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FSM\FSM Total\Census\FSM1994\"/>
    </mc:Choice>
  </mc:AlternateContent>
  <xr:revisionPtr revIDLastSave="0" documentId="13_ncr:1_{D4E2261E-75E7-4C62-916F-B62CB59DB44A}" xr6:coauthVersionLast="45" xr6:coauthVersionMax="45" xr10:uidLastSave="{00000000-0000-0000-0000-000000000000}"/>
  <bookViews>
    <workbookView xWindow="-108" yWindow="-108" windowWidth="20376" windowHeight="12216" firstSheet="41" activeTab="44" xr2:uid="{BCAB9A6D-EA01-4797-BBF7-9E2927E6E9E7}"/>
  </bookViews>
  <sheets>
    <sheet name="FSM 1994 Census" sheetId="1" r:id="rId1"/>
    <sheet name="Relationship" sheetId="2" r:id="rId2"/>
    <sheet name="Marital" sheetId="3" r:id="rId3"/>
    <sheet name="Ethnicity" sheetId="4" r:id="rId4"/>
    <sheet name="Religion" sheetId="5" r:id="rId5"/>
    <sheet name="Birthplace" sheetId="6" r:id="rId6"/>
    <sheet name="Legal Residence" sheetId="7" r:id="rId7"/>
    <sheet name="Citizenship" sheetId="8" r:id="rId8"/>
    <sheet name="Prev Residence" sheetId="9" r:id="rId9"/>
    <sheet name="Prev Foreign Res" sheetId="10" r:id="rId10"/>
    <sheet name="Schooling" sheetId="11" r:id="rId11"/>
    <sheet name="Language" sheetId="12" r:id="rId12"/>
    <sheet name="Lang 1" sheetId="13" r:id="rId13"/>
    <sheet name="Lang 2" sheetId="14" r:id="rId14"/>
    <sheet name="residence in 1989" sheetId="15" r:id="rId15"/>
    <sheet name="Foreign Res in 1989" sheetId="16" r:id="rId16"/>
    <sheet name="Work last week" sheetId="17" r:id="rId17"/>
    <sheet name="Subsistence" sheetId="18" r:id="rId18"/>
    <sheet name="Transport to work" sheetId="19" r:id="rId19"/>
    <sheet name="COW &amp; Work in 1993" sheetId="20" r:id="rId20"/>
    <sheet name="Employment status " sheetId="21" r:id="rId21"/>
    <sheet name="Wages" sheetId="22" r:id="rId22"/>
    <sheet name="Remittances" sheetId="23" r:id="rId23"/>
    <sheet name="Relation Age" sheetId="24" r:id="rId24"/>
    <sheet name="Marital age" sheetId="25" r:id="rId25"/>
    <sheet name="Ethnicity Age" sheetId="26" r:id="rId26"/>
    <sheet name="Religion Age" sheetId="27" r:id="rId27"/>
    <sheet name="Birthplace Age" sheetId="28" r:id="rId28"/>
    <sheet name="Legal Res Age" sheetId="29" r:id="rId29"/>
    <sheet name="Citizenship age" sheetId="30" r:id="rId30"/>
    <sheet name="Prev Res Age" sheetId="31" r:id="rId31"/>
    <sheet name="Prev foreign res age" sheetId="32" r:id="rId32"/>
    <sheet name="Schooling age" sheetId="33" r:id="rId33"/>
    <sheet name="Language age" sheetId="34" r:id="rId34"/>
    <sheet name="First Lang Age" sheetId="35" r:id="rId35"/>
    <sheet name="O Lang Age" sheetId="36" r:id="rId36"/>
    <sheet name="Res in 1989 Age" sheetId="37" r:id="rId37"/>
    <sheet name="Foreign res 1989 age" sheetId="38" r:id="rId38"/>
    <sheet name="Work Last Week Age" sheetId="39" r:id="rId39"/>
    <sheet name="Subsistence Age" sheetId="40" r:id="rId40"/>
    <sheet name="Travel to Work Age" sheetId="41" r:id="rId41"/>
    <sheet name="Class of worker Age" sheetId="42" r:id="rId42"/>
    <sheet name="Employment Status Age" sheetId="43" r:id="rId43"/>
    <sheet name="Wage Age" sheetId="44" r:id="rId44"/>
    <sheet name="Remittances Age" sheetId="45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43" l="1"/>
  <c r="F22" i="43"/>
  <c r="O28" i="43"/>
  <c r="O29" i="43" s="1"/>
  <c r="N28" i="43"/>
  <c r="N29" i="43" s="1"/>
  <c r="M28" i="43"/>
  <c r="M29" i="43" s="1"/>
  <c r="L28" i="43"/>
  <c r="L29" i="43" s="1"/>
  <c r="K28" i="43"/>
  <c r="K29" i="43" s="1"/>
  <c r="J28" i="43"/>
  <c r="J29" i="43" s="1"/>
  <c r="I28" i="43"/>
  <c r="I29" i="43" s="1"/>
  <c r="H28" i="43"/>
  <c r="H29" i="43" s="1"/>
  <c r="G28" i="43"/>
  <c r="G29" i="43" s="1"/>
  <c r="F28" i="43"/>
  <c r="F29" i="43" s="1"/>
  <c r="E28" i="43"/>
  <c r="E29" i="43" s="1"/>
  <c r="D28" i="43"/>
  <c r="D33" i="43" s="1"/>
  <c r="C28" i="43"/>
  <c r="C33" i="43" s="1"/>
  <c r="B28" i="43"/>
  <c r="B29" i="43" s="1"/>
  <c r="O17" i="43"/>
  <c r="O18" i="43" s="1"/>
  <c r="N17" i="43"/>
  <c r="N18" i="43" s="1"/>
  <c r="M17" i="43"/>
  <c r="M18" i="43" s="1"/>
  <c r="L17" i="43"/>
  <c r="L18" i="43" s="1"/>
  <c r="K17" i="43"/>
  <c r="K18" i="43" s="1"/>
  <c r="J17" i="43"/>
  <c r="J18" i="43" s="1"/>
  <c r="I17" i="43"/>
  <c r="I22" i="43" s="1"/>
  <c r="H17" i="43"/>
  <c r="H18" i="43" s="1"/>
  <c r="G17" i="43"/>
  <c r="G18" i="43" s="1"/>
  <c r="F17" i="43"/>
  <c r="F18" i="43" s="1"/>
  <c r="E17" i="43"/>
  <c r="E22" i="43" s="1"/>
  <c r="D17" i="43"/>
  <c r="D22" i="43" s="1"/>
  <c r="C17" i="43"/>
  <c r="C18" i="43" s="1"/>
  <c r="B17" i="43"/>
  <c r="B18" i="43" s="1"/>
  <c r="K7" i="43"/>
  <c r="B7" i="43"/>
  <c r="C6" i="43"/>
  <c r="C11" i="43" s="1"/>
  <c r="D6" i="43"/>
  <c r="D7" i="43" s="1"/>
  <c r="E6" i="43"/>
  <c r="E7" i="43" s="1"/>
  <c r="F6" i="43"/>
  <c r="F7" i="43" s="1"/>
  <c r="G6" i="43"/>
  <c r="G11" i="43" s="1"/>
  <c r="H6" i="43"/>
  <c r="H11" i="43" s="1"/>
  <c r="I6" i="43"/>
  <c r="I11" i="43" s="1"/>
  <c r="J6" i="43"/>
  <c r="J11" i="43" s="1"/>
  <c r="K6" i="43"/>
  <c r="K11" i="43" s="1"/>
  <c r="L6" i="43"/>
  <c r="L7" i="43" s="1"/>
  <c r="M6" i="43"/>
  <c r="M7" i="43" s="1"/>
  <c r="N6" i="43"/>
  <c r="N7" i="43" s="1"/>
  <c r="O6" i="43"/>
  <c r="O11" i="43" s="1"/>
  <c r="B6" i="43"/>
  <c r="B11" i="43" s="1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C12" i="34"/>
  <c r="B12" i="34"/>
  <c r="C7" i="34"/>
  <c r="D7" i="34"/>
  <c r="E7" i="34"/>
  <c r="F7" i="34"/>
  <c r="G7" i="34"/>
  <c r="H7" i="34"/>
  <c r="I7" i="34"/>
  <c r="J7" i="34"/>
  <c r="K7" i="34"/>
  <c r="L7" i="34"/>
  <c r="M7" i="34"/>
  <c r="N7" i="34"/>
  <c r="O7" i="34"/>
  <c r="P7" i="34"/>
  <c r="Q7" i="34"/>
  <c r="R7" i="34"/>
  <c r="B7" i="34"/>
  <c r="S65" i="33"/>
  <c r="R65" i="33"/>
  <c r="Q65" i="33"/>
  <c r="P65" i="33"/>
  <c r="O65" i="33"/>
  <c r="N65" i="33"/>
  <c r="M65" i="33"/>
  <c r="L65" i="33"/>
  <c r="K65" i="33"/>
  <c r="J65" i="33"/>
  <c r="I65" i="33"/>
  <c r="H65" i="33"/>
  <c r="S64" i="33"/>
  <c r="R64" i="33"/>
  <c r="Q64" i="33"/>
  <c r="P64" i="33"/>
  <c r="O64" i="33"/>
  <c r="N64" i="33"/>
  <c r="M64" i="33"/>
  <c r="L64" i="33"/>
  <c r="K64" i="33"/>
  <c r="J64" i="33"/>
  <c r="I64" i="33"/>
  <c r="H64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I36" i="33"/>
  <c r="J36" i="33"/>
  <c r="K36" i="33"/>
  <c r="L36" i="33"/>
  <c r="M36" i="33"/>
  <c r="N36" i="33"/>
  <c r="O36" i="33"/>
  <c r="P36" i="33"/>
  <c r="Q36" i="33"/>
  <c r="R36" i="33"/>
  <c r="S36" i="33"/>
  <c r="I37" i="33"/>
  <c r="J37" i="33"/>
  <c r="K37" i="33"/>
  <c r="L37" i="33"/>
  <c r="M37" i="33"/>
  <c r="N37" i="33"/>
  <c r="O37" i="33"/>
  <c r="P37" i="33"/>
  <c r="Q37" i="33"/>
  <c r="R37" i="33"/>
  <c r="S37" i="33"/>
  <c r="H37" i="33"/>
  <c r="H36" i="33"/>
  <c r="J37" i="25"/>
  <c r="I37" i="25"/>
  <c r="H37" i="25"/>
  <c r="J36" i="25"/>
  <c r="I36" i="25"/>
  <c r="L32" i="25" s="1"/>
  <c r="L34" i="25" s="1"/>
  <c r="H36" i="25"/>
  <c r="K32" i="25" s="1"/>
  <c r="J35" i="25"/>
  <c r="I35" i="25"/>
  <c r="H35" i="25"/>
  <c r="J34" i="25"/>
  <c r="I34" i="25"/>
  <c r="H34" i="25"/>
  <c r="J33" i="25"/>
  <c r="I33" i="25"/>
  <c r="H33" i="25"/>
  <c r="J32" i="25"/>
  <c r="I32" i="25"/>
  <c r="H32" i="25"/>
  <c r="J31" i="25"/>
  <c r="I31" i="25"/>
  <c r="H31" i="25"/>
  <c r="J30" i="25"/>
  <c r="I30" i="25"/>
  <c r="H30" i="25"/>
  <c r="J7" i="43" l="1"/>
  <c r="N22" i="43"/>
  <c r="H7" i="43"/>
  <c r="D18" i="43"/>
  <c r="C29" i="43"/>
  <c r="O22" i="43"/>
  <c r="C7" i="43"/>
  <c r="E18" i="43"/>
  <c r="N11" i="43"/>
  <c r="H33" i="43"/>
  <c r="F11" i="43"/>
  <c r="I33" i="43"/>
  <c r="K33" i="43"/>
  <c r="M11" i="43"/>
  <c r="E11" i="43"/>
  <c r="I7" i="43"/>
  <c r="I18" i="43"/>
  <c r="D29" i="43"/>
  <c r="L11" i="43"/>
  <c r="D11" i="43"/>
  <c r="H22" i="43"/>
  <c r="B33" i="43"/>
  <c r="J33" i="43"/>
  <c r="O7" i="43"/>
  <c r="G7" i="43"/>
  <c r="B22" i="43"/>
  <c r="J22" i="43"/>
  <c r="L33" i="43"/>
  <c r="C22" i="43"/>
  <c r="K22" i="43"/>
  <c r="E33" i="43"/>
  <c r="M33" i="43"/>
  <c r="L22" i="43"/>
  <c r="F33" i="43"/>
  <c r="N33" i="43"/>
  <c r="M22" i="43"/>
  <c r="G33" i="43"/>
  <c r="O33" i="43"/>
  <c r="M32" i="25"/>
  <c r="J38" i="25"/>
  <c r="M30" i="25" s="1"/>
  <c r="I38" i="25"/>
  <c r="L30" i="25" s="1"/>
  <c r="L36" i="25" s="1"/>
  <c r="K37" i="25"/>
  <c r="K34" i="25"/>
  <c r="H38" i="25"/>
  <c r="K30" i="25" s="1"/>
  <c r="K36" i="25" s="1"/>
  <c r="K38" i="25" s="1"/>
  <c r="M34" i="25"/>
  <c r="M37" i="25"/>
  <c r="L37" i="25"/>
  <c r="M36" i="25" l="1"/>
  <c r="M38" i="25" s="1"/>
  <c r="L38" i="25"/>
  <c r="T23" i="12" l="1"/>
  <c r="S23" i="12"/>
  <c r="R23" i="12"/>
  <c r="Q23" i="12"/>
  <c r="P23" i="12"/>
  <c r="O23" i="12"/>
  <c r="N23" i="12"/>
  <c r="M23" i="12"/>
  <c r="L23" i="12"/>
  <c r="K23" i="12"/>
  <c r="J23" i="12"/>
  <c r="I23" i="12"/>
  <c r="H23" i="12"/>
  <c r="F23" i="12"/>
  <c r="E23" i="12"/>
  <c r="D23" i="12"/>
  <c r="C23" i="12"/>
  <c r="B23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F37" i="12"/>
  <c r="E37" i="12"/>
  <c r="D37" i="12"/>
  <c r="C37" i="12"/>
  <c r="B37" i="12"/>
  <c r="C51" i="12"/>
  <c r="D51" i="12"/>
  <c r="E51" i="12"/>
  <c r="F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B51" i="12"/>
  <c r="C8" i="12"/>
  <c r="D8" i="12"/>
  <c r="E8" i="12"/>
  <c r="F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B8" i="12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F66" i="11"/>
  <c r="E66" i="11"/>
  <c r="D66" i="11"/>
  <c r="C66" i="11"/>
  <c r="B66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F65" i="11"/>
  <c r="E65" i="11"/>
  <c r="D65" i="11"/>
  <c r="C65" i="11"/>
  <c r="B65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F52" i="11"/>
  <c r="E52" i="11"/>
  <c r="D52" i="11"/>
  <c r="C52" i="11"/>
  <c r="B52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F51" i="11"/>
  <c r="E51" i="11"/>
  <c r="D51" i="11"/>
  <c r="C51" i="11"/>
  <c r="B51" i="11"/>
  <c r="C37" i="11"/>
  <c r="D37" i="11"/>
  <c r="E37" i="11"/>
  <c r="F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C38" i="11"/>
  <c r="D38" i="11"/>
  <c r="E38" i="11"/>
  <c r="F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B38" i="11"/>
  <c r="B37" i="11"/>
  <c r="C6" i="2"/>
  <c r="D6" i="2"/>
  <c r="E6" i="2"/>
  <c r="F6" i="2"/>
  <c r="H6" i="2"/>
  <c r="I6" i="2"/>
  <c r="J6" i="2"/>
  <c r="K6" i="2"/>
  <c r="L6" i="2"/>
  <c r="M6" i="2"/>
  <c r="N6" i="2"/>
  <c r="O6" i="2"/>
  <c r="P6" i="2"/>
  <c r="Q6" i="2"/>
  <c r="R6" i="2"/>
  <c r="S6" i="2"/>
  <c r="T6" i="2"/>
  <c r="B6" i="2"/>
  <c r="H7" i="21"/>
  <c r="H8" i="21" s="1"/>
  <c r="I7" i="21"/>
  <c r="J7" i="21"/>
  <c r="K7" i="21"/>
  <c r="K8" i="21" s="1"/>
  <c r="L7" i="21"/>
  <c r="L8" i="21" s="1"/>
  <c r="I8" i="21"/>
  <c r="J8" i="21"/>
  <c r="H12" i="21"/>
  <c r="I12" i="21"/>
  <c r="J12" i="21"/>
  <c r="K12" i="21"/>
  <c r="L12" i="21"/>
  <c r="H18" i="21"/>
  <c r="I18" i="21"/>
  <c r="J18" i="21"/>
  <c r="J19" i="21" s="1"/>
  <c r="K18" i="21"/>
  <c r="K23" i="21" s="1"/>
  <c r="L18" i="21"/>
  <c r="H19" i="21"/>
  <c r="I19" i="21"/>
  <c r="L19" i="21"/>
  <c r="H23" i="21"/>
  <c r="I23" i="21"/>
  <c r="J23" i="21"/>
  <c r="L23" i="21"/>
  <c r="H29" i="21"/>
  <c r="H30" i="21" s="1"/>
  <c r="I29" i="21"/>
  <c r="I34" i="21" s="1"/>
  <c r="J29" i="21"/>
  <c r="K29" i="21"/>
  <c r="L29" i="21"/>
  <c r="L30" i="21" s="1"/>
  <c r="J30" i="21"/>
  <c r="K30" i="21"/>
  <c r="H34" i="21"/>
  <c r="J34" i="21"/>
  <c r="K34" i="21"/>
  <c r="L34" i="21"/>
  <c r="T34" i="21"/>
  <c r="S34" i="21"/>
  <c r="R34" i="21"/>
  <c r="Q34" i="21"/>
  <c r="P34" i="21"/>
  <c r="O34" i="21"/>
  <c r="N34" i="21"/>
  <c r="M34" i="21"/>
  <c r="F34" i="21"/>
  <c r="E34" i="21"/>
  <c r="D34" i="21"/>
  <c r="C34" i="21"/>
  <c r="B34" i="21"/>
  <c r="T23" i="21"/>
  <c r="S23" i="21"/>
  <c r="R23" i="21"/>
  <c r="Q23" i="21"/>
  <c r="P23" i="21"/>
  <c r="O23" i="21"/>
  <c r="N23" i="21"/>
  <c r="M23" i="21"/>
  <c r="F23" i="21"/>
  <c r="E23" i="21"/>
  <c r="D23" i="21"/>
  <c r="C23" i="21"/>
  <c r="B23" i="21"/>
  <c r="N30" i="21"/>
  <c r="F30" i="21"/>
  <c r="T29" i="21"/>
  <c r="T30" i="21" s="1"/>
  <c r="S29" i="21"/>
  <c r="S30" i="21" s="1"/>
  <c r="R29" i="21"/>
  <c r="R30" i="21" s="1"/>
  <c r="Q29" i="21"/>
  <c r="Q30" i="21" s="1"/>
  <c r="P29" i="21"/>
  <c r="P30" i="21" s="1"/>
  <c r="O29" i="21"/>
  <c r="O30" i="21" s="1"/>
  <c r="N29" i="21"/>
  <c r="M29" i="21"/>
  <c r="M30" i="21" s="1"/>
  <c r="F29" i="21"/>
  <c r="E29" i="21"/>
  <c r="E30" i="21" s="1"/>
  <c r="D29" i="21"/>
  <c r="D30" i="21" s="1"/>
  <c r="C29" i="21"/>
  <c r="C30" i="21" s="1"/>
  <c r="B29" i="21"/>
  <c r="B30" i="21" s="1"/>
  <c r="T19" i="21"/>
  <c r="P19" i="21"/>
  <c r="D19" i="21"/>
  <c r="C19" i="21"/>
  <c r="T18" i="21"/>
  <c r="S18" i="21"/>
  <c r="S19" i="21" s="1"/>
  <c r="R18" i="21"/>
  <c r="R19" i="21" s="1"/>
  <c r="Q18" i="21"/>
  <c r="Q19" i="21" s="1"/>
  <c r="P18" i="21"/>
  <c r="O18" i="21"/>
  <c r="O19" i="21" s="1"/>
  <c r="N18" i="21"/>
  <c r="N19" i="21" s="1"/>
  <c r="M18" i="21"/>
  <c r="M19" i="21" s="1"/>
  <c r="F18" i="21"/>
  <c r="F19" i="21" s="1"/>
  <c r="E18" i="21"/>
  <c r="E19" i="21" s="1"/>
  <c r="D18" i="21"/>
  <c r="C18" i="21"/>
  <c r="B18" i="21"/>
  <c r="B19" i="21" s="1"/>
  <c r="Q12" i="21"/>
  <c r="R12" i="21"/>
  <c r="C7" i="21"/>
  <c r="C12" i="21" s="1"/>
  <c r="D7" i="21"/>
  <c r="D12" i="21" s="1"/>
  <c r="E7" i="21"/>
  <c r="E12" i="21" s="1"/>
  <c r="F7" i="21"/>
  <c r="F12" i="21" s="1"/>
  <c r="M7" i="21"/>
  <c r="M12" i="21" s="1"/>
  <c r="N7" i="21"/>
  <c r="N8" i="21" s="1"/>
  <c r="O7" i="21"/>
  <c r="O8" i="21" s="1"/>
  <c r="P7" i="21"/>
  <c r="P8" i="21" s="1"/>
  <c r="Q7" i="21"/>
  <c r="Q8" i="21" s="1"/>
  <c r="R7" i="21"/>
  <c r="R8" i="21" s="1"/>
  <c r="S7" i="21"/>
  <c r="S12" i="21" s="1"/>
  <c r="T7" i="21"/>
  <c r="T12" i="21" s="1"/>
  <c r="C8" i="21"/>
  <c r="D8" i="21"/>
  <c r="E8" i="21"/>
  <c r="F8" i="21"/>
  <c r="S8" i="21"/>
  <c r="T8" i="21"/>
  <c r="B7" i="21"/>
  <c r="I30" i="21" l="1"/>
  <c r="K19" i="21"/>
  <c r="O12" i="21"/>
  <c r="M8" i="21"/>
  <c r="N12" i="21"/>
  <c r="P12" i="21"/>
  <c r="B8" i="21" l="1"/>
  <c r="B12" i="21"/>
</calcChain>
</file>

<file path=xl/sharedStrings.xml><?xml version="1.0" encoding="utf-8"?>
<sst xmlns="http://schemas.openxmlformats.org/spreadsheetml/2006/main" count="5173" uniqueCount="408">
  <si>
    <t>Total</t>
  </si>
  <si>
    <t>Yap</t>
  </si>
  <si>
    <t>Chuuk</t>
  </si>
  <si>
    <t>Pohnpei</t>
  </si>
  <si>
    <t>Kosrae</t>
  </si>
  <si>
    <t>Yap proper</t>
  </si>
  <si>
    <t>Yap Outer Island</t>
  </si>
  <si>
    <t>North. Namoneas</t>
  </si>
  <si>
    <t>South. Namoneas</t>
  </si>
  <si>
    <t>Faichuuk</t>
  </si>
  <si>
    <t>Mortlocks</t>
  </si>
  <si>
    <t>Oksoritod</t>
  </si>
  <si>
    <t>Kolonia</t>
  </si>
  <si>
    <t>Other Pohnpei</t>
  </si>
  <si>
    <t>Lelu</t>
  </si>
  <si>
    <t>Other Kosrae</t>
  </si>
  <si>
    <t xml:space="preserve">   Sex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</si>
  <si>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</si>
  <si>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</si>
  <si>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</si>
  <si>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</si>
  <si>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</si>
  <si>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</si>
  <si>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</si>
  <si>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</si>
  <si>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</si>
  <si>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</si>
  <si>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</si>
  <si>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</si>
  <si>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</si>
  <si>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</si>
  <si>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</si>
  <si>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</si>
  <si>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</si>
  <si>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</si>
  <si>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Householder</t>
  </si>
  <si>
    <t>Spouse</t>
  </si>
  <si>
    <t>Child</t>
  </si>
  <si>
    <t>Adopted child</t>
  </si>
  <si>
    <t>Sibling</t>
  </si>
  <si>
    <t>Parent</t>
  </si>
  <si>
    <t>Grandchild</t>
  </si>
  <si>
    <t>Child-in-law</t>
  </si>
  <si>
    <t>Parent-in-law</t>
  </si>
  <si>
    <t>Sibling-in-law</t>
  </si>
  <si>
    <t>Niece/nephew</t>
  </si>
  <si>
    <t>Grandparent</t>
  </si>
  <si>
    <t>Uncle/aunt</t>
  </si>
  <si>
    <t>Cousin</t>
  </si>
  <si>
    <t>Other relative</t>
  </si>
  <si>
    <t>Nonrelative</t>
  </si>
  <si>
    <t>Institutions</t>
  </si>
  <si>
    <t>Now married</t>
  </si>
  <si>
    <t>Widowed</t>
  </si>
  <si>
    <t>Divorced</t>
  </si>
  <si>
    <t>Separated</t>
  </si>
  <si>
    <t>Never married</t>
  </si>
  <si>
    <t>Yapese</t>
  </si>
  <si>
    <t>Yap OIs</t>
  </si>
  <si>
    <t>Chuukese (incl NW)</t>
  </si>
  <si>
    <t>Mortlockese</t>
  </si>
  <si>
    <t>Pohnpeian</t>
  </si>
  <si>
    <t>Mokil/Ping</t>
  </si>
  <si>
    <t>Polynesian</t>
  </si>
  <si>
    <t>Kosraean</t>
  </si>
  <si>
    <t>Other Pacific</t>
  </si>
  <si>
    <t>Caucasian</t>
  </si>
  <si>
    <t>Filipino</t>
  </si>
  <si>
    <t>Other Asian</t>
  </si>
  <si>
    <t>Others</t>
  </si>
  <si>
    <t>Roman Catholic</t>
  </si>
  <si>
    <t>Congregational</t>
  </si>
  <si>
    <t>Mormons</t>
  </si>
  <si>
    <t>Seven Day Advent</t>
  </si>
  <si>
    <t>Baptist</t>
  </si>
  <si>
    <t>Other Religion</t>
  </si>
  <si>
    <t>Other Protestant</t>
  </si>
  <si>
    <t>Other religions</t>
  </si>
  <si>
    <t>Refused or no religion</t>
  </si>
  <si>
    <t>FSM</t>
  </si>
  <si>
    <t>Madolenihmw</t>
  </si>
  <si>
    <t>U</t>
  </si>
  <si>
    <t>Nett</t>
  </si>
  <si>
    <t>Sokehs</t>
  </si>
  <si>
    <t>Kitti</t>
  </si>
  <si>
    <t>Other Islands</t>
  </si>
  <si>
    <t>Malem</t>
  </si>
  <si>
    <t>Utwe</t>
  </si>
  <si>
    <t>Tafunsak</t>
  </si>
  <si>
    <t>Colonia</t>
  </si>
  <si>
    <t>Other Yap</t>
  </si>
  <si>
    <t>Outer Islands</t>
  </si>
  <si>
    <t>Northern Namoneas</t>
  </si>
  <si>
    <t>Southern Namoneas</t>
  </si>
  <si>
    <t>Faichuk</t>
  </si>
  <si>
    <t>Westerns</t>
  </si>
  <si>
    <t>Pohnpei Outer Islands</t>
  </si>
  <si>
    <t>Guam</t>
  </si>
  <si>
    <t>CNMI</t>
  </si>
  <si>
    <t>Hawaii</t>
  </si>
  <si>
    <t>United States</t>
  </si>
  <si>
    <t>Palau</t>
  </si>
  <si>
    <t>Marshalls</t>
  </si>
  <si>
    <t>Other Pacific Island</t>
  </si>
  <si>
    <t>Philippines</t>
  </si>
  <si>
    <t>China</t>
  </si>
  <si>
    <t>Other Aisa</t>
  </si>
  <si>
    <t>Other</t>
  </si>
  <si>
    <t xml:space="preserve">   Military dependency</t>
  </si>
  <si>
    <t>Never attended school</t>
  </si>
  <si>
    <t>Attended in the past</t>
  </si>
  <si>
    <t>Current public school</t>
  </si>
  <si>
    <t>Current private school</t>
  </si>
  <si>
    <t>No school/preschool</t>
  </si>
  <si>
    <t>Grades 1 to 4</t>
  </si>
  <si>
    <t>Grades 5 and 6</t>
  </si>
  <si>
    <t>Grades 7 and 8</t>
  </si>
  <si>
    <t>Grades 9 to 11</t>
  </si>
  <si>
    <t>Grade 12 no diploma</t>
  </si>
  <si>
    <t>High school graduate</t>
  </si>
  <si>
    <t>College no degree</t>
  </si>
  <si>
    <t>AA/AS</t>
  </si>
  <si>
    <t>Bachelors or higher</t>
  </si>
  <si>
    <t>No vocational training</t>
  </si>
  <si>
    <t>Training in the FSM</t>
  </si>
  <si>
    <t>Training outside FSM</t>
  </si>
  <si>
    <t>Training inside and outside</t>
  </si>
  <si>
    <t>Literate</t>
  </si>
  <si>
    <t>Illiterate</t>
  </si>
  <si>
    <t>English</t>
  </si>
  <si>
    <t>Yap Outer Islands</t>
  </si>
  <si>
    <t>Chuukese/Mortlockese</t>
  </si>
  <si>
    <t>Mokilese/Pingelapese</t>
  </si>
  <si>
    <t>Asian languages</t>
  </si>
  <si>
    <t>Other European language</t>
  </si>
  <si>
    <t xml:space="preserve">   P16A_LIVE_5YRS_A</t>
  </si>
  <si>
    <t>Paid no subsistence</t>
  </si>
  <si>
    <t>Paid and subsistence</t>
  </si>
  <si>
    <t>Paid but mostly subsistence</t>
  </si>
  <si>
    <t>Mainly household work</t>
  </si>
  <si>
    <t>Household work only</t>
  </si>
  <si>
    <t>School</t>
  </si>
  <si>
    <t>Retired</t>
  </si>
  <si>
    <t>Unpaid volunteer work</t>
  </si>
  <si>
    <t>Not working</t>
  </si>
  <si>
    <t>0 - 14</t>
  </si>
  <si>
    <t>15 - 29</t>
  </si>
  <si>
    <t>30 - 44</t>
  </si>
  <si>
    <t>45 or more</t>
  </si>
  <si>
    <t>Gardening</t>
  </si>
  <si>
    <t>Fishing</t>
  </si>
  <si>
    <t>Animal raising</t>
  </si>
  <si>
    <t>Gardening and fishing</t>
  </si>
  <si>
    <t>Gardening and cash crops</t>
  </si>
  <si>
    <t>Other cash crops</t>
  </si>
  <si>
    <t>Own family and selling</t>
  </si>
  <si>
    <t>Own family and giving away</t>
  </si>
  <si>
    <t>Occasionally selling</t>
  </si>
  <si>
    <t>Regularly selling</t>
  </si>
  <si>
    <t xml:space="preserve">   P23A_TYPE_TRANSP</t>
  </si>
  <si>
    <t>Car truck private vehicle</t>
  </si>
  <si>
    <t>Boat</t>
  </si>
  <si>
    <t>Public van or bus</t>
  </si>
  <si>
    <t>Taxicab</t>
  </si>
  <si>
    <t>Motorcycle</t>
  </si>
  <si>
    <t>Bicycle</t>
  </si>
  <si>
    <t>Walked</t>
  </si>
  <si>
    <t>Worked at home</t>
  </si>
  <si>
    <t>Other methods</t>
  </si>
  <si>
    <t xml:space="preserve">   P23B_PEOPLE_R_W</t>
  </si>
  <si>
    <t>1 person</t>
  </si>
  <si>
    <t>2 people</t>
  </si>
  <si>
    <t>3 people</t>
  </si>
  <si>
    <t>4 people</t>
  </si>
  <si>
    <t>5 people</t>
  </si>
  <si>
    <t>6 people</t>
  </si>
  <si>
    <t>7 people</t>
  </si>
  <si>
    <t>8 people</t>
  </si>
  <si>
    <t>9 people</t>
  </si>
  <si>
    <t>10 or more people</t>
  </si>
  <si>
    <t xml:space="preserve">   P24B_DURATION_MI</t>
  </si>
  <si>
    <t>1 to 14</t>
  </si>
  <si>
    <t>15 to 29</t>
  </si>
  <si>
    <t>30 to 59</t>
  </si>
  <si>
    <t>60 to 119</t>
  </si>
  <si>
    <t>120 or more</t>
  </si>
  <si>
    <t xml:space="preserve">   Class of worker</t>
  </si>
  <si>
    <t>Private for profit</t>
  </si>
  <si>
    <t>Private nonprofit</t>
  </si>
  <si>
    <t>Municipal government</t>
  </si>
  <si>
    <t>State government</t>
  </si>
  <si>
    <t>National government</t>
  </si>
  <si>
    <t>Foreign Federal</t>
  </si>
  <si>
    <t>Self employed</t>
  </si>
  <si>
    <t>Working without pay</t>
  </si>
  <si>
    <t xml:space="preserve">   Worked in 1993</t>
  </si>
  <si>
    <t>Worked in 1993</t>
  </si>
  <si>
    <t>0 - 13 weeks</t>
  </si>
  <si>
    <t>14 - 26 weeks</t>
  </si>
  <si>
    <t>27 - 39 weeks</t>
  </si>
  <si>
    <t>40 - 49 weeks</t>
  </si>
  <si>
    <t>50 - 52 weeks</t>
  </si>
  <si>
    <t>In the labor force</t>
  </si>
  <si>
    <t xml:space="preserve">    Employed</t>
  </si>
  <si>
    <t xml:space="preserve">        Paid work</t>
  </si>
  <si>
    <t xml:space="preserve">        Agriculture or fishing</t>
  </si>
  <si>
    <t xml:space="preserve">             Subsistence</t>
  </si>
  <si>
    <t xml:space="preserve">             Market oriented</t>
  </si>
  <si>
    <t xml:space="preserve">    Not employed</t>
  </si>
  <si>
    <t>Not in the labor force</t>
  </si>
  <si>
    <t xml:space="preserve">    Available for work</t>
  </si>
  <si>
    <t xml:space="preserve">    Not available for work</t>
  </si>
  <si>
    <t>$1 - $499</t>
  </si>
  <si>
    <t>$500 - $999</t>
  </si>
  <si>
    <t>$1000 - $1999</t>
  </si>
  <si>
    <t>$2000 - $2999</t>
  </si>
  <si>
    <t>$3000 - $3999</t>
  </si>
  <si>
    <t>$4000 - $4999</t>
  </si>
  <si>
    <t>$5000 - $5999</t>
  </si>
  <si>
    <t>$6000 - $6999</t>
  </si>
  <si>
    <t>$7000 - $7999</t>
  </si>
  <si>
    <t>$8000 - $8999</t>
  </si>
  <si>
    <t>$9000 - $9999</t>
  </si>
  <si>
    <t>$10000 - $12499</t>
  </si>
  <si>
    <t>$12500 - $14999</t>
  </si>
  <si>
    <t>$15000 - $19999</t>
  </si>
  <si>
    <t>$20000 - $24999</t>
  </si>
  <si>
    <t>$25000 or more</t>
  </si>
  <si>
    <t>Mean</t>
  </si>
  <si>
    <t xml:space="preserve">   Total Income</t>
  </si>
  <si>
    <t>$1 - $49</t>
  </si>
  <si>
    <t>$50 - $99</t>
  </si>
  <si>
    <t>$100 - $149</t>
  </si>
  <si>
    <t>$150 - $199</t>
  </si>
  <si>
    <t>$200 - $249</t>
  </si>
  <si>
    <t>$250 - $499</t>
  </si>
  <si>
    <t>$500 - $749</t>
  </si>
  <si>
    <t>$750 - $999</t>
  </si>
  <si>
    <t>$1000 - $1499</t>
  </si>
  <si>
    <t>$1500 - $1999</t>
  </si>
  <si>
    <t>$2000 or more</t>
  </si>
  <si>
    <t>5 - 9</t>
  </si>
  <si>
    <t>10 - 14</t>
  </si>
  <si>
    <t>Mainland</t>
  </si>
  <si>
    <t>Ois</t>
  </si>
  <si>
    <t>Weno</t>
  </si>
  <si>
    <t>S Namo</t>
  </si>
  <si>
    <t>NW</t>
  </si>
  <si>
    <t>Oth Pohn I</t>
  </si>
  <si>
    <t>Table 1. Sex and Age by State and District, FSM: 1994</t>
  </si>
  <si>
    <t>Table 2. Relationship by State and District, FSM: 1994</t>
  </si>
  <si>
    <t>Table 3. Marital status by State and District, FSM: 1994</t>
  </si>
  <si>
    <t>Table 4. Ethnicity by State and District, FSM: 1994</t>
  </si>
  <si>
    <t>Table 5. Religion by State and District, FSM: 1994</t>
  </si>
  <si>
    <t>Table 6.Birthplace by State and District, FSM: 1994</t>
  </si>
  <si>
    <t>Table 7. Legal Residence by State and District, FSM: 1994</t>
  </si>
  <si>
    <t>Table 9. Previous Residence by State and District, FSM: 1994</t>
  </si>
  <si>
    <t>Table 10. Previous Foreign Residence by State and District, FSM: 1994</t>
  </si>
  <si>
    <t>Table 11. School Attendance, Educational Attainment and Vocational Training by State and District, FSM: 1994</t>
  </si>
  <si>
    <t>Table 12. Literacy and Language by State and District, FSM: 1994</t>
  </si>
  <si>
    <t>Table 13. Specific Language by State and District, FSM: 1994</t>
  </si>
  <si>
    <t>Table 14. Second specific language by State and District, FSM: 1994</t>
  </si>
  <si>
    <t>Table 15. Residence in 1989 by State and District, FSM: 1994</t>
  </si>
  <si>
    <t>Table 16. Foreign Residence in 1989 by State and District, FSM: 1994</t>
  </si>
  <si>
    <t>Table 17. Work Last Week and Hours Worked by State and District, FSM: 1994</t>
  </si>
  <si>
    <t>Table 18. Subsistence by State and District, FSM: 1994</t>
  </si>
  <si>
    <t>Table 19. Transport to Work  by State and District, FSM: 1994</t>
  </si>
  <si>
    <t>Table 20. Class of Worker and Work in 1993 by State and District, FSM: 1994</t>
  </si>
  <si>
    <t>Table 21. Employment Status by State and District, FSM: 1994</t>
  </si>
  <si>
    <t>Table 22. Wages and Total Income by State and District, FSM: 1994</t>
  </si>
  <si>
    <t>16 - 19</t>
  </si>
  <si>
    <t>Table 24. Relationship by Age, FSM: 1994</t>
  </si>
  <si>
    <t>Table 25.  Marital Status by Age, FSM: 1994</t>
  </si>
  <si>
    <t>Table 26. Ethnicity1 by Age, FSM: 1994</t>
  </si>
  <si>
    <t>Table 27. Religion by Age, FSM: 1994</t>
  </si>
  <si>
    <t>Table 28 Birthplace by Age, FSM: 1994</t>
  </si>
  <si>
    <t>Table 29. Legal Residence by Age, FSM: 1994</t>
  </si>
  <si>
    <t>Table 30. Citizenship, Military Dependency, and Active Duty by Age, FSM: 1994</t>
  </si>
  <si>
    <t>Table 31. Previous Residence by Age, FSM: 1994</t>
  </si>
  <si>
    <t>Table 32. Previous Foreign Residence by Age, FSM: 1994</t>
  </si>
  <si>
    <t>Table 33.School Attendance, Educational Attainment, Vocational Education by Age, FSM: 1994</t>
  </si>
  <si>
    <t>Table 34. Literacy and Language by Age, FSM: 1994</t>
  </si>
  <si>
    <t>Table 35. Language by Age, FSM: 1994</t>
  </si>
  <si>
    <t>Table 36.Language by Age, FSM: 1994</t>
  </si>
  <si>
    <t>Table 37. Residence in 1989 by Age, FSM: 1994</t>
  </si>
  <si>
    <t>Table 38. Foreign Rresidence in 1989 by Age, FSM: 1994</t>
  </si>
  <si>
    <t>Table 39. Work Last Week and Hours Worked by Age, FSM: 1994</t>
  </si>
  <si>
    <t>Table 40. Subsistence by Age, FSM: 1994</t>
  </si>
  <si>
    <t>Table 41. Travel to Work by Age, FSM: 1994</t>
  </si>
  <si>
    <t>Table 42. Class of Worker and Work in 1993 by Age, FSM: 1994</t>
  </si>
  <si>
    <t>Table 43.Employment Status by Age, FSM: 1994</t>
  </si>
  <si>
    <t>Source: FSM 1994 Census of Population and Housing</t>
  </si>
  <si>
    <t>Source: 1994 Federated States of Micronesia Census of Population and Housing</t>
  </si>
  <si>
    <t xml:space="preserve">     Males</t>
  </si>
  <si>
    <t xml:space="preserve">    Females</t>
  </si>
  <si>
    <t>United Nations Employment Status</t>
  </si>
  <si>
    <t xml:space="preserve">     Total</t>
  </si>
  <si>
    <t xml:space="preserve">    Males</t>
  </si>
  <si>
    <t>US EMPLOYMENT STATUS</t>
  </si>
  <si>
    <t xml:space="preserve">        Total</t>
  </si>
  <si>
    <t>Male</t>
  </si>
  <si>
    <t>Female</t>
  </si>
  <si>
    <t xml:space="preserve">          Percent</t>
  </si>
  <si>
    <t xml:space="preserve">    At work employed</t>
  </si>
  <si>
    <t xml:space="preserve">    Not at work employed</t>
  </si>
  <si>
    <t xml:space="preserve">    Unemployed</t>
  </si>
  <si>
    <t xml:space="preserve">    Armed Forces at work</t>
  </si>
  <si>
    <t>Not in LF - Subsistence</t>
  </si>
  <si>
    <t>Other not in LF</t>
  </si>
  <si>
    <t xml:space="preserve">      Total</t>
  </si>
  <si>
    <t xml:space="preserve">    Persons per HH</t>
  </si>
  <si>
    <t xml:space="preserve">     Females</t>
  </si>
  <si>
    <t xml:space="preserve">      Males</t>
  </si>
  <si>
    <t xml:space="preserve">       Total </t>
  </si>
  <si>
    <t xml:space="preserve">    Total</t>
  </si>
  <si>
    <t xml:space="preserve">      Females</t>
  </si>
  <si>
    <t>CITIZENSHIP</t>
  </si>
  <si>
    <t>Table 8. Foreign Citizenship and Military Duty by State and District, FSM: 1994</t>
  </si>
  <si>
    <t>Military dependent</t>
  </si>
  <si>
    <t>Reserves Dependent</t>
  </si>
  <si>
    <t>Not a dependent</t>
  </si>
  <si>
    <t>ACTIVE DUTY MILITARY</t>
  </si>
  <si>
    <t>On active duty</t>
  </si>
  <si>
    <t>Active in the past</t>
  </si>
  <si>
    <t>Neither</t>
  </si>
  <si>
    <t xml:space="preserve">       Females</t>
  </si>
  <si>
    <t>Other Asia</t>
  </si>
  <si>
    <t>SCHOOL ATTENDANCE</t>
  </si>
  <si>
    <t>EDUCATIONAL ATTAINMENT</t>
  </si>
  <si>
    <t>Percent H.S. Grads</t>
  </si>
  <si>
    <t>Percent College Grads</t>
  </si>
  <si>
    <t>VOCATIONAL EDUCATION</t>
  </si>
  <si>
    <t>Training in both</t>
  </si>
  <si>
    <t>LITERACY</t>
  </si>
  <si>
    <t>FIRST LANGUAGE</t>
  </si>
  <si>
    <t xml:space="preserve">        Percent</t>
  </si>
  <si>
    <t>THIRD LANGUAGE</t>
  </si>
  <si>
    <t xml:space="preserve">    Mal;es</t>
  </si>
  <si>
    <t>SECOND LANGUAGE</t>
  </si>
  <si>
    <t>USUAL LANGUAGE</t>
  </si>
  <si>
    <t xml:space="preserve">   Females</t>
  </si>
  <si>
    <t xml:space="preserve">     Same house</t>
  </si>
  <si>
    <t xml:space="preserve">     Different house</t>
  </si>
  <si>
    <t>Females</t>
  </si>
  <si>
    <t>Males</t>
  </si>
  <si>
    <t xml:space="preserve">          Total</t>
  </si>
  <si>
    <t>RESIDENCE IN 1989</t>
  </si>
  <si>
    <t>PLACE OF RESIDENCE IN 1989</t>
  </si>
  <si>
    <t>WORK LAST WEEK</t>
  </si>
  <si>
    <t>HOURS WORKED</t>
  </si>
  <si>
    <t>DISTRIBUTION OF SUBSISTENCE</t>
  </si>
  <si>
    <t>SUBSISTENCE</t>
  </si>
  <si>
    <t xml:space="preserve">DURATION GOING TO WORK </t>
  </si>
  <si>
    <t>TYPE OF TRANSPORT TO WORK</t>
  </si>
  <si>
    <t>PEOPLE IN CARPOOL</t>
  </si>
  <si>
    <t xml:space="preserve">           Total</t>
  </si>
  <si>
    <t xml:space="preserve">    Worked in 1993</t>
  </si>
  <si>
    <t xml:space="preserve">    Did not work in 1993</t>
  </si>
  <si>
    <t>WORKED IN 1993</t>
  </si>
  <si>
    <t>CLASS OF WORKER</t>
  </si>
  <si>
    <t>Table 22A. Total Income by State and District, FSM: 1994</t>
  </si>
  <si>
    <t>Table 23A. Remittances from Outside by State and District, FSM: 1994</t>
  </si>
  <si>
    <t>Table 23. Remittances from Inside by State and District, FSM: 1994</t>
  </si>
  <si>
    <t>Table    . Singulate Mean Age at Marriage (SMAM)</t>
  </si>
  <si>
    <t>Age Group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</si>
  <si>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</si>
  <si>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</si>
  <si>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</si>
  <si>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</si>
  <si>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</si>
  <si>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</si>
  <si>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</si>
  <si>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</si>
  <si>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Ave age 1st Marr</t>
  </si>
  <si>
    <t xml:space="preserve">   Military dependent</t>
  </si>
  <si>
    <t xml:space="preserve">   Reserves dependent</t>
  </si>
  <si>
    <t xml:space="preserve">   Not dependent</t>
  </si>
  <si>
    <t>Femalse</t>
  </si>
  <si>
    <t xml:space="preserve">    On active duty</t>
  </si>
  <si>
    <t xml:space="preserve">    Previous active </t>
  </si>
  <si>
    <t xml:space="preserve">    Never active</t>
  </si>
  <si>
    <t>25+</t>
  </si>
  <si>
    <t>Percent H.S. Grad</t>
  </si>
  <si>
    <t>Percent College Grad</t>
  </si>
  <si>
    <t xml:space="preserve">       Percent</t>
  </si>
  <si>
    <t xml:space="preserve">         Total</t>
  </si>
  <si>
    <t xml:space="preserve">   Same house</t>
  </si>
  <si>
    <t xml:space="preserve">   Different house</t>
  </si>
  <si>
    <t>SUBSISTENCE DISTRIBUTION</t>
  </si>
  <si>
    <t>Family &amp; selling</t>
  </si>
  <si>
    <t>Family and giving</t>
  </si>
  <si>
    <t>METHOD GETTING TO WORK</t>
  </si>
  <si>
    <t>CARPOOLING</t>
  </si>
  <si>
    <t xml:space="preserve">TIME IN MINUTES TO WORK </t>
  </si>
  <si>
    <t xml:space="preserve">   Did not work</t>
  </si>
  <si>
    <t>WEEKS WORKED IN 1993</t>
  </si>
  <si>
    <t>US EMPL:OYMENT STATUS</t>
  </si>
  <si>
    <t xml:space="preserve">   At paid work</t>
  </si>
  <si>
    <t xml:space="preserve">   Paid but not work</t>
  </si>
  <si>
    <t xml:space="preserve">   Unemployed</t>
  </si>
  <si>
    <t xml:space="preserve">   Armed Forces</t>
  </si>
  <si>
    <t>Not in LF &amp; Subsist</t>
  </si>
  <si>
    <t>Not in LF at all</t>
  </si>
  <si>
    <t>UN EMPLOYMENT STATUS</t>
  </si>
  <si>
    <t>Table 44. Wages in 1993 by Age, FSM: 1994</t>
  </si>
  <si>
    <t>Table 44A. Total Income in 1993 by Age, FSM: 1994</t>
  </si>
  <si>
    <t>Table 45. Remittances from Inside in 1993 by Age, FSM: 1994</t>
  </si>
  <si>
    <t>Table 45A. Remittances from Outside in 1993 by Age, FSM: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</si>
</sst>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$&quot;#,##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49" fontId="3" fillId="0" borderId="2" xfId="0" applyNumberFormat="1" applyFont="1" applyBorder="1"/>
    <xf numFmtId="49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/>
    <xf numFmtId="3" fontId="2" fillId="0" borderId="10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5" fontId="2" fillId="0" borderId="0" xfId="0" applyNumberFormat="1" applyFont="1"/>
    <xf numFmtId="3" fontId="2" fillId="0" borderId="1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5" fontId="3" fillId="0" borderId="0" xfId="0" applyNumberFormat="1" applyFont="1"/>
    <xf numFmtId="3" fontId="3" fillId="0" borderId="12" xfId="0" applyNumberFormat="1" applyFont="1" applyBorder="1" applyAlignment="1">
      <alignment horizontal="left"/>
    </xf>
    <xf numFmtId="3" fontId="3" fillId="0" borderId="12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49" fontId="2" fillId="0" borderId="5" xfId="0" applyNumberFormat="1" applyFont="1" applyBorder="1"/>
    <xf numFmtId="49" fontId="2" fillId="0" borderId="7" xfId="0" applyNumberFormat="1" applyFont="1" applyBorder="1"/>
    <xf numFmtId="164" fontId="2" fillId="0" borderId="0" xfId="0" applyNumberFormat="1" applyFont="1"/>
    <xf numFmtId="49" fontId="2" fillId="0" borderId="12" xfId="0" applyNumberFormat="1" applyFont="1" applyBorder="1" applyAlignment="1">
      <alignment horizontal="left"/>
    </xf>
    <xf numFmtId="3" fontId="2" fillId="0" borderId="11" xfId="0" applyNumberFormat="1" applyFont="1" applyBorder="1" applyAlignment="1">
      <alignment horizontal="left"/>
    </xf>
    <xf numFmtId="4" fontId="2" fillId="0" borderId="0" xfId="0" applyNumberFormat="1" applyFont="1"/>
    <xf numFmtId="3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4" fillId="0" borderId="0" xfId="0" applyFont="1"/>
    <xf numFmtId="166" fontId="4" fillId="0" borderId="0" xfId="0" applyNumberFormat="1" applyFont="1"/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4" fillId="0" borderId="4" xfId="0" applyFont="1" applyBorder="1"/>
    <xf numFmtId="0" fontId="4" fillId="2" borderId="0" xfId="0" applyFont="1" applyFill="1"/>
    <xf numFmtId="166" fontId="4" fillId="3" borderId="0" xfId="0" applyNumberFormat="1" applyFont="1" applyFill="1"/>
    <xf numFmtId="166" fontId="5" fillId="0" borderId="0" xfId="1" applyNumberFormat="1" applyFont="1"/>
    <xf numFmtId="166" fontId="5" fillId="0" borderId="0" xfId="0" applyNumberFormat="1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E21E2-42D2-4527-9BD1-E14D9B54BB8B}">
  <dimension ref="A1:T60"/>
  <sheetViews>
    <sheetView view="pageBreakPreview" topLeftCell="A4" zoomScale="125" zoomScaleNormal="100" zoomScaleSheetLayoutView="125" workbookViewId="0">
      <selection activeCell="G4" sqref="G4:G59"/>
    </sheetView>
  </sheetViews>
  <sheetFormatPr defaultRowHeight="10.199999999999999" x14ac:dyDescent="0.2"/>
  <cols>
    <col min="1" max="1" width="14.21875" style="2" customWidth="1"/>
    <col min="2" max="7" width="14.21875" style="1" customWidth="1"/>
    <col min="8" max="8" width="6.44140625" style="1" customWidth="1"/>
    <col min="9" max="20" width="5.44140625" style="1" customWidth="1"/>
    <col min="21" max="16384" width="8.88671875" style="1"/>
  </cols>
  <sheetData>
    <row r="1" spans="1:20" x14ac:dyDescent="0.2">
      <c r="A1" s="21" t="s">
        <v>249</v>
      </c>
      <c r="B1" s="21"/>
      <c r="C1" s="21"/>
      <c r="D1" s="21"/>
      <c r="E1" s="21"/>
      <c r="F1" s="21"/>
      <c r="G1" s="21" t="s">
        <v>249</v>
      </c>
      <c r="H1" s="21"/>
      <c r="I1" s="21"/>
      <c r="J1" s="21"/>
      <c r="K1" s="21"/>
      <c r="L1" s="21"/>
    </row>
    <row r="2" spans="1:20" x14ac:dyDescent="0.2">
      <c r="A2" s="29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30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2" t="s">
        <v>309</v>
      </c>
      <c r="B4" s="1">
        <v>105506</v>
      </c>
      <c r="C4" s="1">
        <v>11178</v>
      </c>
      <c r="D4" s="1">
        <v>53319</v>
      </c>
      <c r="E4" s="1">
        <v>33692</v>
      </c>
      <c r="F4" s="1">
        <v>7317</v>
      </c>
      <c r="G4" s="2" t="s">
        <v>309</v>
      </c>
      <c r="H4" s="1">
        <v>105506</v>
      </c>
      <c r="I4" s="1">
        <v>6919</v>
      </c>
      <c r="J4" s="1">
        <v>4259</v>
      </c>
      <c r="K4" s="1">
        <v>17093</v>
      </c>
      <c r="L4" s="1">
        <v>11898</v>
      </c>
      <c r="M4" s="1">
        <v>12671</v>
      </c>
      <c r="N4" s="1">
        <v>6471</v>
      </c>
      <c r="O4" s="1">
        <v>5186</v>
      </c>
      <c r="P4" s="1">
        <v>6660</v>
      </c>
      <c r="Q4" s="1">
        <v>24880</v>
      </c>
      <c r="R4" s="1">
        <v>2152</v>
      </c>
      <c r="S4" s="1">
        <v>2404</v>
      </c>
      <c r="T4" s="1">
        <v>4913</v>
      </c>
    </row>
    <row r="5" spans="1:20" x14ac:dyDescent="0.2">
      <c r="A5" s="2" t="s">
        <v>18</v>
      </c>
      <c r="B5" s="1">
        <v>15854</v>
      </c>
      <c r="C5" s="1">
        <v>1476</v>
      </c>
      <c r="D5" s="1">
        <v>8440</v>
      </c>
      <c r="E5" s="1">
        <v>5016</v>
      </c>
      <c r="F5" s="1">
        <v>922</v>
      </c>
      <c r="G5" s="2" t="s">
        <v>18</v>
      </c>
      <c r="H5" s="1">
        <v>15854</v>
      </c>
      <c r="I5" s="1">
        <v>902</v>
      </c>
      <c r="J5" s="1">
        <v>574</v>
      </c>
      <c r="K5" s="1">
        <v>2545</v>
      </c>
      <c r="L5" s="1">
        <v>1839</v>
      </c>
      <c r="M5" s="1">
        <v>2300</v>
      </c>
      <c r="N5" s="1">
        <v>908</v>
      </c>
      <c r="O5" s="1">
        <v>848</v>
      </c>
      <c r="P5" s="1">
        <v>905</v>
      </c>
      <c r="Q5" s="1">
        <v>3785</v>
      </c>
      <c r="R5" s="1">
        <v>326</v>
      </c>
      <c r="S5" s="1">
        <v>327</v>
      </c>
      <c r="T5" s="1">
        <v>595</v>
      </c>
    </row>
    <row r="6" spans="1:20" x14ac:dyDescent="0.2">
      <c r="A6" s="2" t="s">
        <v>241</v>
      </c>
      <c r="B6" s="1">
        <v>15330</v>
      </c>
      <c r="C6" s="1">
        <v>1457</v>
      </c>
      <c r="D6" s="1">
        <v>8100</v>
      </c>
      <c r="E6" s="1">
        <v>4695</v>
      </c>
      <c r="F6" s="1">
        <v>1078</v>
      </c>
      <c r="G6" s="2" t="s">
        <v>241</v>
      </c>
      <c r="H6" s="1">
        <v>15330</v>
      </c>
      <c r="I6" s="1">
        <v>870</v>
      </c>
      <c r="J6" s="1">
        <v>587</v>
      </c>
      <c r="K6" s="1">
        <v>2337</v>
      </c>
      <c r="L6" s="1">
        <v>1913</v>
      </c>
      <c r="M6" s="1">
        <v>2042</v>
      </c>
      <c r="N6" s="1">
        <v>997</v>
      </c>
      <c r="O6" s="1">
        <v>811</v>
      </c>
      <c r="P6" s="1">
        <v>783</v>
      </c>
      <c r="Q6" s="1">
        <v>3558</v>
      </c>
      <c r="R6" s="1">
        <v>354</v>
      </c>
      <c r="S6" s="1">
        <v>353</v>
      </c>
      <c r="T6" s="1">
        <v>725</v>
      </c>
    </row>
    <row r="7" spans="1:20" x14ac:dyDescent="0.2">
      <c r="A7" s="2" t="s">
        <v>242</v>
      </c>
      <c r="B7" s="1">
        <v>14749</v>
      </c>
      <c r="C7" s="1">
        <v>1491</v>
      </c>
      <c r="D7" s="1">
        <v>7711</v>
      </c>
      <c r="E7" s="1">
        <v>4481</v>
      </c>
      <c r="F7" s="1">
        <v>1066</v>
      </c>
      <c r="G7" s="2" t="s">
        <v>242</v>
      </c>
      <c r="H7" s="1">
        <v>14749</v>
      </c>
      <c r="I7" s="1">
        <v>913</v>
      </c>
      <c r="J7" s="1">
        <v>578</v>
      </c>
      <c r="K7" s="1">
        <v>2307</v>
      </c>
      <c r="L7" s="1">
        <v>1820</v>
      </c>
      <c r="M7" s="1">
        <v>1859</v>
      </c>
      <c r="N7" s="1">
        <v>973</v>
      </c>
      <c r="O7" s="1">
        <v>752</v>
      </c>
      <c r="P7" s="1">
        <v>780</v>
      </c>
      <c r="Q7" s="1">
        <v>3399</v>
      </c>
      <c r="R7" s="1">
        <v>302</v>
      </c>
      <c r="S7" s="1">
        <v>353</v>
      </c>
      <c r="T7" s="1">
        <v>713</v>
      </c>
    </row>
    <row r="8" spans="1:20" x14ac:dyDescent="0.2">
      <c r="A8" s="2" t="s">
        <v>19</v>
      </c>
      <c r="B8" s="1">
        <v>12251</v>
      </c>
      <c r="C8" s="1">
        <v>1252</v>
      </c>
      <c r="D8" s="1">
        <v>6063</v>
      </c>
      <c r="E8" s="1">
        <v>4156</v>
      </c>
      <c r="F8" s="1">
        <v>780</v>
      </c>
      <c r="G8" s="2" t="s">
        <v>19</v>
      </c>
      <c r="H8" s="1">
        <v>12251</v>
      </c>
      <c r="I8" s="1">
        <v>669</v>
      </c>
      <c r="J8" s="1">
        <v>583</v>
      </c>
      <c r="K8" s="1">
        <v>2182</v>
      </c>
      <c r="L8" s="1">
        <v>1318</v>
      </c>
      <c r="M8" s="1">
        <v>1382</v>
      </c>
      <c r="N8" s="1">
        <v>620</v>
      </c>
      <c r="O8" s="1">
        <v>561</v>
      </c>
      <c r="P8" s="1">
        <v>908</v>
      </c>
      <c r="Q8" s="1">
        <v>3104</v>
      </c>
      <c r="R8" s="1">
        <v>144</v>
      </c>
      <c r="S8" s="1">
        <v>260</v>
      </c>
      <c r="T8" s="1">
        <v>520</v>
      </c>
    </row>
    <row r="9" spans="1:20" x14ac:dyDescent="0.2">
      <c r="A9" s="2" t="s">
        <v>20</v>
      </c>
      <c r="B9" s="1">
        <v>8828</v>
      </c>
      <c r="C9" s="1">
        <v>936</v>
      </c>
      <c r="D9" s="1">
        <v>4452</v>
      </c>
      <c r="E9" s="1">
        <v>2905</v>
      </c>
      <c r="F9" s="1">
        <v>535</v>
      </c>
      <c r="G9" s="2" t="s">
        <v>20</v>
      </c>
      <c r="H9" s="1">
        <v>8828</v>
      </c>
      <c r="I9" s="1">
        <v>615</v>
      </c>
      <c r="J9" s="1">
        <v>321</v>
      </c>
      <c r="K9" s="1">
        <v>1521</v>
      </c>
      <c r="L9" s="1">
        <v>921</v>
      </c>
      <c r="M9" s="1">
        <v>1096</v>
      </c>
      <c r="N9" s="1">
        <v>502</v>
      </c>
      <c r="O9" s="1">
        <v>412</v>
      </c>
      <c r="P9" s="1">
        <v>663</v>
      </c>
      <c r="Q9" s="1">
        <v>2073</v>
      </c>
      <c r="R9" s="1">
        <v>169</v>
      </c>
      <c r="S9" s="1">
        <v>155</v>
      </c>
      <c r="T9" s="1">
        <v>380</v>
      </c>
    </row>
    <row r="10" spans="1:20" x14ac:dyDescent="0.2">
      <c r="A10" s="2" t="s">
        <v>21</v>
      </c>
      <c r="B10" s="1">
        <v>7063</v>
      </c>
      <c r="C10" s="1">
        <v>761</v>
      </c>
      <c r="D10" s="1">
        <v>3471</v>
      </c>
      <c r="E10" s="1">
        <v>2307</v>
      </c>
      <c r="F10" s="1">
        <v>524</v>
      </c>
      <c r="G10" s="2" t="s">
        <v>21</v>
      </c>
      <c r="H10" s="1">
        <v>7063</v>
      </c>
      <c r="I10" s="1">
        <v>487</v>
      </c>
      <c r="J10" s="1">
        <v>274</v>
      </c>
      <c r="K10" s="1">
        <v>1195</v>
      </c>
      <c r="L10" s="1">
        <v>711</v>
      </c>
      <c r="M10" s="1">
        <v>810</v>
      </c>
      <c r="N10" s="1">
        <v>395</v>
      </c>
      <c r="O10" s="1">
        <v>360</v>
      </c>
      <c r="P10" s="1">
        <v>492</v>
      </c>
      <c r="Q10" s="1">
        <v>1696</v>
      </c>
      <c r="R10" s="1">
        <v>119</v>
      </c>
      <c r="S10" s="1">
        <v>167</v>
      </c>
      <c r="T10" s="1">
        <v>357</v>
      </c>
    </row>
    <row r="11" spans="1:20" x14ac:dyDescent="0.2">
      <c r="A11" s="2" t="s">
        <v>22</v>
      </c>
      <c r="B11" s="1">
        <v>6598</v>
      </c>
      <c r="C11" s="1">
        <v>768</v>
      </c>
      <c r="D11" s="1">
        <v>3171</v>
      </c>
      <c r="E11" s="1">
        <v>2176</v>
      </c>
      <c r="F11" s="1">
        <v>483</v>
      </c>
      <c r="G11" s="2" t="s">
        <v>22</v>
      </c>
      <c r="H11" s="1">
        <v>6598</v>
      </c>
      <c r="I11" s="1">
        <v>491</v>
      </c>
      <c r="J11" s="1">
        <v>277</v>
      </c>
      <c r="K11" s="1">
        <v>1066</v>
      </c>
      <c r="L11" s="1">
        <v>697</v>
      </c>
      <c r="M11" s="1">
        <v>679</v>
      </c>
      <c r="N11" s="1">
        <v>390</v>
      </c>
      <c r="O11" s="1">
        <v>339</v>
      </c>
      <c r="P11" s="1">
        <v>432</v>
      </c>
      <c r="Q11" s="1">
        <v>1620</v>
      </c>
      <c r="R11" s="1">
        <v>124</v>
      </c>
      <c r="S11" s="1">
        <v>164</v>
      </c>
      <c r="T11" s="1">
        <v>319</v>
      </c>
    </row>
    <row r="12" spans="1:20" x14ac:dyDescent="0.2">
      <c r="A12" s="2" t="s">
        <v>23</v>
      </c>
      <c r="B12" s="1">
        <v>6079</v>
      </c>
      <c r="C12" s="1">
        <v>764</v>
      </c>
      <c r="D12" s="1">
        <v>2858</v>
      </c>
      <c r="E12" s="1">
        <v>1986</v>
      </c>
      <c r="F12" s="1">
        <v>471</v>
      </c>
      <c r="G12" s="2" t="s">
        <v>23</v>
      </c>
      <c r="H12" s="1">
        <v>6079</v>
      </c>
      <c r="I12" s="1">
        <v>510</v>
      </c>
      <c r="J12" s="1">
        <v>254</v>
      </c>
      <c r="K12" s="1">
        <v>1006</v>
      </c>
      <c r="L12" s="1">
        <v>631</v>
      </c>
      <c r="M12" s="1">
        <v>595</v>
      </c>
      <c r="N12" s="1">
        <v>332</v>
      </c>
      <c r="O12" s="1">
        <v>294</v>
      </c>
      <c r="P12" s="1">
        <v>368</v>
      </c>
      <c r="Q12" s="1">
        <v>1510</v>
      </c>
      <c r="R12" s="1">
        <v>108</v>
      </c>
      <c r="S12" s="1">
        <v>153</v>
      </c>
      <c r="T12" s="1">
        <v>318</v>
      </c>
    </row>
    <row r="13" spans="1:20" x14ac:dyDescent="0.2">
      <c r="A13" s="2" t="s">
        <v>24</v>
      </c>
      <c r="B13" s="1">
        <v>5071</v>
      </c>
      <c r="C13" s="1">
        <v>619</v>
      </c>
      <c r="D13" s="1">
        <v>2454</v>
      </c>
      <c r="E13" s="1">
        <v>1622</v>
      </c>
      <c r="F13" s="1">
        <v>376</v>
      </c>
      <c r="G13" s="2" t="s">
        <v>24</v>
      </c>
      <c r="H13" s="1">
        <v>5071</v>
      </c>
      <c r="I13" s="1">
        <v>400</v>
      </c>
      <c r="J13" s="1">
        <v>219</v>
      </c>
      <c r="K13" s="1">
        <v>921</v>
      </c>
      <c r="L13" s="1">
        <v>529</v>
      </c>
      <c r="M13" s="1">
        <v>523</v>
      </c>
      <c r="N13" s="1">
        <v>276</v>
      </c>
      <c r="O13" s="1">
        <v>205</v>
      </c>
      <c r="P13" s="1">
        <v>392</v>
      </c>
      <c r="Q13" s="1">
        <v>1144</v>
      </c>
      <c r="R13" s="1">
        <v>86</v>
      </c>
      <c r="S13" s="1">
        <v>106</v>
      </c>
      <c r="T13" s="1">
        <v>270</v>
      </c>
    </row>
    <row r="14" spans="1:20" x14ac:dyDescent="0.2">
      <c r="A14" s="2" t="s">
        <v>25</v>
      </c>
      <c r="B14" s="1">
        <v>3579</v>
      </c>
      <c r="C14" s="1">
        <v>416</v>
      </c>
      <c r="D14" s="1">
        <v>1764</v>
      </c>
      <c r="E14" s="1">
        <v>1081</v>
      </c>
      <c r="F14" s="1">
        <v>318</v>
      </c>
      <c r="G14" s="2" t="s">
        <v>25</v>
      </c>
      <c r="H14" s="1">
        <v>3579</v>
      </c>
      <c r="I14" s="1">
        <v>280</v>
      </c>
      <c r="J14" s="1">
        <v>136</v>
      </c>
      <c r="K14" s="1">
        <v>633</v>
      </c>
      <c r="L14" s="1">
        <v>396</v>
      </c>
      <c r="M14" s="1">
        <v>328</v>
      </c>
      <c r="N14" s="1">
        <v>267</v>
      </c>
      <c r="O14" s="1">
        <v>140</v>
      </c>
      <c r="P14" s="1">
        <v>270</v>
      </c>
      <c r="Q14" s="1">
        <v>724</v>
      </c>
      <c r="R14" s="1">
        <v>87</v>
      </c>
      <c r="S14" s="1">
        <v>105</v>
      </c>
      <c r="T14" s="1">
        <v>213</v>
      </c>
    </row>
    <row r="15" spans="1:20" x14ac:dyDescent="0.2">
      <c r="A15" s="2" t="s">
        <v>26</v>
      </c>
      <c r="B15" s="1">
        <v>2219</v>
      </c>
      <c r="C15" s="1">
        <v>259</v>
      </c>
      <c r="D15" s="1">
        <v>990</v>
      </c>
      <c r="E15" s="1">
        <v>766</v>
      </c>
      <c r="F15" s="1">
        <v>204</v>
      </c>
      <c r="G15" s="2" t="s">
        <v>26</v>
      </c>
      <c r="H15" s="1">
        <v>2219</v>
      </c>
      <c r="I15" s="1">
        <v>163</v>
      </c>
      <c r="J15" s="1">
        <v>96</v>
      </c>
      <c r="K15" s="1">
        <v>304</v>
      </c>
      <c r="L15" s="1">
        <v>217</v>
      </c>
      <c r="M15" s="1">
        <v>229</v>
      </c>
      <c r="N15" s="1">
        <v>145</v>
      </c>
      <c r="O15" s="1">
        <v>95</v>
      </c>
      <c r="P15" s="1">
        <v>184</v>
      </c>
      <c r="Q15" s="1">
        <v>520</v>
      </c>
      <c r="R15" s="1">
        <v>62</v>
      </c>
      <c r="S15" s="1">
        <v>70</v>
      </c>
      <c r="T15" s="1">
        <v>134</v>
      </c>
    </row>
    <row r="16" spans="1:20" x14ac:dyDescent="0.2">
      <c r="A16" s="2" t="s">
        <v>27</v>
      </c>
      <c r="B16" s="1">
        <v>2105</v>
      </c>
      <c r="C16" s="1">
        <v>250</v>
      </c>
      <c r="D16" s="1">
        <v>1028</v>
      </c>
      <c r="E16" s="1">
        <v>648</v>
      </c>
      <c r="F16" s="1">
        <v>179</v>
      </c>
      <c r="G16" s="2" t="s">
        <v>27</v>
      </c>
      <c r="H16" s="1">
        <v>2105</v>
      </c>
      <c r="I16" s="1">
        <v>167</v>
      </c>
      <c r="J16" s="1">
        <v>83</v>
      </c>
      <c r="K16" s="1">
        <v>343</v>
      </c>
      <c r="L16" s="1">
        <v>258</v>
      </c>
      <c r="M16" s="1">
        <v>200</v>
      </c>
      <c r="N16" s="1">
        <v>143</v>
      </c>
      <c r="O16" s="1">
        <v>84</v>
      </c>
      <c r="P16" s="1">
        <v>140</v>
      </c>
      <c r="Q16" s="1">
        <v>452</v>
      </c>
      <c r="R16" s="1">
        <v>56</v>
      </c>
      <c r="S16" s="1">
        <v>63</v>
      </c>
      <c r="T16" s="1">
        <v>116</v>
      </c>
    </row>
    <row r="17" spans="1:20" x14ac:dyDescent="0.2">
      <c r="A17" s="2" t="s">
        <v>28</v>
      </c>
      <c r="B17" s="1">
        <v>1985</v>
      </c>
      <c r="C17" s="1">
        <v>248</v>
      </c>
      <c r="D17" s="1">
        <v>943</v>
      </c>
      <c r="E17" s="1">
        <v>645</v>
      </c>
      <c r="F17" s="1">
        <v>149</v>
      </c>
      <c r="G17" s="2" t="s">
        <v>28</v>
      </c>
      <c r="H17" s="1">
        <v>1985</v>
      </c>
      <c r="I17" s="1">
        <v>151</v>
      </c>
      <c r="J17" s="1">
        <v>97</v>
      </c>
      <c r="K17" s="1">
        <v>280</v>
      </c>
      <c r="L17" s="1">
        <v>209</v>
      </c>
      <c r="M17" s="1">
        <v>224</v>
      </c>
      <c r="N17" s="1">
        <v>134</v>
      </c>
      <c r="O17" s="1">
        <v>96</v>
      </c>
      <c r="P17" s="1">
        <v>135</v>
      </c>
      <c r="Q17" s="1">
        <v>442</v>
      </c>
      <c r="R17" s="1">
        <v>68</v>
      </c>
      <c r="S17" s="1">
        <v>54</v>
      </c>
      <c r="T17" s="1">
        <v>95</v>
      </c>
    </row>
    <row r="18" spans="1:20" x14ac:dyDescent="0.2">
      <c r="A18" s="2" t="s">
        <v>29</v>
      </c>
      <c r="B18" s="1">
        <v>1395</v>
      </c>
      <c r="C18" s="1">
        <v>155</v>
      </c>
      <c r="D18" s="1">
        <v>701</v>
      </c>
      <c r="E18" s="1">
        <v>460</v>
      </c>
      <c r="F18" s="1">
        <v>79</v>
      </c>
      <c r="G18" s="2" t="s">
        <v>29</v>
      </c>
      <c r="H18" s="1">
        <v>1395</v>
      </c>
      <c r="I18" s="1">
        <v>100</v>
      </c>
      <c r="J18" s="1">
        <v>55</v>
      </c>
      <c r="K18" s="1">
        <v>176</v>
      </c>
      <c r="L18" s="1">
        <v>175</v>
      </c>
      <c r="M18" s="1">
        <v>155</v>
      </c>
      <c r="N18" s="1">
        <v>134</v>
      </c>
      <c r="O18" s="1">
        <v>61</v>
      </c>
      <c r="P18" s="1">
        <v>95</v>
      </c>
      <c r="Q18" s="1">
        <v>313</v>
      </c>
      <c r="R18" s="1">
        <v>52</v>
      </c>
      <c r="S18" s="1">
        <v>28</v>
      </c>
      <c r="T18" s="1">
        <v>51</v>
      </c>
    </row>
    <row r="19" spans="1:20" x14ac:dyDescent="0.2">
      <c r="A19" s="2" t="s">
        <v>30</v>
      </c>
      <c r="B19" s="1">
        <v>1229</v>
      </c>
      <c r="C19" s="1">
        <v>156</v>
      </c>
      <c r="D19" s="1">
        <v>611</v>
      </c>
      <c r="E19" s="1">
        <v>387</v>
      </c>
      <c r="F19" s="1">
        <v>75</v>
      </c>
      <c r="G19" s="2" t="s">
        <v>30</v>
      </c>
      <c r="H19" s="1">
        <v>1229</v>
      </c>
      <c r="I19" s="1">
        <v>103</v>
      </c>
      <c r="J19" s="1">
        <v>53</v>
      </c>
      <c r="K19" s="1">
        <v>145</v>
      </c>
      <c r="L19" s="1">
        <v>138</v>
      </c>
      <c r="M19" s="1">
        <v>148</v>
      </c>
      <c r="N19" s="1">
        <v>118</v>
      </c>
      <c r="O19" s="1">
        <v>62</v>
      </c>
      <c r="P19" s="1">
        <v>68</v>
      </c>
      <c r="Q19" s="1">
        <v>266</v>
      </c>
      <c r="R19" s="1">
        <v>53</v>
      </c>
      <c r="S19" s="1">
        <v>23</v>
      </c>
      <c r="T19" s="1">
        <v>52</v>
      </c>
    </row>
    <row r="20" spans="1:20" x14ac:dyDescent="0.2">
      <c r="A20" s="2" t="s">
        <v>31</v>
      </c>
      <c r="B20" s="1">
        <v>1171</v>
      </c>
      <c r="C20" s="1">
        <v>170</v>
      </c>
      <c r="D20" s="1">
        <v>562</v>
      </c>
      <c r="E20" s="1">
        <v>361</v>
      </c>
      <c r="F20" s="1">
        <v>78</v>
      </c>
      <c r="G20" s="2" t="s">
        <v>31</v>
      </c>
      <c r="H20" s="1">
        <v>1171</v>
      </c>
      <c r="I20" s="1">
        <v>98</v>
      </c>
      <c r="J20" s="1">
        <v>72</v>
      </c>
      <c r="K20" s="1">
        <v>132</v>
      </c>
      <c r="L20" s="1">
        <v>126</v>
      </c>
      <c r="M20" s="1">
        <v>101</v>
      </c>
      <c r="N20" s="1">
        <v>137</v>
      </c>
      <c r="O20" s="1">
        <v>66</v>
      </c>
      <c r="P20" s="1">
        <v>45</v>
      </c>
      <c r="Q20" s="1">
        <v>274</v>
      </c>
      <c r="R20" s="1">
        <v>42</v>
      </c>
      <c r="S20" s="1">
        <v>23</v>
      </c>
      <c r="T20" s="1">
        <v>55</v>
      </c>
    </row>
    <row r="21" spans="1:20" x14ac:dyDescent="0.2">
      <c r="A21" s="2" t="s">
        <v>32</v>
      </c>
      <c r="B21" s="31">
        <v>17.8</v>
      </c>
      <c r="C21" s="31">
        <v>19.7</v>
      </c>
      <c r="D21" s="31">
        <v>17</v>
      </c>
      <c r="E21" s="31">
        <v>18.2</v>
      </c>
      <c r="F21" s="31">
        <v>18.8</v>
      </c>
      <c r="G21" s="2" t="s">
        <v>32</v>
      </c>
      <c r="H21" s="31">
        <v>17.8</v>
      </c>
      <c r="I21" s="31">
        <v>20.9</v>
      </c>
      <c r="J21" s="31">
        <v>18.3</v>
      </c>
      <c r="K21" s="31">
        <v>18.100000000000001</v>
      </c>
      <c r="L21" s="31">
        <v>16.399999999999999</v>
      </c>
      <c r="M21" s="31">
        <v>15.5</v>
      </c>
      <c r="N21" s="31">
        <v>17.899999999999999</v>
      </c>
      <c r="O21" s="31">
        <v>16.600000000000001</v>
      </c>
      <c r="P21" s="31">
        <v>19.7</v>
      </c>
      <c r="Q21" s="31">
        <v>17.7</v>
      </c>
      <c r="R21" s="31">
        <v>18.3</v>
      </c>
      <c r="S21" s="31">
        <v>18.3</v>
      </c>
      <c r="T21" s="31">
        <v>19.100000000000001</v>
      </c>
    </row>
    <row r="22" spans="1:20" x14ac:dyDescent="0.2">
      <c r="G22" s="2"/>
    </row>
    <row r="23" spans="1:20" x14ac:dyDescent="0.2">
      <c r="A23" s="2" t="s">
        <v>297</v>
      </c>
      <c r="B23" s="1">
        <v>53923</v>
      </c>
      <c r="C23" s="1">
        <v>5565</v>
      </c>
      <c r="D23" s="1">
        <v>27299</v>
      </c>
      <c r="E23" s="1">
        <v>17253</v>
      </c>
      <c r="F23" s="1">
        <v>3806</v>
      </c>
      <c r="G23" s="2" t="s">
        <v>297</v>
      </c>
      <c r="H23" s="1">
        <v>53923</v>
      </c>
      <c r="I23" s="1">
        <v>3464</v>
      </c>
      <c r="J23" s="1">
        <v>2101</v>
      </c>
      <c r="K23" s="1">
        <v>8844</v>
      </c>
      <c r="L23" s="1">
        <v>6079</v>
      </c>
      <c r="M23" s="1">
        <v>6482</v>
      </c>
      <c r="N23" s="1">
        <v>3232</v>
      </c>
      <c r="O23" s="1">
        <v>2662</v>
      </c>
      <c r="P23" s="1">
        <v>3382</v>
      </c>
      <c r="Q23" s="1">
        <v>12762</v>
      </c>
      <c r="R23" s="1">
        <v>1109</v>
      </c>
      <c r="S23" s="1">
        <v>1210</v>
      </c>
      <c r="T23" s="1">
        <v>2596</v>
      </c>
    </row>
    <row r="24" spans="1:20" x14ac:dyDescent="0.2">
      <c r="A24" s="2" t="s">
        <v>18</v>
      </c>
      <c r="B24" s="1">
        <v>8211</v>
      </c>
      <c r="C24" s="1">
        <v>773</v>
      </c>
      <c r="D24" s="1">
        <v>4388</v>
      </c>
      <c r="E24" s="1">
        <v>2588</v>
      </c>
      <c r="F24" s="1">
        <v>462</v>
      </c>
      <c r="G24" s="2" t="s">
        <v>18</v>
      </c>
      <c r="H24" s="1">
        <v>8211</v>
      </c>
      <c r="I24" s="1">
        <v>469</v>
      </c>
      <c r="J24" s="1">
        <v>304</v>
      </c>
      <c r="K24" s="1">
        <v>1291</v>
      </c>
      <c r="L24" s="1">
        <v>968</v>
      </c>
      <c r="M24" s="1">
        <v>1226</v>
      </c>
      <c r="N24" s="1">
        <v>453</v>
      </c>
      <c r="O24" s="1">
        <v>450</v>
      </c>
      <c r="P24" s="1">
        <v>467</v>
      </c>
      <c r="Q24" s="1">
        <v>1953</v>
      </c>
      <c r="R24" s="1">
        <v>168</v>
      </c>
      <c r="S24" s="1">
        <v>163</v>
      </c>
      <c r="T24" s="1">
        <v>299</v>
      </c>
    </row>
    <row r="25" spans="1:20" x14ac:dyDescent="0.2">
      <c r="A25" s="2" t="s">
        <v>241</v>
      </c>
      <c r="B25" s="1">
        <v>8051</v>
      </c>
      <c r="C25" s="1">
        <v>739</v>
      </c>
      <c r="D25" s="1">
        <v>4269</v>
      </c>
      <c r="E25" s="1">
        <v>2471</v>
      </c>
      <c r="F25" s="1">
        <v>572</v>
      </c>
      <c r="G25" s="2" t="s">
        <v>241</v>
      </c>
      <c r="H25" s="1">
        <v>8051</v>
      </c>
      <c r="I25" s="1">
        <v>442</v>
      </c>
      <c r="J25" s="1">
        <v>297</v>
      </c>
      <c r="K25" s="1">
        <v>1235</v>
      </c>
      <c r="L25" s="1">
        <v>1017</v>
      </c>
      <c r="M25" s="1">
        <v>1073</v>
      </c>
      <c r="N25" s="1">
        <v>523</v>
      </c>
      <c r="O25" s="1">
        <v>421</v>
      </c>
      <c r="P25" s="1">
        <v>402</v>
      </c>
      <c r="Q25" s="1">
        <v>1877</v>
      </c>
      <c r="R25" s="1">
        <v>192</v>
      </c>
      <c r="S25" s="1">
        <v>202</v>
      </c>
      <c r="T25" s="1">
        <v>370</v>
      </c>
    </row>
    <row r="26" spans="1:20" x14ac:dyDescent="0.2">
      <c r="A26" s="2" t="s">
        <v>242</v>
      </c>
      <c r="B26" s="1">
        <v>7534</v>
      </c>
      <c r="C26" s="1">
        <v>799</v>
      </c>
      <c r="D26" s="1">
        <v>3955</v>
      </c>
      <c r="E26" s="1">
        <v>2240</v>
      </c>
      <c r="F26" s="1">
        <v>540</v>
      </c>
      <c r="G26" s="2" t="s">
        <v>242</v>
      </c>
      <c r="H26" s="1">
        <v>7534</v>
      </c>
      <c r="I26" s="1">
        <v>483</v>
      </c>
      <c r="J26" s="1">
        <v>316</v>
      </c>
      <c r="K26" s="1">
        <v>1147</v>
      </c>
      <c r="L26" s="1">
        <v>942</v>
      </c>
      <c r="M26" s="1">
        <v>945</v>
      </c>
      <c r="N26" s="1">
        <v>508</v>
      </c>
      <c r="O26" s="1">
        <v>413</v>
      </c>
      <c r="P26" s="1">
        <v>389</v>
      </c>
      <c r="Q26" s="1">
        <v>1693</v>
      </c>
      <c r="R26" s="1">
        <v>158</v>
      </c>
      <c r="S26" s="1">
        <v>165</v>
      </c>
      <c r="T26" s="1">
        <v>375</v>
      </c>
    </row>
    <row r="27" spans="1:20" x14ac:dyDescent="0.2">
      <c r="A27" s="2" t="s">
        <v>19</v>
      </c>
      <c r="B27" s="1">
        <v>6431</v>
      </c>
      <c r="C27" s="1">
        <v>629</v>
      </c>
      <c r="D27" s="1">
        <v>3208</v>
      </c>
      <c r="E27" s="1">
        <v>2208</v>
      </c>
      <c r="F27" s="1">
        <v>386</v>
      </c>
      <c r="G27" s="2" t="s">
        <v>19</v>
      </c>
      <c r="H27" s="1">
        <v>6431</v>
      </c>
      <c r="I27" s="1">
        <v>325</v>
      </c>
      <c r="J27" s="1">
        <v>304</v>
      </c>
      <c r="K27" s="1">
        <v>1145</v>
      </c>
      <c r="L27" s="1">
        <v>695</v>
      </c>
      <c r="M27" s="1">
        <v>748</v>
      </c>
      <c r="N27" s="1">
        <v>334</v>
      </c>
      <c r="O27" s="1">
        <v>286</v>
      </c>
      <c r="P27" s="1">
        <v>449</v>
      </c>
      <c r="Q27" s="1">
        <v>1674</v>
      </c>
      <c r="R27" s="1">
        <v>85</v>
      </c>
      <c r="S27" s="1">
        <v>132</v>
      </c>
      <c r="T27" s="1">
        <v>254</v>
      </c>
    </row>
    <row r="28" spans="1:20" x14ac:dyDescent="0.2">
      <c r="A28" s="2" t="s">
        <v>20</v>
      </c>
      <c r="B28" s="1">
        <v>4321</v>
      </c>
      <c r="C28" s="1">
        <v>375</v>
      </c>
      <c r="D28" s="1">
        <v>2238</v>
      </c>
      <c r="E28" s="1">
        <v>1434</v>
      </c>
      <c r="F28" s="1">
        <v>274</v>
      </c>
      <c r="G28" s="2" t="s">
        <v>20</v>
      </c>
      <c r="H28" s="1">
        <v>4321</v>
      </c>
      <c r="I28" s="1">
        <v>225</v>
      </c>
      <c r="J28" s="1">
        <v>150</v>
      </c>
      <c r="K28" s="1">
        <v>779</v>
      </c>
      <c r="L28" s="1">
        <v>456</v>
      </c>
      <c r="M28" s="1">
        <v>567</v>
      </c>
      <c r="N28" s="1">
        <v>236</v>
      </c>
      <c r="O28" s="1">
        <v>200</v>
      </c>
      <c r="P28" s="1">
        <v>322</v>
      </c>
      <c r="Q28" s="1">
        <v>1023</v>
      </c>
      <c r="R28" s="1">
        <v>89</v>
      </c>
      <c r="S28" s="1">
        <v>73</v>
      </c>
      <c r="T28" s="1">
        <v>201</v>
      </c>
    </row>
    <row r="29" spans="1:20" x14ac:dyDescent="0.2">
      <c r="A29" s="2" t="s">
        <v>21</v>
      </c>
      <c r="B29" s="1">
        <v>3496</v>
      </c>
      <c r="C29" s="1">
        <v>335</v>
      </c>
      <c r="D29" s="1">
        <v>1763</v>
      </c>
      <c r="E29" s="1">
        <v>1122</v>
      </c>
      <c r="F29" s="1">
        <v>276</v>
      </c>
      <c r="G29" s="2" t="s">
        <v>21</v>
      </c>
      <c r="H29" s="1">
        <v>3496</v>
      </c>
      <c r="I29" s="1">
        <v>227</v>
      </c>
      <c r="J29" s="1">
        <v>108</v>
      </c>
      <c r="K29" s="1">
        <v>632</v>
      </c>
      <c r="L29" s="1">
        <v>343</v>
      </c>
      <c r="M29" s="1">
        <v>401</v>
      </c>
      <c r="N29" s="1">
        <v>199</v>
      </c>
      <c r="O29" s="1">
        <v>188</v>
      </c>
      <c r="P29" s="1">
        <v>245</v>
      </c>
      <c r="Q29" s="1">
        <v>817</v>
      </c>
      <c r="R29" s="1">
        <v>60</v>
      </c>
      <c r="S29" s="1">
        <v>75</v>
      </c>
      <c r="T29" s="1">
        <v>201</v>
      </c>
    </row>
    <row r="30" spans="1:20" x14ac:dyDescent="0.2">
      <c r="A30" s="2" t="s">
        <v>22</v>
      </c>
      <c r="B30" s="1">
        <v>3311</v>
      </c>
      <c r="C30" s="1">
        <v>377</v>
      </c>
      <c r="D30" s="1">
        <v>1566</v>
      </c>
      <c r="E30" s="1">
        <v>1089</v>
      </c>
      <c r="F30" s="1">
        <v>279</v>
      </c>
      <c r="G30" s="2" t="s">
        <v>22</v>
      </c>
      <c r="H30" s="1">
        <v>3311</v>
      </c>
      <c r="I30" s="1">
        <v>243</v>
      </c>
      <c r="J30" s="1">
        <v>134</v>
      </c>
      <c r="K30" s="1">
        <v>540</v>
      </c>
      <c r="L30" s="1">
        <v>348</v>
      </c>
      <c r="M30" s="1">
        <v>321</v>
      </c>
      <c r="N30" s="1">
        <v>191</v>
      </c>
      <c r="O30" s="1">
        <v>166</v>
      </c>
      <c r="P30" s="1">
        <v>223</v>
      </c>
      <c r="Q30" s="1">
        <v>799</v>
      </c>
      <c r="R30" s="1">
        <v>67</v>
      </c>
      <c r="S30" s="1">
        <v>92</v>
      </c>
      <c r="T30" s="1">
        <v>187</v>
      </c>
    </row>
    <row r="31" spans="1:20" x14ac:dyDescent="0.2">
      <c r="A31" s="2" t="s">
        <v>23</v>
      </c>
      <c r="B31" s="1">
        <v>3077</v>
      </c>
      <c r="C31" s="1">
        <v>384</v>
      </c>
      <c r="D31" s="1">
        <v>1432</v>
      </c>
      <c r="E31" s="1">
        <v>1017</v>
      </c>
      <c r="F31" s="1">
        <v>244</v>
      </c>
      <c r="G31" s="2" t="s">
        <v>23</v>
      </c>
      <c r="H31" s="1">
        <v>3077</v>
      </c>
      <c r="I31" s="1">
        <v>273</v>
      </c>
      <c r="J31" s="1">
        <v>111</v>
      </c>
      <c r="K31" s="1">
        <v>521</v>
      </c>
      <c r="L31" s="1">
        <v>306</v>
      </c>
      <c r="M31" s="1">
        <v>293</v>
      </c>
      <c r="N31" s="1">
        <v>180</v>
      </c>
      <c r="O31" s="1">
        <v>132</v>
      </c>
      <c r="P31" s="1">
        <v>190</v>
      </c>
      <c r="Q31" s="1">
        <v>777</v>
      </c>
      <c r="R31" s="1">
        <v>50</v>
      </c>
      <c r="S31" s="1">
        <v>71</v>
      </c>
      <c r="T31" s="1">
        <v>173</v>
      </c>
    </row>
    <row r="32" spans="1:20" x14ac:dyDescent="0.2">
      <c r="A32" s="2" t="s">
        <v>24</v>
      </c>
      <c r="B32" s="1">
        <v>2661</v>
      </c>
      <c r="C32" s="1">
        <v>331</v>
      </c>
      <c r="D32" s="1">
        <v>1257</v>
      </c>
      <c r="E32" s="1">
        <v>875</v>
      </c>
      <c r="F32" s="1">
        <v>198</v>
      </c>
      <c r="G32" s="2" t="s">
        <v>24</v>
      </c>
      <c r="H32" s="1">
        <v>2661</v>
      </c>
      <c r="I32" s="1">
        <v>226</v>
      </c>
      <c r="J32" s="1">
        <v>105</v>
      </c>
      <c r="K32" s="1">
        <v>502</v>
      </c>
      <c r="L32" s="1">
        <v>254</v>
      </c>
      <c r="M32" s="1">
        <v>253</v>
      </c>
      <c r="N32" s="1">
        <v>139</v>
      </c>
      <c r="O32" s="1">
        <v>109</v>
      </c>
      <c r="P32" s="1">
        <v>199</v>
      </c>
      <c r="Q32" s="1">
        <v>636</v>
      </c>
      <c r="R32" s="1">
        <v>40</v>
      </c>
      <c r="S32" s="1">
        <v>48</v>
      </c>
      <c r="T32" s="1">
        <v>150</v>
      </c>
    </row>
    <row r="33" spans="1:20" x14ac:dyDescent="0.2">
      <c r="A33" s="2" t="s">
        <v>25</v>
      </c>
      <c r="B33" s="1">
        <v>1930</v>
      </c>
      <c r="C33" s="1">
        <v>238</v>
      </c>
      <c r="D33" s="1">
        <v>917</v>
      </c>
      <c r="E33" s="1">
        <v>584</v>
      </c>
      <c r="F33" s="1">
        <v>191</v>
      </c>
      <c r="G33" s="2" t="s">
        <v>25</v>
      </c>
      <c r="H33" s="1">
        <v>1930</v>
      </c>
      <c r="I33" s="1">
        <v>162</v>
      </c>
      <c r="J33" s="1">
        <v>76</v>
      </c>
      <c r="K33" s="1">
        <v>356</v>
      </c>
      <c r="L33" s="1">
        <v>198</v>
      </c>
      <c r="M33" s="1">
        <v>142</v>
      </c>
      <c r="N33" s="1">
        <v>139</v>
      </c>
      <c r="O33" s="1">
        <v>82</v>
      </c>
      <c r="P33" s="1">
        <v>160</v>
      </c>
      <c r="Q33" s="1">
        <v>384</v>
      </c>
      <c r="R33" s="1">
        <v>40</v>
      </c>
      <c r="S33" s="1">
        <v>65</v>
      </c>
      <c r="T33" s="1">
        <v>126</v>
      </c>
    </row>
    <row r="34" spans="1:20" x14ac:dyDescent="0.2">
      <c r="A34" s="2" t="s">
        <v>26</v>
      </c>
      <c r="B34" s="1">
        <v>1101</v>
      </c>
      <c r="C34" s="1">
        <v>122</v>
      </c>
      <c r="D34" s="1">
        <v>495</v>
      </c>
      <c r="E34" s="1">
        <v>384</v>
      </c>
      <c r="F34" s="1">
        <v>100</v>
      </c>
      <c r="G34" s="2" t="s">
        <v>26</v>
      </c>
      <c r="H34" s="1">
        <v>1101</v>
      </c>
      <c r="I34" s="1">
        <v>85</v>
      </c>
      <c r="J34" s="1">
        <v>37</v>
      </c>
      <c r="K34" s="1">
        <v>149</v>
      </c>
      <c r="L34" s="1">
        <v>110</v>
      </c>
      <c r="M34" s="1">
        <v>122</v>
      </c>
      <c r="N34" s="1">
        <v>61</v>
      </c>
      <c r="O34" s="1">
        <v>53</v>
      </c>
      <c r="P34" s="1">
        <v>86</v>
      </c>
      <c r="Q34" s="1">
        <v>265</v>
      </c>
      <c r="R34" s="1">
        <v>33</v>
      </c>
      <c r="S34" s="1">
        <v>33</v>
      </c>
      <c r="T34" s="1">
        <v>67</v>
      </c>
    </row>
    <row r="35" spans="1:20" x14ac:dyDescent="0.2">
      <c r="A35" s="2" t="s">
        <v>27</v>
      </c>
      <c r="B35" s="1">
        <v>1033</v>
      </c>
      <c r="C35" s="1">
        <v>118</v>
      </c>
      <c r="D35" s="1">
        <v>495</v>
      </c>
      <c r="E35" s="1">
        <v>334</v>
      </c>
      <c r="F35" s="1">
        <v>86</v>
      </c>
      <c r="G35" s="2" t="s">
        <v>27</v>
      </c>
      <c r="H35" s="1">
        <v>1033</v>
      </c>
      <c r="I35" s="1">
        <v>82</v>
      </c>
      <c r="J35" s="1">
        <v>36</v>
      </c>
      <c r="K35" s="1">
        <v>180</v>
      </c>
      <c r="L35" s="1">
        <v>126</v>
      </c>
      <c r="M35" s="1">
        <v>91</v>
      </c>
      <c r="N35" s="1">
        <v>64</v>
      </c>
      <c r="O35" s="1">
        <v>34</v>
      </c>
      <c r="P35" s="1">
        <v>69</v>
      </c>
      <c r="Q35" s="1">
        <v>238</v>
      </c>
      <c r="R35" s="1">
        <v>27</v>
      </c>
      <c r="S35" s="1">
        <v>27</v>
      </c>
      <c r="T35" s="1">
        <v>59</v>
      </c>
    </row>
    <row r="36" spans="1:20" x14ac:dyDescent="0.2">
      <c r="A36" s="2" t="s">
        <v>28</v>
      </c>
      <c r="B36" s="1">
        <v>1018</v>
      </c>
      <c r="C36" s="1">
        <v>116</v>
      </c>
      <c r="D36" s="1">
        <v>495</v>
      </c>
      <c r="E36" s="1">
        <v>324</v>
      </c>
      <c r="F36" s="1">
        <v>83</v>
      </c>
      <c r="G36" s="2" t="s">
        <v>28</v>
      </c>
      <c r="H36" s="1">
        <v>1018</v>
      </c>
      <c r="I36" s="1">
        <v>72</v>
      </c>
      <c r="J36" s="1">
        <v>44</v>
      </c>
      <c r="K36" s="1">
        <v>158</v>
      </c>
      <c r="L36" s="1">
        <v>109</v>
      </c>
      <c r="M36" s="1">
        <v>117</v>
      </c>
      <c r="N36" s="1">
        <v>58</v>
      </c>
      <c r="O36" s="1">
        <v>53</v>
      </c>
      <c r="P36" s="1">
        <v>73</v>
      </c>
      <c r="Q36" s="1">
        <v>222</v>
      </c>
      <c r="R36" s="1">
        <v>29</v>
      </c>
      <c r="S36" s="1">
        <v>31</v>
      </c>
      <c r="T36" s="1">
        <v>52</v>
      </c>
    </row>
    <row r="37" spans="1:20" x14ac:dyDescent="0.2">
      <c r="A37" s="2" t="s">
        <v>29</v>
      </c>
      <c r="B37" s="1">
        <v>668</v>
      </c>
      <c r="C37" s="1">
        <v>77</v>
      </c>
      <c r="D37" s="1">
        <v>319</v>
      </c>
      <c r="E37" s="1">
        <v>233</v>
      </c>
      <c r="F37" s="1">
        <v>39</v>
      </c>
      <c r="G37" s="2" t="s">
        <v>29</v>
      </c>
      <c r="H37" s="1">
        <v>668</v>
      </c>
      <c r="I37" s="1">
        <v>55</v>
      </c>
      <c r="J37" s="1">
        <v>22</v>
      </c>
      <c r="K37" s="1">
        <v>76</v>
      </c>
      <c r="L37" s="1">
        <v>95</v>
      </c>
      <c r="M37" s="1">
        <v>65</v>
      </c>
      <c r="N37" s="1">
        <v>56</v>
      </c>
      <c r="O37" s="1">
        <v>27</v>
      </c>
      <c r="P37" s="1">
        <v>45</v>
      </c>
      <c r="Q37" s="1">
        <v>161</v>
      </c>
      <c r="R37" s="1">
        <v>27</v>
      </c>
      <c r="S37" s="1">
        <v>10</v>
      </c>
      <c r="T37" s="1">
        <v>29</v>
      </c>
    </row>
    <row r="38" spans="1:20" x14ac:dyDescent="0.2">
      <c r="A38" s="2" t="s">
        <v>30</v>
      </c>
      <c r="B38" s="1">
        <v>567</v>
      </c>
      <c r="C38" s="1">
        <v>67</v>
      </c>
      <c r="D38" s="1">
        <v>280</v>
      </c>
      <c r="E38" s="1">
        <v>181</v>
      </c>
      <c r="F38" s="1">
        <v>39</v>
      </c>
      <c r="G38" s="2" t="s">
        <v>30</v>
      </c>
      <c r="H38" s="1">
        <v>567</v>
      </c>
      <c r="I38" s="1">
        <v>46</v>
      </c>
      <c r="J38" s="1">
        <v>21</v>
      </c>
      <c r="K38" s="1">
        <v>67</v>
      </c>
      <c r="L38" s="1">
        <v>65</v>
      </c>
      <c r="M38" s="1">
        <v>74</v>
      </c>
      <c r="N38" s="1">
        <v>49</v>
      </c>
      <c r="O38" s="1">
        <v>25</v>
      </c>
      <c r="P38" s="1">
        <v>39</v>
      </c>
      <c r="Q38" s="1">
        <v>119</v>
      </c>
      <c r="R38" s="1">
        <v>23</v>
      </c>
      <c r="S38" s="1">
        <v>13</v>
      </c>
      <c r="T38" s="1">
        <v>26</v>
      </c>
    </row>
    <row r="39" spans="1:20" x14ac:dyDescent="0.2">
      <c r="A39" s="2" t="s">
        <v>31</v>
      </c>
      <c r="B39" s="1">
        <v>513</v>
      </c>
      <c r="C39" s="1">
        <v>85</v>
      </c>
      <c r="D39" s="1">
        <v>222</v>
      </c>
      <c r="E39" s="1">
        <v>169</v>
      </c>
      <c r="F39" s="1">
        <v>37</v>
      </c>
      <c r="G39" s="2" t="s">
        <v>31</v>
      </c>
      <c r="H39" s="1">
        <v>513</v>
      </c>
      <c r="I39" s="1">
        <v>49</v>
      </c>
      <c r="J39" s="1">
        <v>36</v>
      </c>
      <c r="K39" s="1">
        <v>66</v>
      </c>
      <c r="L39" s="1">
        <v>47</v>
      </c>
      <c r="M39" s="1">
        <v>44</v>
      </c>
      <c r="N39" s="1">
        <v>42</v>
      </c>
      <c r="O39" s="1">
        <v>23</v>
      </c>
      <c r="P39" s="1">
        <v>24</v>
      </c>
      <c r="Q39" s="1">
        <v>124</v>
      </c>
      <c r="R39" s="1">
        <v>21</v>
      </c>
      <c r="S39" s="1">
        <v>10</v>
      </c>
      <c r="T39" s="1">
        <v>27</v>
      </c>
    </row>
    <row r="40" spans="1:20" x14ac:dyDescent="0.2">
      <c r="A40" s="2" t="s">
        <v>32</v>
      </c>
      <c r="B40" s="31">
        <v>17.5</v>
      </c>
      <c r="C40" s="31">
        <v>18.7</v>
      </c>
      <c r="D40" s="31">
        <v>16.600000000000001</v>
      </c>
      <c r="E40" s="31">
        <v>18</v>
      </c>
      <c r="F40" s="31">
        <v>19.3</v>
      </c>
      <c r="G40" s="2" t="s">
        <v>32</v>
      </c>
      <c r="H40" s="31">
        <v>17.5</v>
      </c>
      <c r="I40" s="31">
        <v>20.3</v>
      </c>
      <c r="J40" s="31">
        <v>17.2</v>
      </c>
      <c r="K40" s="31">
        <v>18.3</v>
      </c>
      <c r="L40" s="31">
        <v>15.8</v>
      </c>
      <c r="M40" s="31">
        <v>15</v>
      </c>
      <c r="N40" s="31">
        <v>17</v>
      </c>
      <c r="O40" s="31">
        <v>15.8</v>
      </c>
      <c r="P40" s="31">
        <v>19.8</v>
      </c>
      <c r="Q40" s="31">
        <v>17.600000000000001</v>
      </c>
      <c r="R40" s="31">
        <v>17.100000000000001</v>
      </c>
      <c r="S40" s="31">
        <v>17.8</v>
      </c>
      <c r="T40" s="31">
        <v>20</v>
      </c>
    </row>
    <row r="41" spans="1:20" x14ac:dyDescent="0.2">
      <c r="G41" s="2"/>
    </row>
    <row r="42" spans="1:20" x14ac:dyDescent="0.2">
      <c r="A42" s="2" t="s">
        <v>294</v>
      </c>
      <c r="B42" s="1">
        <v>51583</v>
      </c>
      <c r="C42" s="1">
        <v>5613</v>
      </c>
      <c r="D42" s="1">
        <v>26020</v>
      </c>
      <c r="E42" s="1">
        <v>16439</v>
      </c>
      <c r="F42" s="1">
        <v>3511</v>
      </c>
      <c r="G42" s="2" t="s">
        <v>294</v>
      </c>
      <c r="H42" s="1">
        <v>51583</v>
      </c>
      <c r="I42" s="1">
        <v>3455</v>
      </c>
      <c r="J42" s="1">
        <v>2158</v>
      </c>
      <c r="K42" s="1">
        <v>8249</v>
      </c>
      <c r="L42" s="1">
        <v>5819</v>
      </c>
      <c r="M42" s="1">
        <v>6189</v>
      </c>
      <c r="N42" s="1">
        <v>3239</v>
      </c>
      <c r="O42" s="1">
        <v>2524</v>
      </c>
      <c r="P42" s="1">
        <v>3278</v>
      </c>
      <c r="Q42" s="1">
        <v>12118</v>
      </c>
      <c r="R42" s="1">
        <v>1043</v>
      </c>
      <c r="S42" s="1">
        <v>1194</v>
      </c>
      <c r="T42" s="1">
        <v>2317</v>
      </c>
    </row>
    <row r="43" spans="1:20" x14ac:dyDescent="0.2">
      <c r="A43" s="2" t="s">
        <v>18</v>
      </c>
      <c r="B43" s="1">
        <v>7643</v>
      </c>
      <c r="C43" s="1">
        <v>703</v>
      </c>
      <c r="D43" s="1">
        <v>4052</v>
      </c>
      <c r="E43" s="1">
        <v>2428</v>
      </c>
      <c r="F43" s="1">
        <v>460</v>
      </c>
      <c r="G43" s="2" t="s">
        <v>18</v>
      </c>
      <c r="H43" s="1">
        <v>7643</v>
      </c>
      <c r="I43" s="1">
        <v>433</v>
      </c>
      <c r="J43" s="1">
        <v>270</v>
      </c>
      <c r="K43" s="1">
        <v>1254</v>
      </c>
      <c r="L43" s="1">
        <v>871</v>
      </c>
      <c r="M43" s="1">
        <v>1074</v>
      </c>
      <c r="N43" s="1">
        <v>455</v>
      </c>
      <c r="O43" s="1">
        <v>398</v>
      </c>
      <c r="P43" s="1">
        <v>438</v>
      </c>
      <c r="Q43" s="1">
        <v>1832</v>
      </c>
      <c r="R43" s="1">
        <v>158</v>
      </c>
      <c r="S43" s="1">
        <v>164</v>
      </c>
      <c r="T43" s="1">
        <v>296</v>
      </c>
    </row>
    <row r="44" spans="1:20" x14ac:dyDescent="0.2">
      <c r="A44" s="2" t="s">
        <v>241</v>
      </c>
      <c r="B44" s="1">
        <v>7279</v>
      </c>
      <c r="C44" s="1">
        <v>718</v>
      </c>
      <c r="D44" s="1">
        <v>3831</v>
      </c>
      <c r="E44" s="1">
        <v>2224</v>
      </c>
      <c r="F44" s="1">
        <v>506</v>
      </c>
      <c r="G44" s="2" t="s">
        <v>241</v>
      </c>
      <c r="H44" s="1">
        <v>7279</v>
      </c>
      <c r="I44" s="1">
        <v>428</v>
      </c>
      <c r="J44" s="1">
        <v>290</v>
      </c>
      <c r="K44" s="1">
        <v>1102</v>
      </c>
      <c r="L44" s="1">
        <v>896</v>
      </c>
      <c r="M44" s="1">
        <v>969</v>
      </c>
      <c r="N44" s="1">
        <v>474</v>
      </c>
      <c r="O44" s="1">
        <v>390</v>
      </c>
      <c r="P44" s="1">
        <v>381</v>
      </c>
      <c r="Q44" s="1">
        <v>1681</v>
      </c>
      <c r="R44" s="1">
        <v>162</v>
      </c>
      <c r="S44" s="1">
        <v>151</v>
      </c>
      <c r="T44" s="1">
        <v>355</v>
      </c>
    </row>
    <row r="45" spans="1:20" x14ac:dyDescent="0.2">
      <c r="A45" s="2" t="s">
        <v>242</v>
      </c>
      <c r="B45" s="1">
        <v>7215</v>
      </c>
      <c r="C45" s="1">
        <v>692</v>
      </c>
      <c r="D45" s="1">
        <v>3756</v>
      </c>
      <c r="E45" s="1">
        <v>2241</v>
      </c>
      <c r="F45" s="1">
        <v>526</v>
      </c>
      <c r="G45" s="2" t="s">
        <v>242</v>
      </c>
      <c r="H45" s="1">
        <v>7215</v>
      </c>
      <c r="I45" s="1">
        <v>430</v>
      </c>
      <c r="J45" s="1">
        <v>262</v>
      </c>
      <c r="K45" s="1">
        <v>1160</v>
      </c>
      <c r="L45" s="1">
        <v>878</v>
      </c>
      <c r="M45" s="1">
        <v>914</v>
      </c>
      <c r="N45" s="1">
        <v>465</v>
      </c>
      <c r="O45" s="1">
        <v>339</v>
      </c>
      <c r="P45" s="1">
        <v>391</v>
      </c>
      <c r="Q45" s="1">
        <v>1706</v>
      </c>
      <c r="R45" s="1">
        <v>144</v>
      </c>
      <c r="S45" s="1">
        <v>188</v>
      </c>
      <c r="T45" s="1">
        <v>338</v>
      </c>
    </row>
    <row r="46" spans="1:20" x14ac:dyDescent="0.2">
      <c r="A46" s="2" t="s">
        <v>19</v>
      </c>
      <c r="B46" s="1">
        <v>5820</v>
      </c>
      <c r="C46" s="1">
        <v>623</v>
      </c>
      <c r="D46" s="1">
        <v>2855</v>
      </c>
      <c r="E46" s="1">
        <v>1948</v>
      </c>
      <c r="F46" s="1">
        <v>394</v>
      </c>
      <c r="G46" s="2" t="s">
        <v>19</v>
      </c>
      <c r="H46" s="1">
        <v>5820</v>
      </c>
      <c r="I46" s="1">
        <v>344</v>
      </c>
      <c r="J46" s="1">
        <v>279</v>
      </c>
      <c r="K46" s="1">
        <v>1037</v>
      </c>
      <c r="L46" s="1">
        <v>623</v>
      </c>
      <c r="M46" s="1">
        <v>634</v>
      </c>
      <c r="N46" s="1">
        <v>286</v>
      </c>
      <c r="O46" s="1">
        <v>275</v>
      </c>
      <c r="P46" s="1">
        <v>459</v>
      </c>
      <c r="Q46" s="1">
        <v>1430</v>
      </c>
      <c r="R46" s="1">
        <v>59</v>
      </c>
      <c r="S46" s="1">
        <v>128</v>
      </c>
      <c r="T46" s="1">
        <v>266</v>
      </c>
    </row>
    <row r="47" spans="1:20" x14ac:dyDescent="0.2">
      <c r="A47" s="2" t="s">
        <v>20</v>
      </c>
      <c r="B47" s="1">
        <v>4507</v>
      </c>
      <c r="C47" s="1">
        <v>561</v>
      </c>
      <c r="D47" s="1">
        <v>2214</v>
      </c>
      <c r="E47" s="1">
        <v>1471</v>
      </c>
      <c r="F47" s="1">
        <v>261</v>
      </c>
      <c r="G47" s="2" t="s">
        <v>20</v>
      </c>
      <c r="H47" s="1">
        <v>4507</v>
      </c>
      <c r="I47" s="1">
        <v>390</v>
      </c>
      <c r="J47" s="1">
        <v>171</v>
      </c>
      <c r="K47" s="1">
        <v>742</v>
      </c>
      <c r="L47" s="1">
        <v>465</v>
      </c>
      <c r="M47" s="1">
        <v>529</v>
      </c>
      <c r="N47" s="1">
        <v>266</v>
      </c>
      <c r="O47" s="1">
        <v>212</v>
      </c>
      <c r="P47" s="1">
        <v>341</v>
      </c>
      <c r="Q47" s="1">
        <v>1050</v>
      </c>
      <c r="R47" s="1">
        <v>80</v>
      </c>
      <c r="S47" s="1">
        <v>82</v>
      </c>
      <c r="T47" s="1">
        <v>179</v>
      </c>
    </row>
    <row r="48" spans="1:20" x14ac:dyDescent="0.2">
      <c r="A48" s="2" t="s">
        <v>21</v>
      </c>
      <c r="B48" s="1">
        <v>3567</v>
      </c>
      <c r="C48" s="1">
        <v>426</v>
      </c>
      <c r="D48" s="1">
        <v>1708</v>
      </c>
      <c r="E48" s="1">
        <v>1185</v>
      </c>
      <c r="F48" s="1">
        <v>248</v>
      </c>
      <c r="G48" s="2" t="s">
        <v>21</v>
      </c>
      <c r="H48" s="1">
        <v>3567</v>
      </c>
      <c r="I48" s="1">
        <v>260</v>
      </c>
      <c r="J48" s="1">
        <v>166</v>
      </c>
      <c r="K48" s="1">
        <v>563</v>
      </c>
      <c r="L48" s="1">
        <v>368</v>
      </c>
      <c r="M48" s="1">
        <v>409</v>
      </c>
      <c r="N48" s="1">
        <v>196</v>
      </c>
      <c r="O48" s="1">
        <v>172</v>
      </c>
      <c r="P48" s="1">
        <v>247</v>
      </c>
      <c r="Q48" s="1">
        <v>879</v>
      </c>
      <c r="R48" s="1">
        <v>59</v>
      </c>
      <c r="S48" s="1">
        <v>92</v>
      </c>
      <c r="T48" s="1">
        <v>156</v>
      </c>
    </row>
    <row r="49" spans="1:20" x14ac:dyDescent="0.2">
      <c r="A49" s="2" t="s">
        <v>22</v>
      </c>
      <c r="B49" s="1">
        <v>3287</v>
      </c>
      <c r="C49" s="1">
        <v>391</v>
      </c>
      <c r="D49" s="1">
        <v>1605</v>
      </c>
      <c r="E49" s="1">
        <v>1087</v>
      </c>
      <c r="F49" s="1">
        <v>204</v>
      </c>
      <c r="G49" s="2" t="s">
        <v>22</v>
      </c>
      <c r="H49" s="1">
        <v>3287</v>
      </c>
      <c r="I49" s="1">
        <v>248</v>
      </c>
      <c r="J49" s="1">
        <v>143</v>
      </c>
      <c r="K49" s="1">
        <v>526</v>
      </c>
      <c r="L49" s="1">
        <v>349</v>
      </c>
      <c r="M49" s="1">
        <v>358</v>
      </c>
      <c r="N49" s="1">
        <v>199</v>
      </c>
      <c r="O49" s="1">
        <v>173</v>
      </c>
      <c r="P49" s="1">
        <v>209</v>
      </c>
      <c r="Q49" s="1">
        <v>821</v>
      </c>
      <c r="R49" s="1">
        <v>57</v>
      </c>
      <c r="S49" s="1">
        <v>72</v>
      </c>
      <c r="T49" s="1">
        <v>132</v>
      </c>
    </row>
    <row r="50" spans="1:20" x14ac:dyDescent="0.2">
      <c r="A50" s="2" t="s">
        <v>23</v>
      </c>
      <c r="B50" s="1">
        <v>3002</v>
      </c>
      <c r="C50" s="1">
        <v>380</v>
      </c>
      <c r="D50" s="1">
        <v>1426</v>
      </c>
      <c r="E50" s="1">
        <v>969</v>
      </c>
      <c r="F50" s="1">
        <v>227</v>
      </c>
      <c r="G50" s="2" t="s">
        <v>23</v>
      </c>
      <c r="H50" s="1">
        <v>3002</v>
      </c>
      <c r="I50" s="1">
        <v>237</v>
      </c>
      <c r="J50" s="1">
        <v>143</v>
      </c>
      <c r="K50" s="1">
        <v>485</v>
      </c>
      <c r="L50" s="1">
        <v>325</v>
      </c>
      <c r="M50" s="1">
        <v>302</v>
      </c>
      <c r="N50" s="1">
        <v>152</v>
      </c>
      <c r="O50" s="1">
        <v>162</v>
      </c>
      <c r="P50" s="1">
        <v>178</v>
      </c>
      <c r="Q50" s="1">
        <v>733</v>
      </c>
      <c r="R50" s="1">
        <v>58</v>
      </c>
      <c r="S50" s="1">
        <v>82</v>
      </c>
      <c r="T50" s="1">
        <v>145</v>
      </c>
    </row>
    <row r="51" spans="1:20" x14ac:dyDescent="0.2">
      <c r="A51" s="2" t="s">
        <v>24</v>
      </c>
      <c r="B51" s="1">
        <v>2410</v>
      </c>
      <c r="C51" s="1">
        <v>288</v>
      </c>
      <c r="D51" s="1">
        <v>1197</v>
      </c>
      <c r="E51" s="1">
        <v>747</v>
      </c>
      <c r="F51" s="1">
        <v>178</v>
      </c>
      <c r="G51" s="2" t="s">
        <v>24</v>
      </c>
      <c r="H51" s="1">
        <v>2410</v>
      </c>
      <c r="I51" s="1">
        <v>174</v>
      </c>
      <c r="J51" s="1">
        <v>114</v>
      </c>
      <c r="K51" s="1">
        <v>419</v>
      </c>
      <c r="L51" s="1">
        <v>275</v>
      </c>
      <c r="M51" s="1">
        <v>270</v>
      </c>
      <c r="N51" s="1">
        <v>137</v>
      </c>
      <c r="O51" s="1">
        <v>96</v>
      </c>
      <c r="P51" s="1">
        <v>193</v>
      </c>
      <c r="Q51" s="1">
        <v>508</v>
      </c>
      <c r="R51" s="1">
        <v>46</v>
      </c>
      <c r="S51" s="1">
        <v>58</v>
      </c>
      <c r="T51" s="1">
        <v>120</v>
      </c>
    </row>
    <row r="52" spans="1:20" x14ac:dyDescent="0.2">
      <c r="A52" s="2" t="s">
        <v>25</v>
      </c>
      <c r="B52" s="1">
        <v>1649</v>
      </c>
      <c r="C52" s="1">
        <v>178</v>
      </c>
      <c r="D52" s="1">
        <v>847</v>
      </c>
      <c r="E52" s="1">
        <v>497</v>
      </c>
      <c r="F52" s="1">
        <v>127</v>
      </c>
      <c r="G52" s="2" t="s">
        <v>25</v>
      </c>
      <c r="H52" s="1">
        <v>1649</v>
      </c>
      <c r="I52" s="1">
        <v>118</v>
      </c>
      <c r="J52" s="1">
        <v>60</v>
      </c>
      <c r="K52" s="1">
        <v>277</v>
      </c>
      <c r="L52" s="1">
        <v>198</v>
      </c>
      <c r="M52" s="1">
        <v>186</v>
      </c>
      <c r="N52" s="1">
        <v>128</v>
      </c>
      <c r="O52" s="1">
        <v>58</v>
      </c>
      <c r="P52" s="1">
        <v>110</v>
      </c>
      <c r="Q52" s="1">
        <v>340</v>
      </c>
      <c r="R52" s="1">
        <v>47</v>
      </c>
      <c r="S52" s="1">
        <v>40</v>
      </c>
      <c r="T52" s="1">
        <v>87</v>
      </c>
    </row>
    <row r="53" spans="1:20" x14ac:dyDescent="0.2">
      <c r="A53" s="2" t="s">
        <v>26</v>
      </c>
      <c r="B53" s="1">
        <v>1118</v>
      </c>
      <c r="C53" s="1">
        <v>137</v>
      </c>
      <c r="D53" s="1">
        <v>495</v>
      </c>
      <c r="E53" s="1">
        <v>382</v>
      </c>
      <c r="F53" s="1">
        <v>104</v>
      </c>
      <c r="G53" s="2" t="s">
        <v>26</v>
      </c>
      <c r="H53" s="1">
        <v>1118</v>
      </c>
      <c r="I53" s="1">
        <v>78</v>
      </c>
      <c r="J53" s="1">
        <v>59</v>
      </c>
      <c r="K53" s="1">
        <v>155</v>
      </c>
      <c r="L53" s="1">
        <v>107</v>
      </c>
      <c r="M53" s="1">
        <v>107</v>
      </c>
      <c r="N53" s="1">
        <v>84</v>
      </c>
      <c r="O53" s="1">
        <v>42</v>
      </c>
      <c r="P53" s="1">
        <v>98</v>
      </c>
      <c r="Q53" s="1">
        <v>255</v>
      </c>
      <c r="R53" s="1">
        <v>29</v>
      </c>
      <c r="S53" s="1">
        <v>37</v>
      </c>
      <c r="T53" s="1">
        <v>67</v>
      </c>
    </row>
    <row r="54" spans="1:20" x14ac:dyDescent="0.2">
      <c r="A54" s="2" t="s">
        <v>27</v>
      </c>
      <c r="B54" s="1">
        <v>1072</v>
      </c>
      <c r="C54" s="1">
        <v>132</v>
      </c>
      <c r="D54" s="1">
        <v>533</v>
      </c>
      <c r="E54" s="1">
        <v>314</v>
      </c>
      <c r="F54" s="1">
        <v>93</v>
      </c>
      <c r="G54" s="2" t="s">
        <v>27</v>
      </c>
      <c r="H54" s="1">
        <v>1072</v>
      </c>
      <c r="I54" s="1">
        <v>85</v>
      </c>
      <c r="J54" s="1">
        <v>47</v>
      </c>
      <c r="K54" s="1">
        <v>163</v>
      </c>
      <c r="L54" s="1">
        <v>132</v>
      </c>
      <c r="M54" s="1">
        <v>109</v>
      </c>
      <c r="N54" s="1">
        <v>79</v>
      </c>
      <c r="O54" s="1">
        <v>50</v>
      </c>
      <c r="P54" s="1">
        <v>71</v>
      </c>
      <c r="Q54" s="1">
        <v>214</v>
      </c>
      <c r="R54" s="1">
        <v>29</v>
      </c>
      <c r="S54" s="1">
        <v>36</v>
      </c>
      <c r="T54" s="1">
        <v>57</v>
      </c>
    </row>
    <row r="55" spans="1:20" x14ac:dyDescent="0.2">
      <c r="A55" s="2" t="s">
        <v>28</v>
      </c>
      <c r="B55" s="1">
        <v>967</v>
      </c>
      <c r="C55" s="1">
        <v>132</v>
      </c>
      <c r="D55" s="1">
        <v>448</v>
      </c>
      <c r="E55" s="1">
        <v>321</v>
      </c>
      <c r="F55" s="1">
        <v>66</v>
      </c>
      <c r="G55" s="2" t="s">
        <v>28</v>
      </c>
      <c r="H55" s="1">
        <v>967</v>
      </c>
      <c r="I55" s="1">
        <v>79</v>
      </c>
      <c r="J55" s="1">
        <v>53</v>
      </c>
      <c r="K55" s="1">
        <v>122</v>
      </c>
      <c r="L55" s="1">
        <v>100</v>
      </c>
      <c r="M55" s="1">
        <v>107</v>
      </c>
      <c r="N55" s="1">
        <v>76</v>
      </c>
      <c r="O55" s="1">
        <v>43</v>
      </c>
      <c r="P55" s="1">
        <v>62</v>
      </c>
      <c r="Q55" s="1">
        <v>220</v>
      </c>
      <c r="R55" s="1">
        <v>39</v>
      </c>
      <c r="S55" s="1">
        <v>23</v>
      </c>
      <c r="T55" s="1">
        <v>43</v>
      </c>
    </row>
    <row r="56" spans="1:20" x14ac:dyDescent="0.2">
      <c r="A56" s="2" t="s">
        <v>29</v>
      </c>
      <c r="B56" s="1">
        <v>727</v>
      </c>
      <c r="C56" s="1">
        <v>78</v>
      </c>
      <c r="D56" s="1">
        <v>382</v>
      </c>
      <c r="E56" s="1">
        <v>227</v>
      </c>
      <c r="F56" s="1">
        <v>40</v>
      </c>
      <c r="G56" s="2" t="s">
        <v>29</v>
      </c>
      <c r="H56" s="1">
        <v>727</v>
      </c>
      <c r="I56" s="1">
        <v>45</v>
      </c>
      <c r="J56" s="1">
        <v>33</v>
      </c>
      <c r="K56" s="1">
        <v>100</v>
      </c>
      <c r="L56" s="1">
        <v>80</v>
      </c>
      <c r="M56" s="1">
        <v>90</v>
      </c>
      <c r="N56" s="1">
        <v>78</v>
      </c>
      <c r="O56" s="1">
        <v>34</v>
      </c>
      <c r="P56" s="1">
        <v>50</v>
      </c>
      <c r="Q56" s="1">
        <v>152</v>
      </c>
      <c r="R56" s="1">
        <v>25</v>
      </c>
      <c r="S56" s="1">
        <v>18</v>
      </c>
      <c r="T56" s="1">
        <v>22</v>
      </c>
    </row>
    <row r="57" spans="1:20" x14ac:dyDescent="0.2">
      <c r="A57" s="2" t="s">
        <v>30</v>
      </c>
      <c r="B57" s="1">
        <v>662</v>
      </c>
      <c r="C57" s="1">
        <v>89</v>
      </c>
      <c r="D57" s="1">
        <v>331</v>
      </c>
      <c r="E57" s="1">
        <v>206</v>
      </c>
      <c r="F57" s="1">
        <v>36</v>
      </c>
      <c r="G57" s="2" t="s">
        <v>30</v>
      </c>
      <c r="H57" s="1">
        <v>662</v>
      </c>
      <c r="I57" s="1">
        <v>57</v>
      </c>
      <c r="J57" s="1">
        <v>32</v>
      </c>
      <c r="K57" s="1">
        <v>78</v>
      </c>
      <c r="L57" s="1">
        <v>73</v>
      </c>
      <c r="M57" s="1">
        <v>74</v>
      </c>
      <c r="N57" s="1">
        <v>69</v>
      </c>
      <c r="O57" s="1">
        <v>37</v>
      </c>
      <c r="P57" s="1">
        <v>29</v>
      </c>
      <c r="Q57" s="1">
        <v>147</v>
      </c>
      <c r="R57" s="1">
        <v>30</v>
      </c>
      <c r="S57" s="1">
        <v>10</v>
      </c>
      <c r="T57" s="1">
        <v>26</v>
      </c>
    </row>
    <row r="58" spans="1:20" x14ac:dyDescent="0.2">
      <c r="A58" s="2" t="s">
        <v>31</v>
      </c>
      <c r="B58" s="1">
        <v>658</v>
      </c>
      <c r="C58" s="1">
        <v>85</v>
      </c>
      <c r="D58" s="1">
        <v>340</v>
      </c>
      <c r="E58" s="1">
        <v>192</v>
      </c>
      <c r="F58" s="1">
        <v>41</v>
      </c>
      <c r="G58" s="2" t="s">
        <v>31</v>
      </c>
      <c r="H58" s="1">
        <v>658</v>
      </c>
      <c r="I58" s="1">
        <v>49</v>
      </c>
      <c r="J58" s="1">
        <v>36</v>
      </c>
      <c r="K58" s="1">
        <v>66</v>
      </c>
      <c r="L58" s="1">
        <v>79</v>
      </c>
      <c r="M58" s="1">
        <v>57</v>
      </c>
      <c r="N58" s="1">
        <v>95</v>
      </c>
      <c r="O58" s="1">
        <v>43</v>
      </c>
      <c r="P58" s="1">
        <v>21</v>
      </c>
      <c r="Q58" s="1">
        <v>150</v>
      </c>
      <c r="R58" s="1">
        <v>21</v>
      </c>
      <c r="S58" s="1">
        <v>13</v>
      </c>
      <c r="T58" s="1">
        <v>28</v>
      </c>
    </row>
    <row r="59" spans="1:20" x14ac:dyDescent="0.2">
      <c r="A59" s="2" t="s">
        <v>32</v>
      </c>
      <c r="B59" s="31">
        <v>18.100000000000001</v>
      </c>
      <c r="C59" s="31">
        <v>20.6</v>
      </c>
      <c r="D59" s="31">
        <v>17.399999999999999</v>
      </c>
      <c r="E59" s="31">
        <v>18.399999999999999</v>
      </c>
      <c r="F59" s="31">
        <v>18.3</v>
      </c>
      <c r="G59" s="2" t="s">
        <v>32</v>
      </c>
      <c r="H59" s="31">
        <v>18.100000000000001</v>
      </c>
      <c r="I59" s="31">
        <v>21.2</v>
      </c>
      <c r="J59" s="31">
        <v>19.600000000000001</v>
      </c>
      <c r="K59" s="31">
        <v>17.899999999999999</v>
      </c>
      <c r="L59" s="31">
        <v>17.100000000000001</v>
      </c>
      <c r="M59" s="31">
        <v>16.100000000000001</v>
      </c>
      <c r="N59" s="31">
        <v>18.899999999999999</v>
      </c>
      <c r="O59" s="31">
        <v>17.5</v>
      </c>
      <c r="P59" s="31">
        <v>19.7</v>
      </c>
      <c r="Q59" s="31">
        <v>17.899999999999999</v>
      </c>
      <c r="R59" s="31">
        <v>19.899999999999999</v>
      </c>
      <c r="S59" s="31">
        <v>18.7</v>
      </c>
      <c r="T59" s="31">
        <v>18.2</v>
      </c>
    </row>
    <row r="60" spans="1:20" x14ac:dyDescent="0.2">
      <c r="A60" s="32" t="s">
        <v>292</v>
      </c>
      <c r="B60" s="32"/>
      <c r="C60" s="32"/>
      <c r="D60" s="32"/>
      <c r="E60" s="32"/>
      <c r="F60" s="32"/>
      <c r="G60" s="32" t="s">
        <v>292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</sheetData>
  <mergeCells count="8">
    <mergeCell ref="A60:F60"/>
    <mergeCell ref="G60:T60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F7C6-C4AF-403A-8881-9F378C721F70}">
  <dimension ref="A1:T42"/>
  <sheetViews>
    <sheetView view="pageBreakPreview" topLeftCell="A4" zoomScale="125" zoomScaleNormal="100" zoomScaleSheetLayoutView="125" workbookViewId="0">
      <selection activeCell="A14" sqref="A14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257</v>
      </c>
      <c r="B1" s="21"/>
      <c r="C1" s="21"/>
      <c r="D1" s="21"/>
      <c r="E1" s="21"/>
      <c r="F1" s="21"/>
      <c r="G1" s="21" t="s">
        <v>257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309</v>
      </c>
      <c r="B4" s="1">
        <v>3838</v>
      </c>
      <c r="C4" s="1">
        <v>1076</v>
      </c>
      <c r="D4" s="1">
        <v>934</v>
      </c>
      <c r="E4" s="1">
        <v>1344</v>
      </c>
      <c r="F4" s="1">
        <v>484</v>
      </c>
      <c r="G4" s="1" t="s">
        <v>309</v>
      </c>
      <c r="H4" s="1">
        <v>3838</v>
      </c>
      <c r="I4" s="1">
        <v>1039</v>
      </c>
      <c r="J4" s="1">
        <v>37</v>
      </c>
      <c r="K4" s="1">
        <v>749</v>
      </c>
      <c r="L4" s="1">
        <v>93</v>
      </c>
      <c r="M4" s="1">
        <v>42</v>
      </c>
      <c r="N4" s="1">
        <v>12</v>
      </c>
      <c r="O4" s="1">
        <v>38</v>
      </c>
      <c r="P4" s="1">
        <v>555</v>
      </c>
      <c r="Q4" s="1">
        <v>775</v>
      </c>
      <c r="R4" s="1">
        <v>14</v>
      </c>
      <c r="S4" s="1">
        <v>86</v>
      </c>
      <c r="T4" s="1">
        <v>398</v>
      </c>
    </row>
    <row r="5" spans="1:20" x14ac:dyDescent="0.2">
      <c r="A5" s="1" t="s">
        <v>97</v>
      </c>
      <c r="B5" s="1">
        <v>494</v>
      </c>
      <c r="C5" s="1">
        <v>157</v>
      </c>
      <c r="D5" s="1">
        <v>201</v>
      </c>
      <c r="E5" s="1">
        <v>111</v>
      </c>
      <c r="F5" s="1">
        <v>25</v>
      </c>
      <c r="G5" s="1" t="s">
        <v>97</v>
      </c>
      <c r="H5" s="1">
        <v>494</v>
      </c>
      <c r="I5" s="1">
        <v>145</v>
      </c>
      <c r="J5" s="1">
        <v>12</v>
      </c>
      <c r="K5" s="1">
        <v>125</v>
      </c>
      <c r="L5" s="1">
        <v>54</v>
      </c>
      <c r="M5" s="1">
        <v>7</v>
      </c>
      <c r="N5" s="1">
        <v>1</v>
      </c>
      <c r="O5" s="1">
        <v>14</v>
      </c>
      <c r="P5" s="1">
        <v>35</v>
      </c>
      <c r="Q5" s="1">
        <v>75</v>
      </c>
      <c r="R5" s="1">
        <v>1</v>
      </c>
      <c r="S5" s="1">
        <v>2</v>
      </c>
      <c r="T5" s="1">
        <v>23</v>
      </c>
    </row>
    <row r="6" spans="1:20" x14ac:dyDescent="0.2">
      <c r="A6" s="1" t="s">
        <v>98</v>
      </c>
      <c r="B6" s="1">
        <v>216</v>
      </c>
      <c r="C6" s="1">
        <v>48</v>
      </c>
      <c r="D6" s="1">
        <v>48</v>
      </c>
      <c r="E6" s="1">
        <v>118</v>
      </c>
      <c r="F6" s="1">
        <v>2</v>
      </c>
      <c r="G6" s="1" t="s">
        <v>98</v>
      </c>
      <c r="H6" s="1">
        <v>216</v>
      </c>
      <c r="I6" s="1">
        <v>38</v>
      </c>
      <c r="J6" s="1">
        <v>10</v>
      </c>
      <c r="K6" s="1">
        <v>26</v>
      </c>
      <c r="L6" s="1">
        <v>15</v>
      </c>
      <c r="M6" s="1">
        <v>3</v>
      </c>
      <c r="N6" s="1">
        <v>2</v>
      </c>
      <c r="O6" s="1">
        <v>2</v>
      </c>
      <c r="P6" s="1">
        <v>48</v>
      </c>
      <c r="Q6" s="1">
        <v>69</v>
      </c>
      <c r="R6" s="1">
        <v>1</v>
      </c>
      <c r="S6" s="1">
        <v>0</v>
      </c>
      <c r="T6" s="1">
        <v>2</v>
      </c>
    </row>
    <row r="7" spans="1:20" x14ac:dyDescent="0.2">
      <c r="A7" s="1" t="s">
        <v>99</v>
      </c>
      <c r="B7" s="1">
        <v>140</v>
      </c>
      <c r="C7" s="1">
        <v>46</v>
      </c>
      <c r="D7" s="1">
        <v>26</v>
      </c>
      <c r="E7" s="1">
        <v>58</v>
      </c>
      <c r="F7" s="1">
        <v>10</v>
      </c>
      <c r="G7" s="1" t="s">
        <v>99</v>
      </c>
      <c r="H7" s="1">
        <v>140</v>
      </c>
      <c r="I7" s="1">
        <v>45</v>
      </c>
      <c r="J7" s="1">
        <v>1</v>
      </c>
      <c r="K7" s="1">
        <v>19</v>
      </c>
      <c r="L7" s="1">
        <v>5</v>
      </c>
      <c r="M7" s="1">
        <v>1</v>
      </c>
      <c r="N7" s="1">
        <v>0</v>
      </c>
      <c r="O7" s="1">
        <v>1</v>
      </c>
      <c r="P7" s="1">
        <v>34</v>
      </c>
      <c r="Q7" s="1">
        <v>24</v>
      </c>
      <c r="R7" s="1">
        <v>0</v>
      </c>
      <c r="S7" s="1">
        <v>3</v>
      </c>
      <c r="T7" s="1">
        <v>7</v>
      </c>
    </row>
    <row r="8" spans="1:20" x14ac:dyDescent="0.2">
      <c r="A8" s="1" t="s">
        <v>100</v>
      </c>
      <c r="B8" s="1">
        <v>607</v>
      </c>
      <c r="C8" s="1">
        <v>151</v>
      </c>
      <c r="D8" s="1">
        <v>133</v>
      </c>
      <c r="E8" s="1">
        <v>272</v>
      </c>
      <c r="F8" s="1">
        <v>51</v>
      </c>
      <c r="G8" s="1" t="s">
        <v>100</v>
      </c>
      <c r="H8" s="1">
        <v>607</v>
      </c>
      <c r="I8" s="1">
        <v>145</v>
      </c>
      <c r="J8" s="1">
        <v>6</v>
      </c>
      <c r="K8" s="1">
        <v>71</v>
      </c>
      <c r="L8" s="1">
        <v>14</v>
      </c>
      <c r="M8" s="1">
        <v>23</v>
      </c>
      <c r="N8" s="1">
        <v>6</v>
      </c>
      <c r="O8" s="1">
        <v>19</v>
      </c>
      <c r="P8" s="1">
        <v>86</v>
      </c>
      <c r="Q8" s="1">
        <v>177</v>
      </c>
      <c r="R8" s="1">
        <v>9</v>
      </c>
      <c r="S8" s="1">
        <v>22</v>
      </c>
      <c r="T8" s="1">
        <v>29</v>
      </c>
    </row>
    <row r="9" spans="1:20" x14ac:dyDescent="0.2">
      <c r="A9" s="1" t="s">
        <v>101</v>
      </c>
      <c r="B9" s="1">
        <v>253</v>
      </c>
      <c r="C9" s="1">
        <v>164</v>
      </c>
      <c r="D9" s="1">
        <v>25</v>
      </c>
      <c r="E9" s="1">
        <v>56</v>
      </c>
      <c r="F9" s="1">
        <v>8</v>
      </c>
      <c r="G9" s="1" t="s">
        <v>101</v>
      </c>
      <c r="H9" s="1">
        <v>253</v>
      </c>
      <c r="I9" s="1">
        <v>157</v>
      </c>
      <c r="J9" s="1">
        <v>7</v>
      </c>
      <c r="K9" s="1">
        <v>21</v>
      </c>
      <c r="L9" s="1">
        <v>1</v>
      </c>
      <c r="M9" s="1">
        <v>2</v>
      </c>
      <c r="N9" s="1">
        <v>1</v>
      </c>
      <c r="O9" s="1">
        <v>0</v>
      </c>
      <c r="P9" s="1">
        <v>27</v>
      </c>
      <c r="Q9" s="1">
        <v>28</v>
      </c>
      <c r="R9" s="1">
        <v>1</v>
      </c>
      <c r="S9" s="1">
        <v>1</v>
      </c>
      <c r="T9" s="1">
        <v>7</v>
      </c>
    </row>
    <row r="10" spans="1:20" x14ac:dyDescent="0.2">
      <c r="A10" s="1" t="s">
        <v>102</v>
      </c>
      <c r="B10" s="1">
        <v>201</v>
      </c>
      <c r="C10" s="1">
        <v>11</v>
      </c>
      <c r="D10" s="1">
        <v>19</v>
      </c>
      <c r="E10" s="1">
        <v>105</v>
      </c>
      <c r="F10" s="1">
        <v>66</v>
      </c>
      <c r="G10" s="1" t="s">
        <v>102</v>
      </c>
      <c r="H10" s="1">
        <v>201</v>
      </c>
      <c r="I10" s="1">
        <v>10</v>
      </c>
      <c r="J10" s="1">
        <v>1</v>
      </c>
      <c r="K10" s="1">
        <v>15</v>
      </c>
      <c r="L10" s="1">
        <v>1</v>
      </c>
      <c r="M10" s="1">
        <v>0</v>
      </c>
      <c r="N10" s="1">
        <v>2</v>
      </c>
      <c r="O10" s="1">
        <v>1</v>
      </c>
      <c r="P10" s="1">
        <v>34</v>
      </c>
      <c r="Q10" s="1">
        <v>69</v>
      </c>
      <c r="R10" s="1">
        <v>2</v>
      </c>
      <c r="S10" s="1">
        <v>16</v>
      </c>
      <c r="T10" s="1">
        <v>50</v>
      </c>
    </row>
    <row r="11" spans="1:20" x14ac:dyDescent="0.2">
      <c r="A11" s="1" t="s">
        <v>103</v>
      </c>
      <c r="B11" s="1">
        <v>140</v>
      </c>
      <c r="C11" s="1">
        <v>27</v>
      </c>
      <c r="D11" s="1">
        <v>8</v>
      </c>
      <c r="E11" s="1">
        <v>85</v>
      </c>
      <c r="F11" s="1">
        <v>20</v>
      </c>
      <c r="G11" s="1" t="s">
        <v>103</v>
      </c>
      <c r="H11" s="1">
        <v>140</v>
      </c>
      <c r="I11" s="1">
        <v>27</v>
      </c>
      <c r="J11" s="1">
        <v>0</v>
      </c>
      <c r="K11" s="1">
        <v>7</v>
      </c>
      <c r="L11" s="1">
        <v>0</v>
      </c>
      <c r="M11" s="1">
        <v>1</v>
      </c>
      <c r="N11" s="1">
        <v>0</v>
      </c>
      <c r="O11" s="1">
        <v>0</v>
      </c>
      <c r="P11" s="1">
        <v>28</v>
      </c>
      <c r="Q11" s="1">
        <v>57</v>
      </c>
      <c r="R11" s="1">
        <v>0</v>
      </c>
      <c r="S11" s="1">
        <v>8</v>
      </c>
      <c r="T11" s="1">
        <v>12</v>
      </c>
    </row>
    <row r="12" spans="1:20" x14ac:dyDescent="0.2">
      <c r="A12" s="1" t="s">
        <v>104</v>
      </c>
      <c r="B12" s="1">
        <v>722</v>
      </c>
      <c r="C12" s="1">
        <v>150</v>
      </c>
      <c r="D12" s="1">
        <v>105</v>
      </c>
      <c r="E12" s="1">
        <v>407</v>
      </c>
      <c r="F12" s="1">
        <v>60</v>
      </c>
      <c r="G12" s="1" t="s">
        <v>104</v>
      </c>
      <c r="H12" s="1">
        <v>722</v>
      </c>
      <c r="I12" s="1">
        <v>150</v>
      </c>
      <c r="J12" s="1">
        <v>0</v>
      </c>
      <c r="K12" s="1">
        <v>100</v>
      </c>
      <c r="L12" s="1">
        <v>1</v>
      </c>
      <c r="M12" s="1">
        <v>4</v>
      </c>
      <c r="N12" s="1">
        <v>0</v>
      </c>
      <c r="O12" s="1">
        <v>0</v>
      </c>
      <c r="P12" s="1">
        <v>199</v>
      </c>
      <c r="Q12" s="1">
        <v>208</v>
      </c>
      <c r="R12" s="1">
        <v>0</v>
      </c>
      <c r="S12" s="1">
        <v>27</v>
      </c>
      <c r="T12" s="1">
        <v>33</v>
      </c>
    </row>
    <row r="13" spans="1:20" x14ac:dyDescent="0.2">
      <c r="A13" s="1" t="s">
        <v>105</v>
      </c>
      <c r="B13" s="1">
        <v>809</v>
      </c>
      <c r="C13" s="1">
        <v>281</v>
      </c>
      <c r="D13" s="1">
        <v>302</v>
      </c>
      <c r="E13" s="1">
        <v>20</v>
      </c>
      <c r="F13" s="1">
        <v>206</v>
      </c>
      <c r="G13" s="1" t="s">
        <v>105</v>
      </c>
      <c r="H13" s="1">
        <v>809</v>
      </c>
      <c r="I13" s="1">
        <v>281</v>
      </c>
      <c r="J13" s="1">
        <v>0</v>
      </c>
      <c r="K13" s="1">
        <v>302</v>
      </c>
      <c r="L13" s="1">
        <v>0</v>
      </c>
      <c r="M13" s="1">
        <v>0</v>
      </c>
      <c r="N13" s="1">
        <v>0</v>
      </c>
      <c r="O13" s="1">
        <v>0</v>
      </c>
      <c r="P13" s="1">
        <v>17</v>
      </c>
      <c r="Q13" s="1">
        <v>3</v>
      </c>
      <c r="R13" s="1">
        <v>0</v>
      </c>
      <c r="S13" s="1">
        <v>1</v>
      </c>
      <c r="T13" s="1">
        <v>205</v>
      </c>
    </row>
    <row r="14" spans="1:20" x14ac:dyDescent="0.2">
      <c r="A14" s="1" t="s">
        <v>326</v>
      </c>
      <c r="B14" s="1">
        <v>184</v>
      </c>
      <c r="C14" s="1">
        <v>21</v>
      </c>
      <c r="D14" s="1">
        <v>63</v>
      </c>
      <c r="E14" s="1">
        <v>71</v>
      </c>
      <c r="F14" s="1">
        <v>29</v>
      </c>
      <c r="G14" s="1" t="s">
        <v>326</v>
      </c>
      <c r="H14" s="1">
        <v>184</v>
      </c>
      <c r="I14" s="1">
        <v>21</v>
      </c>
      <c r="J14" s="1">
        <v>0</v>
      </c>
      <c r="K14" s="1">
        <v>60</v>
      </c>
      <c r="L14" s="1">
        <v>2</v>
      </c>
      <c r="M14" s="1">
        <v>0</v>
      </c>
      <c r="N14" s="1">
        <v>0</v>
      </c>
      <c r="O14" s="1">
        <v>1</v>
      </c>
      <c r="P14" s="1">
        <v>38</v>
      </c>
      <c r="Q14" s="1">
        <v>33</v>
      </c>
      <c r="R14" s="1">
        <v>0</v>
      </c>
      <c r="S14" s="1">
        <v>1</v>
      </c>
      <c r="T14" s="1">
        <v>28</v>
      </c>
    </row>
    <row r="15" spans="1:20" x14ac:dyDescent="0.2">
      <c r="A15" s="1" t="s">
        <v>107</v>
      </c>
      <c r="B15" s="1">
        <v>72</v>
      </c>
      <c r="C15" s="1">
        <v>20</v>
      </c>
      <c r="D15" s="1">
        <v>4</v>
      </c>
      <c r="E15" s="1">
        <v>41</v>
      </c>
      <c r="F15" s="1">
        <v>7</v>
      </c>
      <c r="G15" s="1" t="s">
        <v>107</v>
      </c>
      <c r="H15" s="1">
        <v>72</v>
      </c>
      <c r="I15" s="1">
        <v>20</v>
      </c>
      <c r="J15" s="1">
        <v>0</v>
      </c>
      <c r="K15" s="1">
        <v>3</v>
      </c>
      <c r="L15" s="1">
        <v>0</v>
      </c>
      <c r="M15" s="1">
        <v>1</v>
      </c>
      <c r="N15" s="1">
        <v>0</v>
      </c>
      <c r="O15" s="1">
        <v>0</v>
      </c>
      <c r="P15" s="1">
        <v>9</v>
      </c>
      <c r="Q15" s="1">
        <v>32</v>
      </c>
      <c r="R15" s="1">
        <v>0</v>
      </c>
      <c r="S15" s="1">
        <v>5</v>
      </c>
      <c r="T15" s="1">
        <v>2</v>
      </c>
    </row>
    <row r="17" spans="1:20" x14ac:dyDescent="0.2">
      <c r="A17" s="1" t="s">
        <v>293</v>
      </c>
      <c r="B17" s="1">
        <v>2459</v>
      </c>
      <c r="C17" s="1">
        <v>537</v>
      </c>
      <c r="D17" s="1">
        <v>706</v>
      </c>
      <c r="E17" s="1">
        <v>837</v>
      </c>
      <c r="F17" s="1">
        <v>379</v>
      </c>
      <c r="G17" s="1" t="s">
        <v>293</v>
      </c>
      <c r="H17" s="1">
        <v>2459</v>
      </c>
      <c r="I17" s="1">
        <v>513</v>
      </c>
      <c r="J17" s="1">
        <v>24</v>
      </c>
      <c r="K17" s="1">
        <v>593</v>
      </c>
      <c r="L17" s="1">
        <v>60</v>
      </c>
      <c r="M17" s="1">
        <v>29</v>
      </c>
      <c r="N17" s="1">
        <v>7</v>
      </c>
      <c r="O17" s="1">
        <v>17</v>
      </c>
      <c r="P17" s="1">
        <v>358</v>
      </c>
      <c r="Q17" s="1">
        <v>472</v>
      </c>
      <c r="R17" s="1">
        <v>7</v>
      </c>
      <c r="S17" s="1">
        <v>48</v>
      </c>
      <c r="T17" s="1">
        <v>331</v>
      </c>
    </row>
    <row r="18" spans="1:20" x14ac:dyDescent="0.2">
      <c r="A18" s="1" t="s">
        <v>97</v>
      </c>
      <c r="B18" s="1">
        <v>294</v>
      </c>
      <c r="C18" s="1">
        <v>104</v>
      </c>
      <c r="D18" s="1">
        <v>115</v>
      </c>
      <c r="E18" s="1">
        <v>58</v>
      </c>
      <c r="F18" s="1">
        <v>17</v>
      </c>
      <c r="G18" s="1" t="s">
        <v>97</v>
      </c>
      <c r="H18" s="1">
        <v>294</v>
      </c>
      <c r="I18" s="1">
        <v>96</v>
      </c>
      <c r="J18" s="1">
        <v>8</v>
      </c>
      <c r="K18" s="1">
        <v>66</v>
      </c>
      <c r="L18" s="1">
        <v>39</v>
      </c>
      <c r="M18" s="1">
        <v>6</v>
      </c>
      <c r="N18" s="1">
        <v>1</v>
      </c>
      <c r="O18" s="1">
        <v>3</v>
      </c>
      <c r="P18" s="1">
        <v>20</v>
      </c>
      <c r="Q18" s="1">
        <v>37</v>
      </c>
      <c r="R18" s="1">
        <v>1</v>
      </c>
      <c r="S18" s="1">
        <v>0</v>
      </c>
      <c r="T18" s="1">
        <v>17</v>
      </c>
    </row>
    <row r="19" spans="1:20" x14ac:dyDescent="0.2">
      <c r="A19" s="1" t="s">
        <v>98</v>
      </c>
      <c r="B19" s="1">
        <v>105</v>
      </c>
      <c r="C19" s="1">
        <v>28</v>
      </c>
      <c r="D19" s="1">
        <v>22</v>
      </c>
      <c r="E19" s="1">
        <v>55</v>
      </c>
      <c r="F19" s="1">
        <v>0</v>
      </c>
      <c r="G19" s="1" t="s">
        <v>98</v>
      </c>
      <c r="H19" s="1">
        <v>105</v>
      </c>
      <c r="I19" s="1">
        <v>24</v>
      </c>
      <c r="J19" s="1">
        <v>4</v>
      </c>
      <c r="K19" s="1">
        <v>11</v>
      </c>
      <c r="L19" s="1">
        <v>8</v>
      </c>
      <c r="M19" s="1">
        <v>1</v>
      </c>
      <c r="N19" s="1">
        <v>1</v>
      </c>
      <c r="O19" s="1">
        <v>1</v>
      </c>
      <c r="P19" s="1">
        <v>26</v>
      </c>
      <c r="Q19" s="1">
        <v>28</v>
      </c>
      <c r="R19" s="1">
        <v>1</v>
      </c>
      <c r="S19" s="1">
        <v>0</v>
      </c>
      <c r="T19" s="1">
        <v>0</v>
      </c>
    </row>
    <row r="20" spans="1:20" x14ac:dyDescent="0.2">
      <c r="A20" s="1" t="s">
        <v>99</v>
      </c>
      <c r="B20" s="1">
        <v>75</v>
      </c>
      <c r="C20" s="1">
        <v>25</v>
      </c>
      <c r="D20" s="1">
        <v>16</v>
      </c>
      <c r="E20" s="1">
        <v>26</v>
      </c>
      <c r="F20" s="1">
        <v>8</v>
      </c>
      <c r="G20" s="1" t="s">
        <v>99</v>
      </c>
      <c r="H20" s="1">
        <v>75</v>
      </c>
      <c r="I20" s="1">
        <v>25</v>
      </c>
      <c r="J20" s="1">
        <v>0</v>
      </c>
      <c r="K20" s="1">
        <v>12</v>
      </c>
      <c r="L20" s="1">
        <v>2</v>
      </c>
      <c r="M20" s="1">
        <v>1</v>
      </c>
      <c r="N20" s="1">
        <v>0</v>
      </c>
      <c r="O20" s="1">
        <v>1</v>
      </c>
      <c r="P20" s="1">
        <v>15</v>
      </c>
      <c r="Q20" s="1">
        <v>11</v>
      </c>
      <c r="R20" s="1">
        <v>0</v>
      </c>
      <c r="S20" s="1">
        <v>2</v>
      </c>
      <c r="T20" s="1">
        <v>6</v>
      </c>
    </row>
    <row r="21" spans="1:20" x14ac:dyDescent="0.2">
      <c r="A21" s="1" t="s">
        <v>100</v>
      </c>
      <c r="B21" s="1">
        <v>358</v>
      </c>
      <c r="C21" s="1">
        <v>92</v>
      </c>
      <c r="D21" s="1">
        <v>75</v>
      </c>
      <c r="E21" s="1">
        <v>160</v>
      </c>
      <c r="F21" s="1">
        <v>31</v>
      </c>
      <c r="G21" s="1" t="s">
        <v>100</v>
      </c>
      <c r="H21" s="1">
        <v>358</v>
      </c>
      <c r="I21" s="1">
        <v>86</v>
      </c>
      <c r="J21" s="1">
        <v>6</v>
      </c>
      <c r="K21" s="1">
        <v>40</v>
      </c>
      <c r="L21" s="1">
        <v>6</v>
      </c>
      <c r="M21" s="1">
        <v>15</v>
      </c>
      <c r="N21" s="1">
        <v>3</v>
      </c>
      <c r="O21" s="1">
        <v>11</v>
      </c>
      <c r="P21" s="1">
        <v>48</v>
      </c>
      <c r="Q21" s="1">
        <v>108</v>
      </c>
      <c r="R21" s="1">
        <v>4</v>
      </c>
      <c r="S21" s="1">
        <v>15</v>
      </c>
      <c r="T21" s="1">
        <v>16</v>
      </c>
    </row>
    <row r="22" spans="1:20" x14ac:dyDescent="0.2">
      <c r="A22" s="1" t="s">
        <v>101</v>
      </c>
      <c r="B22" s="1">
        <v>143</v>
      </c>
      <c r="C22" s="1">
        <v>92</v>
      </c>
      <c r="D22" s="1">
        <v>19</v>
      </c>
      <c r="E22" s="1">
        <v>27</v>
      </c>
      <c r="F22" s="1">
        <v>5</v>
      </c>
      <c r="G22" s="1" t="s">
        <v>101</v>
      </c>
      <c r="H22" s="1">
        <v>143</v>
      </c>
      <c r="I22" s="1">
        <v>87</v>
      </c>
      <c r="J22" s="1">
        <v>5</v>
      </c>
      <c r="K22" s="1">
        <v>16</v>
      </c>
      <c r="L22" s="1">
        <v>1</v>
      </c>
      <c r="M22" s="1">
        <v>1</v>
      </c>
      <c r="N22" s="1">
        <v>1</v>
      </c>
      <c r="O22" s="1">
        <v>0</v>
      </c>
      <c r="P22" s="1">
        <v>13</v>
      </c>
      <c r="Q22" s="1">
        <v>14</v>
      </c>
      <c r="R22" s="1">
        <v>0</v>
      </c>
      <c r="S22" s="1">
        <v>0</v>
      </c>
      <c r="T22" s="1">
        <v>5</v>
      </c>
    </row>
    <row r="23" spans="1:20" x14ac:dyDescent="0.2">
      <c r="A23" s="1" t="s">
        <v>102</v>
      </c>
      <c r="B23" s="1">
        <v>109</v>
      </c>
      <c r="C23" s="1">
        <v>5</v>
      </c>
      <c r="D23" s="1">
        <v>13</v>
      </c>
      <c r="E23" s="1">
        <v>64</v>
      </c>
      <c r="F23" s="1">
        <v>27</v>
      </c>
      <c r="G23" s="1" t="s">
        <v>102</v>
      </c>
      <c r="H23" s="1">
        <v>109</v>
      </c>
      <c r="I23" s="1">
        <v>4</v>
      </c>
      <c r="J23" s="1">
        <v>1</v>
      </c>
      <c r="K23" s="1">
        <v>11</v>
      </c>
      <c r="L23" s="1">
        <v>1</v>
      </c>
      <c r="M23" s="1">
        <v>0</v>
      </c>
      <c r="N23" s="1">
        <v>1</v>
      </c>
      <c r="O23" s="1">
        <v>0</v>
      </c>
      <c r="P23" s="1">
        <v>18</v>
      </c>
      <c r="Q23" s="1">
        <v>45</v>
      </c>
      <c r="R23" s="1">
        <v>1</v>
      </c>
      <c r="S23" s="1">
        <v>4</v>
      </c>
      <c r="T23" s="1">
        <v>23</v>
      </c>
    </row>
    <row r="24" spans="1:20" x14ac:dyDescent="0.2">
      <c r="A24" s="1" t="s">
        <v>103</v>
      </c>
      <c r="B24" s="1">
        <v>74</v>
      </c>
      <c r="C24" s="1">
        <v>14</v>
      </c>
      <c r="D24" s="1">
        <v>4</v>
      </c>
      <c r="E24" s="1">
        <v>47</v>
      </c>
      <c r="F24" s="1">
        <v>9</v>
      </c>
      <c r="G24" s="1" t="s">
        <v>103</v>
      </c>
      <c r="H24" s="1">
        <v>74</v>
      </c>
      <c r="I24" s="1">
        <v>14</v>
      </c>
      <c r="J24" s="1">
        <v>0</v>
      </c>
      <c r="K24" s="1">
        <v>3</v>
      </c>
      <c r="L24" s="1">
        <v>0</v>
      </c>
      <c r="M24" s="1">
        <v>1</v>
      </c>
      <c r="N24" s="1">
        <v>0</v>
      </c>
      <c r="O24" s="1">
        <v>0</v>
      </c>
      <c r="P24" s="1">
        <v>12</v>
      </c>
      <c r="Q24" s="1">
        <v>35</v>
      </c>
      <c r="R24" s="1">
        <v>0</v>
      </c>
      <c r="S24" s="1">
        <v>5</v>
      </c>
      <c r="T24" s="1">
        <v>4</v>
      </c>
    </row>
    <row r="25" spans="1:20" x14ac:dyDescent="0.2">
      <c r="A25" s="1" t="s">
        <v>104</v>
      </c>
      <c r="B25" s="1">
        <v>562</v>
      </c>
      <c r="C25" s="1">
        <v>123</v>
      </c>
      <c r="D25" s="1">
        <v>80</v>
      </c>
      <c r="E25" s="1">
        <v>310</v>
      </c>
      <c r="F25" s="1">
        <v>49</v>
      </c>
      <c r="G25" s="1" t="s">
        <v>104</v>
      </c>
      <c r="H25" s="1">
        <v>562</v>
      </c>
      <c r="I25" s="1">
        <v>123</v>
      </c>
      <c r="J25" s="1">
        <v>0</v>
      </c>
      <c r="K25" s="1">
        <v>75</v>
      </c>
      <c r="L25" s="1">
        <v>1</v>
      </c>
      <c r="M25" s="1">
        <v>4</v>
      </c>
      <c r="N25" s="1">
        <v>0</v>
      </c>
      <c r="O25" s="1">
        <v>0</v>
      </c>
      <c r="P25" s="1">
        <v>159</v>
      </c>
      <c r="Q25" s="1">
        <v>151</v>
      </c>
      <c r="R25" s="1">
        <v>0</v>
      </c>
      <c r="S25" s="1">
        <v>17</v>
      </c>
      <c r="T25" s="1">
        <v>32</v>
      </c>
    </row>
    <row r="26" spans="1:20" x14ac:dyDescent="0.2">
      <c r="A26" s="1" t="s">
        <v>105</v>
      </c>
      <c r="B26" s="1">
        <v>552</v>
      </c>
      <c r="C26" s="1">
        <v>30</v>
      </c>
      <c r="D26" s="1">
        <v>302</v>
      </c>
      <c r="E26" s="1">
        <v>20</v>
      </c>
      <c r="F26" s="1">
        <v>200</v>
      </c>
      <c r="G26" s="1" t="s">
        <v>105</v>
      </c>
      <c r="H26" s="1">
        <v>552</v>
      </c>
      <c r="I26" s="1">
        <v>30</v>
      </c>
      <c r="J26" s="1">
        <v>0</v>
      </c>
      <c r="K26" s="1">
        <v>302</v>
      </c>
      <c r="L26" s="1">
        <v>0</v>
      </c>
      <c r="M26" s="1">
        <v>0</v>
      </c>
      <c r="N26" s="1">
        <v>0</v>
      </c>
      <c r="O26" s="1">
        <v>0</v>
      </c>
      <c r="P26" s="1">
        <v>17</v>
      </c>
      <c r="Q26" s="1">
        <v>3</v>
      </c>
      <c r="R26" s="1">
        <v>0</v>
      </c>
      <c r="S26" s="1">
        <v>1</v>
      </c>
      <c r="T26" s="1">
        <v>199</v>
      </c>
    </row>
    <row r="27" spans="1:20" x14ac:dyDescent="0.2">
      <c r="A27" s="1" t="s">
        <v>326</v>
      </c>
      <c r="B27" s="1">
        <v>144</v>
      </c>
      <c r="C27" s="1">
        <v>12</v>
      </c>
      <c r="D27" s="1">
        <v>59</v>
      </c>
      <c r="E27" s="1">
        <v>44</v>
      </c>
      <c r="F27" s="1">
        <v>29</v>
      </c>
      <c r="G27" s="1" t="s">
        <v>326</v>
      </c>
      <c r="H27" s="1">
        <v>144</v>
      </c>
      <c r="I27" s="1">
        <v>12</v>
      </c>
      <c r="J27" s="1">
        <v>0</v>
      </c>
      <c r="K27" s="1">
        <v>56</v>
      </c>
      <c r="L27" s="1">
        <v>2</v>
      </c>
      <c r="M27" s="1">
        <v>0</v>
      </c>
      <c r="N27" s="1">
        <v>0</v>
      </c>
      <c r="O27" s="1">
        <v>1</v>
      </c>
      <c r="P27" s="1">
        <v>23</v>
      </c>
      <c r="Q27" s="1">
        <v>21</v>
      </c>
      <c r="R27" s="1">
        <v>0</v>
      </c>
      <c r="S27" s="1">
        <v>1</v>
      </c>
      <c r="T27" s="1">
        <v>28</v>
      </c>
    </row>
    <row r="28" spans="1:20" x14ac:dyDescent="0.2">
      <c r="A28" s="1" t="s">
        <v>107</v>
      </c>
      <c r="B28" s="1">
        <v>43</v>
      </c>
      <c r="C28" s="1">
        <v>12</v>
      </c>
      <c r="D28" s="1">
        <v>1</v>
      </c>
      <c r="E28" s="1">
        <v>26</v>
      </c>
      <c r="F28" s="1">
        <v>4</v>
      </c>
      <c r="G28" s="1" t="s">
        <v>107</v>
      </c>
      <c r="H28" s="1">
        <v>43</v>
      </c>
      <c r="I28" s="1">
        <v>12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7</v>
      </c>
      <c r="Q28" s="1">
        <v>19</v>
      </c>
      <c r="R28" s="1">
        <v>0</v>
      </c>
      <c r="S28" s="1">
        <v>3</v>
      </c>
      <c r="T28" s="1">
        <v>1</v>
      </c>
    </row>
    <row r="30" spans="1:20" x14ac:dyDescent="0.2">
      <c r="A30" s="1" t="s">
        <v>294</v>
      </c>
      <c r="B30" s="1">
        <v>1379</v>
      </c>
      <c r="C30" s="1">
        <v>539</v>
      </c>
      <c r="D30" s="1">
        <v>228</v>
      </c>
      <c r="E30" s="1">
        <v>507</v>
      </c>
      <c r="F30" s="1">
        <v>105</v>
      </c>
      <c r="G30" s="1" t="s">
        <v>294</v>
      </c>
      <c r="H30" s="1">
        <v>1379</v>
      </c>
      <c r="I30" s="1">
        <v>526</v>
      </c>
      <c r="J30" s="1">
        <v>13</v>
      </c>
      <c r="K30" s="1">
        <v>156</v>
      </c>
      <c r="L30" s="1">
        <v>33</v>
      </c>
      <c r="M30" s="1">
        <v>13</v>
      </c>
      <c r="N30" s="1">
        <v>5</v>
      </c>
      <c r="O30" s="1">
        <v>21</v>
      </c>
      <c r="P30" s="1">
        <v>197</v>
      </c>
      <c r="Q30" s="1">
        <v>303</v>
      </c>
      <c r="R30" s="1">
        <v>7</v>
      </c>
      <c r="S30" s="1">
        <v>38</v>
      </c>
      <c r="T30" s="1">
        <v>67</v>
      </c>
    </row>
    <row r="31" spans="1:20" x14ac:dyDescent="0.2">
      <c r="A31" s="1" t="s">
        <v>97</v>
      </c>
      <c r="B31" s="1">
        <v>200</v>
      </c>
      <c r="C31" s="1">
        <v>53</v>
      </c>
      <c r="D31" s="1">
        <v>86</v>
      </c>
      <c r="E31" s="1">
        <v>53</v>
      </c>
      <c r="F31" s="1">
        <v>8</v>
      </c>
      <c r="G31" s="1" t="s">
        <v>97</v>
      </c>
      <c r="H31" s="1">
        <v>200</v>
      </c>
      <c r="I31" s="1">
        <v>49</v>
      </c>
      <c r="J31" s="1">
        <v>4</v>
      </c>
      <c r="K31" s="1">
        <v>59</v>
      </c>
      <c r="L31" s="1">
        <v>15</v>
      </c>
      <c r="M31" s="1">
        <v>1</v>
      </c>
      <c r="N31" s="1">
        <v>0</v>
      </c>
      <c r="O31" s="1">
        <v>11</v>
      </c>
      <c r="P31" s="1">
        <v>15</v>
      </c>
      <c r="Q31" s="1">
        <v>38</v>
      </c>
      <c r="R31" s="1">
        <v>0</v>
      </c>
      <c r="S31" s="1">
        <v>2</v>
      </c>
      <c r="T31" s="1">
        <v>6</v>
      </c>
    </row>
    <row r="32" spans="1:20" x14ac:dyDescent="0.2">
      <c r="A32" s="1" t="s">
        <v>98</v>
      </c>
      <c r="B32" s="1">
        <v>111</v>
      </c>
      <c r="C32" s="1">
        <v>20</v>
      </c>
      <c r="D32" s="1">
        <v>26</v>
      </c>
      <c r="E32" s="1">
        <v>63</v>
      </c>
      <c r="F32" s="1">
        <v>2</v>
      </c>
      <c r="G32" s="1" t="s">
        <v>98</v>
      </c>
      <c r="H32" s="1">
        <v>111</v>
      </c>
      <c r="I32" s="1">
        <v>14</v>
      </c>
      <c r="J32" s="1">
        <v>6</v>
      </c>
      <c r="K32" s="1">
        <v>15</v>
      </c>
      <c r="L32" s="1">
        <v>7</v>
      </c>
      <c r="M32" s="1">
        <v>2</v>
      </c>
      <c r="N32" s="1">
        <v>1</v>
      </c>
      <c r="O32" s="1">
        <v>1</v>
      </c>
      <c r="P32" s="1">
        <v>22</v>
      </c>
      <c r="Q32" s="1">
        <v>41</v>
      </c>
      <c r="R32" s="1">
        <v>0</v>
      </c>
      <c r="S32" s="1">
        <v>0</v>
      </c>
      <c r="T32" s="1">
        <v>2</v>
      </c>
    </row>
    <row r="33" spans="1:20" x14ac:dyDescent="0.2">
      <c r="A33" s="1" t="s">
        <v>99</v>
      </c>
      <c r="B33" s="1">
        <v>65</v>
      </c>
      <c r="C33" s="1">
        <v>21</v>
      </c>
      <c r="D33" s="1">
        <v>10</v>
      </c>
      <c r="E33" s="1">
        <v>32</v>
      </c>
      <c r="F33" s="1">
        <v>2</v>
      </c>
      <c r="G33" s="1" t="s">
        <v>99</v>
      </c>
      <c r="H33" s="1">
        <v>65</v>
      </c>
      <c r="I33" s="1">
        <v>20</v>
      </c>
      <c r="J33" s="1">
        <v>1</v>
      </c>
      <c r="K33" s="1">
        <v>7</v>
      </c>
      <c r="L33" s="1">
        <v>3</v>
      </c>
      <c r="M33" s="1">
        <v>0</v>
      </c>
      <c r="N33" s="1">
        <v>0</v>
      </c>
      <c r="O33" s="1">
        <v>0</v>
      </c>
      <c r="P33" s="1">
        <v>19</v>
      </c>
      <c r="Q33" s="1">
        <v>13</v>
      </c>
      <c r="R33" s="1">
        <v>0</v>
      </c>
      <c r="S33" s="1">
        <v>1</v>
      </c>
      <c r="T33" s="1">
        <v>1</v>
      </c>
    </row>
    <row r="34" spans="1:20" x14ac:dyDescent="0.2">
      <c r="A34" s="1" t="s">
        <v>100</v>
      </c>
      <c r="B34" s="1">
        <v>249</v>
      </c>
      <c r="C34" s="1">
        <v>59</v>
      </c>
      <c r="D34" s="1">
        <v>58</v>
      </c>
      <c r="E34" s="1">
        <v>112</v>
      </c>
      <c r="F34" s="1">
        <v>20</v>
      </c>
      <c r="G34" s="1" t="s">
        <v>100</v>
      </c>
      <c r="H34" s="1">
        <v>249</v>
      </c>
      <c r="I34" s="1">
        <v>59</v>
      </c>
      <c r="J34" s="1">
        <v>0</v>
      </c>
      <c r="K34" s="1">
        <v>31</v>
      </c>
      <c r="L34" s="1">
        <v>8</v>
      </c>
      <c r="M34" s="1">
        <v>8</v>
      </c>
      <c r="N34" s="1">
        <v>3</v>
      </c>
      <c r="O34" s="1">
        <v>8</v>
      </c>
      <c r="P34" s="1">
        <v>38</v>
      </c>
      <c r="Q34" s="1">
        <v>69</v>
      </c>
      <c r="R34" s="1">
        <v>5</v>
      </c>
      <c r="S34" s="1">
        <v>7</v>
      </c>
      <c r="T34" s="1">
        <v>13</v>
      </c>
    </row>
    <row r="35" spans="1:20" x14ac:dyDescent="0.2">
      <c r="A35" s="1" t="s">
        <v>101</v>
      </c>
      <c r="B35" s="1">
        <v>110</v>
      </c>
      <c r="C35" s="1">
        <v>72</v>
      </c>
      <c r="D35" s="1">
        <v>6</v>
      </c>
      <c r="E35" s="1">
        <v>29</v>
      </c>
      <c r="F35" s="1">
        <v>3</v>
      </c>
      <c r="G35" s="1" t="s">
        <v>101</v>
      </c>
      <c r="H35" s="1">
        <v>110</v>
      </c>
      <c r="I35" s="1">
        <v>70</v>
      </c>
      <c r="J35" s="1">
        <v>2</v>
      </c>
      <c r="K35" s="1">
        <v>5</v>
      </c>
      <c r="L35" s="1">
        <v>0</v>
      </c>
      <c r="M35" s="1">
        <v>1</v>
      </c>
      <c r="N35" s="1">
        <v>0</v>
      </c>
      <c r="O35" s="1">
        <v>0</v>
      </c>
      <c r="P35" s="1">
        <v>14</v>
      </c>
      <c r="Q35" s="1">
        <v>14</v>
      </c>
      <c r="R35" s="1">
        <v>1</v>
      </c>
      <c r="S35" s="1">
        <v>1</v>
      </c>
      <c r="T35" s="1">
        <v>2</v>
      </c>
    </row>
    <row r="36" spans="1:20" x14ac:dyDescent="0.2">
      <c r="A36" s="1" t="s">
        <v>102</v>
      </c>
      <c r="B36" s="1">
        <v>92</v>
      </c>
      <c r="C36" s="1">
        <v>6</v>
      </c>
      <c r="D36" s="1">
        <v>6</v>
      </c>
      <c r="E36" s="1">
        <v>41</v>
      </c>
      <c r="F36" s="1">
        <v>39</v>
      </c>
      <c r="G36" s="1" t="s">
        <v>102</v>
      </c>
      <c r="H36" s="1">
        <v>92</v>
      </c>
      <c r="I36" s="1">
        <v>6</v>
      </c>
      <c r="J36" s="1">
        <v>0</v>
      </c>
      <c r="K36" s="1">
        <v>4</v>
      </c>
      <c r="L36" s="1">
        <v>0</v>
      </c>
      <c r="M36" s="1">
        <v>0</v>
      </c>
      <c r="N36" s="1">
        <v>1</v>
      </c>
      <c r="O36" s="1">
        <v>1</v>
      </c>
      <c r="P36" s="1">
        <v>16</v>
      </c>
      <c r="Q36" s="1">
        <v>24</v>
      </c>
      <c r="R36" s="1">
        <v>1</v>
      </c>
      <c r="S36" s="1">
        <v>12</v>
      </c>
      <c r="T36" s="1">
        <v>27</v>
      </c>
    </row>
    <row r="37" spans="1:20" x14ac:dyDescent="0.2">
      <c r="A37" s="1" t="s">
        <v>103</v>
      </c>
      <c r="B37" s="1">
        <v>66</v>
      </c>
      <c r="C37" s="1">
        <v>13</v>
      </c>
      <c r="D37" s="1">
        <v>4</v>
      </c>
      <c r="E37" s="1">
        <v>38</v>
      </c>
      <c r="F37" s="1">
        <v>11</v>
      </c>
      <c r="G37" s="1" t="s">
        <v>103</v>
      </c>
      <c r="H37" s="1">
        <v>66</v>
      </c>
      <c r="I37" s="1">
        <v>13</v>
      </c>
      <c r="J37" s="1">
        <v>0</v>
      </c>
      <c r="K37" s="1">
        <v>4</v>
      </c>
      <c r="L37" s="1">
        <v>0</v>
      </c>
      <c r="M37" s="1">
        <v>0</v>
      </c>
      <c r="N37" s="1">
        <v>0</v>
      </c>
      <c r="O37" s="1">
        <v>0</v>
      </c>
      <c r="P37" s="1">
        <v>16</v>
      </c>
      <c r="Q37" s="1">
        <v>22</v>
      </c>
      <c r="R37" s="1">
        <v>0</v>
      </c>
      <c r="S37" s="1">
        <v>3</v>
      </c>
      <c r="T37" s="1">
        <v>8</v>
      </c>
    </row>
    <row r="38" spans="1:20" x14ac:dyDescent="0.2">
      <c r="A38" s="1" t="s">
        <v>104</v>
      </c>
      <c r="B38" s="1">
        <v>160</v>
      </c>
      <c r="C38" s="1">
        <v>27</v>
      </c>
      <c r="D38" s="1">
        <v>25</v>
      </c>
      <c r="E38" s="1">
        <v>97</v>
      </c>
      <c r="F38" s="1">
        <v>11</v>
      </c>
      <c r="G38" s="1" t="s">
        <v>104</v>
      </c>
      <c r="H38" s="1">
        <v>160</v>
      </c>
      <c r="I38" s="1">
        <v>27</v>
      </c>
      <c r="J38" s="1">
        <v>0</v>
      </c>
      <c r="K38" s="1">
        <v>25</v>
      </c>
      <c r="L38" s="1">
        <v>0</v>
      </c>
      <c r="M38" s="1">
        <v>0</v>
      </c>
      <c r="N38" s="1">
        <v>0</v>
      </c>
      <c r="O38" s="1">
        <v>0</v>
      </c>
      <c r="P38" s="1">
        <v>40</v>
      </c>
      <c r="Q38" s="1">
        <v>57</v>
      </c>
      <c r="R38" s="1">
        <v>0</v>
      </c>
      <c r="S38" s="1">
        <v>10</v>
      </c>
      <c r="T38" s="1">
        <v>1</v>
      </c>
    </row>
    <row r="39" spans="1:20" x14ac:dyDescent="0.2">
      <c r="A39" s="1" t="s">
        <v>105</v>
      </c>
      <c r="B39" s="1">
        <v>257</v>
      </c>
      <c r="C39" s="1">
        <v>251</v>
      </c>
      <c r="D39" s="1">
        <v>0</v>
      </c>
      <c r="E39" s="1">
        <v>0</v>
      </c>
      <c r="F39" s="1">
        <v>6</v>
      </c>
      <c r="G39" s="1" t="s">
        <v>105</v>
      </c>
      <c r="H39" s="1">
        <v>257</v>
      </c>
      <c r="I39" s="1">
        <v>251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6</v>
      </c>
    </row>
    <row r="40" spans="1:20" x14ac:dyDescent="0.2">
      <c r="A40" s="1" t="s">
        <v>326</v>
      </c>
      <c r="B40" s="1">
        <v>40</v>
      </c>
      <c r="C40" s="1">
        <v>9</v>
      </c>
      <c r="D40" s="1">
        <v>4</v>
      </c>
      <c r="E40" s="1">
        <v>27</v>
      </c>
      <c r="F40" s="1">
        <v>0</v>
      </c>
      <c r="G40" s="1" t="s">
        <v>326</v>
      </c>
      <c r="H40" s="1">
        <v>40</v>
      </c>
      <c r="I40" s="1">
        <v>9</v>
      </c>
      <c r="J40" s="1">
        <v>0</v>
      </c>
      <c r="K40" s="1">
        <v>4</v>
      </c>
      <c r="L40" s="1">
        <v>0</v>
      </c>
      <c r="M40" s="1">
        <v>0</v>
      </c>
      <c r="N40" s="1">
        <v>0</v>
      </c>
      <c r="O40" s="1">
        <v>0</v>
      </c>
      <c r="P40" s="1">
        <v>15</v>
      </c>
      <c r="Q40" s="1">
        <v>12</v>
      </c>
      <c r="R40" s="1">
        <v>0</v>
      </c>
      <c r="S40" s="1">
        <v>0</v>
      </c>
      <c r="T40" s="1">
        <v>0</v>
      </c>
    </row>
    <row r="41" spans="1:20" x14ac:dyDescent="0.2">
      <c r="A41" s="1" t="s">
        <v>107</v>
      </c>
      <c r="B41" s="1">
        <v>29</v>
      </c>
      <c r="C41" s="1">
        <v>8</v>
      </c>
      <c r="D41" s="1">
        <v>3</v>
      </c>
      <c r="E41" s="1">
        <v>15</v>
      </c>
      <c r="F41" s="1">
        <v>3</v>
      </c>
      <c r="G41" s="1" t="s">
        <v>107</v>
      </c>
      <c r="H41" s="1">
        <v>29</v>
      </c>
      <c r="I41" s="1">
        <v>8</v>
      </c>
      <c r="J41" s="1">
        <v>0</v>
      </c>
      <c r="K41" s="1">
        <v>2</v>
      </c>
      <c r="L41" s="1">
        <v>0</v>
      </c>
      <c r="M41" s="1">
        <v>1</v>
      </c>
      <c r="N41" s="1">
        <v>0</v>
      </c>
      <c r="O41" s="1">
        <v>0</v>
      </c>
      <c r="P41" s="1">
        <v>2</v>
      </c>
      <c r="Q41" s="1">
        <v>13</v>
      </c>
      <c r="R41" s="1">
        <v>0</v>
      </c>
      <c r="S41" s="1">
        <v>2</v>
      </c>
      <c r="T41" s="1">
        <v>1</v>
      </c>
    </row>
    <row r="42" spans="1:20" x14ac:dyDescent="0.2">
      <c r="A42" s="32" t="s">
        <v>292</v>
      </c>
      <c r="B42" s="32"/>
      <c r="C42" s="32"/>
      <c r="D42" s="32"/>
      <c r="E42" s="32"/>
      <c r="F42" s="32"/>
      <c r="G42" s="32" t="s">
        <v>292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</sheetData>
  <mergeCells count="8">
    <mergeCell ref="A42:F42"/>
    <mergeCell ref="G42:T42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C1A7F-4CBE-4DA9-BE02-3958EE11FF5A}">
  <dimension ref="A1:T91"/>
  <sheetViews>
    <sheetView view="pageBreakPreview" topLeftCell="C4" zoomScale="125" zoomScaleNormal="100" zoomScaleSheetLayoutView="125" workbookViewId="0">
      <selection activeCell="T4" sqref="T4"/>
    </sheetView>
  </sheetViews>
  <sheetFormatPr defaultRowHeight="10.199999999999999" x14ac:dyDescent="0.2"/>
  <cols>
    <col min="1" max="7" width="14.21875" style="1" customWidth="1"/>
    <col min="8" max="20" width="5.33203125" style="1" customWidth="1"/>
    <col min="21" max="16384" width="8.88671875" style="1"/>
  </cols>
  <sheetData>
    <row r="1" spans="1:20" x14ac:dyDescent="0.2">
      <c r="A1" s="21" t="s">
        <v>258</v>
      </c>
      <c r="B1" s="21"/>
      <c r="C1" s="21"/>
      <c r="D1" s="21"/>
      <c r="E1" s="21"/>
      <c r="F1" s="21"/>
      <c r="G1" s="21" t="s">
        <v>258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327</v>
      </c>
      <c r="G4" s="1" t="s">
        <v>327</v>
      </c>
    </row>
    <row r="6" spans="1:20" x14ac:dyDescent="0.2">
      <c r="A6" s="1" t="s">
        <v>309</v>
      </c>
      <c r="B6" s="1">
        <v>95893</v>
      </c>
      <c r="C6" s="1">
        <v>10257</v>
      </c>
      <c r="D6" s="1">
        <v>48258</v>
      </c>
      <c r="E6" s="1">
        <v>30627</v>
      </c>
      <c r="F6" s="1">
        <v>6751</v>
      </c>
      <c r="G6" s="1" t="s">
        <v>309</v>
      </c>
      <c r="H6" s="1">
        <v>95893</v>
      </c>
      <c r="I6" s="1">
        <v>6352</v>
      </c>
      <c r="J6" s="1">
        <v>3905</v>
      </c>
      <c r="K6" s="1">
        <v>15537</v>
      </c>
      <c r="L6" s="1">
        <v>10841</v>
      </c>
      <c r="M6" s="1">
        <v>11271</v>
      </c>
      <c r="N6" s="1">
        <v>5961</v>
      </c>
      <c r="O6" s="1">
        <v>4648</v>
      </c>
      <c r="P6" s="1">
        <v>6103</v>
      </c>
      <c r="Q6" s="1">
        <v>22570</v>
      </c>
      <c r="R6" s="1">
        <v>1954</v>
      </c>
      <c r="S6" s="1">
        <v>2203</v>
      </c>
      <c r="T6" s="1">
        <v>4548</v>
      </c>
    </row>
    <row r="7" spans="1:20" x14ac:dyDescent="0.2">
      <c r="A7" s="1" t="s">
        <v>109</v>
      </c>
      <c r="B7" s="1">
        <v>14727</v>
      </c>
      <c r="C7" s="1">
        <v>917</v>
      </c>
      <c r="D7" s="1">
        <v>8670</v>
      </c>
      <c r="E7" s="1">
        <v>4546</v>
      </c>
      <c r="F7" s="1">
        <v>594</v>
      </c>
      <c r="G7" s="1" t="s">
        <v>109</v>
      </c>
      <c r="H7" s="1">
        <v>14727</v>
      </c>
      <c r="I7" s="1">
        <v>418</v>
      </c>
      <c r="J7" s="1">
        <v>499</v>
      </c>
      <c r="K7" s="1">
        <v>2450</v>
      </c>
      <c r="L7" s="1">
        <v>1906</v>
      </c>
      <c r="M7" s="1">
        <v>2732</v>
      </c>
      <c r="N7" s="1">
        <v>858</v>
      </c>
      <c r="O7" s="1">
        <v>724</v>
      </c>
      <c r="P7" s="1">
        <v>867</v>
      </c>
      <c r="Q7" s="1">
        <v>3306</v>
      </c>
      <c r="R7" s="1">
        <v>373</v>
      </c>
      <c r="S7" s="1">
        <v>211</v>
      </c>
      <c r="T7" s="1">
        <v>383</v>
      </c>
    </row>
    <row r="8" spans="1:20" x14ac:dyDescent="0.2">
      <c r="A8" s="1" t="s">
        <v>110</v>
      </c>
      <c r="B8" s="1">
        <v>45193</v>
      </c>
      <c r="C8" s="1">
        <v>5500</v>
      </c>
      <c r="D8" s="1">
        <v>21419</v>
      </c>
      <c r="E8" s="1">
        <v>14669</v>
      </c>
      <c r="F8" s="1">
        <v>3605</v>
      </c>
      <c r="G8" s="1" t="s">
        <v>110</v>
      </c>
      <c r="H8" s="1">
        <v>45193</v>
      </c>
      <c r="I8" s="1">
        <v>3764</v>
      </c>
      <c r="J8" s="1">
        <v>1736</v>
      </c>
      <c r="K8" s="1">
        <v>7051</v>
      </c>
      <c r="L8" s="1">
        <v>4529</v>
      </c>
      <c r="M8" s="1">
        <v>4528</v>
      </c>
      <c r="N8" s="1">
        <v>2698</v>
      </c>
      <c r="O8" s="1">
        <v>2613</v>
      </c>
      <c r="P8" s="1">
        <v>3203</v>
      </c>
      <c r="Q8" s="1">
        <v>10620</v>
      </c>
      <c r="R8" s="1">
        <v>846</v>
      </c>
      <c r="S8" s="1">
        <v>1171</v>
      </c>
      <c r="T8" s="1">
        <v>2434</v>
      </c>
    </row>
    <row r="9" spans="1:20" x14ac:dyDescent="0.2">
      <c r="A9" s="1" t="s">
        <v>111</v>
      </c>
      <c r="B9" s="1">
        <v>32839</v>
      </c>
      <c r="C9" s="1">
        <v>3397</v>
      </c>
      <c r="D9" s="1">
        <v>16359</v>
      </c>
      <c r="E9" s="1">
        <v>10566</v>
      </c>
      <c r="F9" s="1">
        <v>2517</v>
      </c>
      <c r="G9" s="1" t="s">
        <v>111</v>
      </c>
      <c r="H9" s="1">
        <v>32839</v>
      </c>
      <c r="I9" s="1">
        <v>1745</v>
      </c>
      <c r="J9" s="1">
        <v>1652</v>
      </c>
      <c r="K9" s="1">
        <v>4544</v>
      </c>
      <c r="L9" s="1">
        <v>4278</v>
      </c>
      <c r="M9" s="1">
        <v>3874</v>
      </c>
      <c r="N9" s="1">
        <v>2371</v>
      </c>
      <c r="O9" s="1">
        <v>1292</v>
      </c>
      <c r="P9" s="1">
        <v>1807</v>
      </c>
      <c r="Q9" s="1">
        <v>8029</v>
      </c>
      <c r="R9" s="1">
        <v>730</v>
      </c>
      <c r="S9" s="1">
        <v>812</v>
      </c>
      <c r="T9" s="1">
        <v>1705</v>
      </c>
    </row>
    <row r="10" spans="1:20" x14ac:dyDescent="0.2">
      <c r="A10" s="1" t="s">
        <v>112</v>
      </c>
      <c r="B10" s="1">
        <v>3134</v>
      </c>
      <c r="C10" s="1">
        <v>443</v>
      </c>
      <c r="D10" s="1">
        <v>1810</v>
      </c>
      <c r="E10" s="1">
        <v>846</v>
      </c>
      <c r="F10" s="1">
        <v>35</v>
      </c>
      <c r="G10" s="1" t="s">
        <v>112</v>
      </c>
      <c r="H10" s="1">
        <v>3134</v>
      </c>
      <c r="I10" s="1">
        <v>425</v>
      </c>
      <c r="J10" s="1">
        <v>18</v>
      </c>
      <c r="K10" s="1">
        <v>1492</v>
      </c>
      <c r="L10" s="1">
        <v>128</v>
      </c>
      <c r="M10" s="1">
        <v>137</v>
      </c>
      <c r="N10" s="1">
        <v>34</v>
      </c>
      <c r="O10" s="1">
        <v>19</v>
      </c>
      <c r="P10" s="1">
        <v>226</v>
      </c>
      <c r="Q10" s="1">
        <v>615</v>
      </c>
      <c r="R10" s="1">
        <v>5</v>
      </c>
      <c r="S10" s="1">
        <v>9</v>
      </c>
      <c r="T10" s="1">
        <v>26</v>
      </c>
    </row>
    <row r="12" spans="1:20" x14ac:dyDescent="0.2">
      <c r="A12" s="1" t="s">
        <v>293</v>
      </c>
      <c r="B12" s="1">
        <v>48947</v>
      </c>
      <c r="C12" s="1">
        <v>5078</v>
      </c>
      <c r="D12" s="1">
        <v>24675</v>
      </c>
      <c r="E12" s="1">
        <v>15663</v>
      </c>
      <c r="F12" s="1">
        <v>3531</v>
      </c>
      <c r="G12" s="1" t="s">
        <v>293</v>
      </c>
      <c r="H12" s="1">
        <v>48947</v>
      </c>
      <c r="I12" s="1">
        <v>3164</v>
      </c>
      <c r="J12" s="1">
        <v>1914</v>
      </c>
      <c r="K12" s="1">
        <v>8062</v>
      </c>
      <c r="L12" s="1">
        <v>5527</v>
      </c>
      <c r="M12" s="1">
        <v>5746</v>
      </c>
      <c r="N12" s="1">
        <v>2957</v>
      </c>
      <c r="O12" s="1">
        <v>2383</v>
      </c>
      <c r="P12" s="1">
        <v>3094</v>
      </c>
      <c r="Q12" s="1">
        <v>11566</v>
      </c>
      <c r="R12" s="1">
        <v>1003</v>
      </c>
      <c r="S12" s="1">
        <v>1112</v>
      </c>
      <c r="T12" s="1">
        <v>2419</v>
      </c>
    </row>
    <row r="13" spans="1:20" x14ac:dyDescent="0.2">
      <c r="A13" s="1" t="s">
        <v>109</v>
      </c>
      <c r="B13" s="1">
        <v>7000</v>
      </c>
      <c r="C13" s="1">
        <v>363</v>
      </c>
      <c r="D13" s="1">
        <v>4142</v>
      </c>
      <c r="E13" s="1">
        <v>2207</v>
      </c>
      <c r="F13" s="1">
        <v>288</v>
      </c>
      <c r="G13" s="1" t="s">
        <v>109</v>
      </c>
      <c r="H13" s="1">
        <v>7000</v>
      </c>
      <c r="I13" s="1">
        <v>203</v>
      </c>
      <c r="J13" s="1">
        <v>160</v>
      </c>
      <c r="K13" s="1">
        <v>1189</v>
      </c>
      <c r="L13" s="1">
        <v>927</v>
      </c>
      <c r="M13" s="1">
        <v>1377</v>
      </c>
      <c r="N13" s="1">
        <v>326</v>
      </c>
      <c r="O13" s="1">
        <v>323</v>
      </c>
      <c r="P13" s="1">
        <v>415</v>
      </c>
      <c r="Q13" s="1">
        <v>1631</v>
      </c>
      <c r="R13" s="1">
        <v>161</v>
      </c>
      <c r="S13" s="1">
        <v>105</v>
      </c>
      <c r="T13" s="1">
        <v>183</v>
      </c>
    </row>
    <row r="14" spans="1:20" x14ac:dyDescent="0.2">
      <c r="A14" s="1" t="s">
        <v>110</v>
      </c>
      <c r="B14" s="1">
        <v>23324</v>
      </c>
      <c r="C14" s="1">
        <v>2670</v>
      </c>
      <c r="D14" s="1">
        <v>11202</v>
      </c>
      <c r="E14" s="1">
        <v>7577</v>
      </c>
      <c r="F14" s="1">
        <v>1875</v>
      </c>
      <c r="G14" s="1" t="s">
        <v>110</v>
      </c>
      <c r="H14" s="1">
        <v>23324</v>
      </c>
      <c r="I14" s="1">
        <v>1846</v>
      </c>
      <c r="J14" s="1">
        <v>824</v>
      </c>
      <c r="K14" s="1">
        <v>3785</v>
      </c>
      <c r="L14" s="1">
        <v>2327</v>
      </c>
      <c r="M14" s="1">
        <v>2333</v>
      </c>
      <c r="N14" s="1">
        <v>1395</v>
      </c>
      <c r="O14" s="1">
        <v>1362</v>
      </c>
      <c r="P14" s="1">
        <v>1618</v>
      </c>
      <c r="Q14" s="1">
        <v>5511</v>
      </c>
      <c r="R14" s="1">
        <v>448</v>
      </c>
      <c r="S14" s="1">
        <v>567</v>
      </c>
      <c r="T14" s="1">
        <v>1308</v>
      </c>
    </row>
    <row r="15" spans="1:20" x14ac:dyDescent="0.2">
      <c r="A15" s="1" t="s">
        <v>111</v>
      </c>
      <c r="B15" s="1">
        <v>17050</v>
      </c>
      <c r="C15" s="1">
        <v>1816</v>
      </c>
      <c r="D15" s="1">
        <v>8470</v>
      </c>
      <c r="E15" s="1">
        <v>5415</v>
      </c>
      <c r="F15" s="1">
        <v>1349</v>
      </c>
      <c r="G15" s="1" t="s">
        <v>111</v>
      </c>
      <c r="H15" s="1">
        <v>17050</v>
      </c>
      <c r="I15" s="1">
        <v>896</v>
      </c>
      <c r="J15" s="1">
        <v>920</v>
      </c>
      <c r="K15" s="1">
        <v>2362</v>
      </c>
      <c r="L15" s="1">
        <v>2218</v>
      </c>
      <c r="M15" s="1">
        <v>1973</v>
      </c>
      <c r="N15" s="1">
        <v>1225</v>
      </c>
      <c r="O15" s="1">
        <v>692</v>
      </c>
      <c r="P15" s="1">
        <v>955</v>
      </c>
      <c r="Q15" s="1">
        <v>4070</v>
      </c>
      <c r="R15" s="1">
        <v>390</v>
      </c>
      <c r="S15" s="1">
        <v>433</v>
      </c>
      <c r="T15" s="1">
        <v>916</v>
      </c>
    </row>
    <row r="16" spans="1:20" x14ac:dyDescent="0.2">
      <c r="A16" s="1" t="s">
        <v>112</v>
      </c>
      <c r="B16" s="1">
        <v>1573</v>
      </c>
      <c r="C16" s="1">
        <v>229</v>
      </c>
      <c r="D16" s="1">
        <v>861</v>
      </c>
      <c r="E16" s="1">
        <v>464</v>
      </c>
      <c r="F16" s="1">
        <v>19</v>
      </c>
      <c r="G16" s="1" t="s">
        <v>112</v>
      </c>
      <c r="H16" s="1">
        <v>1573</v>
      </c>
      <c r="I16" s="1">
        <v>219</v>
      </c>
      <c r="J16" s="1">
        <v>10</v>
      </c>
      <c r="K16" s="1">
        <v>726</v>
      </c>
      <c r="L16" s="1">
        <v>55</v>
      </c>
      <c r="M16" s="1">
        <v>63</v>
      </c>
      <c r="N16" s="1">
        <v>11</v>
      </c>
      <c r="O16" s="1">
        <v>6</v>
      </c>
      <c r="P16" s="1">
        <v>106</v>
      </c>
      <c r="Q16" s="1">
        <v>354</v>
      </c>
      <c r="R16" s="1">
        <v>4</v>
      </c>
      <c r="S16" s="1">
        <v>7</v>
      </c>
      <c r="T16" s="1">
        <v>12</v>
      </c>
    </row>
    <row r="18" spans="1:20" x14ac:dyDescent="0.2">
      <c r="A18" s="1" t="s">
        <v>315</v>
      </c>
      <c r="B18" s="1">
        <v>46946</v>
      </c>
      <c r="C18" s="1">
        <v>5179</v>
      </c>
      <c r="D18" s="1">
        <v>23583</v>
      </c>
      <c r="E18" s="1">
        <v>14964</v>
      </c>
      <c r="F18" s="1">
        <v>3220</v>
      </c>
      <c r="G18" s="1" t="s">
        <v>315</v>
      </c>
      <c r="H18" s="1">
        <v>46946</v>
      </c>
      <c r="I18" s="1">
        <v>3188</v>
      </c>
      <c r="J18" s="1">
        <v>1991</v>
      </c>
      <c r="K18" s="1">
        <v>7475</v>
      </c>
      <c r="L18" s="1">
        <v>5314</v>
      </c>
      <c r="M18" s="1">
        <v>5525</v>
      </c>
      <c r="N18" s="1">
        <v>3004</v>
      </c>
      <c r="O18" s="1">
        <v>2265</v>
      </c>
      <c r="P18" s="1">
        <v>3009</v>
      </c>
      <c r="Q18" s="1">
        <v>11004</v>
      </c>
      <c r="R18" s="1">
        <v>951</v>
      </c>
      <c r="S18" s="1">
        <v>1091</v>
      </c>
      <c r="T18" s="1">
        <v>2129</v>
      </c>
    </row>
    <row r="19" spans="1:20" x14ac:dyDescent="0.2">
      <c r="A19" s="1" t="s">
        <v>109</v>
      </c>
      <c r="B19" s="1">
        <v>7727</v>
      </c>
      <c r="C19" s="1">
        <v>554</v>
      </c>
      <c r="D19" s="1">
        <v>4528</v>
      </c>
      <c r="E19" s="1">
        <v>2339</v>
      </c>
      <c r="F19" s="1">
        <v>306</v>
      </c>
      <c r="G19" s="1" t="s">
        <v>109</v>
      </c>
      <c r="H19" s="1">
        <v>7727</v>
      </c>
      <c r="I19" s="1">
        <v>215</v>
      </c>
      <c r="J19" s="1">
        <v>339</v>
      </c>
      <c r="K19" s="1">
        <v>1261</v>
      </c>
      <c r="L19" s="1">
        <v>979</v>
      </c>
      <c r="M19" s="1">
        <v>1355</v>
      </c>
      <c r="N19" s="1">
        <v>532</v>
      </c>
      <c r="O19" s="1">
        <v>401</v>
      </c>
      <c r="P19" s="1">
        <v>452</v>
      </c>
      <c r="Q19" s="1">
        <v>1675</v>
      </c>
      <c r="R19" s="1">
        <v>212</v>
      </c>
      <c r="S19" s="1">
        <v>106</v>
      </c>
      <c r="T19" s="1">
        <v>200</v>
      </c>
    </row>
    <row r="20" spans="1:20" x14ac:dyDescent="0.2">
      <c r="A20" s="1" t="s">
        <v>110</v>
      </c>
      <c r="B20" s="1">
        <v>21869</v>
      </c>
      <c r="C20" s="1">
        <v>2830</v>
      </c>
      <c r="D20" s="1">
        <v>10217</v>
      </c>
      <c r="E20" s="1">
        <v>7092</v>
      </c>
      <c r="F20" s="1">
        <v>1730</v>
      </c>
      <c r="G20" s="1" t="s">
        <v>110</v>
      </c>
      <c r="H20" s="1">
        <v>21869</v>
      </c>
      <c r="I20" s="1">
        <v>1918</v>
      </c>
      <c r="J20" s="1">
        <v>912</v>
      </c>
      <c r="K20" s="1">
        <v>3266</v>
      </c>
      <c r="L20" s="1">
        <v>2202</v>
      </c>
      <c r="M20" s="1">
        <v>2195</v>
      </c>
      <c r="N20" s="1">
        <v>1303</v>
      </c>
      <c r="O20" s="1">
        <v>1251</v>
      </c>
      <c r="P20" s="1">
        <v>1585</v>
      </c>
      <c r="Q20" s="1">
        <v>5109</v>
      </c>
      <c r="R20" s="1">
        <v>398</v>
      </c>
      <c r="S20" s="1">
        <v>604</v>
      </c>
      <c r="T20" s="1">
        <v>1126</v>
      </c>
    </row>
    <row r="21" spans="1:20" x14ac:dyDescent="0.2">
      <c r="A21" s="1" t="s">
        <v>111</v>
      </c>
      <c r="B21" s="1">
        <v>15789</v>
      </c>
      <c r="C21" s="1">
        <v>1581</v>
      </c>
      <c r="D21" s="1">
        <v>7889</v>
      </c>
      <c r="E21" s="1">
        <v>5151</v>
      </c>
      <c r="F21" s="1">
        <v>1168</v>
      </c>
      <c r="G21" s="1" t="s">
        <v>111</v>
      </c>
      <c r="H21" s="1">
        <v>15789</v>
      </c>
      <c r="I21" s="1">
        <v>849</v>
      </c>
      <c r="J21" s="1">
        <v>732</v>
      </c>
      <c r="K21" s="1">
        <v>2182</v>
      </c>
      <c r="L21" s="1">
        <v>2060</v>
      </c>
      <c r="M21" s="1">
        <v>1901</v>
      </c>
      <c r="N21" s="1">
        <v>1146</v>
      </c>
      <c r="O21" s="1">
        <v>600</v>
      </c>
      <c r="P21" s="1">
        <v>852</v>
      </c>
      <c r="Q21" s="1">
        <v>3959</v>
      </c>
      <c r="R21" s="1">
        <v>340</v>
      </c>
      <c r="S21" s="1">
        <v>379</v>
      </c>
      <c r="T21" s="1">
        <v>789</v>
      </c>
    </row>
    <row r="22" spans="1:20" x14ac:dyDescent="0.2">
      <c r="A22" s="1" t="s">
        <v>112</v>
      </c>
      <c r="B22" s="1">
        <v>1561</v>
      </c>
      <c r="C22" s="1">
        <v>214</v>
      </c>
      <c r="D22" s="1">
        <v>949</v>
      </c>
      <c r="E22" s="1">
        <v>382</v>
      </c>
      <c r="F22" s="1">
        <v>16</v>
      </c>
      <c r="G22" s="1" t="s">
        <v>112</v>
      </c>
      <c r="H22" s="1">
        <v>1561</v>
      </c>
      <c r="I22" s="1">
        <v>206</v>
      </c>
      <c r="J22" s="1">
        <v>8</v>
      </c>
      <c r="K22" s="1">
        <v>766</v>
      </c>
      <c r="L22" s="1">
        <v>73</v>
      </c>
      <c r="M22" s="1">
        <v>74</v>
      </c>
      <c r="N22" s="1">
        <v>23</v>
      </c>
      <c r="O22" s="1">
        <v>13</v>
      </c>
      <c r="P22" s="1">
        <v>120</v>
      </c>
      <c r="Q22" s="1">
        <v>261</v>
      </c>
      <c r="R22" s="1">
        <v>1</v>
      </c>
      <c r="S22" s="1">
        <v>2</v>
      </c>
      <c r="T22" s="1">
        <v>14</v>
      </c>
    </row>
    <row r="24" spans="1:20" x14ac:dyDescent="0.2">
      <c r="A24" s="1" t="s">
        <v>328</v>
      </c>
      <c r="G24" s="1" t="s">
        <v>328</v>
      </c>
    </row>
    <row r="26" spans="1:20" x14ac:dyDescent="0.2">
      <c r="A26" s="1" t="s">
        <v>296</v>
      </c>
      <c r="B26" s="1">
        <v>81166</v>
      </c>
      <c r="C26" s="1">
        <v>9340</v>
      </c>
      <c r="D26" s="1">
        <v>39588</v>
      </c>
      <c r="E26" s="1">
        <v>26081</v>
      </c>
      <c r="F26" s="1">
        <v>6157</v>
      </c>
      <c r="G26" s="1" t="s">
        <v>296</v>
      </c>
      <c r="H26" s="1">
        <v>81166</v>
      </c>
      <c r="I26" s="1">
        <v>5934</v>
      </c>
      <c r="J26" s="1">
        <v>3406</v>
      </c>
      <c r="K26" s="1">
        <v>13087</v>
      </c>
      <c r="L26" s="1">
        <v>8935</v>
      </c>
      <c r="M26" s="1">
        <v>8539</v>
      </c>
      <c r="N26" s="1">
        <v>5103</v>
      </c>
      <c r="O26" s="1">
        <v>3924</v>
      </c>
      <c r="P26" s="1">
        <v>5236</v>
      </c>
      <c r="Q26" s="1">
        <v>19264</v>
      </c>
      <c r="R26" s="1">
        <v>1581</v>
      </c>
      <c r="S26" s="1">
        <v>1992</v>
      </c>
      <c r="T26" s="1">
        <v>4165</v>
      </c>
    </row>
    <row r="27" spans="1:20" x14ac:dyDescent="0.2">
      <c r="A27" s="1" t="s">
        <v>113</v>
      </c>
      <c r="B27" s="1">
        <v>12106</v>
      </c>
      <c r="C27" s="1">
        <v>1597</v>
      </c>
      <c r="D27" s="1">
        <v>5096</v>
      </c>
      <c r="E27" s="1">
        <v>4846</v>
      </c>
      <c r="F27" s="1">
        <v>567</v>
      </c>
      <c r="G27" s="1" t="s">
        <v>113</v>
      </c>
      <c r="H27" s="1">
        <v>12106</v>
      </c>
      <c r="I27" s="1">
        <v>728</v>
      </c>
      <c r="J27" s="1">
        <v>869</v>
      </c>
      <c r="K27" s="1">
        <v>1227</v>
      </c>
      <c r="L27" s="1">
        <v>1180</v>
      </c>
      <c r="M27" s="1">
        <v>993</v>
      </c>
      <c r="N27" s="1">
        <v>1210</v>
      </c>
      <c r="O27" s="1">
        <v>486</v>
      </c>
      <c r="P27" s="1">
        <v>666</v>
      </c>
      <c r="Q27" s="1">
        <v>4111</v>
      </c>
      <c r="R27" s="1">
        <v>69</v>
      </c>
      <c r="S27" s="1">
        <v>69</v>
      </c>
      <c r="T27" s="1">
        <v>498</v>
      </c>
    </row>
    <row r="28" spans="1:20" x14ac:dyDescent="0.2">
      <c r="A28" s="1" t="s">
        <v>114</v>
      </c>
      <c r="B28" s="1">
        <v>14128</v>
      </c>
      <c r="C28" s="1">
        <v>1503</v>
      </c>
      <c r="D28" s="1">
        <v>7530</v>
      </c>
      <c r="E28" s="1">
        <v>4003</v>
      </c>
      <c r="F28" s="1">
        <v>1092</v>
      </c>
      <c r="G28" s="1" t="s">
        <v>114</v>
      </c>
      <c r="H28" s="1">
        <v>14128</v>
      </c>
      <c r="I28" s="1">
        <v>948</v>
      </c>
      <c r="J28" s="1">
        <v>555</v>
      </c>
      <c r="K28" s="1">
        <v>2236</v>
      </c>
      <c r="L28" s="1">
        <v>1772</v>
      </c>
      <c r="M28" s="1">
        <v>2013</v>
      </c>
      <c r="N28" s="1">
        <v>756</v>
      </c>
      <c r="O28" s="1">
        <v>753</v>
      </c>
      <c r="P28" s="1">
        <v>636</v>
      </c>
      <c r="Q28" s="1">
        <v>3045</v>
      </c>
      <c r="R28" s="1">
        <v>322</v>
      </c>
      <c r="S28" s="1">
        <v>378</v>
      </c>
      <c r="T28" s="1">
        <v>714</v>
      </c>
    </row>
    <row r="29" spans="1:20" x14ac:dyDescent="0.2">
      <c r="A29" s="1" t="s">
        <v>115</v>
      </c>
      <c r="B29" s="1">
        <v>9683</v>
      </c>
      <c r="C29" s="1">
        <v>1116</v>
      </c>
      <c r="D29" s="1">
        <v>5218</v>
      </c>
      <c r="E29" s="1">
        <v>2751</v>
      </c>
      <c r="F29" s="1">
        <v>598</v>
      </c>
      <c r="G29" s="1" t="s">
        <v>115</v>
      </c>
      <c r="H29" s="1">
        <v>9683</v>
      </c>
      <c r="I29" s="1">
        <v>732</v>
      </c>
      <c r="J29" s="1">
        <v>384</v>
      </c>
      <c r="K29" s="1">
        <v>1569</v>
      </c>
      <c r="L29" s="1">
        <v>1298</v>
      </c>
      <c r="M29" s="1">
        <v>1394</v>
      </c>
      <c r="N29" s="1">
        <v>587</v>
      </c>
      <c r="O29" s="1">
        <v>370</v>
      </c>
      <c r="P29" s="1">
        <v>448</v>
      </c>
      <c r="Q29" s="1">
        <v>2094</v>
      </c>
      <c r="R29" s="1">
        <v>209</v>
      </c>
      <c r="S29" s="1">
        <v>192</v>
      </c>
      <c r="T29" s="1">
        <v>406</v>
      </c>
    </row>
    <row r="30" spans="1:20" x14ac:dyDescent="0.2">
      <c r="A30" s="1" t="s">
        <v>116</v>
      </c>
      <c r="B30" s="1">
        <v>14202</v>
      </c>
      <c r="C30" s="1">
        <v>1018</v>
      </c>
      <c r="D30" s="1">
        <v>7246</v>
      </c>
      <c r="E30" s="1">
        <v>5047</v>
      </c>
      <c r="F30" s="1">
        <v>891</v>
      </c>
      <c r="G30" s="1" t="s">
        <v>116</v>
      </c>
      <c r="H30" s="1">
        <v>14202</v>
      </c>
      <c r="I30" s="1">
        <v>630</v>
      </c>
      <c r="J30" s="1">
        <v>388</v>
      </c>
      <c r="K30" s="1">
        <v>2310</v>
      </c>
      <c r="L30" s="1">
        <v>1714</v>
      </c>
      <c r="M30" s="1">
        <v>1689</v>
      </c>
      <c r="N30" s="1">
        <v>905</v>
      </c>
      <c r="O30" s="1">
        <v>628</v>
      </c>
      <c r="P30" s="1">
        <v>792</v>
      </c>
      <c r="Q30" s="1">
        <v>3719</v>
      </c>
      <c r="R30" s="1">
        <v>536</v>
      </c>
      <c r="S30" s="1">
        <v>304</v>
      </c>
      <c r="T30" s="1">
        <v>587</v>
      </c>
    </row>
    <row r="31" spans="1:20" x14ac:dyDescent="0.2">
      <c r="A31" s="1" t="s">
        <v>117</v>
      </c>
      <c r="B31" s="1">
        <v>11628</v>
      </c>
      <c r="C31" s="1">
        <v>1203</v>
      </c>
      <c r="D31" s="1">
        <v>6053</v>
      </c>
      <c r="E31" s="1">
        <v>3265</v>
      </c>
      <c r="F31" s="1">
        <v>1107</v>
      </c>
      <c r="G31" s="1" t="s">
        <v>117</v>
      </c>
      <c r="H31" s="1">
        <v>11628</v>
      </c>
      <c r="I31" s="1">
        <v>841</v>
      </c>
      <c r="J31" s="1">
        <v>362</v>
      </c>
      <c r="K31" s="1">
        <v>2030</v>
      </c>
      <c r="L31" s="1">
        <v>1422</v>
      </c>
      <c r="M31" s="1">
        <v>1192</v>
      </c>
      <c r="N31" s="1">
        <v>698</v>
      </c>
      <c r="O31" s="1">
        <v>711</v>
      </c>
      <c r="P31" s="1">
        <v>701</v>
      </c>
      <c r="Q31" s="1">
        <v>2317</v>
      </c>
      <c r="R31" s="1">
        <v>247</v>
      </c>
      <c r="S31" s="1">
        <v>376</v>
      </c>
      <c r="T31" s="1">
        <v>731</v>
      </c>
    </row>
    <row r="32" spans="1:20" x14ac:dyDescent="0.2">
      <c r="A32" s="1" t="s">
        <v>118</v>
      </c>
      <c r="B32" s="1">
        <v>2983</v>
      </c>
      <c r="C32" s="1">
        <v>196</v>
      </c>
      <c r="D32" s="1">
        <v>1570</v>
      </c>
      <c r="E32" s="1">
        <v>861</v>
      </c>
      <c r="F32" s="1">
        <v>356</v>
      </c>
      <c r="G32" s="1" t="s">
        <v>118</v>
      </c>
      <c r="H32" s="1">
        <v>2983</v>
      </c>
      <c r="I32" s="1">
        <v>159</v>
      </c>
      <c r="J32" s="1">
        <v>37</v>
      </c>
      <c r="K32" s="1">
        <v>621</v>
      </c>
      <c r="L32" s="1">
        <v>347</v>
      </c>
      <c r="M32" s="1">
        <v>342</v>
      </c>
      <c r="N32" s="1">
        <v>168</v>
      </c>
      <c r="O32" s="1">
        <v>92</v>
      </c>
      <c r="P32" s="1">
        <v>237</v>
      </c>
      <c r="Q32" s="1">
        <v>593</v>
      </c>
      <c r="R32" s="1">
        <v>31</v>
      </c>
      <c r="S32" s="1">
        <v>86</v>
      </c>
      <c r="T32" s="1">
        <v>270</v>
      </c>
    </row>
    <row r="33" spans="1:20" x14ac:dyDescent="0.2">
      <c r="A33" s="1" t="s">
        <v>119</v>
      </c>
      <c r="B33" s="1">
        <v>7571</v>
      </c>
      <c r="C33" s="1">
        <v>1438</v>
      </c>
      <c r="D33" s="1">
        <v>3276</v>
      </c>
      <c r="E33" s="1">
        <v>2267</v>
      </c>
      <c r="F33" s="1">
        <v>590</v>
      </c>
      <c r="G33" s="1" t="s">
        <v>119</v>
      </c>
      <c r="H33" s="1">
        <v>7571</v>
      </c>
      <c r="I33" s="1">
        <v>1034</v>
      </c>
      <c r="J33" s="1">
        <v>404</v>
      </c>
      <c r="K33" s="1">
        <v>1316</v>
      </c>
      <c r="L33" s="1">
        <v>667</v>
      </c>
      <c r="M33" s="1">
        <v>439</v>
      </c>
      <c r="N33" s="1">
        <v>413</v>
      </c>
      <c r="O33" s="1">
        <v>441</v>
      </c>
      <c r="P33" s="1">
        <v>761</v>
      </c>
      <c r="Q33" s="1">
        <v>1422</v>
      </c>
      <c r="R33" s="1">
        <v>84</v>
      </c>
      <c r="S33" s="1">
        <v>224</v>
      </c>
      <c r="T33" s="1">
        <v>366</v>
      </c>
    </row>
    <row r="34" spans="1:20" x14ac:dyDescent="0.2">
      <c r="A34" s="1" t="s">
        <v>120</v>
      </c>
      <c r="B34" s="1">
        <v>4361</v>
      </c>
      <c r="C34" s="1">
        <v>632</v>
      </c>
      <c r="D34" s="1">
        <v>1900</v>
      </c>
      <c r="E34" s="1">
        <v>1395</v>
      </c>
      <c r="F34" s="1">
        <v>434</v>
      </c>
      <c r="G34" s="1" t="s">
        <v>120</v>
      </c>
      <c r="H34" s="1">
        <v>4361</v>
      </c>
      <c r="I34" s="1">
        <v>391</v>
      </c>
      <c r="J34" s="1">
        <v>241</v>
      </c>
      <c r="K34" s="1">
        <v>772</v>
      </c>
      <c r="L34" s="1">
        <v>316</v>
      </c>
      <c r="M34" s="1">
        <v>308</v>
      </c>
      <c r="N34" s="1">
        <v>200</v>
      </c>
      <c r="O34" s="1">
        <v>304</v>
      </c>
      <c r="P34" s="1">
        <v>459</v>
      </c>
      <c r="Q34" s="1">
        <v>901</v>
      </c>
      <c r="R34" s="1">
        <v>35</v>
      </c>
      <c r="S34" s="1">
        <v>141</v>
      </c>
      <c r="T34" s="1">
        <v>293</v>
      </c>
    </row>
    <row r="35" spans="1:20" x14ac:dyDescent="0.2">
      <c r="A35" s="1" t="s">
        <v>121</v>
      </c>
      <c r="B35" s="1">
        <v>2635</v>
      </c>
      <c r="C35" s="1">
        <v>398</v>
      </c>
      <c r="D35" s="1">
        <v>939</v>
      </c>
      <c r="E35" s="1">
        <v>949</v>
      </c>
      <c r="F35" s="1">
        <v>349</v>
      </c>
      <c r="G35" s="1" t="s">
        <v>121</v>
      </c>
      <c r="H35" s="1">
        <v>2635</v>
      </c>
      <c r="I35" s="1">
        <v>264</v>
      </c>
      <c r="J35" s="1">
        <v>134</v>
      </c>
      <c r="K35" s="1">
        <v>433</v>
      </c>
      <c r="L35" s="1">
        <v>154</v>
      </c>
      <c r="M35" s="1">
        <v>111</v>
      </c>
      <c r="N35" s="1">
        <v>118</v>
      </c>
      <c r="O35" s="1">
        <v>123</v>
      </c>
      <c r="P35" s="1">
        <v>276</v>
      </c>
      <c r="Q35" s="1">
        <v>631</v>
      </c>
      <c r="R35" s="1">
        <v>42</v>
      </c>
      <c r="S35" s="1">
        <v>145</v>
      </c>
      <c r="T35" s="1">
        <v>204</v>
      </c>
    </row>
    <row r="36" spans="1:20" x14ac:dyDescent="0.2">
      <c r="A36" s="1" t="s">
        <v>122</v>
      </c>
      <c r="B36" s="1">
        <v>1869</v>
      </c>
      <c r="C36" s="1">
        <v>239</v>
      </c>
      <c r="D36" s="1">
        <v>760</v>
      </c>
      <c r="E36" s="1">
        <v>697</v>
      </c>
      <c r="F36" s="1">
        <v>173</v>
      </c>
      <c r="G36" s="1" t="s">
        <v>122</v>
      </c>
      <c r="H36" s="1">
        <v>1869</v>
      </c>
      <c r="I36" s="1">
        <v>207</v>
      </c>
      <c r="J36" s="1">
        <v>32</v>
      </c>
      <c r="K36" s="1">
        <v>573</v>
      </c>
      <c r="L36" s="1">
        <v>65</v>
      </c>
      <c r="M36" s="1">
        <v>58</v>
      </c>
      <c r="N36" s="1">
        <v>48</v>
      </c>
      <c r="O36" s="1">
        <v>16</v>
      </c>
      <c r="P36" s="1">
        <v>260</v>
      </c>
      <c r="Q36" s="1">
        <v>431</v>
      </c>
      <c r="R36" s="1">
        <v>6</v>
      </c>
      <c r="S36" s="1">
        <v>77</v>
      </c>
      <c r="T36" s="1">
        <v>96</v>
      </c>
    </row>
    <row r="37" spans="1:20" x14ac:dyDescent="0.2">
      <c r="A37" s="1" t="s">
        <v>329</v>
      </c>
      <c r="B37" s="31">
        <f>SUM(B33:B36)*100/B26</f>
        <v>20.249858315058031</v>
      </c>
      <c r="C37" s="31">
        <f t="shared" ref="C37:T37" si="0">SUM(C33:C36)*100/C26</f>
        <v>28.982869379014989</v>
      </c>
      <c r="D37" s="31">
        <f t="shared" si="0"/>
        <v>17.366373648580378</v>
      </c>
      <c r="E37" s="31">
        <f t="shared" si="0"/>
        <v>20.351980368850889</v>
      </c>
      <c r="F37" s="31">
        <f t="shared" si="0"/>
        <v>25.109631313951599</v>
      </c>
      <c r="G37" s="1" t="s">
        <v>329</v>
      </c>
      <c r="H37" s="31">
        <f t="shared" si="0"/>
        <v>20.249858315058031</v>
      </c>
      <c r="I37" s="31">
        <f t="shared" si="0"/>
        <v>31.951466127401417</v>
      </c>
      <c r="J37" s="31">
        <f t="shared" si="0"/>
        <v>23.810921902524957</v>
      </c>
      <c r="K37" s="31">
        <f t="shared" si="0"/>
        <v>23.641781920990297</v>
      </c>
      <c r="L37" s="31">
        <f t="shared" si="0"/>
        <v>13.452714045886962</v>
      </c>
      <c r="M37" s="31">
        <f t="shared" si="0"/>
        <v>10.727251434594216</v>
      </c>
      <c r="N37" s="31">
        <f t="shared" si="0"/>
        <v>15.265530080344895</v>
      </c>
      <c r="O37" s="31">
        <f t="shared" si="0"/>
        <v>22.52803261977574</v>
      </c>
      <c r="P37" s="31">
        <f t="shared" si="0"/>
        <v>33.537051184110005</v>
      </c>
      <c r="Q37" s="31">
        <f t="shared" si="0"/>
        <v>17.571636212624586</v>
      </c>
      <c r="R37" s="31">
        <f t="shared" si="0"/>
        <v>10.562934851359898</v>
      </c>
      <c r="S37" s="31">
        <f t="shared" si="0"/>
        <v>29.467871485943775</v>
      </c>
      <c r="T37" s="31">
        <f t="shared" si="0"/>
        <v>23.025210084033613</v>
      </c>
    </row>
    <row r="38" spans="1:20" x14ac:dyDescent="0.2">
      <c r="A38" s="1" t="s">
        <v>330</v>
      </c>
      <c r="B38" s="31">
        <f>B36*100/B26</f>
        <v>2.3026883177685238</v>
      </c>
      <c r="C38" s="31">
        <f t="shared" ref="C38:T38" si="1">C36*100/C26</f>
        <v>2.5588865096359741</v>
      </c>
      <c r="D38" s="31">
        <f t="shared" si="1"/>
        <v>1.9197736687885218</v>
      </c>
      <c r="E38" s="31">
        <f t="shared" si="1"/>
        <v>2.6724435412752579</v>
      </c>
      <c r="F38" s="31">
        <f t="shared" si="1"/>
        <v>2.8098099723891505</v>
      </c>
      <c r="G38" s="1" t="s">
        <v>330</v>
      </c>
      <c r="H38" s="31">
        <f t="shared" si="1"/>
        <v>2.3026883177685238</v>
      </c>
      <c r="I38" s="31">
        <f t="shared" si="1"/>
        <v>3.4883720930232558</v>
      </c>
      <c r="J38" s="31">
        <f t="shared" si="1"/>
        <v>0.93951849677040522</v>
      </c>
      <c r="K38" s="31">
        <f t="shared" si="1"/>
        <v>4.3783907694658826</v>
      </c>
      <c r="L38" s="31">
        <f t="shared" si="1"/>
        <v>0.72747621712367094</v>
      </c>
      <c r="M38" s="31">
        <f t="shared" si="1"/>
        <v>0.67923644454854193</v>
      </c>
      <c r="N38" s="31">
        <f t="shared" si="1"/>
        <v>0.94062316284538505</v>
      </c>
      <c r="O38" s="31">
        <f t="shared" si="1"/>
        <v>0.4077471967380224</v>
      </c>
      <c r="P38" s="31">
        <f t="shared" si="1"/>
        <v>4.965622612681436</v>
      </c>
      <c r="Q38" s="31">
        <f t="shared" si="1"/>
        <v>2.2373338870431896</v>
      </c>
      <c r="R38" s="31">
        <f t="shared" si="1"/>
        <v>0.37950664136622392</v>
      </c>
      <c r="S38" s="31">
        <f t="shared" si="1"/>
        <v>3.8654618473895583</v>
      </c>
      <c r="T38" s="31">
        <f t="shared" si="1"/>
        <v>2.3049219687875149</v>
      </c>
    </row>
    <row r="40" spans="1:20" x14ac:dyDescent="0.2">
      <c r="A40" s="1" t="s">
        <v>312</v>
      </c>
      <c r="B40" s="1">
        <v>41947</v>
      </c>
      <c r="C40" s="1">
        <v>4715</v>
      </c>
      <c r="D40" s="1">
        <v>20533</v>
      </c>
      <c r="E40" s="1">
        <v>13456</v>
      </c>
      <c r="F40" s="1">
        <v>3243</v>
      </c>
      <c r="G40" s="1" t="s">
        <v>312</v>
      </c>
      <c r="H40" s="1">
        <v>41947</v>
      </c>
      <c r="I40" s="1">
        <v>2961</v>
      </c>
      <c r="J40" s="1">
        <v>1754</v>
      </c>
      <c r="K40" s="1">
        <v>6873</v>
      </c>
      <c r="L40" s="1">
        <v>4600</v>
      </c>
      <c r="M40" s="1">
        <v>4369</v>
      </c>
      <c r="N40" s="1">
        <v>2631</v>
      </c>
      <c r="O40" s="1">
        <v>2060</v>
      </c>
      <c r="P40" s="1">
        <v>2679</v>
      </c>
      <c r="Q40" s="1">
        <v>9935</v>
      </c>
      <c r="R40" s="1">
        <v>842</v>
      </c>
      <c r="S40" s="1">
        <v>1007</v>
      </c>
      <c r="T40" s="1">
        <v>2236</v>
      </c>
    </row>
    <row r="41" spans="1:20" x14ac:dyDescent="0.2">
      <c r="A41" s="1" t="s">
        <v>113</v>
      </c>
      <c r="B41" s="1">
        <v>5989</v>
      </c>
      <c r="C41" s="1">
        <v>699</v>
      </c>
      <c r="D41" s="1">
        <v>2599</v>
      </c>
      <c r="E41" s="1">
        <v>2411</v>
      </c>
      <c r="F41" s="1">
        <v>280</v>
      </c>
      <c r="G41" s="1" t="s">
        <v>113</v>
      </c>
      <c r="H41" s="1">
        <v>5989</v>
      </c>
      <c r="I41" s="1">
        <v>317</v>
      </c>
      <c r="J41" s="1">
        <v>382</v>
      </c>
      <c r="K41" s="1">
        <v>630</v>
      </c>
      <c r="L41" s="1">
        <v>618</v>
      </c>
      <c r="M41" s="1">
        <v>511</v>
      </c>
      <c r="N41" s="1">
        <v>599</v>
      </c>
      <c r="O41" s="1">
        <v>241</v>
      </c>
      <c r="P41" s="1">
        <v>323</v>
      </c>
      <c r="Q41" s="1">
        <v>2053</v>
      </c>
      <c r="R41" s="1">
        <v>35</v>
      </c>
      <c r="S41" s="1">
        <v>42</v>
      </c>
      <c r="T41" s="1">
        <v>238</v>
      </c>
    </row>
    <row r="42" spans="1:20" x14ac:dyDescent="0.2">
      <c r="A42" s="1" t="s">
        <v>114</v>
      </c>
      <c r="B42" s="1">
        <v>7205</v>
      </c>
      <c r="C42" s="1">
        <v>714</v>
      </c>
      <c r="D42" s="1">
        <v>3922</v>
      </c>
      <c r="E42" s="1">
        <v>2025</v>
      </c>
      <c r="F42" s="1">
        <v>544</v>
      </c>
      <c r="G42" s="1" t="s">
        <v>114</v>
      </c>
      <c r="H42" s="1">
        <v>7205</v>
      </c>
      <c r="I42" s="1">
        <v>450</v>
      </c>
      <c r="J42" s="1">
        <v>264</v>
      </c>
      <c r="K42" s="1">
        <v>1190</v>
      </c>
      <c r="L42" s="1">
        <v>922</v>
      </c>
      <c r="M42" s="1">
        <v>1063</v>
      </c>
      <c r="N42" s="1">
        <v>350</v>
      </c>
      <c r="O42" s="1">
        <v>397</v>
      </c>
      <c r="P42" s="1">
        <v>311</v>
      </c>
      <c r="Q42" s="1">
        <v>1547</v>
      </c>
      <c r="R42" s="1">
        <v>167</v>
      </c>
      <c r="S42" s="1">
        <v>186</v>
      </c>
      <c r="T42" s="1">
        <v>358</v>
      </c>
    </row>
    <row r="43" spans="1:20" x14ac:dyDescent="0.2">
      <c r="A43" s="1" t="s">
        <v>115</v>
      </c>
      <c r="B43" s="1">
        <v>4694</v>
      </c>
      <c r="C43" s="1">
        <v>467</v>
      </c>
      <c r="D43" s="1">
        <v>2601</v>
      </c>
      <c r="E43" s="1">
        <v>1365</v>
      </c>
      <c r="F43" s="1">
        <v>261</v>
      </c>
      <c r="G43" s="1" t="s">
        <v>115</v>
      </c>
      <c r="H43" s="1">
        <v>4694</v>
      </c>
      <c r="I43" s="1">
        <v>354</v>
      </c>
      <c r="J43" s="1">
        <v>113</v>
      </c>
      <c r="K43" s="1">
        <v>815</v>
      </c>
      <c r="L43" s="1">
        <v>613</v>
      </c>
      <c r="M43" s="1">
        <v>693</v>
      </c>
      <c r="N43" s="1">
        <v>277</v>
      </c>
      <c r="O43" s="1">
        <v>203</v>
      </c>
      <c r="P43" s="1">
        <v>237</v>
      </c>
      <c r="Q43" s="1">
        <v>1009</v>
      </c>
      <c r="R43" s="1">
        <v>119</v>
      </c>
      <c r="S43" s="1">
        <v>70</v>
      </c>
      <c r="T43" s="1">
        <v>191</v>
      </c>
    </row>
    <row r="44" spans="1:20" x14ac:dyDescent="0.2">
      <c r="A44" s="1" t="s">
        <v>116</v>
      </c>
      <c r="B44" s="1">
        <v>6542</v>
      </c>
      <c r="C44" s="1">
        <v>427</v>
      </c>
      <c r="D44" s="1">
        <v>3357</v>
      </c>
      <c r="E44" s="1">
        <v>2419</v>
      </c>
      <c r="F44" s="1">
        <v>339</v>
      </c>
      <c r="G44" s="1" t="s">
        <v>116</v>
      </c>
      <c r="H44" s="1">
        <v>6542</v>
      </c>
      <c r="I44" s="1">
        <v>286</v>
      </c>
      <c r="J44" s="1">
        <v>141</v>
      </c>
      <c r="K44" s="1">
        <v>1062</v>
      </c>
      <c r="L44" s="1">
        <v>858</v>
      </c>
      <c r="M44" s="1">
        <v>797</v>
      </c>
      <c r="N44" s="1">
        <v>372</v>
      </c>
      <c r="O44" s="1">
        <v>268</v>
      </c>
      <c r="P44" s="1">
        <v>349</v>
      </c>
      <c r="Q44" s="1">
        <v>1813</v>
      </c>
      <c r="R44" s="1">
        <v>257</v>
      </c>
      <c r="S44" s="1">
        <v>105</v>
      </c>
      <c r="T44" s="1">
        <v>234</v>
      </c>
    </row>
    <row r="45" spans="1:20" x14ac:dyDescent="0.2">
      <c r="A45" s="1" t="s">
        <v>117</v>
      </c>
      <c r="B45" s="1">
        <v>5908</v>
      </c>
      <c r="C45" s="1">
        <v>579</v>
      </c>
      <c r="D45" s="1">
        <v>3116</v>
      </c>
      <c r="E45" s="1">
        <v>1660</v>
      </c>
      <c r="F45" s="1">
        <v>553</v>
      </c>
      <c r="G45" s="1" t="s">
        <v>117</v>
      </c>
      <c r="H45" s="1">
        <v>5908</v>
      </c>
      <c r="I45" s="1">
        <v>375</v>
      </c>
      <c r="J45" s="1">
        <v>204</v>
      </c>
      <c r="K45" s="1">
        <v>971</v>
      </c>
      <c r="L45" s="1">
        <v>755</v>
      </c>
      <c r="M45" s="1">
        <v>606</v>
      </c>
      <c r="N45" s="1">
        <v>411</v>
      </c>
      <c r="O45" s="1">
        <v>373</v>
      </c>
      <c r="P45" s="1">
        <v>342</v>
      </c>
      <c r="Q45" s="1">
        <v>1170</v>
      </c>
      <c r="R45" s="1">
        <v>148</v>
      </c>
      <c r="S45" s="1">
        <v>177</v>
      </c>
      <c r="T45" s="1">
        <v>376</v>
      </c>
    </row>
    <row r="46" spans="1:20" x14ac:dyDescent="0.2">
      <c r="A46" s="1" t="s">
        <v>118</v>
      </c>
      <c r="B46" s="1">
        <v>1635</v>
      </c>
      <c r="C46" s="1">
        <v>106</v>
      </c>
      <c r="D46" s="1">
        <v>825</v>
      </c>
      <c r="E46" s="1">
        <v>470</v>
      </c>
      <c r="F46" s="1">
        <v>234</v>
      </c>
      <c r="G46" s="1" t="s">
        <v>118</v>
      </c>
      <c r="H46" s="1">
        <v>1635</v>
      </c>
      <c r="I46" s="1">
        <v>80</v>
      </c>
      <c r="J46" s="1">
        <v>26</v>
      </c>
      <c r="K46" s="1">
        <v>304</v>
      </c>
      <c r="L46" s="1">
        <v>161</v>
      </c>
      <c r="M46" s="1">
        <v>194</v>
      </c>
      <c r="N46" s="1">
        <v>109</v>
      </c>
      <c r="O46" s="1">
        <v>57</v>
      </c>
      <c r="P46" s="1">
        <v>123</v>
      </c>
      <c r="Q46" s="1">
        <v>332</v>
      </c>
      <c r="R46" s="1">
        <v>15</v>
      </c>
      <c r="S46" s="1">
        <v>43</v>
      </c>
      <c r="T46" s="1">
        <v>191</v>
      </c>
    </row>
    <row r="47" spans="1:20" x14ac:dyDescent="0.2">
      <c r="A47" s="1" t="s">
        <v>119</v>
      </c>
      <c r="B47" s="1">
        <v>4170</v>
      </c>
      <c r="C47" s="1">
        <v>820</v>
      </c>
      <c r="D47" s="1">
        <v>1774</v>
      </c>
      <c r="E47" s="1">
        <v>1241</v>
      </c>
      <c r="F47" s="1">
        <v>335</v>
      </c>
      <c r="G47" s="1" t="s">
        <v>119</v>
      </c>
      <c r="H47" s="1">
        <v>4170</v>
      </c>
      <c r="I47" s="1">
        <v>528</v>
      </c>
      <c r="J47" s="1">
        <v>292</v>
      </c>
      <c r="K47" s="1">
        <v>693</v>
      </c>
      <c r="L47" s="1">
        <v>333</v>
      </c>
      <c r="M47" s="1">
        <v>233</v>
      </c>
      <c r="N47" s="1">
        <v>257</v>
      </c>
      <c r="O47" s="1">
        <v>258</v>
      </c>
      <c r="P47" s="1">
        <v>415</v>
      </c>
      <c r="Q47" s="1">
        <v>786</v>
      </c>
      <c r="R47" s="1">
        <v>40</v>
      </c>
      <c r="S47" s="1">
        <v>113</v>
      </c>
      <c r="T47" s="1">
        <v>222</v>
      </c>
    </row>
    <row r="48" spans="1:20" x14ac:dyDescent="0.2">
      <c r="A48" s="1" t="s">
        <v>120</v>
      </c>
      <c r="B48" s="1">
        <v>2601</v>
      </c>
      <c r="C48" s="1">
        <v>421</v>
      </c>
      <c r="D48" s="1">
        <v>1097</v>
      </c>
      <c r="E48" s="1">
        <v>782</v>
      </c>
      <c r="F48" s="1">
        <v>301</v>
      </c>
      <c r="G48" s="1" t="s">
        <v>120</v>
      </c>
      <c r="H48" s="1">
        <v>2601</v>
      </c>
      <c r="I48" s="1">
        <v>238</v>
      </c>
      <c r="J48" s="1">
        <v>183</v>
      </c>
      <c r="K48" s="1">
        <v>450</v>
      </c>
      <c r="L48" s="1">
        <v>189</v>
      </c>
      <c r="M48" s="1">
        <v>167</v>
      </c>
      <c r="N48" s="1">
        <v>130</v>
      </c>
      <c r="O48" s="1">
        <v>161</v>
      </c>
      <c r="P48" s="1">
        <v>254</v>
      </c>
      <c r="Q48" s="1">
        <v>509</v>
      </c>
      <c r="R48" s="1">
        <v>19</v>
      </c>
      <c r="S48" s="1">
        <v>105</v>
      </c>
      <c r="T48" s="1">
        <v>196</v>
      </c>
    </row>
    <row r="49" spans="1:20" x14ac:dyDescent="0.2">
      <c r="A49" s="1" t="s">
        <v>121</v>
      </c>
      <c r="B49" s="1">
        <v>1762</v>
      </c>
      <c r="C49" s="1">
        <v>296</v>
      </c>
      <c r="D49" s="1">
        <v>616</v>
      </c>
      <c r="E49" s="1">
        <v>602</v>
      </c>
      <c r="F49" s="1">
        <v>248</v>
      </c>
      <c r="G49" s="1" t="s">
        <v>121</v>
      </c>
      <c r="H49" s="1">
        <v>1762</v>
      </c>
      <c r="I49" s="1">
        <v>178</v>
      </c>
      <c r="J49" s="1">
        <v>118</v>
      </c>
      <c r="K49" s="1">
        <v>262</v>
      </c>
      <c r="L49" s="1">
        <v>107</v>
      </c>
      <c r="M49" s="1">
        <v>68</v>
      </c>
      <c r="N49" s="1">
        <v>89</v>
      </c>
      <c r="O49" s="1">
        <v>90</v>
      </c>
      <c r="P49" s="1">
        <v>159</v>
      </c>
      <c r="Q49" s="1">
        <v>405</v>
      </c>
      <c r="R49" s="1">
        <v>38</v>
      </c>
      <c r="S49" s="1">
        <v>107</v>
      </c>
      <c r="T49" s="1">
        <v>141</v>
      </c>
    </row>
    <row r="50" spans="1:20" x14ac:dyDescent="0.2">
      <c r="A50" s="1" t="s">
        <v>122</v>
      </c>
      <c r="B50" s="1">
        <v>1441</v>
      </c>
      <c r="C50" s="1">
        <v>186</v>
      </c>
      <c r="D50" s="1">
        <v>626</v>
      </c>
      <c r="E50" s="1">
        <v>481</v>
      </c>
      <c r="F50" s="1">
        <v>148</v>
      </c>
      <c r="G50" s="1" t="s">
        <v>122</v>
      </c>
      <c r="H50" s="1">
        <v>1441</v>
      </c>
      <c r="I50" s="1">
        <v>155</v>
      </c>
      <c r="J50" s="1">
        <v>31</v>
      </c>
      <c r="K50" s="1">
        <v>496</v>
      </c>
      <c r="L50" s="1">
        <v>44</v>
      </c>
      <c r="M50" s="1">
        <v>37</v>
      </c>
      <c r="N50" s="1">
        <v>37</v>
      </c>
      <c r="O50" s="1">
        <v>12</v>
      </c>
      <c r="P50" s="1">
        <v>166</v>
      </c>
      <c r="Q50" s="1">
        <v>311</v>
      </c>
      <c r="R50" s="1">
        <v>4</v>
      </c>
      <c r="S50" s="1">
        <v>59</v>
      </c>
      <c r="T50" s="1">
        <v>89</v>
      </c>
    </row>
    <row r="51" spans="1:20" x14ac:dyDescent="0.2">
      <c r="A51" s="1" t="s">
        <v>329</v>
      </c>
      <c r="B51" s="31">
        <f>SUM(B47:B50)*100/B40</f>
        <v>23.777624144754096</v>
      </c>
      <c r="C51" s="31">
        <f t="shared" ref="C51" si="2">SUM(C47:C50)*100/C40</f>
        <v>36.542948038176036</v>
      </c>
      <c r="D51" s="31">
        <f t="shared" ref="D51" si="3">SUM(D47:D50)*100/D40</f>
        <v>20.031169337164563</v>
      </c>
      <c r="E51" s="31">
        <f t="shared" ref="E51" si="4">SUM(E47:E50)*100/E40</f>
        <v>23.082639714625447</v>
      </c>
      <c r="F51" s="31">
        <f t="shared" ref="F51" si="5">SUM(F47:F50)*100/F40</f>
        <v>31.822386679000925</v>
      </c>
      <c r="G51" s="1" t="s">
        <v>329</v>
      </c>
      <c r="H51" s="31">
        <f t="shared" ref="H51" si="6">SUM(H47:H50)*100/H40</f>
        <v>23.777624144754096</v>
      </c>
      <c r="I51" s="31">
        <f t="shared" ref="I51" si="7">SUM(I47:I50)*100/I40</f>
        <v>37.115839243498819</v>
      </c>
      <c r="J51" s="31">
        <f t="shared" ref="J51" si="8">SUM(J47:J50)*100/J40</f>
        <v>35.575826681870012</v>
      </c>
      <c r="K51" s="31">
        <f t="shared" ref="K51" si="9">SUM(K47:K50)*100/K40</f>
        <v>27.658955332460351</v>
      </c>
      <c r="L51" s="31">
        <f t="shared" ref="L51" si="10">SUM(L47:L50)*100/L40</f>
        <v>14.630434782608695</v>
      </c>
      <c r="M51" s="31">
        <f t="shared" ref="M51" si="11">SUM(M47:M50)*100/M40</f>
        <v>11.558709086747539</v>
      </c>
      <c r="N51" s="31">
        <f t="shared" ref="N51" si="12">SUM(N47:N50)*100/N40</f>
        <v>19.498289623717216</v>
      </c>
      <c r="O51" s="31">
        <f t="shared" ref="O51" si="13">SUM(O47:O50)*100/O40</f>
        <v>25.291262135922331</v>
      </c>
      <c r="P51" s="31">
        <f t="shared" ref="P51" si="14">SUM(P47:P50)*100/P40</f>
        <v>37.103396789846961</v>
      </c>
      <c r="Q51" s="31">
        <f t="shared" ref="Q51" si="15">SUM(Q47:Q50)*100/Q40</f>
        <v>20.241570206341219</v>
      </c>
      <c r="R51" s="31">
        <f t="shared" ref="R51" si="16">SUM(R47:R50)*100/R40</f>
        <v>11.995249406175772</v>
      </c>
      <c r="S51" s="31">
        <f t="shared" ref="S51" si="17">SUM(S47:S50)*100/S40</f>
        <v>38.133068520357497</v>
      </c>
      <c r="T51" s="31">
        <f t="shared" ref="T51" si="18">SUM(T47:T50)*100/T40</f>
        <v>28.980322003577818</v>
      </c>
    </row>
    <row r="52" spans="1:20" x14ac:dyDescent="0.2">
      <c r="A52" s="1" t="s">
        <v>330</v>
      </c>
      <c r="B52" s="31">
        <f>B50*100/B40</f>
        <v>3.4352873864638709</v>
      </c>
      <c r="C52" s="31">
        <f t="shared" ref="C52:T52" si="19">C50*100/C40</f>
        <v>3.9448568398727466</v>
      </c>
      <c r="D52" s="31">
        <f t="shared" si="19"/>
        <v>3.0487507914089513</v>
      </c>
      <c r="E52" s="31">
        <f t="shared" si="19"/>
        <v>3.5746135552913199</v>
      </c>
      <c r="F52" s="31">
        <f t="shared" si="19"/>
        <v>4.5636756090040089</v>
      </c>
      <c r="G52" s="1" t="s">
        <v>330</v>
      </c>
      <c r="H52" s="31">
        <f t="shared" si="19"/>
        <v>3.4352873864638709</v>
      </c>
      <c r="I52" s="31">
        <f t="shared" si="19"/>
        <v>5.2347180006754472</v>
      </c>
      <c r="J52" s="31">
        <f t="shared" si="19"/>
        <v>1.7673888255416192</v>
      </c>
      <c r="K52" s="31">
        <f t="shared" si="19"/>
        <v>7.216644842135894</v>
      </c>
      <c r="L52" s="31">
        <f t="shared" si="19"/>
        <v>0.95652173913043481</v>
      </c>
      <c r="M52" s="31">
        <f t="shared" si="19"/>
        <v>0.8468757152666514</v>
      </c>
      <c r="N52" s="31">
        <f t="shared" si="19"/>
        <v>1.4063093880653743</v>
      </c>
      <c r="O52" s="31">
        <f t="shared" si="19"/>
        <v>0.58252427184466016</v>
      </c>
      <c r="P52" s="31">
        <f t="shared" si="19"/>
        <v>6.1963419186263531</v>
      </c>
      <c r="Q52" s="31">
        <f t="shared" si="19"/>
        <v>3.1303472571716155</v>
      </c>
      <c r="R52" s="31">
        <f t="shared" si="19"/>
        <v>0.47505938242280282</v>
      </c>
      <c r="S52" s="31">
        <f t="shared" si="19"/>
        <v>5.8589870903674282</v>
      </c>
      <c r="T52" s="31">
        <f t="shared" si="19"/>
        <v>3.9803220035778177</v>
      </c>
    </row>
    <row r="54" spans="1:20" x14ac:dyDescent="0.2">
      <c r="A54" s="1" t="s">
        <v>315</v>
      </c>
      <c r="B54" s="1">
        <v>39219</v>
      </c>
      <c r="C54" s="1">
        <v>4625</v>
      </c>
      <c r="D54" s="1">
        <v>19055</v>
      </c>
      <c r="E54" s="1">
        <v>12625</v>
      </c>
      <c r="F54" s="1">
        <v>2914</v>
      </c>
      <c r="G54" s="1" t="s">
        <v>315</v>
      </c>
      <c r="H54" s="1">
        <v>39219</v>
      </c>
      <c r="I54" s="1">
        <v>2973</v>
      </c>
      <c r="J54" s="1">
        <v>1652</v>
      </c>
      <c r="K54" s="1">
        <v>6214</v>
      </c>
      <c r="L54" s="1">
        <v>4335</v>
      </c>
      <c r="M54" s="1">
        <v>4170</v>
      </c>
      <c r="N54" s="1">
        <v>2472</v>
      </c>
      <c r="O54" s="1">
        <v>1864</v>
      </c>
      <c r="P54" s="1">
        <v>2557</v>
      </c>
      <c r="Q54" s="1">
        <v>9329</v>
      </c>
      <c r="R54" s="1">
        <v>739</v>
      </c>
      <c r="S54" s="1">
        <v>985</v>
      </c>
      <c r="T54" s="1">
        <v>1929</v>
      </c>
    </row>
    <row r="55" spans="1:20" x14ac:dyDescent="0.2">
      <c r="A55" s="1" t="s">
        <v>113</v>
      </c>
      <c r="B55" s="1">
        <v>6117</v>
      </c>
      <c r="C55" s="1">
        <v>898</v>
      </c>
      <c r="D55" s="1">
        <v>2497</v>
      </c>
      <c r="E55" s="1">
        <v>2435</v>
      </c>
      <c r="F55" s="1">
        <v>287</v>
      </c>
      <c r="G55" s="1" t="s">
        <v>113</v>
      </c>
      <c r="H55" s="1">
        <v>6117</v>
      </c>
      <c r="I55" s="1">
        <v>411</v>
      </c>
      <c r="J55" s="1">
        <v>487</v>
      </c>
      <c r="K55" s="1">
        <v>597</v>
      </c>
      <c r="L55" s="1">
        <v>562</v>
      </c>
      <c r="M55" s="1">
        <v>482</v>
      </c>
      <c r="N55" s="1">
        <v>611</v>
      </c>
      <c r="O55" s="1">
        <v>245</v>
      </c>
      <c r="P55" s="1">
        <v>343</v>
      </c>
      <c r="Q55" s="1">
        <v>2058</v>
      </c>
      <c r="R55" s="1">
        <v>34</v>
      </c>
      <c r="S55" s="1">
        <v>27</v>
      </c>
      <c r="T55" s="1">
        <v>260</v>
      </c>
    </row>
    <row r="56" spans="1:20" x14ac:dyDescent="0.2">
      <c r="A56" s="1" t="s">
        <v>114</v>
      </c>
      <c r="B56" s="1">
        <v>6923</v>
      </c>
      <c r="C56" s="1">
        <v>789</v>
      </c>
      <c r="D56" s="1">
        <v>3608</v>
      </c>
      <c r="E56" s="1">
        <v>1978</v>
      </c>
      <c r="F56" s="1">
        <v>548</v>
      </c>
      <c r="G56" s="1" t="s">
        <v>114</v>
      </c>
      <c r="H56" s="1">
        <v>6923</v>
      </c>
      <c r="I56" s="1">
        <v>498</v>
      </c>
      <c r="J56" s="1">
        <v>291</v>
      </c>
      <c r="K56" s="1">
        <v>1046</v>
      </c>
      <c r="L56" s="1">
        <v>850</v>
      </c>
      <c r="M56" s="1">
        <v>950</v>
      </c>
      <c r="N56" s="1">
        <v>406</v>
      </c>
      <c r="O56" s="1">
        <v>356</v>
      </c>
      <c r="P56" s="1">
        <v>325</v>
      </c>
      <c r="Q56" s="1">
        <v>1498</v>
      </c>
      <c r="R56" s="1">
        <v>155</v>
      </c>
      <c r="S56" s="1">
        <v>192</v>
      </c>
      <c r="T56" s="1">
        <v>356</v>
      </c>
    </row>
    <row r="57" spans="1:20" x14ac:dyDescent="0.2">
      <c r="A57" s="1" t="s">
        <v>115</v>
      </c>
      <c r="B57" s="1">
        <v>4989</v>
      </c>
      <c r="C57" s="1">
        <v>649</v>
      </c>
      <c r="D57" s="1">
        <v>2617</v>
      </c>
      <c r="E57" s="1">
        <v>1386</v>
      </c>
      <c r="F57" s="1">
        <v>337</v>
      </c>
      <c r="G57" s="1" t="s">
        <v>115</v>
      </c>
      <c r="H57" s="1">
        <v>4989</v>
      </c>
      <c r="I57" s="1">
        <v>378</v>
      </c>
      <c r="J57" s="1">
        <v>271</v>
      </c>
      <c r="K57" s="1">
        <v>754</v>
      </c>
      <c r="L57" s="1">
        <v>685</v>
      </c>
      <c r="M57" s="1">
        <v>701</v>
      </c>
      <c r="N57" s="1">
        <v>310</v>
      </c>
      <c r="O57" s="1">
        <v>167</v>
      </c>
      <c r="P57" s="1">
        <v>211</v>
      </c>
      <c r="Q57" s="1">
        <v>1085</v>
      </c>
      <c r="R57" s="1">
        <v>90</v>
      </c>
      <c r="S57" s="1">
        <v>122</v>
      </c>
      <c r="T57" s="1">
        <v>215</v>
      </c>
    </row>
    <row r="58" spans="1:20" x14ac:dyDescent="0.2">
      <c r="A58" s="1" t="s">
        <v>116</v>
      </c>
      <c r="B58" s="1">
        <v>7660</v>
      </c>
      <c r="C58" s="1">
        <v>591</v>
      </c>
      <c r="D58" s="1">
        <v>3889</v>
      </c>
      <c r="E58" s="1">
        <v>2628</v>
      </c>
      <c r="F58" s="1">
        <v>552</v>
      </c>
      <c r="G58" s="1" t="s">
        <v>116</v>
      </c>
      <c r="H58" s="1">
        <v>7660</v>
      </c>
      <c r="I58" s="1">
        <v>344</v>
      </c>
      <c r="J58" s="1">
        <v>247</v>
      </c>
      <c r="K58" s="1">
        <v>1248</v>
      </c>
      <c r="L58" s="1">
        <v>856</v>
      </c>
      <c r="M58" s="1">
        <v>892</v>
      </c>
      <c r="N58" s="1">
        <v>533</v>
      </c>
      <c r="O58" s="1">
        <v>360</v>
      </c>
      <c r="P58" s="1">
        <v>443</v>
      </c>
      <c r="Q58" s="1">
        <v>1906</v>
      </c>
      <c r="R58" s="1">
        <v>279</v>
      </c>
      <c r="S58" s="1">
        <v>199</v>
      </c>
      <c r="T58" s="1">
        <v>353</v>
      </c>
    </row>
    <row r="59" spans="1:20" x14ac:dyDescent="0.2">
      <c r="A59" s="1" t="s">
        <v>117</v>
      </c>
      <c r="B59" s="1">
        <v>5720</v>
      </c>
      <c r="C59" s="1">
        <v>624</v>
      </c>
      <c r="D59" s="1">
        <v>2937</v>
      </c>
      <c r="E59" s="1">
        <v>1605</v>
      </c>
      <c r="F59" s="1">
        <v>554</v>
      </c>
      <c r="G59" s="1" t="s">
        <v>117</v>
      </c>
      <c r="H59" s="1">
        <v>5720</v>
      </c>
      <c r="I59" s="1">
        <v>466</v>
      </c>
      <c r="J59" s="1">
        <v>158</v>
      </c>
      <c r="K59" s="1">
        <v>1059</v>
      </c>
      <c r="L59" s="1">
        <v>667</v>
      </c>
      <c r="M59" s="1">
        <v>586</v>
      </c>
      <c r="N59" s="1">
        <v>287</v>
      </c>
      <c r="O59" s="1">
        <v>338</v>
      </c>
      <c r="P59" s="1">
        <v>359</v>
      </c>
      <c r="Q59" s="1">
        <v>1147</v>
      </c>
      <c r="R59" s="1">
        <v>99</v>
      </c>
      <c r="S59" s="1">
        <v>199</v>
      </c>
      <c r="T59" s="1">
        <v>355</v>
      </c>
    </row>
    <row r="60" spans="1:20" x14ac:dyDescent="0.2">
      <c r="A60" s="1" t="s">
        <v>118</v>
      </c>
      <c r="B60" s="1">
        <v>1348</v>
      </c>
      <c r="C60" s="1">
        <v>90</v>
      </c>
      <c r="D60" s="1">
        <v>745</v>
      </c>
      <c r="E60" s="1">
        <v>391</v>
      </c>
      <c r="F60" s="1">
        <v>122</v>
      </c>
      <c r="G60" s="1" t="s">
        <v>118</v>
      </c>
      <c r="H60" s="1">
        <v>1348</v>
      </c>
      <c r="I60" s="1">
        <v>79</v>
      </c>
      <c r="J60" s="1">
        <v>11</v>
      </c>
      <c r="K60" s="1">
        <v>317</v>
      </c>
      <c r="L60" s="1">
        <v>186</v>
      </c>
      <c r="M60" s="1">
        <v>148</v>
      </c>
      <c r="N60" s="1">
        <v>59</v>
      </c>
      <c r="O60" s="1">
        <v>35</v>
      </c>
      <c r="P60" s="1">
        <v>114</v>
      </c>
      <c r="Q60" s="1">
        <v>261</v>
      </c>
      <c r="R60" s="1">
        <v>16</v>
      </c>
      <c r="S60" s="1">
        <v>43</v>
      </c>
      <c r="T60" s="1">
        <v>79</v>
      </c>
    </row>
    <row r="61" spans="1:20" x14ac:dyDescent="0.2">
      <c r="A61" s="1" t="s">
        <v>119</v>
      </c>
      <c r="B61" s="1">
        <v>3401</v>
      </c>
      <c r="C61" s="1">
        <v>618</v>
      </c>
      <c r="D61" s="1">
        <v>1502</v>
      </c>
      <c r="E61" s="1">
        <v>1026</v>
      </c>
      <c r="F61" s="1">
        <v>255</v>
      </c>
      <c r="G61" s="1" t="s">
        <v>119</v>
      </c>
      <c r="H61" s="1">
        <v>3401</v>
      </c>
      <c r="I61" s="1">
        <v>506</v>
      </c>
      <c r="J61" s="1">
        <v>112</v>
      </c>
      <c r="K61" s="1">
        <v>623</v>
      </c>
      <c r="L61" s="1">
        <v>334</v>
      </c>
      <c r="M61" s="1">
        <v>206</v>
      </c>
      <c r="N61" s="1">
        <v>156</v>
      </c>
      <c r="O61" s="1">
        <v>183</v>
      </c>
      <c r="P61" s="1">
        <v>346</v>
      </c>
      <c r="Q61" s="1">
        <v>636</v>
      </c>
      <c r="R61" s="1">
        <v>44</v>
      </c>
      <c r="S61" s="1">
        <v>111</v>
      </c>
      <c r="T61" s="1">
        <v>144</v>
      </c>
    </row>
    <row r="62" spans="1:20" x14ac:dyDescent="0.2">
      <c r="A62" s="1" t="s">
        <v>120</v>
      </c>
      <c r="B62" s="1">
        <v>1760</v>
      </c>
      <c r="C62" s="1">
        <v>211</v>
      </c>
      <c r="D62" s="1">
        <v>803</v>
      </c>
      <c r="E62" s="1">
        <v>613</v>
      </c>
      <c r="F62" s="1">
        <v>133</v>
      </c>
      <c r="G62" s="1" t="s">
        <v>120</v>
      </c>
      <c r="H62" s="1">
        <v>1760</v>
      </c>
      <c r="I62" s="1">
        <v>153</v>
      </c>
      <c r="J62" s="1">
        <v>58</v>
      </c>
      <c r="K62" s="1">
        <v>322</v>
      </c>
      <c r="L62" s="1">
        <v>127</v>
      </c>
      <c r="M62" s="1">
        <v>141</v>
      </c>
      <c r="N62" s="1">
        <v>70</v>
      </c>
      <c r="O62" s="1">
        <v>143</v>
      </c>
      <c r="P62" s="1">
        <v>205</v>
      </c>
      <c r="Q62" s="1">
        <v>392</v>
      </c>
      <c r="R62" s="1">
        <v>16</v>
      </c>
      <c r="S62" s="1">
        <v>36</v>
      </c>
      <c r="T62" s="1">
        <v>97</v>
      </c>
    </row>
    <row r="63" spans="1:20" x14ac:dyDescent="0.2">
      <c r="A63" s="1" t="s">
        <v>121</v>
      </c>
      <c r="B63" s="1">
        <v>873</v>
      </c>
      <c r="C63" s="1">
        <v>102</v>
      </c>
      <c r="D63" s="1">
        <v>323</v>
      </c>
      <c r="E63" s="1">
        <v>347</v>
      </c>
      <c r="F63" s="1">
        <v>101</v>
      </c>
      <c r="G63" s="1" t="s">
        <v>121</v>
      </c>
      <c r="H63" s="1">
        <v>873</v>
      </c>
      <c r="I63" s="1">
        <v>86</v>
      </c>
      <c r="J63" s="1">
        <v>16</v>
      </c>
      <c r="K63" s="1">
        <v>171</v>
      </c>
      <c r="L63" s="1">
        <v>47</v>
      </c>
      <c r="M63" s="1">
        <v>43</v>
      </c>
      <c r="N63" s="1">
        <v>29</v>
      </c>
      <c r="O63" s="1">
        <v>33</v>
      </c>
      <c r="P63" s="1">
        <v>117</v>
      </c>
      <c r="Q63" s="1">
        <v>226</v>
      </c>
      <c r="R63" s="1">
        <v>4</v>
      </c>
      <c r="S63" s="1">
        <v>38</v>
      </c>
      <c r="T63" s="1">
        <v>63</v>
      </c>
    </row>
    <row r="64" spans="1:20" x14ac:dyDescent="0.2">
      <c r="A64" s="1" t="s">
        <v>122</v>
      </c>
      <c r="B64" s="1">
        <v>428</v>
      </c>
      <c r="C64" s="1">
        <v>53</v>
      </c>
      <c r="D64" s="1">
        <v>134</v>
      </c>
      <c r="E64" s="1">
        <v>216</v>
      </c>
      <c r="F64" s="1">
        <v>25</v>
      </c>
      <c r="G64" s="1" t="s">
        <v>122</v>
      </c>
      <c r="H64" s="1">
        <v>428</v>
      </c>
      <c r="I64" s="1">
        <v>52</v>
      </c>
      <c r="J64" s="1">
        <v>1</v>
      </c>
      <c r="K64" s="1">
        <v>77</v>
      </c>
      <c r="L64" s="1">
        <v>21</v>
      </c>
      <c r="M64" s="1">
        <v>21</v>
      </c>
      <c r="N64" s="1">
        <v>11</v>
      </c>
      <c r="O64" s="1">
        <v>4</v>
      </c>
      <c r="P64" s="1">
        <v>94</v>
      </c>
      <c r="Q64" s="1">
        <v>120</v>
      </c>
      <c r="R64" s="1">
        <v>2</v>
      </c>
      <c r="S64" s="1">
        <v>18</v>
      </c>
      <c r="T64" s="1">
        <v>7</v>
      </c>
    </row>
    <row r="65" spans="1:20" x14ac:dyDescent="0.2">
      <c r="A65" s="1" t="s">
        <v>329</v>
      </c>
      <c r="B65" s="31">
        <f>SUM(B61:B64)*100/B54</f>
        <v>16.476707718197812</v>
      </c>
      <c r="C65" s="31">
        <f t="shared" ref="C65" si="20">SUM(C61:C64)*100/C54</f>
        <v>21.275675675675675</v>
      </c>
      <c r="D65" s="31">
        <f t="shared" ref="D65" si="21">SUM(D61:D64)*100/D54</f>
        <v>14.494883232747311</v>
      </c>
      <c r="E65" s="31">
        <f t="shared" ref="E65" si="22">SUM(E61:E64)*100/E54</f>
        <v>17.441584158415843</v>
      </c>
      <c r="F65" s="31">
        <f t="shared" ref="F65" si="23">SUM(F61:F64)*100/F54</f>
        <v>17.638984214138642</v>
      </c>
      <c r="G65" s="1" t="s">
        <v>329</v>
      </c>
      <c r="H65" s="31">
        <f t="shared" ref="H65" si="24">SUM(H61:H64)*100/H54</f>
        <v>16.476707718197812</v>
      </c>
      <c r="I65" s="31">
        <f t="shared" ref="I65" si="25">SUM(I61:I64)*100/I54</f>
        <v>26.807938109653549</v>
      </c>
      <c r="J65" s="31">
        <f t="shared" ref="J65" si="26">SUM(J61:J64)*100/J54</f>
        <v>11.319612590799032</v>
      </c>
      <c r="K65" s="31">
        <f t="shared" ref="K65" si="27">SUM(K61:K64)*100/K54</f>
        <v>19.198583842935307</v>
      </c>
      <c r="L65" s="31">
        <f t="shared" ref="L65" si="28">SUM(L61:L64)*100/L54</f>
        <v>12.202998846597463</v>
      </c>
      <c r="M65" s="31">
        <f t="shared" ref="M65" si="29">SUM(M61:M64)*100/M54</f>
        <v>9.8561151079136682</v>
      </c>
      <c r="N65" s="31">
        <f t="shared" ref="N65" si="30">SUM(N61:N64)*100/N54</f>
        <v>10.760517799352751</v>
      </c>
      <c r="O65" s="31">
        <f t="shared" ref="O65" si="31">SUM(O61:O64)*100/O54</f>
        <v>19.474248927038627</v>
      </c>
      <c r="P65" s="31">
        <f t="shared" ref="P65" si="32">SUM(P61:P64)*100/P54</f>
        <v>29.800547516621041</v>
      </c>
      <c r="Q65" s="31">
        <f t="shared" ref="Q65" si="33">SUM(Q61:Q64)*100/Q54</f>
        <v>14.728266695251367</v>
      </c>
      <c r="R65" s="31">
        <f t="shared" ref="R65" si="34">SUM(R61:R64)*100/R54</f>
        <v>8.9309878213802438</v>
      </c>
      <c r="S65" s="31">
        <f t="shared" ref="S65" si="35">SUM(S61:S64)*100/S54</f>
        <v>20.609137055837564</v>
      </c>
      <c r="T65" s="31">
        <f t="shared" ref="T65" si="36">SUM(T61:T64)*100/T54</f>
        <v>16.122343182996371</v>
      </c>
    </row>
    <row r="66" spans="1:20" x14ac:dyDescent="0.2">
      <c r="A66" s="1" t="s">
        <v>330</v>
      </c>
      <c r="B66" s="31">
        <f>B64*100/B54</f>
        <v>1.0913077844922103</v>
      </c>
      <c r="C66" s="31">
        <f t="shared" ref="C66:T66" si="37">C64*100/C54</f>
        <v>1.145945945945946</v>
      </c>
      <c r="D66" s="31">
        <f t="shared" si="37"/>
        <v>0.70322749934400419</v>
      </c>
      <c r="E66" s="31">
        <f t="shared" si="37"/>
        <v>1.7108910891089109</v>
      </c>
      <c r="F66" s="31">
        <f t="shared" si="37"/>
        <v>0.85792724776938911</v>
      </c>
      <c r="G66" s="1" t="s">
        <v>330</v>
      </c>
      <c r="H66" s="31">
        <f t="shared" si="37"/>
        <v>1.0913077844922103</v>
      </c>
      <c r="I66" s="31">
        <f t="shared" si="37"/>
        <v>1.7490750084090145</v>
      </c>
      <c r="J66" s="31">
        <f t="shared" si="37"/>
        <v>6.0532687651331719E-2</v>
      </c>
      <c r="K66" s="31">
        <f t="shared" si="37"/>
        <v>1.2391374316060508</v>
      </c>
      <c r="L66" s="31">
        <f t="shared" si="37"/>
        <v>0.48442906574394462</v>
      </c>
      <c r="M66" s="31">
        <f t="shared" si="37"/>
        <v>0.50359712230215825</v>
      </c>
      <c r="N66" s="31">
        <f t="shared" si="37"/>
        <v>0.44498381877022652</v>
      </c>
      <c r="O66" s="31">
        <f t="shared" si="37"/>
        <v>0.21459227467811159</v>
      </c>
      <c r="P66" s="31">
        <f t="shared" si="37"/>
        <v>3.6761830269847477</v>
      </c>
      <c r="Q66" s="31">
        <f t="shared" si="37"/>
        <v>1.2863115017686784</v>
      </c>
      <c r="R66" s="31">
        <f t="shared" si="37"/>
        <v>0.2706359945872801</v>
      </c>
      <c r="S66" s="31">
        <f t="shared" si="37"/>
        <v>1.8274111675126903</v>
      </c>
      <c r="T66" s="31">
        <f t="shared" si="37"/>
        <v>0.36288232244686364</v>
      </c>
    </row>
    <row r="67" spans="1:20" x14ac:dyDescent="0.2">
      <c r="A67" s="32" t="s">
        <v>292</v>
      </c>
      <c r="B67" s="32"/>
      <c r="C67" s="32"/>
      <c r="D67" s="32"/>
      <c r="E67" s="32"/>
      <c r="F67" s="32"/>
      <c r="G67" s="32" t="s">
        <v>292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9" spans="1:20" x14ac:dyDescent="0.2">
      <c r="A69" s="21" t="s">
        <v>258</v>
      </c>
      <c r="B69" s="21"/>
      <c r="C69" s="21"/>
      <c r="D69" s="21"/>
      <c r="E69" s="21"/>
      <c r="F69" s="21"/>
      <c r="G69" s="21" t="s">
        <v>258</v>
      </c>
      <c r="H69" s="21"/>
      <c r="I69" s="21"/>
      <c r="J69" s="21"/>
      <c r="K69" s="21"/>
      <c r="L69" s="21"/>
    </row>
    <row r="70" spans="1:20" x14ac:dyDescent="0.2">
      <c r="A70" s="11"/>
      <c r="B70" s="12"/>
      <c r="C70" s="12"/>
      <c r="D70" s="12"/>
      <c r="E70" s="12"/>
      <c r="F70" s="15"/>
      <c r="G70" s="11"/>
      <c r="H70" s="12"/>
      <c r="I70" s="9" t="s">
        <v>1</v>
      </c>
      <c r="J70" s="9"/>
      <c r="K70" s="9" t="s">
        <v>2</v>
      </c>
      <c r="L70" s="9"/>
      <c r="M70" s="9"/>
      <c r="N70" s="9"/>
      <c r="O70" s="9"/>
      <c r="P70" s="9" t="s">
        <v>3</v>
      </c>
      <c r="Q70" s="9"/>
      <c r="R70" s="9"/>
      <c r="S70" s="9" t="s">
        <v>4</v>
      </c>
      <c r="T70" s="10"/>
    </row>
    <row r="71" spans="1:20" x14ac:dyDescent="0.2">
      <c r="A71" s="13"/>
      <c r="B71" s="14" t="s">
        <v>0</v>
      </c>
      <c r="C71" s="14" t="s">
        <v>1</v>
      </c>
      <c r="D71" s="14" t="s">
        <v>2</v>
      </c>
      <c r="E71" s="14" t="s">
        <v>3</v>
      </c>
      <c r="F71" s="16" t="s">
        <v>4</v>
      </c>
      <c r="G71" s="13"/>
      <c r="H71" s="17" t="s">
        <v>0</v>
      </c>
      <c r="I71" s="18" t="s">
        <v>243</v>
      </c>
      <c r="J71" s="18" t="s">
        <v>244</v>
      </c>
      <c r="K71" s="18" t="s">
        <v>245</v>
      </c>
      <c r="L71" s="18" t="s">
        <v>246</v>
      </c>
      <c r="M71" s="18" t="s">
        <v>9</v>
      </c>
      <c r="N71" s="18" t="s">
        <v>10</v>
      </c>
      <c r="O71" s="18" t="s">
        <v>247</v>
      </c>
      <c r="P71" s="18" t="s">
        <v>12</v>
      </c>
      <c r="Q71" s="18" t="s">
        <v>248</v>
      </c>
      <c r="R71" s="18" t="s">
        <v>244</v>
      </c>
      <c r="S71" s="18" t="s">
        <v>14</v>
      </c>
      <c r="T71" s="19" t="s">
        <v>15</v>
      </c>
    </row>
    <row r="72" spans="1:20" x14ac:dyDescent="0.2">
      <c r="A72" s="1" t="s">
        <v>331</v>
      </c>
      <c r="G72" s="1" t="s">
        <v>331</v>
      </c>
    </row>
    <row r="74" spans="1:20" x14ac:dyDescent="0.2">
      <c r="A74" s="1" t="s">
        <v>309</v>
      </c>
      <c r="B74" s="1">
        <v>59573</v>
      </c>
      <c r="C74" s="1">
        <v>6754</v>
      </c>
      <c r="D74" s="1">
        <v>29068</v>
      </c>
      <c r="E74" s="1">
        <v>19500</v>
      </c>
      <c r="F74" s="1">
        <v>4251</v>
      </c>
      <c r="G74" s="1" t="s">
        <v>309</v>
      </c>
      <c r="H74" s="1">
        <v>59573</v>
      </c>
      <c r="I74" s="1">
        <v>4234</v>
      </c>
      <c r="J74" s="1">
        <v>2520</v>
      </c>
      <c r="K74" s="1">
        <v>9904</v>
      </c>
      <c r="L74" s="1">
        <v>6326</v>
      </c>
      <c r="M74" s="1">
        <v>6470</v>
      </c>
      <c r="N74" s="1">
        <v>3593</v>
      </c>
      <c r="O74" s="1">
        <v>2775</v>
      </c>
      <c r="P74" s="1">
        <v>4192</v>
      </c>
      <c r="Q74" s="1">
        <v>14138</v>
      </c>
      <c r="R74" s="1">
        <v>1170</v>
      </c>
      <c r="S74" s="1">
        <v>1371</v>
      </c>
      <c r="T74" s="1">
        <v>2880</v>
      </c>
    </row>
    <row r="75" spans="1:20" x14ac:dyDescent="0.2">
      <c r="A75" s="1" t="s">
        <v>123</v>
      </c>
      <c r="B75" s="1">
        <v>52561</v>
      </c>
      <c r="C75" s="1">
        <v>5845</v>
      </c>
      <c r="D75" s="1">
        <v>27075</v>
      </c>
      <c r="E75" s="1">
        <v>16397</v>
      </c>
      <c r="F75" s="1">
        <v>3244</v>
      </c>
      <c r="G75" s="1" t="s">
        <v>123</v>
      </c>
      <c r="H75" s="1">
        <v>52561</v>
      </c>
      <c r="I75" s="1">
        <v>3487</v>
      </c>
      <c r="J75" s="1">
        <v>2358</v>
      </c>
      <c r="K75" s="1">
        <v>8809</v>
      </c>
      <c r="L75" s="1">
        <v>6021</v>
      </c>
      <c r="M75" s="1">
        <v>6271</v>
      </c>
      <c r="N75" s="1">
        <v>3439</v>
      </c>
      <c r="O75" s="1">
        <v>2535</v>
      </c>
      <c r="P75" s="1">
        <v>3234</v>
      </c>
      <c r="Q75" s="1">
        <v>12162</v>
      </c>
      <c r="R75" s="1">
        <v>1001</v>
      </c>
      <c r="S75" s="1">
        <v>975</v>
      </c>
      <c r="T75" s="1">
        <v>2269</v>
      </c>
    </row>
    <row r="76" spans="1:20" x14ac:dyDescent="0.2">
      <c r="A76" s="1" t="s">
        <v>124</v>
      </c>
      <c r="B76" s="1">
        <v>3965</v>
      </c>
      <c r="C76" s="1">
        <v>264</v>
      </c>
      <c r="D76" s="1">
        <v>1259</v>
      </c>
      <c r="E76" s="1">
        <v>1892</v>
      </c>
      <c r="F76" s="1">
        <v>550</v>
      </c>
      <c r="G76" s="1" t="s">
        <v>124</v>
      </c>
      <c r="H76" s="1">
        <v>3965</v>
      </c>
      <c r="I76" s="1">
        <v>198</v>
      </c>
      <c r="J76" s="1">
        <v>66</v>
      </c>
      <c r="K76" s="1">
        <v>610</v>
      </c>
      <c r="L76" s="1">
        <v>210</v>
      </c>
      <c r="M76" s="1">
        <v>140</v>
      </c>
      <c r="N76" s="1">
        <v>117</v>
      </c>
      <c r="O76" s="1">
        <v>182</v>
      </c>
      <c r="P76" s="1">
        <v>472</v>
      </c>
      <c r="Q76" s="1">
        <v>1269</v>
      </c>
      <c r="R76" s="1">
        <v>151</v>
      </c>
      <c r="S76" s="1">
        <v>194</v>
      </c>
      <c r="T76" s="1">
        <v>356</v>
      </c>
    </row>
    <row r="77" spans="1:20" x14ac:dyDescent="0.2">
      <c r="A77" s="1" t="s">
        <v>125</v>
      </c>
      <c r="B77" s="1">
        <v>1723</v>
      </c>
      <c r="C77" s="1">
        <v>417</v>
      </c>
      <c r="D77" s="1">
        <v>443</v>
      </c>
      <c r="E77" s="1">
        <v>681</v>
      </c>
      <c r="F77" s="1">
        <v>182</v>
      </c>
      <c r="G77" s="1" t="s">
        <v>125</v>
      </c>
      <c r="H77" s="1">
        <v>1723</v>
      </c>
      <c r="I77" s="1">
        <v>335</v>
      </c>
      <c r="J77" s="1">
        <v>82</v>
      </c>
      <c r="K77" s="1">
        <v>270</v>
      </c>
      <c r="L77" s="1">
        <v>63</v>
      </c>
      <c r="M77" s="1">
        <v>41</v>
      </c>
      <c r="N77" s="1">
        <v>26</v>
      </c>
      <c r="O77" s="1">
        <v>43</v>
      </c>
      <c r="P77" s="1">
        <v>273</v>
      </c>
      <c r="Q77" s="1">
        <v>397</v>
      </c>
      <c r="R77" s="1">
        <v>11</v>
      </c>
      <c r="S77" s="1">
        <v>80</v>
      </c>
      <c r="T77" s="1">
        <v>102</v>
      </c>
    </row>
    <row r="78" spans="1:20" x14ac:dyDescent="0.2">
      <c r="A78" s="1" t="s">
        <v>332</v>
      </c>
      <c r="B78" s="1">
        <v>1324</v>
      </c>
      <c r="C78" s="1">
        <v>228</v>
      </c>
      <c r="D78" s="1">
        <v>291</v>
      </c>
      <c r="E78" s="1">
        <v>530</v>
      </c>
      <c r="F78" s="1">
        <v>275</v>
      </c>
      <c r="G78" s="1" t="s">
        <v>332</v>
      </c>
      <c r="H78" s="1">
        <v>1324</v>
      </c>
      <c r="I78" s="1">
        <v>214</v>
      </c>
      <c r="J78" s="1">
        <v>14</v>
      </c>
      <c r="K78" s="1">
        <v>215</v>
      </c>
      <c r="L78" s="1">
        <v>32</v>
      </c>
      <c r="M78" s="1">
        <v>18</v>
      </c>
      <c r="N78" s="1">
        <v>11</v>
      </c>
      <c r="O78" s="1">
        <v>15</v>
      </c>
      <c r="P78" s="1">
        <v>213</v>
      </c>
      <c r="Q78" s="1">
        <v>310</v>
      </c>
      <c r="R78" s="1">
        <v>7</v>
      </c>
      <c r="S78" s="1">
        <v>122</v>
      </c>
      <c r="T78" s="1">
        <v>153</v>
      </c>
    </row>
    <row r="80" spans="1:20" x14ac:dyDescent="0.2">
      <c r="A80" s="1" t="s">
        <v>297</v>
      </c>
      <c r="B80" s="1">
        <v>30127</v>
      </c>
      <c r="C80" s="1">
        <v>3254</v>
      </c>
      <c r="D80" s="1">
        <v>14687</v>
      </c>
      <c r="E80" s="1">
        <v>9954</v>
      </c>
      <c r="F80" s="1">
        <v>2232</v>
      </c>
      <c r="G80" s="1" t="s">
        <v>297</v>
      </c>
      <c r="H80" s="1">
        <v>30127</v>
      </c>
      <c r="I80" s="1">
        <v>2070</v>
      </c>
      <c r="J80" s="1">
        <v>1184</v>
      </c>
      <c r="K80" s="1">
        <v>5171</v>
      </c>
      <c r="L80" s="1">
        <v>3152</v>
      </c>
      <c r="M80" s="1">
        <v>3238</v>
      </c>
      <c r="N80" s="1">
        <v>1748</v>
      </c>
      <c r="O80" s="1">
        <v>1378</v>
      </c>
      <c r="P80" s="1">
        <v>2124</v>
      </c>
      <c r="Q80" s="1">
        <v>7239</v>
      </c>
      <c r="R80" s="1">
        <v>591</v>
      </c>
      <c r="S80" s="1">
        <v>680</v>
      </c>
      <c r="T80" s="1">
        <v>1552</v>
      </c>
    </row>
    <row r="81" spans="1:20" x14ac:dyDescent="0.2">
      <c r="A81" s="1" t="s">
        <v>123</v>
      </c>
      <c r="B81" s="1">
        <v>25375</v>
      </c>
      <c r="C81" s="1">
        <v>2575</v>
      </c>
      <c r="D81" s="1">
        <v>13355</v>
      </c>
      <c r="E81" s="1">
        <v>7878</v>
      </c>
      <c r="F81" s="1">
        <v>1567</v>
      </c>
      <c r="G81" s="1" t="s">
        <v>123</v>
      </c>
      <c r="H81" s="1">
        <v>25375</v>
      </c>
      <c r="I81" s="1">
        <v>1527</v>
      </c>
      <c r="J81" s="1">
        <v>1048</v>
      </c>
      <c r="K81" s="1">
        <v>4436</v>
      </c>
      <c r="L81" s="1">
        <v>2964</v>
      </c>
      <c r="M81" s="1">
        <v>3124</v>
      </c>
      <c r="N81" s="1">
        <v>1634</v>
      </c>
      <c r="O81" s="1">
        <v>1197</v>
      </c>
      <c r="P81" s="1">
        <v>1499</v>
      </c>
      <c r="Q81" s="1">
        <v>5904</v>
      </c>
      <c r="R81" s="1">
        <v>475</v>
      </c>
      <c r="S81" s="1">
        <v>418</v>
      </c>
      <c r="T81" s="1">
        <v>1149</v>
      </c>
    </row>
    <row r="82" spans="1:20" x14ac:dyDescent="0.2">
      <c r="A82" s="1" t="s">
        <v>124</v>
      </c>
      <c r="B82" s="1">
        <v>2482</v>
      </c>
      <c r="C82" s="1">
        <v>188</v>
      </c>
      <c r="D82" s="1">
        <v>797</v>
      </c>
      <c r="E82" s="1">
        <v>1198</v>
      </c>
      <c r="F82" s="1">
        <v>299</v>
      </c>
      <c r="G82" s="1" t="s">
        <v>124</v>
      </c>
      <c r="H82" s="1">
        <v>2482</v>
      </c>
      <c r="I82" s="1">
        <v>130</v>
      </c>
      <c r="J82" s="1">
        <v>58</v>
      </c>
      <c r="K82" s="1">
        <v>385</v>
      </c>
      <c r="L82" s="1">
        <v>115</v>
      </c>
      <c r="M82" s="1">
        <v>78</v>
      </c>
      <c r="N82" s="1">
        <v>84</v>
      </c>
      <c r="O82" s="1">
        <v>135</v>
      </c>
      <c r="P82" s="1">
        <v>291</v>
      </c>
      <c r="Q82" s="1">
        <v>804</v>
      </c>
      <c r="R82" s="1">
        <v>103</v>
      </c>
      <c r="S82" s="1">
        <v>102</v>
      </c>
      <c r="T82" s="1">
        <v>197</v>
      </c>
    </row>
    <row r="83" spans="1:20" x14ac:dyDescent="0.2">
      <c r="A83" s="1" t="s">
        <v>125</v>
      </c>
      <c r="B83" s="1">
        <v>1259</v>
      </c>
      <c r="C83" s="1">
        <v>308</v>
      </c>
      <c r="D83" s="1">
        <v>326</v>
      </c>
      <c r="E83" s="1">
        <v>487</v>
      </c>
      <c r="F83" s="1">
        <v>138</v>
      </c>
      <c r="G83" s="1" t="s">
        <v>125</v>
      </c>
      <c r="H83" s="1">
        <v>1259</v>
      </c>
      <c r="I83" s="1">
        <v>243</v>
      </c>
      <c r="J83" s="1">
        <v>65</v>
      </c>
      <c r="K83" s="1">
        <v>196</v>
      </c>
      <c r="L83" s="1">
        <v>50</v>
      </c>
      <c r="M83" s="1">
        <v>25</v>
      </c>
      <c r="N83" s="1">
        <v>21</v>
      </c>
      <c r="O83" s="1">
        <v>34</v>
      </c>
      <c r="P83" s="1">
        <v>191</v>
      </c>
      <c r="Q83" s="1">
        <v>289</v>
      </c>
      <c r="R83" s="1">
        <v>7</v>
      </c>
      <c r="S83" s="1">
        <v>61</v>
      </c>
      <c r="T83" s="1">
        <v>77</v>
      </c>
    </row>
    <row r="84" spans="1:20" x14ac:dyDescent="0.2">
      <c r="A84" s="1" t="s">
        <v>332</v>
      </c>
      <c r="B84" s="1">
        <v>1011</v>
      </c>
      <c r="C84" s="1">
        <v>183</v>
      </c>
      <c r="D84" s="1">
        <v>209</v>
      </c>
      <c r="E84" s="1">
        <v>391</v>
      </c>
      <c r="F84" s="1">
        <v>228</v>
      </c>
      <c r="G84" s="1" t="s">
        <v>332</v>
      </c>
      <c r="H84" s="1">
        <v>1011</v>
      </c>
      <c r="I84" s="1">
        <v>170</v>
      </c>
      <c r="J84" s="1">
        <v>13</v>
      </c>
      <c r="K84" s="1">
        <v>154</v>
      </c>
      <c r="L84" s="1">
        <v>23</v>
      </c>
      <c r="M84" s="1">
        <v>11</v>
      </c>
      <c r="N84" s="1">
        <v>9</v>
      </c>
      <c r="O84" s="1">
        <v>12</v>
      </c>
      <c r="P84" s="1">
        <v>143</v>
      </c>
      <c r="Q84" s="1">
        <v>242</v>
      </c>
      <c r="R84" s="1">
        <v>6</v>
      </c>
      <c r="S84" s="1">
        <v>99</v>
      </c>
      <c r="T84" s="1">
        <v>129</v>
      </c>
    </row>
    <row r="86" spans="1:20" x14ac:dyDescent="0.2">
      <c r="A86" s="1" t="s">
        <v>311</v>
      </c>
      <c r="B86" s="1">
        <v>29446</v>
      </c>
      <c r="C86" s="1">
        <v>3500</v>
      </c>
      <c r="D86" s="1">
        <v>14381</v>
      </c>
      <c r="E86" s="1">
        <v>9546</v>
      </c>
      <c r="F86" s="1">
        <v>2019</v>
      </c>
      <c r="G86" s="1" t="s">
        <v>311</v>
      </c>
      <c r="H86" s="1">
        <v>29446</v>
      </c>
      <c r="I86" s="1">
        <v>2164</v>
      </c>
      <c r="J86" s="1">
        <v>1336</v>
      </c>
      <c r="K86" s="1">
        <v>4733</v>
      </c>
      <c r="L86" s="1">
        <v>3174</v>
      </c>
      <c r="M86" s="1">
        <v>3232</v>
      </c>
      <c r="N86" s="1">
        <v>1845</v>
      </c>
      <c r="O86" s="1">
        <v>1397</v>
      </c>
      <c r="P86" s="1">
        <v>2068</v>
      </c>
      <c r="Q86" s="1">
        <v>6899</v>
      </c>
      <c r="R86" s="1">
        <v>579</v>
      </c>
      <c r="S86" s="1">
        <v>691</v>
      </c>
      <c r="T86" s="1">
        <v>1328</v>
      </c>
    </row>
    <row r="87" spans="1:20" x14ac:dyDescent="0.2">
      <c r="A87" s="1" t="s">
        <v>123</v>
      </c>
      <c r="B87" s="1">
        <v>27186</v>
      </c>
      <c r="C87" s="1">
        <v>3270</v>
      </c>
      <c r="D87" s="1">
        <v>13720</v>
      </c>
      <c r="E87" s="1">
        <v>8519</v>
      </c>
      <c r="F87" s="1">
        <v>1677</v>
      </c>
      <c r="G87" s="1" t="s">
        <v>123</v>
      </c>
      <c r="H87" s="1">
        <v>27186</v>
      </c>
      <c r="I87" s="1">
        <v>1960</v>
      </c>
      <c r="J87" s="1">
        <v>1310</v>
      </c>
      <c r="K87" s="1">
        <v>4373</v>
      </c>
      <c r="L87" s="1">
        <v>3057</v>
      </c>
      <c r="M87" s="1">
        <v>3147</v>
      </c>
      <c r="N87" s="1">
        <v>1805</v>
      </c>
      <c r="O87" s="1">
        <v>1338</v>
      </c>
      <c r="P87" s="1">
        <v>1735</v>
      </c>
      <c r="Q87" s="1">
        <v>6258</v>
      </c>
      <c r="R87" s="1">
        <v>526</v>
      </c>
      <c r="S87" s="1">
        <v>557</v>
      </c>
      <c r="T87" s="1">
        <v>1120</v>
      </c>
    </row>
    <row r="88" spans="1:20" x14ac:dyDescent="0.2">
      <c r="A88" s="1" t="s">
        <v>124</v>
      </c>
      <c r="B88" s="1">
        <v>1483</v>
      </c>
      <c r="C88" s="1">
        <v>76</v>
      </c>
      <c r="D88" s="1">
        <v>462</v>
      </c>
      <c r="E88" s="1">
        <v>694</v>
      </c>
      <c r="F88" s="1">
        <v>251</v>
      </c>
      <c r="G88" s="1" t="s">
        <v>124</v>
      </c>
      <c r="H88" s="1">
        <v>1483</v>
      </c>
      <c r="I88" s="1">
        <v>68</v>
      </c>
      <c r="J88" s="1">
        <v>8</v>
      </c>
      <c r="K88" s="1">
        <v>225</v>
      </c>
      <c r="L88" s="1">
        <v>95</v>
      </c>
      <c r="M88" s="1">
        <v>62</v>
      </c>
      <c r="N88" s="1">
        <v>33</v>
      </c>
      <c r="O88" s="1">
        <v>47</v>
      </c>
      <c r="P88" s="1">
        <v>181</v>
      </c>
      <c r="Q88" s="1">
        <v>465</v>
      </c>
      <c r="R88" s="1">
        <v>48</v>
      </c>
      <c r="S88" s="1">
        <v>92</v>
      </c>
      <c r="T88" s="1">
        <v>159</v>
      </c>
    </row>
    <row r="89" spans="1:20" x14ac:dyDescent="0.2">
      <c r="A89" s="1" t="s">
        <v>125</v>
      </c>
      <c r="B89" s="1">
        <v>464</v>
      </c>
      <c r="C89" s="1">
        <v>109</v>
      </c>
      <c r="D89" s="1">
        <v>117</v>
      </c>
      <c r="E89" s="1">
        <v>194</v>
      </c>
      <c r="F89" s="1">
        <v>44</v>
      </c>
      <c r="G89" s="1" t="s">
        <v>125</v>
      </c>
      <c r="H89" s="1">
        <v>464</v>
      </c>
      <c r="I89" s="1">
        <v>92</v>
      </c>
      <c r="J89" s="1">
        <v>17</v>
      </c>
      <c r="K89" s="1">
        <v>74</v>
      </c>
      <c r="L89" s="1">
        <v>13</v>
      </c>
      <c r="M89" s="1">
        <v>16</v>
      </c>
      <c r="N89" s="1">
        <v>5</v>
      </c>
      <c r="O89" s="1">
        <v>9</v>
      </c>
      <c r="P89" s="1">
        <v>82</v>
      </c>
      <c r="Q89" s="1">
        <v>108</v>
      </c>
      <c r="R89" s="1">
        <v>4</v>
      </c>
      <c r="S89" s="1">
        <v>19</v>
      </c>
      <c r="T89" s="1">
        <v>25</v>
      </c>
    </row>
    <row r="90" spans="1:20" x14ac:dyDescent="0.2">
      <c r="A90" s="1" t="s">
        <v>332</v>
      </c>
      <c r="B90" s="1">
        <v>313</v>
      </c>
      <c r="C90" s="1">
        <v>45</v>
      </c>
      <c r="D90" s="1">
        <v>82</v>
      </c>
      <c r="E90" s="1">
        <v>139</v>
      </c>
      <c r="F90" s="1">
        <v>47</v>
      </c>
      <c r="G90" s="1" t="s">
        <v>332</v>
      </c>
      <c r="H90" s="1">
        <v>313</v>
      </c>
      <c r="I90" s="1">
        <v>44</v>
      </c>
      <c r="J90" s="1">
        <v>1</v>
      </c>
      <c r="K90" s="1">
        <v>61</v>
      </c>
      <c r="L90" s="1">
        <v>9</v>
      </c>
      <c r="M90" s="1">
        <v>7</v>
      </c>
      <c r="N90" s="1">
        <v>2</v>
      </c>
      <c r="O90" s="1">
        <v>3</v>
      </c>
      <c r="P90" s="1">
        <v>70</v>
      </c>
      <c r="Q90" s="1">
        <v>68</v>
      </c>
      <c r="R90" s="1">
        <v>1</v>
      </c>
      <c r="S90" s="1">
        <v>23</v>
      </c>
      <c r="T90" s="1">
        <v>24</v>
      </c>
    </row>
    <row r="91" spans="1:20" x14ac:dyDescent="0.2">
      <c r="A91" s="32" t="s">
        <v>292</v>
      </c>
      <c r="B91" s="32"/>
      <c r="C91" s="32"/>
      <c r="D91" s="32"/>
      <c r="E91" s="32"/>
      <c r="F91" s="32"/>
      <c r="G91" s="32" t="s">
        <v>292</v>
      </c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</sheetData>
  <mergeCells count="16">
    <mergeCell ref="A91:F91"/>
    <mergeCell ref="G91:T91"/>
    <mergeCell ref="A67:F67"/>
    <mergeCell ref="G67:T67"/>
    <mergeCell ref="A69:F69"/>
    <mergeCell ref="G69:L69"/>
    <mergeCell ref="I70:J70"/>
    <mergeCell ref="K70:O70"/>
    <mergeCell ref="P70:R70"/>
    <mergeCell ref="S70:T70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scale="99" orientation="portrait" r:id="rId1"/>
  <rowBreaks count="1" manualBreakCount="1">
    <brk id="6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1C7E-2A5F-42A7-BA60-961009A2558C}">
  <dimension ref="A1:T62"/>
  <sheetViews>
    <sheetView view="pageBreakPreview" topLeftCell="A4" zoomScale="125" zoomScaleNormal="100" zoomScaleSheetLayoutView="125" workbookViewId="0">
      <selection activeCell="G4" sqref="G4:G61"/>
    </sheetView>
  </sheetViews>
  <sheetFormatPr defaultRowHeight="10.199999999999999" x14ac:dyDescent="0.2"/>
  <cols>
    <col min="1" max="7" width="14.21875" style="1" customWidth="1"/>
    <col min="8" max="20" width="5.77734375" style="1" customWidth="1"/>
    <col min="21" max="16384" width="8.88671875" style="1"/>
  </cols>
  <sheetData>
    <row r="1" spans="1:20" x14ac:dyDescent="0.2">
      <c r="A1" s="21" t="s">
        <v>259</v>
      </c>
      <c r="B1" s="21"/>
      <c r="C1" s="21"/>
      <c r="D1" s="21"/>
      <c r="E1" s="21"/>
      <c r="F1" s="21"/>
      <c r="G1" s="21" t="s">
        <v>259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333</v>
      </c>
      <c r="G4" s="1" t="s">
        <v>333</v>
      </c>
    </row>
    <row r="6" spans="1:20" x14ac:dyDescent="0.2">
      <c r="A6" s="1" t="s">
        <v>296</v>
      </c>
      <c r="B6" s="1">
        <v>95893</v>
      </c>
      <c r="C6" s="1">
        <v>10257</v>
      </c>
      <c r="D6" s="1">
        <v>48258</v>
      </c>
      <c r="E6" s="1">
        <v>30627</v>
      </c>
      <c r="F6" s="1">
        <v>6751</v>
      </c>
      <c r="G6" s="1" t="s">
        <v>296</v>
      </c>
      <c r="H6" s="1">
        <v>95893</v>
      </c>
      <c r="I6" s="1">
        <v>6352</v>
      </c>
      <c r="J6" s="1">
        <v>3905</v>
      </c>
      <c r="K6" s="1">
        <v>15537</v>
      </c>
      <c r="L6" s="1">
        <v>10841</v>
      </c>
      <c r="M6" s="1">
        <v>11271</v>
      </c>
      <c r="N6" s="1">
        <v>5961</v>
      </c>
      <c r="O6" s="1">
        <v>4648</v>
      </c>
      <c r="P6" s="1">
        <v>6103</v>
      </c>
      <c r="Q6" s="1">
        <v>22570</v>
      </c>
      <c r="R6" s="1">
        <v>1954</v>
      </c>
      <c r="S6" s="1">
        <v>2203</v>
      </c>
      <c r="T6" s="1">
        <v>4548</v>
      </c>
    </row>
    <row r="7" spans="1:20" x14ac:dyDescent="0.2">
      <c r="A7" s="1" t="s">
        <v>127</v>
      </c>
      <c r="B7" s="1">
        <v>79626</v>
      </c>
      <c r="C7" s="1">
        <v>7968</v>
      </c>
      <c r="D7" s="1">
        <v>38968</v>
      </c>
      <c r="E7" s="1">
        <v>26520</v>
      </c>
      <c r="F7" s="1">
        <v>6170</v>
      </c>
      <c r="G7" s="1" t="s">
        <v>127</v>
      </c>
      <c r="H7" s="1">
        <v>79626</v>
      </c>
      <c r="I7" s="1">
        <v>5258</v>
      </c>
      <c r="J7" s="1">
        <v>2710</v>
      </c>
      <c r="K7" s="1">
        <v>13446</v>
      </c>
      <c r="L7" s="1">
        <v>8501</v>
      </c>
      <c r="M7" s="1">
        <v>8629</v>
      </c>
      <c r="N7" s="1">
        <v>4957</v>
      </c>
      <c r="O7" s="1">
        <v>3435</v>
      </c>
      <c r="P7" s="1">
        <v>5437</v>
      </c>
      <c r="Q7" s="1">
        <v>19448</v>
      </c>
      <c r="R7" s="1">
        <v>1635</v>
      </c>
      <c r="S7" s="1">
        <v>2029</v>
      </c>
      <c r="T7" s="1">
        <v>4141</v>
      </c>
    </row>
    <row r="8" spans="1:20" x14ac:dyDescent="0.2">
      <c r="A8" s="1" t="s">
        <v>335</v>
      </c>
      <c r="B8" s="31">
        <f>B7*100/B6</f>
        <v>83.036300877019173</v>
      </c>
      <c r="C8" s="31">
        <f t="shared" ref="C8:T8" si="0">C7*100/C6</f>
        <v>77.683533196841182</v>
      </c>
      <c r="D8" s="31">
        <f t="shared" si="0"/>
        <v>80.749305814579969</v>
      </c>
      <c r="E8" s="31">
        <f t="shared" si="0"/>
        <v>86.590263492996371</v>
      </c>
      <c r="F8" s="31">
        <f t="shared" si="0"/>
        <v>91.393867575174042</v>
      </c>
      <c r="G8" s="1" t="s">
        <v>335</v>
      </c>
      <c r="H8" s="31">
        <f t="shared" si="0"/>
        <v>83.036300877019173</v>
      </c>
      <c r="I8" s="31">
        <f t="shared" si="0"/>
        <v>82.777078085642316</v>
      </c>
      <c r="J8" s="31">
        <f t="shared" si="0"/>
        <v>69.398207426376445</v>
      </c>
      <c r="K8" s="31">
        <f t="shared" si="0"/>
        <v>86.54180343695694</v>
      </c>
      <c r="L8" s="31">
        <f t="shared" si="0"/>
        <v>78.415275343602985</v>
      </c>
      <c r="M8" s="31">
        <f t="shared" si="0"/>
        <v>76.559311507408395</v>
      </c>
      <c r="N8" s="31">
        <f t="shared" si="0"/>
        <v>83.15718839120953</v>
      </c>
      <c r="O8" s="31">
        <f t="shared" si="0"/>
        <v>73.902753872633397</v>
      </c>
      <c r="P8" s="31">
        <f t="shared" si="0"/>
        <v>89.087334097984595</v>
      </c>
      <c r="Q8" s="31">
        <f t="shared" si="0"/>
        <v>86.167478954364199</v>
      </c>
      <c r="R8" s="31">
        <f t="shared" si="0"/>
        <v>83.674513817809625</v>
      </c>
      <c r="S8" s="31">
        <f t="shared" si="0"/>
        <v>92.101679527916474</v>
      </c>
      <c r="T8" s="31">
        <f t="shared" si="0"/>
        <v>91.051011433597182</v>
      </c>
    </row>
    <row r="9" spans="1:20" x14ac:dyDescent="0.2">
      <c r="A9" s="1" t="s">
        <v>128</v>
      </c>
      <c r="B9" s="1">
        <v>16267</v>
      </c>
      <c r="C9" s="1">
        <v>2289</v>
      </c>
      <c r="D9" s="1">
        <v>9290</v>
      </c>
      <c r="E9" s="1">
        <v>4107</v>
      </c>
      <c r="F9" s="1">
        <v>581</v>
      </c>
      <c r="G9" s="1" t="s">
        <v>128</v>
      </c>
      <c r="H9" s="1">
        <v>16267</v>
      </c>
      <c r="I9" s="1">
        <v>1094</v>
      </c>
      <c r="J9" s="1">
        <v>1195</v>
      </c>
      <c r="K9" s="1">
        <v>2091</v>
      </c>
      <c r="L9" s="1">
        <v>2340</v>
      </c>
      <c r="M9" s="1">
        <v>2642</v>
      </c>
      <c r="N9" s="1">
        <v>1004</v>
      </c>
      <c r="O9" s="1">
        <v>1213</v>
      </c>
      <c r="P9" s="1">
        <v>666</v>
      </c>
      <c r="Q9" s="1">
        <v>3122</v>
      </c>
      <c r="R9" s="1">
        <v>319</v>
      </c>
      <c r="S9" s="1">
        <v>174</v>
      </c>
      <c r="T9" s="1">
        <v>407</v>
      </c>
    </row>
    <row r="11" spans="1:20" x14ac:dyDescent="0.2">
      <c r="A11" s="1" t="s">
        <v>293</v>
      </c>
      <c r="B11" s="1">
        <v>48947</v>
      </c>
      <c r="C11" s="1">
        <v>5078</v>
      </c>
      <c r="D11" s="1">
        <v>24675</v>
      </c>
      <c r="E11" s="1">
        <v>15663</v>
      </c>
      <c r="F11" s="1">
        <v>3531</v>
      </c>
      <c r="G11" s="1" t="s">
        <v>293</v>
      </c>
      <c r="H11" s="1">
        <v>48947</v>
      </c>
      <c r="I11" s="1">
        <v>3164</v>
      </c>
      <c r="J11" s="1">
        <v>1914</v>
      </c>
      <c r="K11" s="1">
        <v>8062</v>
      </c>
      <c r="L11" s="1">
        <v>5527</v>
      </c>
      <c r="M11" s="1">
        <v>5746</v>
      </c>
      <c r="N11" s="1">
        <v>2957</v>
      </c>
      <c r="O11" s="1">
        <v>2383</v>
      </c>
      <c r="P11" s="1">
        <v>3094</v>
      </c>
      <c r="Q11" s="1">
        <v>11566</v>
      </c>
      <c r="R11" s="1">
        <v>1003</v>
      </c>
      <c r="S11" s="1">
        <v>1112</v>
      </c>
      <c r="T11" s="1">
        <v>2419</v>
      </c>
    </row>
    <row r="12" spans="1:20" x14ac:dyDescent="0.2">
      <c r="A12" s="1" t="s">
        <v>127</v>
      </c>
      <c r="B12" s="1">
        <v>40827</v>
      </c>
      <c r="C12" s="1">
        <v>4044</v>
      </c>
      <c r="D12" s="1">
        <v>19987</v>
      </c>
      <c r="E12" s="1">
        <v>13558</v>
      </c>
      <c r="F12" s="1">
        <v>3238</v>
      </c>
      <c r="G12" s="1" t="s">
        <v>127</v>
      </c>
      <c r="H12" s="1">
        <v>40827</v>
      </c>
      <c r="I12" s="1">
        <v>2621</v>
      </c>
      <c r="J12" s="1">
        <v>1423</v>
      </c>
      <c r="K12" s="1">
        <v>6979</v>
      </c>
      <c r="L12" s="1">
        <v>4323</v>
      </c>
      <c r="M12" s="1">
        <v>4373</v>
      </c>
      <c r="N12" s="1">
        <v>2503</v>
      </c>
      <c r="O12" s="1">
        <v>1809</v>
      </c>
      <c r="P12" s="1">
        <v>2753</v>
      </c>
      <c r="Q12" s="1">
        <v>9960</v>
      </c>
      <c r="R12" s="1">
        <v>845</v>
      </c>
      <c r="S12" s="1">
        <v>1019</v>
      </c>
      <c r="T12" s="1">
        <v>2219</v>
      </c>
    </row>
    <row r="13" spans="1:20" x14ac:dyDescent="0.2">
      <c r="A13" s="1" t="s">
        <v>128</v>
      </c>
      <c r="B13" s="1">
        <v>8120</v>
      </c>
      <c r="C13" s="1">
        <v>1034</v>
      </c>
      <c r="D13" s="1">
        <v>4688</v>
      </c>
      <c r="E13" s="1">
        <v>2105</v>
      </c>
      <c r="F13" s="1">
        <v>293</v>
      </c>
      <c r="G13" s="1" t="s">
        <v>128</v>
      </c>
      <c r="H13" s="1">
        <v>8120</v>
      </c>
      <c r="I13" s="1">
        <v>543</v>
      </c>
      <c r="J13" s="1">
        <v>491</v>
      </c>
      <c r="K13" s="1">
        <v>1083</v>
      </c>
      <c r="L13" s="1">
        <v>1204</v>
      </c>
      <c r="M13" s="1">
        <v>1373</v>
      </c>
      <c r="N13" s="1">
        <v>454</v>
      </c>
      <c r="O13" s="1">
        <v>574</v>
      </c>
      <c r="P13" s="1">
        <v>341</v>
      </c>
      <c r="Q13" s="1">
        <v>1606</v>
      </c>
      <c r="R13" s="1">
        <v>158</v>
      </c>
      <c r="S13" s="1">
        <v>93</v>
      </c>
      <c r="T13" s="1">
        <v>200</v>
      </c>
    </row>
    <row r="15" spans="1:20" x14ac:dyDescent="0.2">
      <c r="A15" s="1" t="s">
        <v>311</v>
      </c>
      <c r="B15" s="1">
        <v>46946</v>
      </c>
      <c r="C15" s="1">
        <v>5179</v>
      </c>
      <c r="D15" s="1">
        <v>23583</v>
      </c>
      <c r="E15" s="1">
        <v>14964</v>
      </c>
      <c r="F15" s="1">
        <v>3220</v>
      </c>
      <c r="G15" s="1" t="s">
        <v>311</v>
      </c>
      <c r="H15" s="1">
        <v>46946</v>
      </c>
      <c r="I15" s="1">
        <v>3188</v>
      </c>
      <c r="J15" s="1">
        <v>1991</v>
      </c>
      <c r="K15" s="1">
        <v>7475</v>
      </c>
      <c r="L15" s="1">
        <v>5314</v>
      </c>
      <c r="M15" s="1">
        <v>5525</v>
      </c>
      <c r="N15" s="1">
        <v>3004</v>
      </c>
      <c r="O15" s="1">
        <v>2265</v>
      </c>
      <c r="P15" s="1">
        <v>3009</v>
      </c>
      <c r="Q15" s="1">
        <v>11004</v>
      </c>
      <c r="R15" s="1">
        <v>951</v>
      </c>
      <c r="S15" s="1">
        <v>1091</v>
      </c>
      <c r="T15" s="1">
        <v>2129</v>
      </c>
    </row>
    <row r="16" spans="1:20" x14ac:dyDescent="0.2">
      <c r="A16" s="1" t="s">
        <v>127</v>
      </c>
      <c r="B16" s="1">
        <v>38799</v>
      </c>
      <c r="C16" s="1">
        <v>3924</v>
      </c>
      <c r="D16" s="1">
        <v>18981</v>
      </c>
      <c r="E16" s="1">
        <v>12962</v>
      </c>
      <c r="F16" s="1">
        <v>2932</v>
      </c>
      <c r="G16" s="1" t="s">
        <v>127</v>
      </c>
      <c r="H16" s="1">
        <v>38799</v>
      </c>
      <c r="I16" s="1">
        <v>2637</v>
      </c>
      <c r="J16" s="1">
        <v>1287</v>
      </c>
      <c r="K16" s="1">
        <v>6467</v>
      </c>
      <c r="L16" s="1">
        <v>4178</v>
      </c>
      <c r="M16" s="1">
        <v>4256</v>
      </c>
      <c r="N16" s="1">
        <v>2454</v>
      </c>
      <c r="O16" s="1">
        <v>1626</v>
      </c>
      <c r="P16" s="1">
        <v>2684</v>
      </c>
      <c r="Q16" s="1">
        <v>9488</v>
      </c>
      <c r="R16" s="1">
        <v>790</v>
      </c>
      <c r="S16" s="1">
        <v>1010</v>
      </c>
      <c r="T16" s="1">
        <v>1922</v>
      </c>
    </row>
    <row r="17" spans="1:20" x14ac:dyDescent="0.2">
      <c r="A17" s="1" t="s">
        <v>128</v>
      </c>
      <c r="B17" s="1">
        <v>8147</v>
      </c>
      <c r="C17" s="1">
        <v>1255</v>
      </c>
      <c r="D17" s="1">
        <v>4602</v>
      </c>
      <c r="E17" s="1">
        <v>2002</v>
      </c>
      <c r="F17" s="1">
        <v>288</v>
      </c>
      <c r="G17" s="1" t="s">
        <v>128</v>
      </c>
      <c r="H17" s="1">
        <v>8147</v>
      </c>
      <c r="I17" s="1">
        <v>551</v>
      </c>
      <c r="J17" s="1">
        <v>704</v>
      </c>
      <c r="K17" s="1">
        <v>1008</v>
      </c>
      <c r="L17" s="1">
        <v>1136</v>
      </c>
      <c r="M17" s="1">
        <v>1269</v>
      </c>
      <c r="N17" s="1">
        <v>550</v>
      </c>
      <c r="O17" s="1">
        <v>639</v>
      </c>
      <c r="P17" s="1">
        <v>325</v>
      </c>
      <c r="Q17" s="1">
        <v>1516</v>
      </c>
      <c r="R17" s="1">
        <v>161</v>
      </c>
      <c r="S17" s="1">
        <v>81</v>
      </c>
      <c r="T17" s="1">
        <v>207</v>
      </c>
    </row>
    <row r="19" spans="1:20" x14ac:dyDescent="0.2">
      <c r="A19" s="1" t="s">
        <v>334</v>
      </c>
      <c r="G19" s="1" t="s">
        <v>334</v>
      </c>
    </row>
    <row r="21" spans="1:20" x14ac:dyDescent="0.2">
      <c r="A21" s="1" t="s">
        <v>296</v>
      </c>
      <c r="B21" s="1">
        <v>95893</v>
      </c>
      <c r="C21" s="1">
        <v>10257</v>
      </c>
      <c r="D21" s="1">
        <v>48258</v>
      </c>
      <c r="E21" s="1">
        <v>30627</v>
      </c>
      <c r="F21" s="1">
        <v>6751</v>
      </c>
      <c r="G21" s="1" t="s">
        <v>296</v>
      </c>
      <c r="H21" s="1">
        <v>95893</v>
      </c>
      <c r="I21" s="1">
        <v>6352</v>
      </c>
      <c r="J21" s="1">
        <v>3905</v>
      </c>
      <c r="K21" s="1">
        <v>15537</v>
      </c>
      <c r="L21" s="1">
        <v>10841</v>
      </c>
      <c r="M21" s="1">
        <v>11271</v>
      </c>
      <c r="N21" s="1">
        <v>5961</v>
      </c>
      <c r="O21" s="1">
        <v>4648</v>
      </c>
      <c r="P21" s="1">
        <v>6103</v>
      </c>
      <c r="Q21" s="1">
        <v>22570</v>
      </c>
      <c r="R21" s="1">
        <v>1954</v>
      </c>
      <c r="S21" s="1">
        <v>2203</v>
      </c>
      <c r="T21" s="1">
        <v>4548</v>
      </c>
    </row>
    <row r="22" spans="1:20" x14ac:dyDescent="0.2">
      <c r="A22" s="1" t="s">
        <v>129</v>
      </c>
      <c r="B22" s="1">
        <v>3807</v>
      </c>
      <c r="C22" s="1">
        <v>246</v>
      </c>
      <c r="D22" s="1">
        <v>2174</v>
      </c>
      <c r="E22" s="1">
        <v>1293</v>
      </c>
      <c r="F22" s="1">
        <v>94</v>
      </c>
      <c r="G22" s="1" t="s">
        <v>129</v>
      </c>
      <c r="H22" s="1">
        <v>3807</v>
      </c>
      <c r="I22" s="1">
        <v>220</v>
      </c>
      <c r="J22" s="1">
        <v>26</v>
      </c>
      <c r="K22" s="1">
        <v>1196</v>
      </c>
      <c r="L22" s="1">
        <v>451</v>
      </c>
      <c r="M22" s="1">
        <v>292</v>
      </c>
      <c r="N22" s="1">
        <v>48</v>
      </c>
      <c r="O22" s="1">
        <v>187</v>
      </c>
      <c r="P22" s="1">
        <v>354</v>
      </c>
      <c r="Q22" s="1">
        <v>927</v>
      </c>
      <c r="R22" s="1">
        <v>12</v>
      </c>
      <c r="S22" s="1">
        <v>47</v>
      </c>
      <c r="T22" s="1">
        <v>47</v>
      </c>
    </row>
    <row r="23" spans="1:20" x14ac:dyDescent="0.2">
      <c r="A23" s="1" t="s">
        <v>335</v>
      </c>
      <c r="B23" s="31">
        <f>B22*100/B21</f>
        <v>3.970049951508452</v>
      </c>
      <c r="C23" s="31">
        <f t="shared" ref="C23" si="1">C22*100/C21</f>
        <v>2.3983620941795847</v>
      </c>
      <c r="D23" s="31">
        <f t="shared" ref="D23" si="2">D22*100/D21</f>
        <v>4.5049525467280036</v>
      </c>
      <c r="E23" s="31">
        <f t="shared" ref="E23" si="3">E22*100/E21</f>
        <v>4.2217651092173574</v>
      </c>
      <c r="F23" s="31">
        <f t="shared" ref="F23" si="4">F22*100/F21</f>
        <v>1.3923863131387944</v>
      </c>
      <c r="G23" s="1" t="s">
        <v>335</v>
      </c>
      <c r="H23" s="31">
        <f t="shared" ref="H23" si="5">H22*100/H21</f>
        <v>3.970049951508452</v>
      </c>
      <c r="I23" s="31">
        <f t="shared" ref="I23" si="6">I22*100/I21</f>
        <v>3.4634760705289671</v>
      </c>
      <c r="J23" s="31">
        <f t="shared" ref="J23" si="7">J22*100/J21</f>
        <v>0.66581306017925734</v>
      </c>
      <c r="K23" s="31">
        <f t="shared" ref="K23" si="8">K22*100/K21</f>
        <v>7.6977537491150159</v>
      </c>
      <c r="L23" s="31">
        <f t="shared" ref="L23" si="9">L22*100/L21</f>
        <v>4.1601328290748087</v>
      </c>
      <c r="M23" s="31">
        <f t="shared" ref="M23" si="10">M22*100/M21</f>
        <v>2.5907195457368468</v>
      </c>
      <c r="N23" s="31">
        <f t="shared" ref="N23" si="11">N22*100/N21</f>
        <v>0.80523402113739306</v>
      </c>
      <c r="O23" s="31">
        <f t="shared" ref="O23" si="12">O22*100/O21</f>
        <v>4.0232358003442341</v>
      </c>
      <c r="P23" s="31">
        <f t="shared" ref="P23" si="13">P22*100/P21</f>
        <v>5.8004260199901685</v>
      </c>
      <c r="Q23" s="31">
        <f t="shared" ref="Q23" si="14">Q22*100/Q21</f>
        <v>4.1072219760744355</v>
      </c>
      <c r="R23" s="31">
        <f t="shared" ref="R23" si="15">R22*100/R21</f>
        <v>0.61412487205731836</v>
      </c>
      <c r="S23" s="31">
        <f t="shared" ref="S23" si="16">S22*100/S21</f>
        <v>2.1334543803903769</v>
      </c>
      <c r="T23" s="31">
        <f t="shared" ref="T23" si="17">T22*100/T21</f>
        <v>1.0334212840809147</v>
      </c>
    </row>
    <row r="24" spans="1:20" x14ac:dyDescent="0.2">
      <c r="A24" s="1" t="s">
        <v>57</v>
      </c>
      <c r="B24" s="1">
        <v>5545</v>
      </c>
      <c r="C24" s="1">
        <v>5441</v>
      </c>
      <c r="D24" s="1">
        <v>14</v>
      </c>
      <c r="E24" s="1">
        <v>85</v>
      </c>
      <c r="F24" s="1">
        <v>5</v>
      </c>
      <c r="G24" s="1" t="s">
        <v>57</v>
      </c>
      <c r="H24" s="1">
        <v>5545</v>
      </c>
      <c r="I24" s="1">
        <v>5060</v>
      </c>
      <c r="J24" s="1">
        <v>381</v>
      </c>
      <c r="K24" s="1">
        <v>10</v>
      </c>
      <c r="L24" s="1">
        <v>3</v>
      </c>
      <c r="M24" s="1">
        <v>0</v>
      </c>
      <c r="N24" s="1">
        <v>0</v>
      </c>
      <c r="O24" s="1">
        <v>1</v>
      </c>
      <c r="P24" s="1">
        <v>32</v>
      </c>
      <c r="Q24" s="1">
        <v>53</v>
      </c>
      <c r="R24" s="1">
        <v>0</v>
      </c>
      <c r="S24" s="1">
        <v>4</v>
      </c>
      <c r="T24" s="1">
        <v>1</v>
      </c>
    </row>
    <row r="25" spans="1:20" x14ac:dyDescent="0.2">
      <c r="A25" s="1" t="s">
        <v>130</v>
      </c>
      <c r="B25" s="1">
        <v>3967</v>
      </c>
      <c r="C25" s="1">
        <v>3884</v>
      </c>
      <c r="D25" s="1">
        <v>5</v>
      </c>
      <c r="E25" s="1">
        <v>78</v>
      </c>
      <c r="F25" s="1">
        <v>0</v>
      </c>
      <c r="G25" s="1" t="s">
        <v>130</v>
      </c>
      <c r="H25" s="1">
        <v>3967</v>
      </c>
      <c r="I25" s="1">
        <v>397</v>
      </c>
      <c r="J25" s="1">
        <v>3487</v>
      </c>
      <c r="K25" s="1">
        <v>1</v>
      </c>
      <c r="L25" s="1">
        <v>0</v>
      </c>
      <c r="M25" s="1">
        <v>0</v>
      </c>
      <c r="N25" s="1">
        <v>0</v>
      </c>
      <c r="O25" s="1">
        <v>4</v>
      </c>
      <c r="P25" s="1">
        <v>46</v>
      </c>
      <c r="Q25" s="1">
        <v>31</v>
      </c>
      <c r="R25" s="1">
        <v>1</v>
      </c>
      <c r="S25" s="1">
        <v>0</v>
      </c>
      <c r="T25" s="1">
        <v>0</v>
      </c>
    </row>
    <row r="26" spans="1:20" x14ac:dyDescent="0.2">
      <c r="A26" s="1" t="s">
        <v>131</v>
      </c>
      <c r="B26" s="1">
        <v>47940</v>
      </c>
      <c r="C26" s="1">
        <v>38</v>
      </c>
      <c r="D26" s="1">
        <v>45690</v>
      </c>
      <c r="E26" s="1">
        <v>2202</v>
      </c>
      <c r="F26" s="1">
        <v>10</v>
      </c>
      <c r="G26" s="1" t="s">
        <v>131</v>
      </c>
      <c r="H26" s="1">
        <v>47940</v>
      </c>
      <c r="I26" s="1">
        <v>32</v>
      </c>
      <c r="J26" s="1">
        <v>6</v>
      </c>
      <c r="K26" s="1">
        <v>14022</v>
      </c>
      <c r="L26" s="1">
        <v>10353</v>
      </c>
      <c r="M26" s="1">
        <v>10959</v>
      </c>
      <c r="N26" s="1">
        <v>5905</v>
      </c>
      <c r="O26" s="1">
        <v>4451</v>
      </c>
      <c r="P26" s="1">
        <v>236</v>
      </c>
      <c r="Q26" s="1">
        <v>1966</v>
      </c>
      <c r="R26" s="1">
        <v>0</v>
      </c>
      <c r="S26" s="1">
        <v>4</v>
      </c>
      <c r="T26" s="1">
        <v>6</v>
      </c>
    </row>
    <row r="27" spans="1:20" x14ac:dyDescent="0.2">
      <c r="A27" s="1" t="s">
        <v>61</v>
      </c>
      <c r="B27" s="1">
        <v>21610</v>
      </c>
      <c r="C27" s="1">
        <v>22</v>
      </c>
      <c r="D27" s="1">
        <v>49</v>
      </c>
      <c r="E27" s="1">
        <v>21489</v>
      </c>
      <c r="F27" s="1">
        <v>50</v>
      </c>
      <c r="G27" s="1" t="s">
        <v>61</v>
      </c>
      <c r="H27" s="1">
        <v>21610</v>
      </c>
      <c r="I27" s="1">
        <v>21</v>
      </c>
      <c r="J27" s="1">
        <v>1</v>
      </c>
      <c r="K27" s="1">
        <v>31</v>
      </c>
      <c r="L27" s="1">
        <v>10</v>
      </c>
      <c r="M27" s="1">
        <v>6</v>
      </c>
      <c r="N27" s="1">
        <v>2</v>
      </c>
      <c r="O27" s="1">
        <v>0</v>
      </c>
      <c r="P27" s="1">
        <v>3326</v>
      </c>
      <c r="Q27" s="1">
        <v>17628</v>
      </c>
      <c r="R27" s="1">
        <v>535</v>
      </c>
      <c r="S27" s="1">
        <v>14</v>
      </c>
      <c r="T27" s="1">
        <v>36</v>
      </c>
    </row>
    <row r="28" spans="1:20" x14ac:dyDescent="0.2">
      <c r="A28" s="1" t="s">
        <v>63</v>
      </c>
      <c r="B28" s="1">
        <v>1526</v>
      </c>
      <c r="C28" s="1">
        <v>1</v>
      </c>
      <c r="D28" s="1">
        <v>0</v>
      </c>
      <c r="E28" s="1">
        <v>1523</v>
      </c>
      <c r="F28" s="1">
        <v>2</v>
      </c>
      <c r="G28" s="1" t="s">
        <v>63</v>
      </c>
      <c r="H28" s="1">
        <v>1526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691</v>
      </c>
      <c r="Q28" s="1">
        <v>78</v>
      </c>
      <c r="R28" s="1">
        <v>754</v>
      </c>
      <c r="S28" s="1">
        <v>0</v>
      </c>
      <c r="T28" s="1">
        <v>2</v>
      </c>
    </row>
    <row r="29" spans="1:20" x14ac:dyDescent="0.2">
      <c r="A29" s="1" t="s">
        <v>132</v>
      </c>
      <c r="B29" s="1">
        <v>2991</v>
      </c>
      <c r="C29" s="1">
        <v>1</v>
      </c>
      <c r="D29" s="1">
        <v>4</v>
      </c>
      <c r="E29" s="1">
        <v>2974</v>
      </c>
      <c r="F29" s="1">
        <v>12</v>
      </c>
      <c r="G29" s="1" t="s">
        <v>132</v>
      </c>
      <c r="H29" s="1">
        <v>2991</v>
      </c>
      <c r="I29" s="1">
        <v>1</v>
      </c>
      <c r="J29" s="1">
        <v>0</v>
      </c>
      <c r="K29" s="1">
        <v>3</v>
      </c>
      <c r="L29" s="1">
        <v>0</v>
      </c>
      <c r="M29" s="1">
        <v>1</v>
      </c>
      <c r="N29" s="1">
        <v>0</v>
      </c>
      <c r="O29" s="1">
        <v>0</v>
      </c>
      <c r="P29" s="1">
        <v>886</v>
      </c>
      <c r="Q29" s="1">
        <v>1438</v>
      </c>
      <c r="R29" s="1">
        <v>650</v>
      </c>
      <c r="S29" s="1">
        <v>0</v>
      </c>
      <c r="T29" s="1">
        <v>12</v>
      </c>
    </row>
    <row r="30" spans="1:20" x14ac:dyDescent="0.2">
      <c r="A30" s="1" t="s">
        <v>64</v>
      </c>
      <c r="B30" s="1">
        <v>6582</v>
      </c>
      <c r="C30" s="1">
        <v>10</v>
      </c>
      <c r="D30" s="1">
        <v>7</v>
      </c>
      <c r="E30" s="1">
        <v>336</v>
      </c>
      <c r="F30" s="1">
        <v>6229</v>
      </c>
      <c r="G30" s="1" t="s">
        <v>64</v>
      </c>
      <c r="H30" s="1">
        <v>6582</v>
      </c>
      <c r="I30" s="1">
        <v>10</v>
      </c>
      <c r="J30" s="1">
        <v>0</v>
      </c>
      <c r="K30" s="1">
        <v>6</v>
      </c>
      <c r="L30" s="1">
        <v>0</v>
      </c>
      <c r="M30" s="1">
        <v>0</v>
      </c>
      <c r="N30" s="1">
        <v>0</v>
      </c>
      <c r="O30" s="1">
        <v>1</v>
      </c>
      <c r="P30" s="1">
        <v>214</v>
      </c>
      <c r="Q30" s="1">
        <v>122</v>
      </c>
      <c r="R30" s="1">
        <v>0</v>
      </c>
      <c r="S30" s="1">
        <v>2093</v>
      </c>
      <c r="T30" s="1">
        <v>4136</v>
      </c>
    </row>
    <row r="31" spans="1:20" x14ac:dyDescent="0.2">
      <c r="A31" s="1" t="s">
        <v>65</v>
      </c>
      <c r="B31" s="1">
        <v>300</v>
      </c>
      <c r="C31" s="1">
        <v>137</v>
      </c>
      <c r="D31" s="1">
        <v>12</v>
      </c>
      <c r="E31" s="1">
        <v>132</v>
      </c>
      <c r="F31" s="1">
        <v>19</v>
      </c>
      <c r="G31" s="1" t="s">
        <v>65</v>
      </c>
      <c r="H31" s="1">
        <v>300</v>
      </c>
      <c r="I31" s="1">
        <v>135</v>
      </c>
      <c r="J31" s="1">
        <v>2</v>
      </c>
      <c r="K31" s="1">
        <v>10</v>
      </c>
      <c r="L31" s="1">
        <v>0</v>
      </c>
      <c r="M31" s="1">
        <v>1</v>
      </c>
      <c r="N31" s="1">
        <v>1</v>
      </c>
      <c r="O31" s="1">
        <v>0</v>
      </c>
      <c r="P31" s="1">
        <v>50</v>
      </c>
      <c r="Q31" s="1">
        <v>81</v>
      </c>
      <c r="R31" s="1">
        <v>1</v>
      </c>
      <c r="S31" s="1">
        <v>7</v>
      </c>
      <c r="T31" s="1">
        <v>12</v>
      </c>
    </row>
    <row r="32" spans="1:20" x14ac:dyDescent="0.2">
      <c r="A32" s="1" t="s">
        <v>133</v>
      </c>
      <c r="B32" s="1">
        <v>1541</v>
      </c>
      <c r="C32" s="1">
        <v>453</v>
      </c>
      <c r="D32" s="1">
        <v>284</v>
      </c>
      <c r="E32" s="1">
        <v>479</v>
      </c>
      <c r="F32" s="1">
        <v>325</v>
      </c>
      <c r="G32" s="1" t="s">
        <v>133</v>
      </c>
      <c r="H32" s="1">
        <v>1541</v>
      </c>
      <c r="I32" s="1">
        <v>453</v>
      </c>
      <c r="J32" s="1">
        <v>0</v>
      </c>
      <c r="K32" s="1">
        <v>248</v>
      </c>
      <c r="L32" s="1">
        <v>23</v>
      </c>
      <c r="M32" s="1">
        <v>8</v>
      </c>
      <c r="N32" s="1">
        <v>1</v>
      </c>
      <c r="O32" s="1">
        <v>4</v>
      </c>
      <c r="P32" s="1">
        <v>251</v>
      </c>
      <c r="Q32" s="1">
        <v>228</v>
      </c>
      <c r="R32" s="1">
        <v>0</v>
      </c>
      <c r="S32" s="1">
        <v>30</v>
      </c>
      <c r="T32" s="1">
        <v>295</v>
      </c>
    </row>
    <row r="33" spans="1:20" x14ac:dyDescent="0.2">
      <c r="A33" s="1" t="s">
        <v>134</v>
      </c>
      <c r="B33" s="1">
        <v>3891</v>
      </c>
      <c r="C33" s="1">
        <v>270</v>
      </c>
      <c r="D33" s="1">
        <v>2193</v>
      </c>
      <c r="E33" s="1">
        <v>1329</v>
      </c>
      <c r="F33" s="1">
        <v>99</v>
      </c>
      <c r="G33" s="1" t="s">
        <v>134</v>
      </c>
      <c r="H33" s="1">
        <v>3891</v>
      </c>
      <c r="I33" s="1">
        <v>242</v>
      </c>
      <c r="J33" s="1">
        <v>28</v>
      </c>
      <c r="K33" s="1">
        <v>1206</v>
      </c>
      <c r="L33" s="1">
        <v>452</v>
      </c>
      <c r="M33" s="1">
        <v>296</v>
      </c>
      <c r="N33" s="1">
        <v>52</v>
      </c>
      <c r="O33" s="1">
        <v>187</v>
      </c>
      <c r="P33" s="1">
        <v>371</v>
      </c>
      <c r="Q33" s="1">
        <v>945</v>
      </c>
      <c r="R33" s="1">
        <v>13</v>
      </c>
      <c r="S33" s="1">
        <v>51</v>
      </c>
      <c r="T33" s="1">
        <v>48</v>
      </c>
    </row>
    <row r="35" spans="1:20" x14ac:dyDescent="0.2">
      <c r="A35" s="1" t="s">
        <v>293</v>
      </c>
      <c r="B35" s="1">
        <v>48947</v>
      </c>
      <c r="C35" s="1">
        <v>5078</v>
      </c>
      <c r="D35" s="1">
        <v>24675</v>
      </c>
      <c r="E35" s="1">
        <v>15663</v>
      </c>
      <c r="F35" s="1">
        <v>3531</v>
      </c>
      <c r="G35" s="1" t="s">
        <v>293</v>
      </c>
      <c r="H35" s="1">
        <v>48947</v>
      </c>
      <c r="I35" s="1">
        <v>3164</v>
      </c>
      <c r="J35" s="1">
        <v>1914</v>
      </c>
      <c r="K35" s="1">
        <v>8062</v>
      </c>
      <c r="L35" s="1">
        <v>5527</v>
      </c>
      <c r="M35" s="1">
        <v>5746</v>
      </c>
      <c r="N35" s="1">
        <v>2957</v>
      </c>
      <c r="O35" s="1">
        <v>2383</v>
      </c>
      <c r="P35" s="1">
        <v>3094</v>
      </c>
      <c r="Q35" s="1">
        <v>11566</v>
      </c>
      <c r="R35" s="1">
        <v>1003</v>
      </c>
      <c r="S35" s="1">
        <v>1112</v>
      </c>
      <c r="T35" s="1">
        <v>2419</v>
      </c>
    </row>
    <row r="36" spans="1:20" x14ac:dyDescent="0.2">
      <c r="A36" s="1" t="s">
        <v>129</v>
      </c>
      <c r="B36" s="1">
        <v>2167</v>
      </c>
      <c r="C36" s="1">
        <v>131</v>
      </c>
      <c r="D36" s="1">
        <v>1244</v>
      </c>
      <c r="E36" s="1">
        <v>729</v>
      </c>
      <c r="F36" s="1">
        <v>63</v>
      </c>
      <c r="G36" s="1" t="s">
        <v>129</v>
      </c>
      <c r="H36" s="1">
        <v>2167</v>
      </c>
      <c r="I36" s="1">
        <v>114</v>
      </c>
      <c r="J36" s="1">
        <v>17</v>
      </c>
      <c r="K36" s="1">
        <v>712</v>
      </c>
      <c r="L36" s="1">
        <v>256</v>
      </c>
      <c r="M36" s="1">
        <v>141</v>
      </c>
      <c r="N36" s="1">
        <v>33</v>
      </c>
      <c r="O36" s="1">
        <v>102</v>
      </c>
      <c r="P36" s="1">
        <v>192</v>
      </c>
      <c r="Q36" s="1">
        <v>534</v>
      </c>
      <c r="R36" s="1">
        <v>3</v>
      </c>
      <c r="S36" s="1">
        <v>33</v>
      </c>
      <c r="T36" s="1">
        <v>30</v>
      </c>
    </row>
    <row r="37" spans="1:20" x14ac:dyDescent="0.2">
      <c r="A37" s="1" t="s">
        <v>335</v>
      </c>
      <c r="B37" s="31">
        <f>B36*100/B35</f>
        <v>4.4272376243692158</v>
      </c>
      <c r="C37" s="31">
        <f t="shared" ref="C37" si="18">C36*100/C35</f>
        <v>2.5797558093737694</v>
      </c>
      <c r="D37" s="31">
        <f t="shared" ref="D37" si="19">D36*100/D35</f>
        <v>5.0415400202634242</v>
      </c>
      <c r="E37" s="31">
        <f t="shared" ref="E37" si="20">E36*100/E35</f>
        <v>4.6542807891208584</v>
      </c>
      <c r="F37" s="31">
        <f t="shared" ref="F37" si="21">F36*100/F35</f>
        <v>1.7841971112999151</v>
      </c>
      <c r="G37" s="1" t="s">
        <v>335</v>
      </c>
      <c r="H37" s="31">
        <f t="shared" ref="H37" si="22">H36*100/H35</f>
        <v>4.4272376243692158</v>
      </c>
      <c r="I37" s="31">
        <f t="shared" ref="I37" si="23">I36*100/I35</f>
        <v>3.6030341340075855</v>
      </c>
      <c r="J37" s="31">
        <f t="shared" ref="J37" si="24">J36*100/J35</f>
        <v>0.88819226750261238</v>
      </c>
      <c r="K37" s="31">
        <f t="shared" ref="K37" si="25">K36*100/K35</f>
        <v>8.8315554452989335</v>
      </c>
      <c r="L37" s="31">
        <f t="shared" ref="L37" si="26">L36*100/L35</f>
        <v>4.6318074905011759</v>
      </c>
      <c r="M37" s="31">
        <f t="shared" ref="M37" si="27">M36*100/M35</f>
        <v>2.453880960668291</v>
      </c>
      <c r="N37" s="31">
        <f t="shared" ref="N37" si="28">N36*100/N35</f>
        <v>1.1159959418329388</v>
      </c>
      <c r="O37" s="31">
        <f t="shared" ref="O37" si="29">O36*100/O35</f>
        <v>4.2803189257238774</v>
      </c>
      <c r="P37" s="31">
        <f t="shared" ref="P37" si="30">P36*100/P35</f>
        <v>6.2055591467356175</v>
      </c>
      <c r="Q37" s="31">
        <f t="shared" ref="Q37" si="31">Q36*100/Q35</f>
        <v>4.6169808058101331</v>
      </c>
      <c r="R37" s="31">
        <f t="shared" ref="R37" si="32">R36*100/R35</f>
        <v>0.29910269192422734</v>
      </c>
      <c r="S37" s="31">
        <f t="shared" ref="S37" si="33">S36*100/S35</f>
        <v>2.9676258992805757</v>
      </c>
      <c r="T37" s="31">
        <f t="shared" ref="T37" si="34">T36*100/T35</f>
        <v>1.2401818933443571</v>
      </c>
    </row>
    <row r="38" spans="1:20" x14ac:dyDescent="0.2">
      <c r="A38" s="1" t="s">
        <v>57</v>
      </c>
      <c r="B38" s="1">
        <v>2808</v>
      </c>
      <c r="C38" s="1">
        <v>2754</v>
      </c>
      <c r="D38" s="1">
        <v>5</v>
      </c>
      <c r="E38" s="1">
        <v>47</v>
      </c>
      <c r="F38" s="1">
        <v>2</v>
      </c>
      <c r="G38" s="1" t="s">
        <v>57</v>
      </c>
      <c r="H38" s="1">
        <v>2808</v>
      </c>
      <c r="I38" s="1">
        <v>2555</v>
      </c>
      <c r="J38" s="1">
        <v>199</v>
      </c>
      <c r="K38" s="1">
        <v>3</v>
      </c>
      <c r="L38" s="1">
        <v>2</v>
      </c>
      <c r="M38" s="1">
        <v>0</v>
      </c>
      <c r="N38" s="1">
        <v>0</v>
      </c>
      <c r="O38" s="1">
        <v>0</v>
      </c>
      <c r="P38" s="1">
        <v>13</v>
      </c>
      <c r="Q38" s="1">
        <v>34</v>
      </c>
      <c r="R38" s="1">
        <v>0</v>
      </c>
      <c r="S38" s="1">
        <v>1</v>
      </c>
      <c r="T38" s="1">
        <v>1</v>
      </c>
    </row>
    <row r="39" spans="1:20" x14ac:dyDescent="0.2">
      <c r="A39" s="1" t="s">
        <v>130</v>
      </c>
      <c r="B39" s="1">
        <v>1942</v>
      </c>
      <c r="C39" s="1">
        <v>1889</v>
      </c>
      <c r="D39" s="1">
        <v>5</v>
      </c>
      <c r="E39" s="1">
        <v>48</v>
      </c>
      <c r="F39" s="1">
        <v>0</v>
      </c>
      <c r="G39" s="1" t="s">
        <v>130</v>
      </c>
      <c r="H39" s="1">
        <v>1942</v>
      </c>
      <c r="I39" s="1">
        <v>199</v>
      </c>
      <c r="J39" s="1">
        <v>1690</v>
      </c>
      <c r="K39" s="1">
        <v>1</v>
      </c>
      <c r="L39" s="1">
        <v>0</v>
      </c>
      <c r="M39" s="1">
        <v>0</v>
      </c>
      <c r="N39" s="1">
        <v>0</v>
      </c>
      <c r="O39" s="1">
        <v>4</v>
      </c>
      <c r="P39" s="1">
        <v>26</v>
      </c>
      <c r="Q39" s="1">
        <v>22</v>
      </c>
      <c r="R39" s="1">
        <v>0</v>
      </c>
      <c r="S39" s="1">
        <v>0</v>
      </c>
      <c r="T39" s="1">
        <v>0</v>
      </c>
    </row>
    <row r="40" spans="1:20" x14ac:dyDescent="0.2">
      <c r="A40" s="1" t="s">
        <v>131</v>
      </c>
      <c r="B40" s="1">
        <v>24246</v>
      </c>
      <c r="C40" s="1">
        <v>26</v>
      </c>
      <c r="D40" s="1">
        <v>23128</v>
      </c>
      <c r="E40" s="1">
        <v>1090</v>
      </c>
      <c r="F40" s="1">
        <v>2</v>
      </c>
      <c r="G40" s="1" t="s">
        <v>131</v>
      </c>
      <c r="H40" s="1">
        <v>24246</v>
      </c>
      <c r="I40" s="1">
        <v>22</v>
      </c>
      <c r="J40" s="1">
        <v>4</v>
      </c>
      <c r="K40" s="1">
        <v>7092</v>
      </c>
      <c r="L40" s="1">
        <v>5248</v>
      </c>
      <c r="M40" s="1">
        <v>5594</v>
      </c>
      <c r="N40" s="1">
        <v>2921</v>
      </c>
      <c r="O40" s="1">
        <v>2273</v>
      </c>
      <c r="P40" s="1">
        <v>114</v>
      </c>
      <c r="Q40" s="1">
        <v>976</v>
      </c>
      <c r="R40" s="1">
        <v>0</v>
      </c>
      <c r="S40" s="1">
        <v>1</v>
      </c>
      <c r="T40" s="1">
        <v>1</v>
      </c>
    </row>
    <row r="41" spans="1:20" x14ac:dyDescent="0.2">
      <c r="A41" s="1" t="s">
        <v>61</v>
      </c>
      <c r="B41" s="1">
        <v>10929</v>
      </c>
      <c r="C41" s="1">
        <v>13</v>
      </c>
      <c r="D41" s="1">
        <v>22</v>
      </c>
      <c r="E41" s="1">
        <v>10866</v>
      </c>
      <c r="F41" s="1">
        <v>28</v>
      </c>
      <c r="G41" s="1" t="s">
        <v>61</v>
      </c>
      <c r="H41" s="1">
        <v>10929</v>
      </c>
      <c r="I41" s="1">
        <v>13</v>
      </c>
      <c r="J41" s="1">
        <v>0</v>
      </c>
      <c r="K41" s="1">
        <v>14</v>
      </c>
      <c r="L41" s="1">
        <v>6</v>
      </c>
      <c r="M41" s="1">
        <v>2</v>
      </c>
      <c r="N41" s="1">
        <v>0</v>
      </c>
      <c r="O41" s="1">
        <v>0</v>
      </c>
      <c r="P41" s="1">
        <v>1635</v>
      </c>
      <c r="Q41" s="1">
        <v>8955</v>
      </c>
      <c r="R41" s="1">
        <v>276</v>
      </c>
      <c r="S41" s="1">
        <v>9</v>
      </c>
      <c r="T41" s="1">
        <v>19</v>
      </c>
    </row>
    <row r="42" spans="1:20" x14ac:dyDescent="0.2">
      <c r="A42" s="1" t="s">
        <v>63</v>
      </c>
      <c r="B42" s="1">
        <v>780</v>
      </c>
      <c r="C42" s="1">
        <v>1</v>
      </c>
      <c r="D42" s="1">
        <v>0</v>
      </c>
      <c r="E42" s="1">
        <v>778</v>
      </c>
      <c r="F42" s="1">
        <v>1</v>
      </c>
      <c r="G42" s="1" t="s">
        <v>63</v>
      </c>
      <c r="H42" s="1">
        <v>780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353</v>
      </c>
      <c r="Q42" s="1">
        <v>46</v>
      </c>
      <c r="R42" s="1">
        <v>379</v>
      </c>
      <c r="S42" s="1">
        <v>0</v>
      </c>
      <c r="T42" s="1">
        <v>1</v>
      </c>
    </row>
    <row r="43" spans="1:20" x14ac:dyDescent="0.2">
      <c r="A43" s="1" t="s">
        <v>132</v>
      </c>
      <c r="B43" s="1">
        <v>1496</v>
      </c>
      <c r="C43" s="1">
        <v>0</v>
      </c>
      <c r="D43" s="1">
        <v>4</v>
      </c>
      <c r="E43" s="1">
        <v>1489</v>
      </c>
      <c r="F43" s="1">
        <v>3</v>
      </c>
      <c r="G43" s="1" t="s">
        <v>132</v>
      </c>
      <c r="H43" s="1">
        <v>1496</v>
      </c>
      <c r="I43" s="1">
        <v>0</v>
      </c>
      <c r="J43" s="1">
        <v>0</v>
      </c>
      <c r="K43" s="1">
        <v>3</v>
      </c>
      <c r="L43" s="1">
        <v>0</v>
      </c>
      <c r="M43" s="1">
        <v>1</v>
      </c>
      <c r="N43" s="1">
        <v>0</v>
      </c>
      <c r="O43" s="1">
        <v>0</v>
      </c>
      <c r="P43" s="1">
        <v>435</v>
      </c>
      <c r="Q43" s="1">
        <v>710</v>
      </c>
      <c r="R43" s="1">
        <v>344</v>
      </c>
      <c r="S43" s="1">
        <v>0</v>
      </c>
      <c r="T43" s="1">
        <v>3</v>
      </c>
    </row>
    <row r="44" spans="1:20" x14ac:dyDescent="0.2">
      <c r="A44" s="1" t="s">
        <v>64</v>
      </c>
      <c r="B44" s="1">
        <v>3278</v>
      </c>
      <c r="C44" s="1">
        <v>8</v>
      </c>
      <c r="D44" s="1">
        <v>3</v>
      </c>
      <c r="E44" s="1">
        <v>154</v>
      </c>
      <c r="F44" s="1">
        <v>3113</v>
      </c>
      <c r="G44" s="1" t="s">
        <v>64</v>
      </c>
      <c r="H44" s="1">
        <v>3278</v>
      </c>
      <c r="I44" s="1">
        <v>8</v>
      </c>
      <c r="J44" s="1">
        <v>0</v>
      </c>
      <c r="K44" s="1">
        <v>3</v>
      </c>
      <c r="L44" s="1">
        <v>0</v>
      </c>
      <c r="M44" s="1">
        <v>0</v>
      </c>
      <c r="N44" s="1">
        <v>0</v>
      </c>
      <c r="O44" s="1">
        <v>0</v>
      </c>
      <c r="P44" s="1">
        <v>98</v>
      </c>
      <c r="Q44" s="1">
        <v>56</v>
      </c>
      <c r="R44" s="1">
        <v>0</v>
      </c>
      <c r="S44" s="1">
        <v>1044</v>
      </c>
      <c r="T44" s="1">
        <v>2069</v>
      </c>
    </row>
    <row r="45" spans="1:20" x14ac:dyDescent="0.2">
      <c r="A45" s="1" t="s">
        <v>65</v>
      </c>
      <c r="B45" s="1">
        <v>161</v>
      </c>
      <c r="C45" s="1">
        <v>72</v>
      </c>
      <c r="D45" s="1">
        <v>5</v>
      </c>
      <c r="E45" s="1">
        <v>77</v>
      </c>
      <c r="F45" s="1">
        <v>7</v>
      </c>
      <c r="G45" s="1" t="s">
        <v>65</v>
      </c>
      <c r="H45" s="1">
        <v>161</v>
      </c>
      <c r="I45" s="1">
        <v>70</v>
      </c>
      <c r="J45" s="1">
        <v>2</v>
      </c>
      <c r="K45" s="1">
        <v>3</v>
      </c>
      <c r="L45" s="1">
        <v>0</v>
      </c>
      <c r="M45" s="1">
        <v>1</v>
      </c>
      <c r="N45" s="1">
        <v>1</v>
      </c>
      <c r="O45" s="1">
        <v>0</v>
      </c>
      <c r="P45" s="1">
        <v>28</v>
      </c>
      <c r="Q45" s="1">
        <v>49</v>
      </c>
      <c r="R45" s="1">
        <v>0</v>
      </c>
      <c r="S45" s="1">
        <v>2</v>
      </c>
      <c r="T45" s="1">
        <v>5</v>
      </c>
    </row>
    <row r="46" spans="1:20" x14ac:dyDescent="0.2">
      <c r="A46" s="1" t="s">
        <v>133</v>
      </c>
      <c r="B46" s="1">
        <v>1092</v>
      </c>
      <c r="C46" s="1">
        <v>171</v>
      </c>
      <c r="D46" s="1">
        <v>250</v>
      </c>
      <c r="E46" s="1">
        <v>362</v>
      </c>
      <c r="F46" s="1">
        <v>309</v>
      </c>
      <c r="G46" s="1" t="s">
        <v>133</v>
      </c>
      <c r="H46" s="1">
        <v>1092</v>
      </c>
      <c r="I46" s="1">
        <v>171</v>
      </c>
      <c r="J46" s="1">
        <v>0</v>
      </c>
      <c r="K46" s="1">
        <v>224</v>
      </c>
      <c r="L46" s="1">
        <v>14</v>
      </c>
      <c r="M46" s="1">
        <v>7</v>
      </c>
      <c r="N46" s="1">
        <v>1</v>
      </c>
      <c r="O46" s="1">
        <v>4</v>
      </c>
      <c r="P46" s="1">
        <v>191</v>
      </c>
      <c r="Q46" s="1">
        <v>171</v>
      </c>
      <c r="R46" s="1">
        <v>0</v>
      </c>
      <c r="S46" s="1">
        <v>20</v>
      </c>
      <c r="T46" s="1">
        <v>289</v>
      </c>
    </row>
    <row r="47" spans="1:20" x14ac:dyDescent="0.2">
      <c r="A47" s="1" t="s">
        <v>134</v>
      </c>
      <c r="B47" s="1">
        <v>2215</v>
      </c>
      <c r="C47" s="1">
        <v>144</v>
      </c>
      <c r="D47" s="1">
        <v>1253</v>
      </c>
      <c r="E47" s="1">
        <v>752</v>
      </c>
      <c r="F47" s="1">
        <v>66</v>
      </c>
      <c r="G47" s="1" t="s">
        <v>134</v>
      </c>
      <c r="H47" s="1">
        <v>2215</v>
      </c>
      <c r="I47" s="1">
        <v>125</v>
      </c>
      <c r="J47" s="1">
        <v>19</v>
      </c>
      <c r="K47" s="1">
        <v>719</v>
      </c>
      <c r="L47" s="1">
        <v>257</v>
      </c>
      <c r="M47" s="1">
        <v>141</v>
      </c>
      <c r="N47" s="1">
        <v>34</v>
      </c>
      <c r="O47" s="1">
        <v>102</v>
      </c>
      <c r="P47" s="1">
        <v>201</v>
      </c>
      <c r="Q47" s="1">
        <v>547</v>
      </c>
      <c r="R47" s="1">
        <v>4</v>
      </c>
      <c r="S47" s="1">
        <v>35</v>
      </c>
      <c r="T47" s="1">
        <v>31</v>
      </c>
    </row>
    <row r="49" spans="1:20" x14ac:dyDescent="0.2">
      <c r="A49" s="1" t="s">
        <v>294</v>
      </c>
      <c r="B49" s="1">
        <v>46946</v>
      </c>
      <c r="C49" s="1">
        <v>5179</v>
      </c>
      <c r="D49" s="1">
        <v>23583</v>
      </c>
      <c r="E49" s="1">
        <v>14964</v>
      </c>
      <c r="F49" s="1">
        <v>3220</v>
      </c>
      <c r="G49" s="1" t="s">
        <v>294</v>
      </c>
      <c r="H49" s="1">
        <v>46946</v>
      </c>
      <c r="I49" s="1">
        <v>3188</v>
      </c>
      <c r="J49" s="1">
        <v>1991</v>
      </c>
      <c r="K49" s="1">
        <v>7475</v>
      </c>
      <c r="L49" s="1">
        <v>5314</v>
      </c>
      <c r="M49" s="1">
        <v>5525</v>
      </c>
      <c r="N49" s="1">
        <v>3004</v>
      </c>
      <c r="O49" s="1">
        <v>2265</v>
      </c>
      <c r="P49" s="1">
        <v>3009</v>
      </c>
      <c r="Q49" s="1">
        <v>11004</v>
      </c>
      <c r="R49" s="1">
        <v>951</v>
      </c>
      <c r="S49" s="1">
        <v>1091</v>
      </c>
      <c r="T49" s="1">
        <v>2129</v>
      </c>
    </row>
    <row r="50" spans="1:20" x14ac:dyDescent="0.2">
      <c r="A50" s="1" t="s">
        <v>129</v>
      </c>
      <c r="B50" s="1">
        <v>1640</v>
      </c>
      <c r="C50" s="1">
        <v>115</v>
      </c>
      <c r="D50" s="1">
        <v>930</v>
      </c>
      <c r="E50" s="1">
        <v>564</v>
      </c>
      <c r="F50" s="1">
        <v>31</v>
      </c>
      <c r="G50" s="1" t="s">
        <v>129</v>
      </c>
      <c r="H50" s="1">
        <v>1640</v>
      </c>
      <c r="I50" s="1">
        <v>106</v>
      </c>
      <c r="J50" s="1">
        <v>9</v>
      </c>
      <c r="K50" s="1">
        <v>484</v>
      </c>
      <c r="L50" s="1">
        <v>195</v>
      </c>
      <c r="M50" s="1">
        <v>151</v>
      </c>
      <c r="N50" s="1">
        <v>15</v>
      </c>
      <c r="O50" s="1">
        <v>85</v>
      </c>
      <c r="P50" s="1">
        <v>162</v>
      </c>
      <c r="Q50" s="1">
        <v>393</v>
      </c>
      <c r="R50" s="1">
        <v>9</v>
      </c>
      <c r="S50" s="1">
        <v>14</v>
      </c>
      <c r="T50" s="1">
        <v>17</v>
      </c>
    </row>
    <row r="51" spans="1:20" x14ac:dyDescent="0.2">
      <c r="A51" s="1" t="s">
        <v>335</v>
      </c>
      <c r="B51" s="31">
        <f>B50*100/B49</f>
        <v>3.4933753674434458</v>
      </c>
      <c r="C51" s="31">
        <f t="shared" ref="C51:T51" si="35">C50*100/C49</f>
        <v>2.2205058891677929</v>
      </c>
      <c r="D51" s="31">
        <f t="shared" si="35"/>
        <v>3.9435186363058135</v>
      </c>
      <c r="E51" s="31">
        <f t="shared" si="35"/>
        <v>3.7690457097032879</v>
      </c>
      <c r="F51" s="31">
        <f t="shared" si="35"/>
        <v>0.96273291925465843</v>
      </c>
      <c r="G51" s="1" t="s">
        <v>335</v>
      </c>
      <c r="H51" s="31">
        <f t="shared" si="35"/>
        <v>3.4933753674434458</v>
      </c>
      <c r="I51" s="31">
        <f t="shared" si="35"/>
        <v>3.3249686323713927</v>
      </c>
      <c r="J51" s="31">
        <f t="shared" si="35"/>
        <v>0.45203415369161226</v>
      </c>
      <c r="K51" s="31">
        <f t="shared" si="35"/>
        <v>6.4749163879598663</v>
      </c>
      <c r="L51" s="31">
        <f t="shared" si="35"/>
        <v>3.6695521264584117</v>
      </c>
      <c r="M51" s="31">
        <f t="shared" si="35"/>
        <v>2.7330316742081449</v>
      </c>
      <c r="N51" s="31">
        <f t="shared" si="35"/>
        <v>0.49933422103861519</v>
      </c>
      <c r="O51" s="31">
        <f t="shared" si="35"/>
        <v>3.7527593818984548</v>
      </c>
      <c r="P51" s="31">
        <f t="shared" si="35"/>
        <v>5.3838484546360919</v>
      </c>
      <c r="Q51" s="31">
        <f t="shared" si="35"/>
        <v>3.5714285714285716</v>
      </c>
      <c r="R51" s="31">
        <f t="shared" si="35"/>
        <v>0.94637223974763407</v>
      </c>
      <c r="S51" s="31">
        <f t="shared" si="35"/>
        <v>1.2832263978001832</v>
      </c>
      <c r="T51" s="31">
        <f t="shared" si="35"/>
        <v>0.7984969469234382</v>
      </c>
    </row>
    <row r="52" spans="1:20" x14ac:dyDescent="0.2">
      <c r="A52" s="1" t="s">
        <v>57</v>
      </c>
      <c r="B52" s="1">
        <v>2737</v>
      </c>
      <c r="C52" s="1">
        <v>2687</v>
      </c>
      <c r="D52" s="1">
        <v>9</v>
      </c>
      <c r="E52" s="1">
        <v>38</v>
      </c>
      <c r="F52" s="1">
        <v>3</v>
      </c>
      <c r="G52" s="1" t="s">
        <v>57</v>
      </c>
      <c r="H52" s="1">
        <v>2737</v>
      </c>
      <c r="I52" s="1">
        <v>2505</v>
      </c>
      <c r="J52" s="1">
        <v>182</v>
      </c>
      <c r="K52" s="1">
        <v>7</v>
      </c>
      <c r="L52" s="1">
        <v>1</v>
      </c>
      <c r="M52" s="1">
        <v>0</v>
      </c>
      <c r="N52" s="1">
        <v>0</v>
      </c>
      <c r="O52" s="1">
        <v>1</v>
      </c>
      <c r="P52" s="1">
        <v>19</v>
      </c>
      <c r="Q52" s="1">
        <v>19</v>
      </c>
      <c r="R52" s="1">
        <v>0</v>
      </c>
      <c r="S52" s="1">
        <v>3</v>
      </c>
      <c r="T52" s="1">
        <v>0</v>
      </c>
    </row>
    <row r="53" spans="1:20" x14ac:dyDescent="0.2">
      <c r="A53" s="1" t="s">
        <v>130</v>
      </c>
      <c r="B53" s="1">
        <v>2025</v>
      </c>
      <c r="C53" s="1">
        <v>1995</v>
      </c>
      <c r="D53" s="1">
        <v>0</v>
      </c>
      <c r="E53" s="1">
        <v>30</v>
      </c>
      <c r="F53" s="1">
        <v>0</v>
      </c>
      <c r="G53" s="1" t="s">
        <v>130</v>
      </c>
      <c r="H53" s="1">
        <v>2025</v>
      </c>
      <c r="I53" s="1">
        <v>198</v>
      </c>
      <c r="J53" s="1">
        <v>1797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20</v>
      </c>
      <c r="Q53" s="1">
        <v>9</v>
      </c>
      <c r="R53" s="1">
        <v>1</v>
      </c>
      <c r="S53" s="1">
        <v>0</v>
      </c>
      <c r="T53" s="1">
        <v>0</v>
      </c>
    </row>
    <row r="54" spans="1:20" x14ac:dyDescent="0.2">
      <c r="A54" s="1" t="s">
        <v>131</v>
      </c>
      <c r="B54" s="1">
        <v>23694</v>
      </c>
      <c r="C54" s="1">
        <v>12</v>
      </c>
      <c r="D54" s="1">
        <v>22562</v>
      </c>
      <c r="E54" s="1">
        <v>1112</v>
      </c>
      <c r="F54" s="1">
        <v>8</v>
      </c>
      <c r="G54" s="1" t="s">
        <v>131</v>
      </c>
      <c r="H54" s="1">
        <v>23694</v>
      </c>
      <c r="I54" s="1">
        <v>10</v>
      </c>
      <c r="J54" s="1">
        <v>2</v>
      </c>
      <c r="K54" s="1">
        <v>6930</v>
      </c>
      <c r="L54" s="1">
        <v>5105</v>
      </c>
      <c r="M54" s="1">
        <v>5365</v>
      </c>
      <c r="N54" s="1">
        <v>2984</v>
      </c>
      <c r="O54" s="1">
        <v>2178</v>
      </c>
      <c r="P54" s="1">
        <v>122</v>
      </c>
      <c r="Q54" s="1">
        <v>990</v>
      </c>
      <c r="R54" s="1">
        <v>0</v>
      </c>
      <c r="S54" s="1">
        <v>3</v>
      </c>
      <c r="T54" s="1">
        <v>5</v>
      </c>
    </row>
    <row r="55" spans="1:20" x14ac:dyDescent="0.2">
      <c r="A55" s="1" t="s">
        <v>61</v>
      </c>
      <c r="B55" s="1">
        <v>10681</v>
      </c>
      <c r="C55" s="1">
        <v>9</v>
      </c>
      <c r="D55" s="1">
        <v>27</v>
      </c>
      <c r="E55" s="1">
        <v>10623</v>
      </c>
      <c r="F55" s="1">
        <v>22</v>
      </c>
      <c r="G55" s="1" t="s">
        <v>61</v>
      </c>
      <c r="H55" s="1">
        <v>10681</v>
      </c>
      <c r="I55" s="1">
        <v>8</v>
      </c>
      <c r="J55" s="1">
        <v>1</v>
      </c>
      <c r="K55" s="1">
        <v>17</v>
      </c>
      <c r="L55" s="1">
        <v>4</v>
      </c>
      <c r="M55" s="1">
        <v>4</v>
      </c>
      <c r="N55" s="1">
        <v>2</v>
      </c>
      <c r="O55" s="1">
        <v>0</v>
      </c>
      <c r="P55" s="1">
        <v>1691</v>
      </c>
      <c r="Q55" s="1">
        <v>8673</v>
      </c>
      <c r="R55" s="1">
        <v>259</v>
      </c>
      <c r="S55" s="1">
        <v>5</v>
      </c>
      <c r="T55" s="1">
        <v>17</v>
      </c>
    </row>
    <row r="56" spans="1:20" x14ac:dyDescent="0.2">
      <c r="A56" s="1" t="s">
        <v>63</v>
      </c>
      <c r="B56" s="1">
        <v>746</v>
      </c>
      <c r="C56" s="1">
        <v>0</v>
      </c>
      <c r="D56" s="1">
        <v>0</v>
      </c>
      <c r="E56" s="1">
        <v>745</v>
      </c>
      <c r="F56" s="1">
        <v>1</v>
      </c>
      <c r="G56" s="1" t="s">
        <v>63</v>
      </c>
      <c r="H56" s="1">
        <v>746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338</v>
      </c>
      <c r="Q56" s="1">
        <v>32</v>
      </c>
      <c r="R56" s="1">
        <v>375</v>
      </c>
      <c r="S56" s="1">
        <v>0</v>
      </c>
      <c r="T56" s="1">
        <v>1</v>
      </c>
    </row>
    <row r="57" spans="1:20" x14ac:dyDescent="0.2">
      <c r="A57" s="1" t="s">
        <v>132</v>
      </c>
      <c r="B57" s="1">
        <v>1495</v>
      </c>
      <c r="C57" s="1">
        <v>1</v>
      </c>
      <c r="D57" s="1">
        <v>0</v>
      </c>
      <c r="E57" s="1">
        <v>1485</v>
      </c>
      <c r="F57" s="1">
        <v>9</v>
      </c>
      <c r="G57" s="1" t="s">
        <v>132</v>
      </c>
      <c r="H57" s="1">
        <v>1495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451</v>
      </c>
      <c r="Q57" s="1">
        <v>728</v>
      </c>
      <c r="R57" s="1">
        <v>306</v>
      </c>
      <c r="S57" s="1">
        <v>0</v>
      </c>
      <c r="T57" s="1">
        <v>9</v>
      </c>
    </row>
    <row r="58" spans="1:20" x14ac:dyDescent="0.2">
      <c r="A58" s="1" t="s">
        <v>64</v>
      </c>
      <c r="B58" s="1">
        <v>3304</v>
      </c>
      <c r="C58" s="1">
        <v>2</v>
      </c>
      <c r="D58" s="1">
        <v>4</v>
      </c>
      <c r="E58" s="1">
        <v>182</v>
      </c>
      <c r="F58" s="1">
        <v>3116</v>
      </c>
      <c r="G58" s="1" t="s">
        <v>64</v>
      </c>
      <c r="H58" s="1">
        <v>3304</v>
      </c>
      <c r="I58" s="1">
        <v>2</v>
      </c>
      <c r="J58" s="1">
        <v>0</v>
      </c>
      <c r="K58" s="1">
        <v>3</v>
      </c>
      <c r="L58" s="1">
        <v>0</v>
      </c>
      <c r="M58" s="1">
        <v>0</v>
      </c>
      <c r="N58" s="1">
        <v>0</v>
      </c>
      <c r="O58" s="1">
        <v>1</v>
      </c>
      <c r="P58" s="1">
        <v>116</v>
      </c>
      <c r="Q58" s="1">
        <v>66</v>
      </c>
      <c r="R58" s="1">
        <v>0</v>
      </c>
      <c r="S58" s="1">
        <v>1049</v>
      </c>
      <c r="T58" s="1">
        <v>2067</v>
      </c>
    </row>
    <row r="59" spans="1:20" x14ac:dyDescent="0.2">
      <c r="A59" s="1" t="s">
        <v>65</v>
      </c>
      <c r="B59" s="1">
        <v>139</v>
      </c>
      <c r="C59" s="1">
        <v>65</v>
      </c>
      <c r="D59" s="1">
        <v>7</v>
      </c>
      <c r="E59" s="1">
        <v>55</v>
      </c>
      <c r="F59" s="1">
        <v>12</v>
      </c>
      <c r="G59" s="1" t="s">
        <v>65</v>
      </c>
      <c r="H59" s="1">
        <v>139</v>
      </c>
      <c r="I59" s="1">
        <v>65</v>
      </c>
      <c r="J59" s="1">
        <v>0</v>
      </c>
      <c r="K59" s="1">
        <v>7</v>
      </c>
      <c r="L59" s="1">
        <v>0</v>
      </c>
      <c r="M59" s="1">
        <v>0</v>
      </c>
      <c r="N59" s="1">
        <v>0</v>
      </c>
      <c r="O59" s="1">
        <v>0</v>
      </c>
      <c r="P59" s="1">
        <v>22</v>
      </c>
      <c r="Q59" s="1">
        <v>32</v>
      </c>
      <c r="R59" s="1">
        <v>1</v>
      </c>
      <c r="S59" s="1">
        <v>5</v>
      </c>
      <c r="T59" s="1">
        <v>7</v>
      </c>
    </row>
    <row r="60" spans="1:20" x14ac:dyDescent="0.2">
      <c r="A60" s="1" t="s">
        <v>133</v>
      </c>
      <c r="B60" s="1">
        <v>449</v>
      </c>
      <c r="C60" s="1">
        <v>282</v>
      </c>
      <c r="D60" s="1">
        <v>34</v>
      </c>
      <c r="E60" s="1">
        <v>117</v>
      </c>
      <c r="F60" s="1">
        <v>16</v>
      </c>
      <c r="G60" s="1" t="s">
        <v>133</v>
      </c>
      <c r="H60" s="1">
        <v>449</v>
      </c>
      <c r="I60" s="1">
        <v>282</v>
      </c>
      <c r="J60" s="1">
        <v>0</v>
      </c>
      <c r="K60" s="1">
        <v>24</v>
      </c>
      <c r="L60" s="1">
        <v>9</v>
      </c>
      <c r="M60" s="1">
        <v>1</v>
      </c>
      <c r="N60" s="1">
        <v>0</v>
      </c>
      <c r="O60" s="1">
        <v>0</v>
      </c>
      <c r="P60" s="1">
        <v>60</v>
      </c>
      <c r="Q60" s="1">
        <v>57</v>
      </c>
      <c r="R60" s="1">
        <v>0</v>
      </c>
      <c r="S60" s="1">
        <v>10</v>
      </c>
      <c r="T60" s="1">
        <v>6</v>
      </c>
    </row>
    <row r="61" spans="1:20" x14ac:dyDescent="0.2">
      <c r="A61" s="1" t="s">
        <v>134</v>
      </c>
      <c r="B61" s="1">
        <v>1676</v>
      </c>
      <c r="C61" s="1">
        <v>126</v>
      </c>
      <c r="D61" s="1">
        <v>940</v>
      </c>
      <c r="E61" s="1">
        <v>577</v>
      </c>
      <c r="F61" s="1">
        <v>33</v>
      </c>
      <c r="G61" s="1" t="s">
        <v>134</v>
      </c>
      <c r="H61" s="1">
        <v>1676</v>
      </c>
      <c r="I61" s="1">
        <v>117</v>
      </c>
      <c r="J61" s="1">
        <v>9</v>
      </c>
      <c r="K61" s="1">
        <v>487</v>
      </c>
      <c r="L61" s="1">
        <v>195</v>
      </c>
      <c r="M61" s="1">
        <v>155</v>
      </c>
      <c r="N61" s="1">
        <v>18</v>
      </c>
      <c r="O61" s="1">
        <v>85</v>
      </c>
      <c r="P61" s="1">
        <v>170</v>
      </c>
      <c r="Q61" s="1">
        <v>398</v>
      </c>
      <c r="R61" s="1">
        <v>9</v>
      </c>
      <c r="S61" s="1">
        <v>16</v>
      </c>
      <c r="T61" s="1">
        <v>17</v>
      </c>
    </row>
    <row r="62" spans="1:20" x14ac:dyDescent="0.2">
      <c r="A62" s="32" t="s">
        <v>292</v>
      </c>
      <c r="B62" s="32"/>
      <c r="C62" s="32"/>
      <c r="D62" s="32"/>
      <c r="E62" s="32"/>
      <c r="F62" s="32"/>
      <c r="G62" s="32" t="s">
        <v>292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</sheetData>
  <mergeCells count="8">
    <mergeCell ref="A62:F62"/>
    <mergeCell ref="G62:T62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4234-EF18-476C-B265-32261CBE9726}">
  <dimension ref="A1:T88"/>
  <sheetViews>
    <sheetView view="pageBreakPreview" topLeftCell="A48" zoomScale="125" zoomScaleNormal="100" zoomScaleSheetLayoutView="125" workbookViewId="0">
      <selection activeCell="G48" sqref="G48:G87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260</v>
      </c>
      <c r="B1" s="21"/>
      <c r="C1" s="21"/>
      <c r="D1" s="21"/>
      <c r="E1" s="21"/>
      <c r="F1" s="21"/>
      <c r="G1" s="21" t="s">
        <v>260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338</v>
      </c>
      <c r="G4" s="1" t="s">
        <v>338</v>
      </c>
    </row>
    <row r="6" spans="1:20" x14ac:dyDescent="0.2">
      <c r="A6" s="1" t="s">
        <v>309</v>
      </c>
      <c r="B6" s="1">
        <v>46320</v>
      </c>
      <c r="C6" s="1">
        <v>6458</v>
      </c>
      <c r="D6" s="1">
        <v>18795</v>
      </c>
      <c r="E6" s="1">
        <v>17153</v>
      </c>
      <c r="F6" s="1">
        <v>3914</v>
      </c>
      <c r="G6" s="1" t="s">
        <v>309</v>
      </c>
      <c r="H6" s="1">
        <v>46320</v>
      </c>
      <c r="I6" s="1">
        <v>4407</v>
      </c>
      <c r="J6" s="1">
        <v>2051</v>
      </c>
      <c r="K6" s="1">
        <v>7198</v>
      </c>
      <c r="L6" s="1">
        <v>3617</v>
      </c>
      <c r="M6" s="1">
        <v>3921</v>
      </c>
      <c r="N6" s="1">
        <v>1839</v>
      </c>
      <c r="O6" s="1">
        <v>2220</v>
      </c>
      <c r="P6" s="1">
        <v>4430</v>
      </c>
      <c r="Q6" s="1">
        <v>11695</v>
      </c>
      <c r="R6" s="1">
        <v>1028</v>
      </c>
      <c r="S6" s="1">
        <v>1405</v>
      </c>
      <c r="T6" s="1">
        <v>2509</v>
      </c>
    </row>
    <row r="7" spans="1:20" x14ac:dyDescent="0.2">
      <c r="A7" s="1" t="s">
        <v>129</v>
      </c>
      <c r="B7" s="1">
        <v>34577</v>
      </c>
      <c r="C7" s="1">
        <v>5511</v>
      </c>
      <c r="D7" s="1">
        <v>16286</v>
      </c>
      <c r="E7" s="1">
        <v>9373</v>
      </c>
      <c r="F7" s="1">
        <v>3407</v>
      </c>
      <c r="G7" s="1" t="s">
        <v>129</v>
      </c>
      <c r="H7" s="1">
        <v>34577</v>
      </c>
      <c r="I7" s="1">
        <v>3790</v>
      </c>
      <c r="J7" s="1">
        <v>1721</v>
      </c>
      <c r="K7" s="1">
        <v>6078</v>
      </c>
      <c r="L7" s="1">
        <v>3080</v>
      </c>
      <c r="M7" s="1">
        <v>3477</v>
      </c>
      <c r="N7" s="1">
        <v>1657</v>
      </c>
      <c r="O7" s="1">
        <v>1994</v>
      </c>
      <c r="P7" s="1">
        <v>2225</v>
      </c>
      <c r="Q7" s="1">
        <v>6826</v>
      </c>
      <c r="R7" s="1">
        <v>322</v>
      </c>
      <c r="S7" s="1">
        <v>1233</v>
      </c>
      <c r="T7" s="1">
        <v>2174</v>
      </c>
    </row>
    <row r="8" spans="1:20" x14ac:dyDescent="0.2">
      <c r="A8" s="1" t="s">
        <v>57</v>
      </c>
      <c r="B8" s="1">
        <v>228</v>
      </c>
      <c r="C8" s="1">
        <v>168</v>
      </c>
      <c r="D8" s="1">
        <v>16</v>
      </c>
      <c r="E8" s="1">
        <v>41</v>
      </c>
      <c r="F8" s="1">
        <v>3</v>
      </c>
      <c r="G8" s="1" t="s">
        <v>57</v>
      </c>
      <c r="H8" s="1">
        <v>228</v>
      </c>
      <c r="I8" s="1">
        <v>139</v>
      </c>
      <c r="J8" s="1">
        <v>29</v>
      </c>
      <c r="K8" s="1">
        <v>11</v>
      </c>
      <c r="L8" s="1">
        <v>0</v>
      </c>
      <c r="M8" s="1">
        <v>0</v>
      </c>
      <c r="N8" s="1">
        <v>0</v>
      </c>
      <c r="O8" s="1">
        <v>5</v>
      </c>
      <c r="P8" s="1">
        <v>12</v>
      </c>
      <c r="Q8" s="1">
        <v>29</v>
      </c>
      <c r="R8" s="1">
        <v>0</v>
      </c>
      <c r="S8" s="1">
        <v>3</v>
      </c>
      <c r="T8" s="1">
        <v>0</v>
      </c>
    </row>
    <row r="9" spans="1:20" x14ac:dyDescent="0.2">
      <c r="A9" s="1" t="s">
        <v>130</v>
      </c>
      <c r="B9" s="1">
        <v>342</v>
      </c>
      <c r="C9" s="1">
        <v>329</v>
      </c>
      <c r="D9" s="1">
        <v>8</v>
      </c>
      <c r="E9" s="1">
        <v>5</v>
      </c>
      <c r="F9" s="1">
        <v>0</v>
      </c>
      <c r="G9" s="1" t="s">
        <v>130</v>
      </c>
      <c r="H9" s="1">
        <v>342</v>
      </c>
      <c r="I9" s="1">
        <v>88</v>
      </c>
      <c r="J9" s="1">
        <v>241</v>
      </c>
      <c r="K9" s="1">
        <v>6</v>
      </c>
      <c r="L9" s="1">
        <v>0</v>
      </c>
      <c r="M9" s="1">
        <v>0</v>
      </c>
      <c r="N9" s="1">
        <v>0</v>
      </c>
      <c r="O9" s="1">
        <v>2</v>
      </c>
      <c r="P9" s="1">
        <v>1</v>
      </c>
      <c r="Q9" s="1">
        <v>4</v>
      </c>
      <c r="R9" s="1">
        <v>0</v>
      </c>
      <c r="S9" s="1">
        <v>0</v>
      </c>
      <c r="T9" s="1">
        <v>0</v>
      </c>
    </row>
    <row r="10" spans="1:20" x14ac:dyDescent="0.2">
      <c r="A10" s="1" t="s">
        <v>131</v>
      </c>
      <c r="B10" s="1">
        <v>2589</v>
      </c>
      <c r="C10" s="1">
        <v>32</v>
      </c>
      <c r="D10" s="1">
        <v>1689</v>
      </c>
      <c r="E10" s="1">
        <v>851</v>
      </c>
      <c r="F10" s="1">
        <v>17</v>
      </c>
      <c r="G10" s="1" t="s">
        <v>131</v>
      </c>
      <c r="H10" s="1">
        <v>2589</v>
      </c>
      <c r="I10" s="1">
        <v>15</v>
      </c>
      <c r="J10" s="1">
        <v>17</v>
      </c>
      <c r="K10" s="1">
        <v>803</v>
      </c>
      <c r="L10" s="1">
        <v>403</v>
      </c>
      <c r="M10" s="1">
        <v>275</v>
      </c>
      <c r="N10" s="1">
        <v>41</v>
      </c>
      <c r="O10" s="1">
        <v>167</v>
      </c>
      <c r="P10" s="1">
        <v>129</v>
      </c>
      <c r="Q10" s="1">
        <v>718</v>
      </c>
      <c r="R10" s="1">
        <v>4</v>
      </c>
      <c r="S10" s="1">
        <v>4</v>
      </c>
      <c r="T10" s="1">
        <v>13</v>
      </c>
    </row>
    <row r="11" spans="1:20" x14ac:dyDescent="0.2">
      <c r="A11" s="1" t="s">
        <v>61</v>
      </c>
      <c r="B11" s="1">
        <v>5601</v>
      </c>
      <c r="C11" s="1">
        <v>8</v>
      </c>
      <c r="D11" s="1">
        <v>207</v>
      </c>
      <c r="E11" s="1">
        <v>5220</v>
      </c>
      <c r="F11" s="1">
        <v>166</v>
      </c>
      <c r="G11" s="1" t="s">
        <v>61</v>
      </c>
      <c r="H11" s="1">
        <v>5601</v>
      </c>
      <c r="I11" s="1">
        <v>7</v>
      </c>
      <c r="J11" s="1">
        <v>1</v>
      </c>
      <c r="K11" s="1">
        <v>91</v>
      </c>
      <c r="L11" s="1">
        <v>20</v>
      </c>
      <c r="M11" s="1">
        <v>7</v>
      </c>
      <c r="N11" s="1">
        <v>75</v>
      </c>
      <c r="O11" s="1">
        <v>14</v>
      </c>
      <c r="P11" s="1">
        <v>1603</v>
      </c>
      <c r="Q11" s="1">
        <v>2989</v>
      </c>
      <c r="R11" s="1">
        <v>628</v>
      </c>
      <c r="S11" s="1">
        <v>52</v>
      </c>
      <c r="T11" s="1">
        <v>114</v>
      </c>
    </row>
    <row r="12" spans="1:20" x14ac:dyDescent="0.2">
      <c r="A12" s="1" t="s">
        <v>63</v>
      </c>
      <c r="B12" s="1">
        <v>149</v>
      </c>
      <c r="C12" s="1">
        <v>1</v>
      </c>
      <c r="D12" s="1">
        <v>0</v>
      </c>
      <c r="E12" s="1">
        <v>145</v>
      </c>
      <c r="F12" s="1">
        <v>3</v>
      </c>
      <c r="G12" s="1" t="s">
        <v>63</v>
      </c>
      <c r="H12" s="1">
        <v>149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57</v>
      </c>
      <c r="Q12" s="1">
        <v>44</v>
      </c>
      <c r="R12" s="1">
        <v>44</v>
      </c>
      <c r="S12" s="1">
        <v>2</v>
      </c>
      <c r="T12" s="1">
        <v>1</v>
      </c>
    </row>
    <row r="13" spans="1:20" x14ac:dyDescent="0.2">
      <c r="A13" s="1" t="s">
        <v>132</v>
      </c>
      <c r="B13" s="1">
        <v>725</v>
      </c>
      <c r="C13" s="1">
        <v>0</v>
      </c>
      <c r="D13" s="1">
        <v>5</v>
      </c>
      <c r="E13" s="1">
        <v>695</v>
      </c>
      <c r="F13" s="1">
        <v>25</v>
      </c>
      <c r="G13" s="1" t="s">
        <v>132</v>
      </c>
      <c r="H13" s="1">
        <v>725</v>
      </c>
      <c r="I13" s="1">
        <v>0</v>
      </c>
      <c r="J13" s="1">
        <v>0</v>
      </c>
      <c r="K13" s="1">
        <v>3</v>
      </c>
      <c r="L13" s="1">
        <v>0</v>
      </c>
      <c r="M13" s="1">
        <v>1</v>
      </c>
      <c r="N13" s="1">
        <v>1</v>
      </c>
      <c r="O13" s="1">
        <v>0</v>
      </c>
      <c r="P13" s="1">
        <v>160</v>
      </c>
      <c r="Q13" s="1">
        <v>530</v>
      </c>
      <c r="R13" s="1">
        <v>5</v>
      </c>
      <c r="S13" s="1">
        <v>5</v>
      </c>
      <c r="T13" s="1">
        <v>20</v>
      </c>
    </row>
    <row r="14" spans="1:20" x14ac:dyDescent="0.2">
      <c r="A14" s="1" t="s">
        <v>64</v>
      </c>
      <c r="B14" s="1">
        <v>339</v>
      </c>
      <c r="C14" s="1">
        <v>1</v>
      </c>
      <c r="D14" s="1">
        <v>21</v>
      </c>
      <c r="E14" s="1">
        <v>228</v>
      </c>
      <c r="F14" s="1">
        <v>89</v>
      </c>
      <c r="G14" s="1" t="s">
        <v>64</v>
      </c>
      <c r="H14" s="1">
        <v>339</v>
      </c>
      <c r="I14" s="1">
        <v>1</v>
      </c>
      <c r="J14" s="1">
        <v>0</v>
      </c>
      <c r="K14" s="1">
        <v>18</v>
      </c>
      <c r="L14" s="1">
        <v>0</v>
      </c>
      <c r="M14" s="1">
        <v>0</v>
      </c>
      <c r="N14" s="1">
        <v>0</v>
      </c>
      <c r="O14" s="1">
        <v>3</v>
      </c>
      <c r="P14" s="1">
        <v>115</v>
      </c>
      <c r="Q14" s="1">
        <v>101</v>
      </c>
      <c r="R14" s="1">
        <v>12</v>
      </c>
      <c r="S14" s="1">
        <v>36</v>
      </c>
      <c r="T14" s="1">
        <v>53</v>
      </c>
    </row>
    <row r="15" spans="1:20" x14ac:dyDescent="0.2">
      <c r="A15" s="1" t="s">
        <v>65</v>
      </c>
      <c r="B15" s="1">
        <v>283</v>
      </c>
      <c r="C15" s="1">
        <v>60</v>
      </c>
      <c r="D15" s="1">
        <v>53</v>
      </c>
      <c r="E15" s="1">
        <v>84</v>
      </c>
      <c r="F15" s="1">
        <v>86</v>
      </c>
      <c r="G15" s="1" t="s">
        <v>65</v>
      </c>
      <c r="H15" s="1">
        <v>283</v>
      </c>
      <c r="I15" s="1">
        <v>57</v>
      </c>
      <c r="J15" s="1">
        <v>3</v>
      </c>
      <c r="K15" s="1">
        <v>40</v>
      </c>
      <c r="L15" s="1">
        <v>4</v>
      </c>
      <c r="M15" s="1">
        <v>1</v>
      </c>
      <c r="N15" s="1">
        <v>3</v>
      </c>
      <c r="O15" s="1">
        <v>5</v>
      </c>
      <c r="P15" s="1">
        <v>28</v>
      </c>
      <c r="Q15" s="1">
        <v>54</v>
      </c>
      <c r="R15" s="1">
        <v>2</v>
      </c>
      <c r="S15" s="1">
        <v>21</v>
      </c>
      <c r="T15" s="1">
        <v>65</v>
      </c>
    </row>
    <row r="16" spans="1:20" x14ac:dyDescent="0.2">
      <c r="A16" s="1" t="s">
        <v>133</v>
      </c>
      <c r="B16" s="1">
        <v>1403</v>
      </c>
      <c r="C16" s="1">
        <v>330</v>
      </c>
      <c r="D16" s="1">
        <v>502</v>
      </c>
      <c r="E16" s="1">
        <v>458</v>
      </c>
      <c r="F16" s="1">
        <v>113</v>
      </c>
      <c r="G16" s="1" t="s">
        <v>133</v>
      </c>
      <c r="H16" s="1">
        <v>1403</v>
      </c>
      <c r="I16" s="1">
        <v>292</v>
      </c>
      <c r="J16" s="1">
        <v>38</v>
      </c>
      <c r="K16" s="1">
        <v>145</v>
      </c>
      <c r="L16" s="1">
        <v>109</v>
      </c>
      <c r="M16" s="1">
        <v>158</v>
      </c>
      <c r="N16" s="1">
        <v>62</v>
      </c>
      <c r="O16" s="1">
        <v>28</v>
      </c>
      <c r="P16" s="1">
        <v>79</v>
      </c>
      <c r="Q16" s="1">
        <v>368</v>
      </c>
      <c r="R16" s="1">
        <v>11</v>
      </c>
      <c r="S16" s="1">
        <v>47</v>
      </c>
      <c r="T16" s="1">
        <v>66</v>
      </c>
    </row>
    <row r="17" spans="1:20" x14ac:dyDescent="0.2">
      <c r="A17" s="1" t="s">
        <v>134</v>
      </c>
      <c r="B17" s="1">
        <v>34661</v>
      </c>
      <c r="C17" s="1">
        <v>5529</v>
      </c>
      <c r="D17" s="1">
        <v>16294</v>
      </c>
      <c r="E17" s="1">
        <v>9426</v>
      </c>
      <c r="F17" s="1">
        <v>3412</v>
      </c>
      <c r="G17" s="1" t="s">
        <v>134</v>
      </c>
      <c r="H17" s="1">
        <v>34661</v>
      </c>
      <c r="I17" s="1">
        <v>3808</v>
      </c>
      <c r="J17" s="1">
        <v>1721</v>
      </c>
      <c r="K17" s="1">
        <v>6081</v>
      </c>
      <c r="L17" s="1">
        <v>3081</v>
      </c>
      <c r="M17" s="1">
        <v>3479</v>
      </c>
      <c r="N17" s="1">
        <v>1657</v>
      </c>
      <c r="O17" s="1">
        <v>1996</v>
      </c>
      <c r="P17" s="1">
        <v>2246</v>
      </c>
      <c r="Q17" s="1">
        <v>6858</v>
      </c>
      <c r="R17" s="1">
        <v>322</v>
      </c>
      <c r="S17" s="1">
        <v>1235</v>
      </c>
      <c r="T17" s="1">
        <v>2177</v>
      </c>
    </row>
    <row r="19" spans="1:20" x14ac:dyDescent="0.2">
      <c r="A19" s="1" t="s">
        <v>293</v>
      </c>
      <c r="B19" s="1">
        <v>24716</v>
      </c>
      <c r="C19" s="1">
        <v>3577</v>
      </c>
      <c r="D19" s="1">
        <v>10080</v>
      </c>
      <c r="E19" s="1">
        <v>8940</v>
      </c>
      <c r="F19" s="1">
        <v>2119</v>
      </c>
      <c r="G19" s="1" t="s">
        <v>293</v>
      </c>
      <c r="H19" s="1">
        <v>24716</v>
      </c>
      <c r="I19" s="1">
        <v>2360</v>
      </c>
      <c r="J19" s="1">
        <v>1217</v>
      </c>
      <c r="K19" s="1">
        <v>3791</v>
      </c>
      <c r="L19" s="1">
        <v>1929</v>
      </c>
      <c r="M19" s="1">
        <v>2041</v>
      </c>
      <c r="N19" s="1">
        <v>1106</v>
      </c>
      <c r="O19" s="1">
        <v>1213</v>
      </c>
      <c r="P19" s="1">
        <v>2255</v>
      </c>
      <c r="Q19" s="1">
        <v>6137</v>
      </c>
      <c r="R19" s="1">
        <v>548</v>
      </c>
      <c r="S19" s="1">
        <v>737</v>
      </c>
      <c r="T19" s="1">
        <v>1382</v>
      </c>
    </row>
    <row r="20" spans="1:20" x14ac:dyDescent="0.2">
      <c r="A20" s="1" t="s">
        <v>129</v>
      </c>
      <c r="B20" s="1">
        <v>18647</v>
      </c>
      <c r="C20" s="1">
        <v>3107</v>
      </c>
      <c r="D20" s="1">
        <v>8659</v>
      </c>
      <c r="E20" s="1">
        <v>5007</v>
      </c>
      <c r="F20" s="1">
        <v>1874</v>
      </c>
      <c r="G20" s="1" t="s">
        <v>129</v>
      </c>
      <c r="H20" s="1">
        <v>18647</v>
      </c>
      <c r="I20" s="1">
        <v>2071</v>
      </c>
      <c r="J20" s="1">
        <v>1036</v>
      </c>
      <c r="K20" s="1">
        <v>3157</v>
      </c>
      <c r="L20" s="1">
        <v>1613</v>
      </c>
      <c r="M20" s="1">
        <v>1816</v>
      </c>
      <c r="N20" s="1">
        <v>995</v>
      </c>
      <c r="O20" s="1">
        <v>1078</v>
      </c>
      <c r="P20" s="1">
        <v>1192</v>
      </c>
      <c r="Q20" s="1">
        <v>3637</v>
      </c>
      <c r="R20" s="1">
        <v>178</v>
      </c>
      <c r="S20" s="1">
        <v>659</v>
      </c>
      <c r="T20" s="1">
        <v>1215</v>
      </c>
    </row>
    <row r="21" spans="1:20" x14ac:dyDescent="0.2">
      <c r="A21" s="1" t="s">
        <v>57</v>
      </c>
      <c r="B21" s="1">
        <v>129</v>
      </c>
      <c r="C21" s="1">
        <v>88</v>
      </c>
      <c r="D21" s="1">
        <v>13</v>
      </c>
      <c r="E21" s="1">
        <v>26</v>
      </c>
      <c r="F21" s="1">
        <v>2</v>
      </c>
      <c r="G21" s="1" t="s">
        <v>57</v>
      </c>
      <c r="H21" s="1">
        <v>129</v>
      </c>
      <c r="I21" s="1">
        <v>69</v>
      </c>
      <c r="J21" s="1">
        <v>19</v>
      </c>
      <c r="K21" s="1">
        <v>8</v>
      </c>
      <c r="L21" s="1">
        <v>0</v>
      </c>
      <c r="M21" s="1">
        <v>0</v>
      </c>
      <c r="N21" s="1">
        <v>0</v>
      </c>
      <c r="O21" s="1">
        <v>5</v>
      </c>
      <c r="P21" s="1">
        <v>9</v>
      </c>
      <c r="Q21" s="1">
        <v>17</v>
      </c>
      <c r="R21" s="1">
        <v>0</v>
      </c>
      <c r="S21" s="1">
        <v>2</v>
      </c>
      <c r="T21" s="1">
        <v>0</v>
      </c>
    </row>
    <row r="22" spans="1:20" x14ac:dyDescent="0.2">
      <c r="A22" s="1" t="s">
        <v>130</v>
      </c>
      <c r="B22" s="1">
        <v>159</v>
      </c>
      <c r="C22" s="1">
        <v>147</v>
      </c>
      <c r="D22" s="1">
        <v>8</v>
      </c>
      <c r="E22" s="1">
        <v>4</v>
      </c>
      <c r="F22" s="1">
        <v>0</v>
      </c>
      <c r="G22" s="1" t="s">
        <v>130</v>
      </c>
      <c r="H22" s="1">
        <v>159</v>
      </c>
      <c r="I22" s="1">
        <v>37</v>
      </c>
      <c r="J22" s="1">
        <v>110</v>
      </c>
      <c r="K22" s="1">
        <v>6</v>
      </c>
      <c r="L22" s="1">
        <v>0</v>
      </c>
      <c r="M22" s="1">
        <v>0</v>
      </c>
      <c r="N22" s="1">
        <v>0</v>
      </c>
      <c r="O22" s="1">
        <v>2</v>
      </c>
      <c r="P22" s="1">
        <v>1</v>
      </c>
      <c r="Q22" s="1">
        <v>3</v>
      </c>
      <c r="R22" s="1">
        <v>0</v>
      </c>
      <c r="S22" s="1">
        <v>0</v>
      </c>
      <c r="T22" s="1">
        <v>0</v>
      </c>
    </row>
    <row r="23" spans="1:20" x14ac:dyDescent="0.2">
      <c r="A23" s="1" t="s">
        <v>131</v>
      </c>
      <c r="B23" s="1">
        <v>1361</v>
      </c>
      <c r="C23" s="1">
        <v>19</v>
      </c>
      <c r="D23" s="1">
        <v>905</v>
      </c>
      <c r="E23" s="1">
        <v>430</v>
      </c>
      <c r="F23" s="1">
        <v>7</v>
      </c>
      <c r="G23" s="1" t="s">
        <v>131</v>
      </c>
      <c r="H23" s="1">
        <v>1361</v>
      </c>
      <c r="I23" s="1">
        <v>7</v>
      </c>
      <c r="J23" s="1">
        <v>12</v>
      </c>
      <c r="K23" s="1">
        <v>425</v>
      </c>
      <c r="L23" s="1">
        <v>228</v>
      </c>
      <c r="M23" s="1">
        <v>131</v>
      </c>
      <c r="N23" s="1">
        <v>28</v>
      </c>
      <c r="O23" s="1">
        <v>93</v>
      </c>
      <c r="P23" s="1">
        <v>58</v>
      </c>
      <c r="Q23" s="1">
        <v>372</v>
      </c>
      <c r="R23" s="1">
        <v>0</v>
      </c>
      <c r="S23" s="1">
        <v>2</v>
      </c>
      <c r="T23" s="1">
        <v>5</v>
      </c>
    </row>
    <row r="24" spans="1:20" x14ac:dyDescent="0.2">
      <c r="A24" s="1" t="s">
        <v>61</v>
      </c>
      <c r="B24" s="1">
        <v>2844</v>
      </c>
      <c r="C24" s="1">
        <v>4</v>
      </c>
      <c r="D24" s="1">
        <v>124</v>
      </c>
      <c r="E24" s="1">
        <v>2631</v>
      </c>
      <c r="F24" s="1">
        <v>85</v>
      </c>
      <c r="G24" s="1" t="s">
        <v>61</v>
      </c>
      <c r="H24" s="1">
        <v>2844</v>
      </c>
      <c r="I24" s="1">
        <v>3</v>
      </c>
      <c r="J24" s="1">
        <v>1</v>
      </c>
      <c r="K24" s="1">
        <v>59</v>
      </c>
      <c r="L24" s="1">
        <v>12</v>
      </c>
      <c r="M24" s="1">
        <v>4</v>
      </c>
      <c r="N24" s="1">
        <v>40</v>
      </c>
      <c r="O24" s="1">
        <v>9</v>
      </c>
      <c r="P24" s="1">
        <v>784</v>
      </c>
      <c r="Q24" s="1">
        <v>1507</v>
      </c>
      <c r="R24" s="1">
        <v>340</v>
      </c>
      <c r="S24" s="1">
        <v>25</v>
      </c>
      <c r="T24" s="1">
        <v>60</v>
      </c>
    </row>
    <row r="25" spans="1:20" x14ac:dyDescent="0.2">
      <c r="A25" s="1" t="s">
        <v>63</v>
      </c>
      <c r="B25" s="1">
        <v>60</v>
      </c>
      <c r="C25" s="1">
        <v>0</v>
      </c>
      <c r="D25" s="1">
        <v>0</v>
      </c>
      <c r="E25" s="1">
        <v>59</v>
      </c>
      <c r="F25" s="1">
        <v>1</v>
      </c>
      <c r="G25" s="1" t="s">
        <v>63</v>
      </c>
      <c r="H25" s="1">
        <v>60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24</v>
      </c>
      <c r="Q25" s="1">
        <v>17</v>
      </c>
      <c r="R25" s="1">
        <v>18</v>
      </c>
      <c r="S25" s="1">
        <v>1</v>
      </c>
      <c r="T25" s="1">
        <v>0</v>
      </c>
    </row>
    <row r="26" spans="1:20" x14ac:dyDescent="0.2">
      <c r="A26" s="1" t="s">
        <v>132</v>
      </c>
      <c r="B26" s="1">
        <v>346</v>
      </c>
      <c r="C26" s="1">
        <v>0</v>
      </c>
      <c r="D26" s="1">
        <v>3</v>
      </c>
      <c r="E26" s="1">
        <v>332</v>
      </c>
      <c r="F26" s="1">
        <v>11</v>
      </c>
      <c r="G26" s="1" t="s">
        <v>132</v>
      </c>
      <c r="H26" s="1">
        <v>346</v>
      </c>
      <c r="I26" s="1">
        <v>0</v>
      </c>
      <c r="J26" s="1">
        <v>0</v>
      </c>
      <c r="K26" s="1">
        <v>3</v>
      </c>
      <c r="L26" s="1">
        <v>0</v>
      </c>
      <c r="M26" s="1">
        <v>0</v>
      </c>
      <c r="N26" s="1">
        <v>0</v>
      </c>
      <c r="O26" s="1">
        <v>0</v>
      </c>
      <c r="P26" s="1">
        <v>65</v>
      </c>
      <c r="Q26" s="1">
        <v>266</v>
      </c>
      <c r="R26" s="1">
        <v>1</v>
      </c>
      <c r="S26" s="1">
        <v>3</v>
      </c>
      <c r="T26" s="1">
        <v>8</v>
      </c>
    </row>
    <row r="27" spans="1:20" x14ac:dyDescent="0.2">
      <c r="A27" s="1" t="s">
        <v>64</v>
      </c>
      <c r="B27" s="1">
        <v>157</v>
      </c>
      <c r="C27" s="1">
        <v>0</v>
      </c>
      <c r="D27" s="1">
        <v>17</v>
      </c>
      <c r="E27" s="1">
        <v>102</v>
      </c>
      <c r="F27" s="1">
        <v>38</v>
      </c>
      <c r="G27" s="1" t="s">
        <v>64</v>
      </c>
      <c r="H27" s="1">
        <v>157</v>
      </c>
      <c r="I27" s="1">
        <v>0</v>
      </c>
      <c r="J27" s="1">
        <v>0</v>
      </c>
      <c r="K27" s="1">
        <v>15</v>
      </c>
      <c r="L27" s="1">
        <v>0</v>
      </c>
      <c r="M27" s="1">
        <v>0</v>
      </c>
      <c r="N27" s="1">
        <v>0</v>
      </c>
      <c r="O27" s="1">
        <v>2</v>
      </c>
      <c r="P27" s="1">
        <v>52</v>
      </c>
      <c r="Q27" s="1">
        <v>46</v>
      </c>
      <c r="R27" s="1">
        <v>4</v>
      </c>
      <c r="S27" s="1">
        <v>16</v>
      </c>
      <c r="T27" s="1">
        <v>22</v>
      </c>
    </row>
    <row r="28" spans="1:20" x14ac:dyDescent="0.2">
      <c r="A28" s="1" t="s">
        <v>65</v>
      </c>
      <c r="B28" s="1">
        <v>139</v>
      </c>
      <c r="C28" s="1">
        <v>28</v>
      </c>
      <c r="D28" s="1">
        <v>31</v>
      </c>
      <c r="E28" s="1">
        <v>48</v>
      </c>
      <c r="F28" s="1">
        <v>32</v>
      </c>
      <c r="G28" s="1" t="s">
        <v>65</v>
      </c>
      <c r="H28" s="1">
        <v>139</v>
      </c>
      <c r="I28" s="1">
        <v>26</v>
      </c>
      <c r="J28" s="1">
        <v>2</v>
      </c>
      <c r="K28" s="1">
        <v>25</v>
      </c>
      <c r="L28" s="1">
        <v>3</v>
      </c>
      <c r="M28" s="1">
        <v>0</v>
      </c>
      <c r="N28" s="1">
        <v>0</v>
      </c>
      <c r="O28" s="1">
        <v>3</v>
      </c>
      <c r="P28" s="1">
        <v>15</v>
      </c>
      <c r="Q28" s="1">
        <v>31</v>
      </c>
      <c r="R28" s="1">
        <v>2</v>
      </c>
      <c r="S28" s="1">
        <v>4</v>
      </c>
      <c r="T28" s="1">
        <v>28</v>
      </c>
    </row>
    <row r="29" spans="1:20" x14ac:dyDescent="0.2">
      <c r="A29" s="1" t="s">
        <v>133</v>
      </c>
      <c r="B29" s="1">
        <v>831</v>
      </c>
      <c r="C29" s="1">
        <v>176</v>
      </c>
      <c r="D29" s="1">
        <v>317</v>
      </c>
      <c r="E29" s="1">
        <v>271</v>
      </c>
      <c r="F29" s="1">
        <v>67</v>
      </c>
      <c r="G29" s="1" t="s">
        <v>133</v>
      </c>
      <c r="H29" s="1">
        <v>831</v>
      </c>
      <c r="I29" s="1">
        <v>139</v>
      </c>
      <c r="J29" s="1">
        <v>37</v>
      </c>
      <c r="K29" s="1">
        <v>91</v>
      </c>
      <c r="L29" s="1">
        <v>72</v>
      </c>
      <c r="M29" s="1">
        <v>90</v>
      </c>
      <c r="N29" s="1">
        <v>43</v>
      </c>
      <c r="O29" s="1">
        <v>21</v>
      </c>
      <c r="P29" s="1">
        <v>44</v>
      </c>
      <c r="Q29" s="1">
        <v>222</v>
      </c>
      <c r="R29" s="1">
        <v>5</v>
      </c>
      <c r="S29" s="1">
        <v>24</v>
      </c>
      <c r="T29" s="1">
        <v>43</v>
      </c>
    </row>
    <row r="30" spans="1:20" x14ac:dyDescent="0.2">
      <c r="A30" s="1" t="s">
        <v>134</v>
      </c>
      <c r="B30" s="1">
        <v>18690</v>
      </c>
      <c r="C30" s="1">
        <v>3115</v>
      </c>
      <c r="D30" s="1">
        <v>8662</v>
      </c>
      <c r="E30" s="1">
        <v>5037</v>
      </c>
      <c r="F30" s="1">
        <v>1876</v>
      </c>
      <c r="G30" s="1" t="s">
        <v>134</v>
      </c>
      <c r="H30" s="1">
        <v>18690</v>
      </c>
      <c r="I30" s="1">
        <v>2079</v>
      </c>
      <c r="J30" s="1">
        <v>1036</v>
      </c>
      <c r="K30" s="1">
        <v>3159</v>
      </c>
      <c r="L30" s="1">
        <v>1614</v>
      </c>
      <c r="M30" s="1">
        <v>1816</v>
      </c>
      <c r="N30" s="1">
        <v>995</v>
      </c>
      <c r="O30" s="1">
        <v>1078</v>
      </c>
      <c r="P30" s="1">
        <v>1203</v>
      </c>
      <c r="Q30" s="1">
        <v>3656</v>
      </c>
      <c r="R30" s="1">
        <v>178</v>
      </c>
      <c r="S30" s="1">
        <v>660</v>
      </c>
      <c r="T30" s="1">
        <v>1216</v>
      </c>
    </row>
    <row r="32" spans="1:20" x14ac:dyDescent="0.2">
      <c r="A32" s="1" t="s">
        <v>294</v>
      </c>
      <c r="B32" s="1">
        <v>21604</v>
      </c>
      <c r="C32" s="1">
        <v>2881</v>
      </c>
      <c r="D32" s="1">
        <v>8715</v>
      </c>
      <c r="E32" s="1">
        <v>8213</v>
      </c>
      <c r="F32" s="1">
        <v>1795</v>
      </c>
      <c r="G32" s="1" t="s">
        <v>294</v>
      </c>
      <c r="H32" s="1">
        <v>21604</v>
      </c>
      <c r="I32" s="1">
        <v>2047</v>
      </c>
      <c r="J32" s="1">
        <v>834</v>
      </c>
      <c r="K32" s="1">
        <v>3407</v>
      </c>
      <c r="L32" s="1">
        <v>1688</v>
      </c>
      <c r="M32" s="1">
        <v>1880</v>
      </c>
      <c r="N32" s="1">
        <v>733</v>
      </c>
      <c r="O32" s="1">
        <v>1007</v>
      </c>
      <c r="P32" s="1">
        <v>2175</v>
      </c>
      <c r="Q32" s="1">
        <v>5558</v>
      </c>
      <c r="R32" s="1">
        <v>480</v>
      </c>
      <c r="S32" s="1">
        <v>668</v>
      </c>
      <c r="T32" s="1">
        <v>1127</v>
      </c>
    </row>
    <row r="33" spans="1:20" x14ac:dyDescent="0.2">
      <c r="A33" s="1" t="s">
        <v>129</v>
      </c>
      <c r="B33" s="1">
        <v>15930</v>
      </c>
      <c r="C33" s="1">
        <v>2404</v>
      </c>
      <c r="D33" s="1">
        <v>7627</v>
      </c>
      <c r="E33" s="1">
        <v>4366</v>
      </c>
      <c r="F33" s="1">
        <v>1533</v>
      </c>
      <c r="G33" s="1" t="s">
        <v>129</v>
      </c>
      <c r="H33" s="1">
        <v>15930</v>
      </c>
      <c r="I33" s="1">
        <v>1719</v>
      </c>
      <c r="J33" s="1">
        <v>685</v>
      </c>
      <c r="K33" s="1">
        <v>2921</v>
      </c>
      <c r="L33" s="1">
        <v>1467</v>
      </c>
      <c r="M33" s="1">
        <v>1661</v>
      </c>
      <c r="N33" s="1">
        <v>662</v>
      </c>
      <c r="O33" s="1">
        <v>916</v>
      </c>
      <c r="P33" s="1">
        <v>1033</v>
      </c>
      <c r="Q33" s="1">
        <v>3189</v>
      </c>
      <c r="R33" s="1">
        <v>144</v>
      </c>
      <c r="S33" s="1">
        <v>574</v>
      </c>
      <c r="T33" s="1">
        <v>959</v>
      </c>
    </row>
    <row r="34" spans="1:20" x14ac:dyDescent="0.2">
      <c r="A34" s="1" t="s">
        <v>57</v>
      </c>
      <c r="B34" s="1">
        <v>99</v>
      </c>
      <c r="C34" s="1">
        <v>80</v>
      </c>
      <c r="D34" s="1">
        <v>3</v>
      </c>
      <c r="E34" s="1">
        <v>15</v>
      </c>
      <c r="F34" s="1">
        <v>1</v>
      </c>
      <c r="G34" s="1" t="s">
        <v>57</v>
      </c>
      <c r="H34" s="1">
        <v>99</v>
      </c>
      <c r="I34" s="1">
        <v>70</v>
      </c>
      <c r="J34" s="1">
        <v>10</v>
      </c>
      <c r="K34" s="1">
        <v>3</v>
      </c>
      <c r="L34" s="1">
        <v>0</v>
      </c>
      <c r="M34" s="1">
        <v>0</v>
      </c>
      <c r="N34" s="1">
        <v>0</v>
      </c>
      <c r="O34" s="1">
        <v>0</v>
      </c>
      <c r="P34" s="1">
        <v>3</v>
      </c>
      <c r="Q34" s="1">
        <v>12</v>
      </c>
      <c r="R34" s="1">
        <v>0</v>
      </c>
      <c r="S34" s="1">
        <v>1</v>
      </c>
      <c r="T34" s="1">
        <v>0</v>
      </c>
    </row>
    <row r="35" spans="1:20" x14ac:dyDescent="0.2">
      <c r="A35" s="1" t="s">
        <v>130</v>
      </c>
      <c r="B35" s="1">
        <v>183</v>
      </c>
      <c r="C35" s="1">
        <v>182</v>
      </c>
      <c r="D35" s="1">
        <v>0</v>
      </c>
      <c r="E35" s="1">
        <v>1</v>
      </c>
      <c r="F35" s="1">
        <v>0</v>
      </c>
      <c r="G35" s="1" t="s">
        <v>130</v>
      </c>
      <c r="H35" s="1">
        <v>183</v>
      </c>
      <c r="I35" s="1">
        <v>51</v>
      </c>
      <c r="J35" s="1">
        <v>131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1">
        <v>0</v>
      </c>
    </row>
    <row r="36" spans="1:20" x14ac:dyDescent="0.2">
      <c r="A36" s="1" t="s">
        <v>131</v>
      </c>
      <c r="B36" s="1">
        <v>1228</v>
      </c>
      <c r="C36" s="1">
        <v>13</v>
      </c>
      <c r="D36" s="1">
        <v>784</v>
      </c>
      <c r="E36" s="1">
        <v>421</v>
      </c>
      <c r="F36" s="1">
        <v>10</v>
      </c>
      <c r="G36" s="1" t="s">
        <v>131</v>
      </c>
      <c r="H36" s="1">
        <v>1228</v>
      </c>
      <c r="I36" s="1">
        <v>8</v>
      </c>
      <c r="J36" s="1">
        <v>5</v>
      </c>
      <c r="K36" s="1">
        <v>378</v>
      </c>
      <c r="L36" s="1">
        <v>175</v>
      </c>
      <c r="M36" s="1">
        <v>144</v>
      </c>
      <c r="N36" s="1">
        <v>13</v>
      </c>
      <c r="O36" s="1">
        <v>74</v>
      </c>
      <c r="P36" s="1">
        <v>71</v>
      </c>
      <c r="Q36" s="1">
        <v>346</v>
      </c>
      <c r="R36" s="1">
        <v>4</v>
      </c>
      <c r="S36" s="1">
        <v>2</v>
      </c>
      <c r="T36" s="1">
        <v>8</v>
      </c>
    </row>
    <row r="37" spans="1:20" x14ac:dyDescent="0.2">
      <c r="A37" s="1" t="s">
        <v>61</v>
      </c>
      <c r="B37" s="1">
        <v>2757</v>
      </c>
      <c r="C37" s="1">
        <v>4</v>
      </c>
      <c r="D37" s="1">
        <v>83</v>
      </c>
      <c r="E37" s="1">
        <v>2589</v>
      </c>
      <c r="F37" s="1">
        <v>81</v>
      </c>
      <c r="G37" s="1" t="s">
        <v>61</v>
      </c>
      <c r="H37" s="1">
        <v>2757</v>
      </c>
      <c r="I37" s="1">
        <v>4</v>
      </c>
      <c r="J37" s="1">
        <v>0</v>
      </c>
      <c r="K37" s="1">
        <v>32</v>
      </c>
      <c r="L37" s="1">
        <v>8</v>
      </c>
      <c r="M37" s="1">
        <v>3</v>
      </c>
      <c r="N37" s="1">
        <v>35</v>
      </c>
      <c r="O37" s="1">
        <v>5</v>
      </c>
      <c r="P37" s="1">
        <v>819</v>
      </c>
      <c r="Q37" s="1">
        <v>1482</v>
      </c>
      <c r="R37" s="1">
        <v>288</v>
      </c>
      <c r="S37" s="1">
        <v>27</v>
      </c>
      <c r="T37" s="1">
        <v>54</v>
      </c>
    </row>
    <row r="38" spans="1:20" x14ac:dyDescent="0.2">
      <c r="A38" s="1" t="s">
        <v>63</v>
      </c>
      <c r="B38" s="1">
        <v>89</v>
      </c>
      <c r="C38" s="1">
        <v>1</v>
      </c>
      <c r="D38" s="1">
        <v>0</v>
      </c>
      <c r="E38" s="1">
        <v>86</v>
      </c>
      <c r="F38" s="1">
        <v>2</v>
      </c>
      <c r="G38" s="1" t="s">
        <v>63</v>
      </c>
      <c r="H38" s="1">
        <v>89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33</v>
      </c>
      <c r="Q38" s="1">
        <v>27</v>
      </c>
      <c r="R38" s="1">
        <v>26</v>
      </c>
      <c r="S38" s="1">
        <v>1</v>
      </c>
      <c r="T38" s="1">
        <v>1</v>
      </c>
    </row>
    <row r="39" spans="1:20" x14ac:dyDescent="0.2">
      <c r="A39" s="1" t="s">
        <v>132</v>
      </c>
      <c r="B39" s="1">
        <v>379</v>
      </c>
      <c r="C39" s="1">
        <v>0</v>
      </c>
      <c r="D39" s="1">
        <v>2</v>
      </c>
      <c r="E39" s="1">
        <v>363</v>
      </c>
      <c r="F39" s="1">
        <v>14</v>
      </c>
      <c r="G39" s="1" t="s">
        <v>132</v>
      </c>
      <c r="H39" s="1">
        <v>379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1</v>
      </c>
      <c r="O39" s="1">
        <v>0</v>
      </c>
      <c r="P39" s="1">
        <v>95</v>
      </c>
      <c r="Q39" s="1">
        <v>264</v>
      </c>
      <c r="R39" s="1">
        <v>4</v>
      </c>
      <c r="S39" s="1">
        <v>2</v>
      </c>
      <c r="T39" s="1">
        <v>12</v>
      </c>
    </row>
    <row r="40" spans="1:20" x14ac:dyDescent="0.2">
      <c r="A40" s="1" t="s">
        <v>64</v>
      </c>
      <c r="B40" s="1">
        <v>182</v>
      </c>
      <c r="C40" s="1">
        <v>1</v>
      </c>
      <c r="D40" s="1">
        <v>4</v>
      </c>
      <c r="E40" s="1">
        <v>126</v>
      </c>
      <c r="F40" s="1">
        <v>51</v>
      </c>
      <c r="G40" s="1" t="s">
        <v>64</v>
      </c>
      <c r="H40" s="1">
        <v>182</v>
      </c>
      <c r="I40" s="1">
        <v>1</v>
      </c>
      <c r="J40" s="1">
        <v>0</v>
      </c>
      <c r="K40" s="1">
        <v>3</v>
      </c>
      <c r="L40" s="1">
        <v>0</v>
      </c>
      <c r="M40" s="1">
        <v>0</v>
      </c>
      <c r="N40" s="1">
        <v>0</v>
      </c>
      <c r="O40" s="1">
        <v>1</v>
      </c>
      <c r="P40" s="1">
        <v>63</v>
      </c>
      <c r="Q40" s="1">
        <v>55</v>
      </c>
      <c r="R40" s="1">
        <v>8</v>
      </c>
      <c r="S40" s="1">
        <v>20</v>
      </c>
      <c r="T40" s="1">
        <v>31</v>
      </c>
    </row>
    <row r="41" spans="1:20" x14ac:dyDescent="0.2">
      <c r="A41" s="1" t="s">
        <v>65</v>
      </c>
      <c r="B41" s="1">
        <v>144</v>
      </c>
      <c r="C41" s="1">
        <v>32</v>
      </c>
      <c r="D41" s="1">
        <v>22</v>
      </c>
      <c r="E41" s="1">
        <v>36</v>
      </c>
      <c r="F41" s="1">
        <v>54</v>
      </c>
      <c r="G41" s="1" t="s">
        <v>65</v>
      </c>
      <c r="H41" s="1">
        <v>144</v>
      </c>
      <c r="I41" s="1">
        <v>31</v>
      </c>
      <c r="J41" s="1">
        <v>1</v>
      </c>
      <c r="K41" s="1">
        <v>15</v>
      </c>
      <c r="L41" s="1">
        <v>1</v>
      </c>
      <c r="M41" s="1">
        <v>1</v>
      </c>
      <c r="N41" s="1">
        <v>3</v>
      </c>
      <c r="O41" s="1">
        <v>2</v>
      </c>
      <c r="P41" s="1">
        <v>13</v>
      </c>
      <c r="Q41" s="1">
        <v>23</v>
      </c>
      <c r="R41" s="1">
        <v>0</v>
      </c>
      <c r="S41" s="1">
        <v>17</v>
      </c>
      <c r="T41" s="1">
        <v>37</v>
      </c>
    </row>
    <row r="42" spans="1:20" x14ac:dyDescent="0.2">
      <c r="A42" s="1" t="s">
        <v>133</v>
      </c>
      <c r="B42" s="1">
        <v>572</v>
      </c>
      <c r="C42" s="1">
        <v>154</v>
      </c>
      <c r="D42" s="1">
        <v>185</v>
      </c>
      <c r="E42" s="1">
        <v>187</v>
      </c>
      <c r="F42" s="1">
        <v>46</v>
      </c>
      <c r="G42" s="1" t="s">
        <v>133</v>
      </c>
      <c r="H42" s="1">
        <v>572</v>
      </c>
      <c r="I42" s="1">
        <v>153</v>
      </c>
      <c r="J42" s="1">
        <v>1</v>
      </c>
      <c r="K42" s="1">
        <v>54</v>
      </c>
      <c r="L42" s="1">
        <v>37</v>
      </c>
      <c r="M42" s="1">
        <v>68</v>
      </c>
      <c r="N42" s="1">
        <v>19</v>
      </c>
      <c r="O42" s="1">
        <v>7</v>
      </c>
      <c r="P42" s="1">
        <v>35</v>
      </c>
      <c r="Q42" s="1">
        <v>146</v>
      </c>
      <c r="R42" s="1">
        <v>6</v>
      </c>
      <c r="S42" s="1">
        <v>23</v>
      </c>
      <c r="T42" s="1">
        <v>23</v>
      </c>
    </row>
    <row r="43" spans="1:20" x14ac:dyDescent="0.2">
      <c r="A43" s="1" t="s">
        <v>134</v>
      </c>
      <c r="B43" s="1">
        <v>15971</v>
      </c>
      <c r="C43" s="1">
        <v>2414</v>
      </c>
      <c r="D43" s="1">
        <v>7632</v>
      </c>
      <c r="E43" s="1">
        <v>4389</v>
      </c>
      <c r="F43" s="1">
        <v>1536</v>
      </c>
      <c r="G43" s="1" t="s">
        <v>134</v>
      </c>
      <c r="H43" s="1">
        <v>15971</v>
      </c>
      <c r="I43" s="1">
        <v>1729</v>
      </c>
      <c r="J43" s="1">
        <v>685</v>
      </c>
      <c r="K43" s="1">
        <v>2922</v>
      </c>
      <c r="L43" s="1">
        <v>1467</v>
      </c>
      <c r="M43" s="1">
        <v>1663</v>
      </c>
      <c r="N43" s="1">
        <v>662</v>
      </c>
      <c r="O43" s="1">
        <v>918</v>
      </c>
      <c r="P43" s="1">
        <v>1043</v>
      </c>
      <c r="Q43" s="1">
        <v>3202</v>
      </c>
      <c r="R43" s="1">
        <v>144</v>
      </c>
      <c r="S43" s="1">
        <v>575</v>
      </c>
      <c r="T43" s="1">
        <v>961</v>
      </c>
    </row>
    <row r="44" spans="1:20" x14ac:dyDescent="0.2">
      <c r="A44" s="32" t="s">
        <v>292</v>
      </c>
      <c r="B44" s="32"/>
      <c r="C44" s="32"/>
      <c r="D44" s="32"/>
      <c r="E44" s="32"/>
      <c r="F44" s="32"/>
      <c r="G44" s="32" t="s">
        <v>292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x14ac:dyDescent="0.2">
      <c r="A45" s="21" t="s">
        <v>260</v>
      </c>
      <c r="B45" s="21"/>
      <c r="C45" s="21"/>
      <c r="D45" s="21"/>
      <c r="E45" s="21"/>
      <c r="F45" s="21"/>
      <c r="G45" s="21" t="s">
        <v>260</v>
      </c>
      <c r="H45" s="21"/>
      <c r="I45" s="21"/>
      <c r="J45" s="21"/>
      <c r="K45" s="21"/>
      <c r="L45" s="21"/>
    </row>
    <row r="46" spans="1:20" x14ac:dyDescent="0.2">
      <c r="A46" s="11"/>
      <c r="B46" s="12"/>
      <c r="C46" s="12"/>
      <c r="D46" s="12"/>
      <c r="E46" s="12"/>
      <c r="F46" s="15"/>
      <c r="G46" s="11"/>
      <c r="H46" s="12"/>
      <c r="I46" s="9" t="s">
        <v>1</v>
      </c>
      <c r="J46" s="9"/>
      <c r="K46" s="9" t="s">
        <v>2</v>
      </c>
      <c r="L46" s="9"/>
      <c r="M46" s="9"/>
      <c r="N46" s="9"/>
      <c r="O46" s="9"/>
      <c r="P46" s="9" t="s">
        <v>3</v>
      </c>
      <c r="Q46" s="9"/>
      <c r="R46" s="9"/>
      <c r="S46" s="9" t="s">
        <v>4</v>
      </c>
      <c r="T46" s="10"/>
    </row>
    <row r="47" spans="1:20" x14ac:dyDescent="0.2">
      <c r="A47" s="13"/>
      <c r="B47" s="14" t="s">
        <v>0</v>
      </c>
      <c r="C47" s="14" t="s">
        <v>1</v>
      </c>
      <c r="D47" s="14" t="s">
        <v>2</v>
      </c>
      <c r="E47" s="14" t="s">
        <v>3</v>
      </c>
      <c r="F47" s="16" t="s">
        <v>4</v>
      </c>
      <c r="G47" s="13"/>
      <c r="H47" s="17" t="s">
        <v>0</v>
      </c>
      <c r="I47" s="18" t="s">
        <v>243</v>
      </c>
      <c r="J47" s="18" t="s">
        <v>244</v>
      </c>
      <c r="K47" s="18" t="s">
        <v>245</v>
      </c>
      <c r="L47" s="18" t="s">
        <v>246</v>
      </c>
      <c r="M47" s="18" t="s">
        <v>9</v>
      </c>
      <c r="N47" s="18" t="s">
        <v>10</v>
      </c>
      <c r="O47" s="18" t="s">
        <v>247</v>
      </c>
      <c r="P47" s="18" t="s">
        <v>12</v>
      </c>
      <c r="Q47" s="18" t="s">
        <v>248</v>
      </c>
      <c r="R47" s="18" t="s">
        <v>244</v>
      </c>
      <c r="S47" s="18" t="s">
        <v>14</v>
      </c>
      <c r="T47" s="19" t="s">
        <v>15</v>
      </c>
    </row>
    <row r="48" spans="1:20" x14ac:dyDescent="0.2">
      <c r="A48" s="1" t="s">
        <v>336</v>
      </c>
      <c r="G48" s="1" t="s">
        <v>336</v>
      </c>
    </row>
    <row r="50" spans="1:20" x14ac:dyDescent="0.2">
      <c r="A50" s="1" t="s">
        <v>296</v>
      </c>
      <c r="B50" s="1">
        <v>6852</v>
      </c>
      <c r="C50" s="1">
        <v>745</v>
      </c>
      <c r="D50" s="1">
        <v>720</v>
      </c>
      <c r="E50" s="1">
        <v>4835</v>
      </c>
      <c r="F50" s="1">
        <v>552</v>
      </c>
      <c r="G50" s="1" t="s">
        <v>296</v>
      </c>
      <c r="H50" s="1">
        <v>6852</v>
      </c>
      <c r="I50" s="1">
        <v>507</v>
      </c>
      <c r="J50" s="1">
        <v>238</v>
      </c>
      <c r="K50" s="1">
        <v>393</v>
      </c>
      <c r="L50" s="1">
        <v>86</v>
      </c>
      <c r="M50" s="1">
        <v>97</v>
      </c>
      <c r="N50" s="1">
        <v>78</v>
      </c>
      <c r="O50" s="1">
        <v>66</v>
      </c>
      <c r="P50" s="1">
        <v>1636</v>
      </c>
      <c r="Q50" s="1">
        <v>2669</v>
      </c>
      <c r="R50" s="1">
        <v>530</v>
      </c>
      <c r="S50" s="1">
        <v>187</v>
      </c>
      <c r="T50" s="1">
        <v>365</v>
      </c>
    </row>
    <row r="51" spans="1:20" x14ac:dyDescent="0.2">
      <c r="A51" s="1" t="s">
        <v>129</v>
      </c>
      <c r="B51" s="1">
        <v>3721</v>
      </c>
      <c r="C51" s="1">
        <v>242</v>
      </c>
      <c r="D51" s="1">
        <v>159</v>
      </c>
      <c r="E51" s="1">
        <v>3156</v>
      </c>
      <c r="F51" s="1">
        <v>164</v>
      </c>
      <c r="G51" s="1" t="s">
        <v>129</v>
      </c>
      <c r="H51" s="1">
        <v>3721</v>
      </c>
      <c r="I51" s="1">
        <v>150</v>
      </c>
      <c r="J51" s="1">
        <v>92</v>
      </c>
      <c r="K51" s="1">
        <v>87</v>
      </c>
      <c r="L51" s="1">
        <v>18</v>
      </c>
      <c r="M51" s="1">
        <v>22</v>
      </c>
      <c r="N51" s="1">
        <v>17</v>
      </c>
      <c r="O51" s="1">
        <v>15</v>
      </c>
      <c r="P51" s="1">
        <v>1085</v>
      </c>
      <c r="Q51" s="1">
        <v>1672</v>
      </c>
      <c r="R51" s="1">
        <v>399</v>
      </c>
      <c r="S51" s="1">
        <v>49</v>
      </c>
      <c r="T51" s="1">
        <v>115</v>
      </c>
    </row>
    <row r="52" spans="1:20" x14ac:dyDescent="0.2">
      <c r="A52" s="1" t="s">
        <v>57</v>
      </c>
      <c r="B52" s="1">
        <v>148</v>
      </c>
      <c r="C52" s="1">
        <v>118</v>
      </c>
      <c r="D52" s="1">
        <v>8</v>
      </c>
      <c r="E52" s="1">
        <v>21</v>
      </c>
      <c r="F52" s="1">
        <v>1</v>
      </c>
      <c r="G52" s="1" t="s">
        <v>57</v>
      </c>
      <c r="H52" s="1">
        <v>148</v>
      </c>
      <c r="I52" s="1">
        <v>97</v>
      </c>
      <c r="J52" s="1">
        <v>21</v>
      </c>
      <c r="K52" s="1">
        <v>5</v>
      </c>
      <c r="L52" s="1">
        <v>1</v>
      </c>
      <c r="M52" s="1">
        <v>1</v>
      </c>
      <c r="N52" s="1">
        <v>1</v>
      </c>
      <c r="O52" s="1">
        <v>0</v>
      </c>
      <c r="P52" s="1">
        <v>14</v>
      </c>
      <c r="Q52" s="1">
        <v>6</v>
      </c>
      <c r="R52" s="1">
        <v>1</v>
      </c>
      <c r="S52" s="1">
        <v>0</v>
      </c>
      <c r="T52" s="1">
        <v>1</v>
      </c>
    </row>
    <row r="53" spans="1:20" x14ac:dyDescent="0.2">
      <c r="A53" s="1" t="s">
        <v>130</v>
      </c>
      <c r="B53" s="1">
        <v>119</v>
      </c>
      <c r="C53" s="1">
        <v>114</v>
      </c>
      <c r="D53" s="1">
        <v>3</v>
      </c>
      <c r="E53" s="1">
        <v>2</v>
      </c>
      <c r="F53" s="1">
        <v>0</v>
      </c>
      <c r="G53" s="1" t="s">
        <v>130</v>
      </c>
      <c r="H53" s="1">
        <v>119</v>
      </c>
      <c r="I53" s="1">
        <v>57</v>
      </c>
      <c r="J53" s="1">
        <v>57</v>
      </c>
      <c r="K53" s="1">
        <v>1</v>
      </c>
      <c r="L53" s="1">
        <v>0</v>
      </c>
      <c r="M53" s="1">
        <v>0</v>
      </c>
      <c r="N53" s="1">
        <v>0</v>
      </c>
      <c r="O53" s="1">
        <v>2</v>
      </c>
      <c r="P53" s="1">
        <v>1</v>
      </c>
      <c r="Q53" s="1">
        <v>1</v>
      </c>
      <c r="R53" s="1">
        <v>0</v>
      </c>
      <c r="S53" s="1">
        <v>0</v>
      </c>
      <c r="T53" s="1">
        <v>0</v>
      </c>
    </row>
    <row r="54" spans="1:20" x14ac:dyDescent="0.2">
      <c r="A54" s="1" t="s">
        <v>131</v>
      </c>
      <c r="B54" s="1">
        <v>446</v>
      </c>
      <c r="C54" s="1">
        <v>63</v>
      </c>
      <c r="D54" s="1">
        <v>115</v>
      </c>
      <c r="E54" s="1">
        <v>251</v>
      </c>
      <c r="F54" s="1">
        <v>17</v>
      </c>
      <c r="G54" s="1" t="s">
        <v>131</v>
      </c>
      <c r="H54" s="1">
        <v>446</v>
      </c>
      <c r="I54" s="1">
        <v>25</v>
      </c>
      <c r="J54" s="1">
        <v>38</v>
      </c>
      <c r="K54" s="1">
        <v>74</v>
      </c>
      <c r="L54" s="1">
        <v>11</v>
      </c>
      <c r="M54" s="1">
        <v>9</v>
      </c>
      <c r="N54" s="1">
        <v>9</v>
      </c>
      <c r="O54" s="1">
        <v>12</v>
      </c>
      <c r="P54" s="1">
        <v>68</v>
      </c>
      <c r="Q54" s="1">
        <v>182</v>
      </c>
      <c r="R54" s="1">
        <v>1</v>
      </c>
      <c r="S54" s="1">
        <v>5</v>
      </c>
      <c r="T54" s="1">
        <v>12</v>
      </c>
    </row>
    <row r="55" spans="1:20" x14ac:dyDescent="0.2">
      <c r="A55" s="1" t="s">
        <v>61</v>
      </c>
      <c r="B55" s="1">
        <v>1004</v>
      </c>
      <c r="C55" s="1">
        <v>28</v>
      </c>
      <c r="D55" s="1">
        <v>160</v>
      </c>
      <c r="E55" s="1">
        <v>612</v>
      </c>
      <c r="F55" s="1">
        <v>204</v>
      </c>
      <c r="G55" s="1" t="s">
        <v>61</v>
      </c>
      <c r="H55" s="1">
        <v>1004</v>
      </c>
      <c r="I55" s="1">
        <v>26</v>
      </c>
      <c r="J55" s="1">
        <v>2</v>
      </c>
      <c r="K55" s="1">
        <v>93</v>
      </c>
      <c r="L55" s="1">
        <v>23</v>
      </c>
      <c r="M55" s="1">
        <v>13</v>
      </c>
      <c r="N55" s="1">
        <v>25</v>
      </c>
      <c r="O55" s="1">
        <v>6</v>
      </c>
      <c r="P55" s="1">
        <v>216</v>
      </c>
      <c r="Q55" s="1">
        <v>303</v>
      </c>
      <c r="R55" s="1">
        <v>93</v>
      </c>
      <c r="S55" s="1">
        <v>63</v>
      </c>
      <c r="T55" s="1">
        <v>141</v>
      </c>
    </row>
    <row r="56" spans="1:20" x14ac:dyDescent="0.2">
      <c r="A56" s="1" t="s">
        <v>63</v>
      </c>
      <c r="B56" s="1">
        <v>49</v>
      </c>
      <c r="C56" s="1">
        <v>2</v>
      </c>
      <c r="D56" s="1">
        <v>0</v>
      </c>
      <c r="E56" s="1">
        <v>47</v>
      </c>
      <c r="F56" s="1">
        <v>0</v>
      </c>
      <c r="G56" s="1" t="s">
        <v>63</v>
      </c>
      <c r="H56" s="1">
        <v>49</v>
      </c>
      <c r="I56" s="1">
        <v>1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17</v>
      </c>
      <c r="Q56" s="1">
        <v>19</v>
      </c>
      <c r="R56" s="1">
        <v>11</v>
      </c>
      <c r="S56" s="1">
        <v>0</v>
      </c>
      <c r="T56" s="1">
        <v>0</v>
      </c>
    </row>
    <row r="57" spans="1:20" x14ac:dyDescent="0.2">
      <c r="A57" s="1" t="s">
        <v>132</v>
      </c>
      <c r="B57" s="1">
        <v>363</v>
      </c>
      <c r="C57" s="1">
        <v>1</v>
      </c>
      <c r="D57" s="1">
        <v>4</v>
      </c>
      <c r="E57" s="1">
        <v>346</v>
      </c>
      <c r="F57" s="1">
        <v>12</v>
      </c>
      <c r="G57" s="1" t="s">
        <v>132</v>
      </c>
      <c r="H57" s="1">
        <v>363</v>
      </c>
      <c r="I57" s="1">
        <v>0</v>
      </c>
      <c r="J57" s="1">
        <v>1</v>
      </c>
      <c r="K57" s="1">
        <v>4</v>
      </c>
      <c r="L57" s="1">
        <v>0</v>
      </c>
      <c r="M57" s="1">
        <v>0</v>
      </c>
      <c r="N57" s="1">
        <v>0</v>
      </c>
      <c r="O57" s="1">
        <v>0</v>
      </c>
      <c r="P57" s="1">
        <v>100</v>
      </c>
      <c r="Q57" s="1">
        <v>241</v>
      </c>
      <c r="R57" s="1">
        <v>5</v>
      </c>
      <c r="S57" s="1">
        <v>1</v>
      </c>
      <c r="T57" s="1">
        <v>11</v>
      </c>
    </row>
    <row r="58" spans="1:20" x14ac:dyDescent="0.2">
      <c r="A58" s="1" t="s">
        <v>64</v>
      </c>
      <c r="B58" s="1">
        <v>145</v>
      </c>
      <c r="C58" s="1">
        <v>0</v>
      </c>
      <c r="D58" s="1">
        <v>10</v>
      </c>
      <c r="E58" s="1">
        <v>91</v>
      </c>
      <c r="F58" s="1">
        <v>44</v>
      </c>
      <c r="G58" s="1" t="s">
        <v>64</v>
      </c>
      <c r="H58" s="1">
        <v>145</v>
      </c>
      <c r="I58" s="1">
        <v>0</v>
      </c>
      <c r="J58" s="1">
        <v>0</v>
      </c>
      <c r="K58" s="1">
        <v>7</v>
      </c>
      <c r="L58" s="1">
        <v>0</v>
      </c>
      <c r="M58" s="1">
        <v>2</v>
      </c>
      <c r="N58" s="1">
        <v>0</v>
      </c>
      <c r="O58" s="1">
        <v>1</v>
      </c>
      <c r="P58" s="1">
        <v>33</v>
      </c>
      <c r="Q58" s="1">
        <v>56</v>
      </c>
      <c r="R58" s="1">
        <v>2</v>
      </c>
      <c r="S58" s="1">
        <v>24</v>
      </c>
      <c r="T58" s="1">
        <v>20</v>
      </c>
    </row>
    <row r="59" spans="1:20" x14ac:dyDescent="0.2">
      <c r="A59" s="1" t="s">
        <v>65</v>
      </c>
      <c r="B59" s="1">
        <v>295</v>
      </c>
      <c r="C59" s="1">
        <v>76</v>
      </c>
      <c r="D59" s="1">
        <v>64</v>
      </c>
      <c r="E59" s="1">
        <v>91</v>
      </c>
      <c r="F59" s="1">
        <v>64</v>
      </c>
      <c r="G59" s="1" t="s">
        <v>65</v>
      </c>
      <c r="H59" s="1">
        <v>295</v>
      </c>
      <c r="I59" s="1">
        <v>63</v>
      </c>
      <c r="J59" s="1">
        <v>13</v>
      </c>
      <c r="K59" s="1">
        <v>34</v>
      </c>
      <c r="L59" s="1">
        <v>6</v>
      </c>
      <c r="M59" s="1">
        <v>10</v>
      </c>
      <c r="N59" s="1">
        <v>10</v>
      </c>
      <c r="O59" s="1">
        <v>4</v>
      </c>
      <c r="P59" s="1">
        <v>33</v>
      </c>
      <c r="Q59" s="1">
        <v>53</v>
      </c>
      <c r="R59" s="1">
        <v>5</v>
      </c>
      <c r="S59" s="1">
        <v>23</v>
      </c>
      <c r="T59" s="1">
        <v>41</v>
      </c>
    </row>
    <row r="60" spans="1:20" x14ac:dyDescent="0.2">
      <c r="A60" s="1" t="s">
        <v>133</v>
      </c>
      <c r="B60" s="1">
        <v>482</v>
      </c>
      <c r="C60" s="1">
        <v>82</v>
      </c>
      <c r="D60" s="1">
        <v>175</v>
      </c>
      <c r="E60" s="1">
        <v>182</v>
      </c>
      <c r="F60" s="1">
        <v>43</v>
      </c>
      <c r="G60" s="1" t="s">
        <v>133</v>
      </c>
      <c r="H60" s="1">
        <v>482</v>
      </c>
      <c r="I60" s="1">
        <v>69</v>
      </c>
      <c r="J60" s="1">
        <v>13</v>
      </c>
      <c r="K60" s="1">
        <v>76</v>
      </c>
      <c r="L60" s="1">
        <v>22</v>
      </c>
      <c r="M60" s="1">
        <v>38</v>
      </c>
      <c r="N60" s="1">
        <v>16</v>
      </c>
      <c r="O60" s="1">
        <v>23</v>
      </c>
      <c r="P60" s="1">
        <v>55</v>
      </c>
      <c r="Q60" s="1">
        <v>114</v>
      </c>
      <c r="R60" s="1">
        <v>13</v>
      </c>
      <c r="S60" s="1">
        <v>20</v>
      </c>
      <c r="T60" s="1">
        <v>23</v>
      </c>
    </row>
    <row r="61" spans="1:20" x14ac:dyDescent="0.2">
      <c r="A61" s="1" t="s">
        <v>134</v>
      </c>
      <c r="B61" s="1">
        <v>3801</v>
      </c>
      <c r="C61" s="1">
        <v>261</v>
      </c>
      <c r="D61" s="1">
        <v>181</v>
      </c>
      <c r="E61" s="1">
        <v>3192</v>
      </c>
      <c r="F61" s="1">
        <v>167</v>
      </c>
      <c r="G61" s="1" t="s">
        <v>134</v>
      </c>
      <c r="H61" s="1">
        <v>3801</v>
      </c>
      <c r="I61" s="1">
        <v>169</v>
      </c>
      <c r="J61" s="1">
        <v>92</v>
      </c>
      <c r="K61" s="1">
        <v>99</v>
      </c>
      <c r="L61" s="1">
        <v>23</v>
      </c>
      <c r="M61" s="1">
        <v>24</v>
      </c>
      <c r="N61" s="1">
        <v>17</v>
      </c>
      <c r="O61" s="1">
        <v>18</v>
      </c>
      <c r="P61" s="1">
        <v>1099</v>
      </c>
      <c r="Q61" s="1">
        <v>1694</v>
      </c>
      <c r="R61" s="1">
        <v>399</v>
      </c>
      <c r="S61" s="1">
        <v>51</v>
      </c>
      <c r="T61" s="1">
        <v>116</v>
      </c>
    </row>
    <row r="63" spans="1:20" x14ac:dyDescent="0.2">
      <c r="A63" s="1" t="s">
        <v>337</v>
      </c>
      <c r="B63" s="1">
        <v>3985</v>
      </c>
      <c r="C63" s="1">
        <v>470</v>
      </c>
      <c r="D63" s="1">
        <v>517</v>
      </c>
      <c r="E63" s="1">
        <v>2673</v>
      </c>
      <c r="F63" s="1">
        <v>325</v>
      </c>
      <c r="G63" s="1" t="s">
        <v>337</v>
      </c>
      <c r="H63" s="1">
        <v>3985</v>
      </c>
      <c r="I63" s="1">
        <v>305</v>
      </c>
      <c r="J63" s="1">
        <v>165</v>
      </c>
      <c r="K63" s="1">
        <v>257</v>
      </c>
      <c r="L63" s="1">
        <v>72</v>
      </c>
      <c r="M63" s="1">
        <v>71</v>
      </c>
      <c r="N63" s="1">
        <v>64</v>
      </c>
      <c r="O63" s="1">
        <v>53</v>
      </c>
      <c r="P63" s="1">
        <v>852</v>
      </c>
      <c r="Q63" s="1">
        <v>1506</v>
      </c>
      <c r="R63" s="1">
        <v>315</v>
      </c>
      <c r="S63" s="1">
        <v>113</v>
      </c>
      <c r="T63" s="1">
        <v>212</v>
      </c>
    </row>
    <row r="64" spans="1:20" x14ac:dyDescent="0.2">
      <c r="A64" s="1" t="s">
        <v>129</v>
      </c>
      <c r="B64" s="1">
        <v>2048</v>
      </c>
      <c r="C64" s="1">
        <v>150</v>
      </c>
      <c r="D64" s="1">
        <v>103</v>
      </c>
      <c r="E64" s="1">
        <v>1715</v>
      </c>
      <c r="F64" s="1">
        <v>80</v>
      </c>
      <c r="G64" s="1" t="s">
        <v>129</v>
      </c>
      <c r="H64" s="1">
        <v>2048</v>
      </c>
      <c r="I64" s="1">
        <v>84</v>
      </c>
      <c r="J64" s="1">
        <v>66</v>
      </c>
      <c r="K64" s="1">
        <v>45</v>
      </c>
      <c r="L64" s="1">
        <v>16</v>
      </c>
      <c r="M64" s="1">
        <v>16</v>
      </c>
      <c r="N64" s="1">
        <v>13</v>
      </c>
      <c r="O64" s="1">
        <v>13</v>
      </c>
      <c r="P64" s="1">
        <v>549</v>
      </c>
      <c r="Q64" s="1">
        <v>930</v>
      </c>
      <c r="R64" s="1">
        <v>236</v>
      </c>
      <c r="S64" s="1">
        <v>20</v>
      </c>
      <c r="T64" s="1">
        <v>60</v>
      </c>
    </row>
    <row r="65" spans="1:20" x14ac:dyDescent="0.2">
      <c r="A65" s="1" t="s">
        <v>57</v>
      </c>
      <c r="B65" s="1">
        <v>81</v>
      </c>
      <c r="C65" s="1">
        <v>64</v>
      </c>
      <c r="D65" s="1">
        <v>6</v>
      </c>
      <c r="E65" s="1">
        <v>10</v>
      </c>
      <c r="F65" s="1">
        <v>1</v>
      </c>
      <c r="G65" s="1" t="s">
        <v>57</v>
      </c>
      <c r="H65" s="1">
        <v>81</v>
      </c>
      <c r="I65" s="1">
        <v>46</v>
      </c>
      <c r="J65" s="1">
        <v>18</v>
      </c>
      <c r="K65" s="1">
        <v>4</v>
      </c>
      <c r="L65" s="1">
        <v>0</v>
      </c>
      <c r="M65" s="1">
        <v>1</v>
      </c>
      <c r="N65" s="1">
        <v>1</v>
      </c>
      <c r="O65" s="1">
        <v>0</v>
      </c>
      <c r="P65" s="1">
        <v>5</v>
      </c>
      <c r="Q65" s="1">
        <v>4</v>
      </c>
      <c r="R65" s="1">
        <v>1</v>
      </c>
      <c r="S65" s="1">
        <v>0</v>
      </c>
      <c r="T65" s="1">
        <v>1</v>
      </c>
    </row>
    <row r="66" spans="1:20" x14ac:dyDescent="0.2">
      <c r="A66" s="1" t="s">
        <v>130</v>
      </c>
      <c r="B66" s="1">
        <v>66</v>
      </c>
      <c r="C66" s="1">
        <v>62</v>
      </c>
      <c r="D66" s="1">
        <v>3</v>
      </c>
      <c r="E66" s="1">
        <v>1</v>
      </c>
      <c r="F66" s="1">
        <v>0</v>
      </c>
      <c r="G66" s="1" t="s">
        <v>130</v>
      </c>
      <c r="H66" s="1">
        <v>66</v>
      </c>
      <c r="I66" s="1">
        <v>36</v>
      </c>
      <c r="J66" s="1">
        <v>26</v>
      </c>
      <c r="K66" s="1">
        <v>1</v>
      </c>
      <c r="L66" s="1">
        <v>0</v>
      </c>
      <c r="M66" s="1">
        <v>0</v>
      </c>
      <c r="N66" s="1">
        <v>0</v>
      </c>
      <c r="O66" s="1">
        <v>2</v>
      </c>
      <c r="P66" s="1">
        <v>0</v>
      </c>
      <c r="Q66" s="1">
        <v>1</v>
      </c>
      <c r="R66" s="1">
        <v>0</v>
      </c>
      <c r="S66" s="1">
        <v>0</v>
      </c>
      <c r="T66" s="1">
        <v>0</v>
      </c>
    </row>
    <row r="67" spans="1:20" x14ac:dyDescent="0.2">
      <c r="A67" s="1" t="s">
        <v>131</v>
      </c>
      <c r="B67" s="1">
        <v>295</v>
      </c>
      <c r="C67" s="1">
        <v>46</v>
      </c>
      <c r="D67" s="1">
        <v>81</v>
      </c>
      <c r="E67" s="1">
        <v>159</v>
      </c>
      <c r="F67" s="1">
        <v>9</v>
      </c>
      <c r="G67" s="1" t="s">
        <v>131</v>
      </c>
      <c r="H67" s="1">
        <v>295</v>
      </c>
      <c r="I67" s="1">
        <v>15</v>
      </c>
      <c r="J67" s="1">
        <v>31</v>
      </c>
      <c r="K67" s="1">
        <v>51</v>
      </c>
      <c r="L67" s="1">
        <v>9</v>
      </c>
      <c r="M67" s="1">
        <v>6</v>
      </c>
      <c r="N67" s="1">
        <v>7</v>
      </c>
      <c r="O67" s="1">
        <v>8</v>
      </c>
      <c r="P67" s="1">
        <v>46</v>
      </c>
      <c r="Q67" s="1">
        <v>112</v>
      </c>
      <c r="R67" s="1">
        <v>1</v>
      </c>
      <c r="S67" s="1">
        <v>3</v>
      </c>
      <c r="T67" s="1">
        <v>6</v>
      </c>
    </row>
    <row r="68" spans="1:20" x14ac:dyDescent="0.2">
      <c r="A68" s="1" t="s">
        <v>61</v>
      </c>
      <c r="B68" s="1">
        <v>609</v>
      </c>
      <c r="C68" s="1">
        <v>19</v>
      </c>
      <c r="D68" s="1">
        <v>122</v>
      </c>
      <c r="E68" s="1">
        <v>333</v>
      </c>
      <c r="F68" s="1">
        <v>135</v>
      </c>
      <c r="G68" s="1" t="s">
        <v>61</v>
      </c>
      <c r="H68" s="1">
        <v>609</v>
      </c>
      <c r="I68" s="1">
        <v>18</v>
      </c>
      <c r="J68" s="1">
        <v>1</v>
      </c>
      <c r="K68" s="1">
        <v>67</v>
      </c>
      <c r="L68" s="1">
        <v>19</v>
      </c>
      <c r="M68" s="1">
        <v>7</v>
      </c>
      <c r="N68" s="1">
        <v>23</v>
      </c>
      <c r="O68" s="1">
        <v>6</v>
      </c>
      <c r="P68" s="1">
        <v>121</v>
      </c>
      <c r="Q68" s="1">
        <v>161</v>
      </c>
      <c r="R68" s="1">
        <v>51</v>
      </c>
      <c r="S68" s="1">
        <v>41</v>
      </c>
      <c r="T68" s="1">
        <v>94</v>
      </c>
    </row>
    <row r="69" spans="1:20" x14ac:dyDescent="0.2">
      <c r="A69" s="1" t="s">
        <v>63</v>
      </c>
      <c r="B69" s="1">
        <v>20</v>
      </c>
      <c r="C69" s="1">
        <v>0</v>
      </c>
      <c r="D69" s="1">
        <v>0</v>
      </c>
      <c r="E69" s="1">
        <v>20</v>
      </c>
      <c r="F69" s="1">
        <v>0</v>
      </c>
      <c r="G69" s="1" t="s">
        <v>63</v>
      </c>
      <c r="H69" s="1">
        <v>20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8</v>
      </c>
      <c r="Q69" s="1">
        <v>7</v>
      </c>
      <c r="R69" s="1">
        <v>5</v>
      </c>
      <c r="S69" s="1">
        <v>0</v>
      </c>
      <c r="T69" s="1">
        <v>0</v>
      </c>
    </row>
    <row r="70" spans="1:20" x14ac:dyDescent="0.2">
      <c r="A70" s="1" t="s">
        <v>132</v>
      </c>
      <c r="B70" s="1">
        <v>200</v>
      </c>
      <c r="C70" s="1">
        <v>1</v>
      </c>
      <c r="D70" s="1">
        <v>3</v>
      </c>
      <c r="E70" s="1">
        <v>191</v>
      </c>
      <c r="F70" s="1">
        <v>5</v>
      </c>
      <c r="G70" s="1" t="s">
        <v>132</v>
      </c>
      <c r="H70" s="1">
        <v>200</v>
      </c>
      <c r="I70" s="1">
        <v>0</v>
      </c>
      <c r="J70" s="1">
        <v>1</v>
      </c>
      <c r="K70" s="1">
        <v>3</v>
      </c>
      <c r="L70" s="1">
        <v>0</v>
      </c>
      <c r="M70" s="1">
        <v>0</v>
      </c>
      <c r="N70" s="1">
        <v>0</v>
      </c>
      <c r="O70" s="1">
        <v>0</v>
      </c>
      <c r="P70" s="1">
        <v>48</v>
      </c>
      <c r="Q70" s="1">
        <v>140</v>
      </c>
      <c r="R70" s="1">
        <v>3</v>
      </c>
      <c r="S70" s="1">
        <v>0</v>
      </c>
      <c r="T70" s="1">
        <v>5</v>
      </c>
    </row>
    <row r="71" spans="1:20" x14ac:dyDescent="0.2">
      <c r="A71" s="1" t="s">
        <v>64</v>
      </c>
      <c r="B71" s="1">
        <v>78</v>
      </c>
      <c r="C71" s="1">
        <v>0</v>
      </c>
      <c r="D71" s="1">
        <v>7</v>
      </c>
      <c r="E71" s="1">
        <v>43</v>
      </c>
      <c r="F71" s="1">
        <v>28</v>
      </c>
      <c r="G71" s="1" t="s">
        <v>64</v>
      </c>
      <c r="H71" s="1">
        <v>78</v>
      </c>
      <c r="I71" s="1">
        <v>0</v>
      </c>
      <c r="J71" s="1">
        <v>0</v>
      </c>
      <c r="K71" s="1">
        <v>5</v>
      </c>
      <c r="L71" s="1">
        <v>0</v>
      </c>
      <c r="M71" s="1">
        <v>2</v>
      </c>
      <c r="N71" s="1">
        <v>0</v>
      </c>
      <c r="O71" s="1">
        <v>0</v>
      </c>
      <c r="P71" s="1">
        <v>11</v>
      </c>
      <c r="Q71" s="1">
        <v>31</v>
      </c>
      <c r="R71" s="1">
        <v>1</v>
      </c>
      <c r="S71" s="1">
        <v>17</v>
      </c>
      <c r="T71" s="1">
        <v>11</v>
      </c>
    </row>
    <row r="72" spans="1:20" x14ac:dyDescent="0.2">
      <c r="A72" s="1" t="s">
        <v>65</v>
      </c>
      <c r="B72" s="1">
        <v>176</v>
      </c>
      <c r="C72" s="1">
        <v>46</v>
      </c>
      <c r="D72" s="1">
        <v>39</v>
      </c>
      <c r="E72" s="1">
        <v>59</v>
      </c>
      <c r="F72" s="1">
        <v>32</v>
      </c>
      <c r="G72" s="1" t="s">
        <v>65</v>
      </c>
      <c r="H72" s="1">
        <v>176</v>
      </c>
      <c r="I72" s="1">
        <v>37</v>
      </c>
      <c r="J72" s="1">
        <v>9</v>
      </c>
      <c r="K72" s="1">
        <v>18</v>
      </c>
      <c r="L72" s="1">
        <v>6</v>
      </c>
      <c r="M72" s="1">
        <v>6</v>
      </c>
      <c r="N72" s="1">
        <v>7</v>
      </c>
      <c r="O72" s="1">
        <v>2</v>
      </c>
      <c r="P72" s="1">
        <v>23</v>
      </c>
      <c r="Q72" s="1">
        <v>31</v>
      </c>
      <c r="R72" s="1">
        <v>5</v>
      </c>
      <c r="S72" s="1">
        <v>12</v>
      </c>
      <c r="T72" s="1">
        <v>20</v>
      </c>
    </row>
    <row r="73" spans="1:20" x14ac:dyDescent="0.2">
      <c r="A73" s="1" t="s">
        <v>133</v>
      </c>
      <c r="B73" s="1">
        <v>356</v>
      </c>
      <c r="C73" s="1">
        <v>67</v>
      </c>
      <c r="D73" s="1">
        <v>138</v>
      </c>
      <c r="E73" s="1">
        <v>118</v>
      </c>
      <c r="F73" s="1">
        <v>33</v>
      </c>
      <c r="G73" s="1" t="s">
        <v>133</v>
      </c>
      <c r="H73" s="1">
        <v>356</v>
      </c>
      <c r="I73" s="1">
        <v>54</v>
      </c>
      <c r="J73" s="1">
        <v>13</v>
      </c>
      <c r="K73" s="1">
        <v>56</v>
      </c>
      <c r="L73" s="1">
        <v>19</v>
      </c>
      <c r="M73" s="1">
        <v>31</v>
      </c>
      <c r="N73" s="1">
        <v>13</v>
      </c>
      <c r="O73" s="1">
        <v>19</v>
      </c>
      <c r="P73" s="1">
        <v>31</v>
      </c>
      <c r="Q73" s="1">
        <v>75</v>
      </c>
      <c r="R73" s="1">
        <v>12</v>
      </c>
      <c r="S73" s="1">
        <v>19</v>
      </c>
      <c r="T73" s="1">
        <v>14</v>
      </c>
    </row>
    <row r="74" spans="1:20" x14ac:dyDescent="0.2">
      <c r="A74" s="1" t="s">
        <v>134</v>
      </c>
      <c r="B74" s="1">
        <v>2104</v>
      </c>
      <c r="C74" s="1">
        <v>165</v>
      </c>
      <c r="D74" s="1">
        <v>118</v>
      </c>
      <c r="E74" s="1">
        <v>1739</v>
      </c>
      <c r="F74" s="1">
        <v>82</v>
      </c>
      <c r="G74" s="1" t="s">
        <v>134</v>
      </c>
      <c r="H74" s="1">
        <v>2104</v>
      </c>
      <c r="I74" s="1">
        <v>99</v>
      </c>
      <c r="J74" s="1">
        <v>66</v>
      </c>
      <c r="K74" s="1">
        <v>52</v>
      </c>
      <c r="L74" s="1">
        <v>19</v>
      </c>
      <c r="M74" s="1">
        <v>18</v>
      </c>
      <c r="N74" s="1">
        <v>13</v>
      </c>
      <c r="O74" s="1">
        <v>16</v>
      </c>
      <c r="P74" s="1">
        <v>559</v>
      </c>
      <c r="Q74" s="1">
        <v>944</v>
      </c>
      <c r="R74" s="1">
        <v>236</v>
      </c>
      <c r="S74" s="1">
        <v>21</v>
      </c>
      <c r="T74" s="1">
        <v>61</v>
      </c>
    </row>
    <row r="76" spans="1:20" x14ac:dyDescent="0.2">
      <c r="A76" s="1" t="s">
        <v>311</v>
      </c>
      <c r="B76" s="1">
        <v>2867</v>
      </c>
      <c r="C76" s="1">
        <v>275</v>
      </c>
      <c r="D76" s="1">
        <v>203</v>
      </c>
      <c r="E76" s="1">
        <v>2162</v>
      </c>
      <c r="F76" s="1">
        <v>227</v>
      </c>
      <c r="G76" s="1" t="s">
        <v>311</v>
      </c>
      <c r="H76" s="1">
        <v>2867</v>
      </c>
      <c r="I76" s="1">
        <v>202</v>
      </c>
      <c r="J76" s="1">
        <v>73</v>
      </c>
      <c r="K76" s="1">
        <v>136</v>
      </c>
      <c r="L76" s="1">
        <v>14</v>
      </c>
      <c r="M76" s="1">
        <v>26</v>
      </c>
      <c r="N76" s="1">
        <v>14</v>
      </c>
      <c r="O76" s="1">
        <v>13</v>
      </c>
      <c r="P76" s="1">
        <v>784</v>
      </c>
      <c r="Q76" s="1">
        <v>1163</v>
      </c>
      <c r="R76" s="1">
        <v>215</v>
      </c>
      <c r="S76" s="1">
        <v>74</v>
      </c>
      <c r="T76" s="1">
        <v>153</v>
      </c>
    </row>
    <row r="77" spans="1:20" x14ac:dyDescent="0.2">
      <c r="A77" s="1" t="s">
        <v>129</v>
      </c>
      <c r="B77" s="1">
        <v>1673</v>
      </c>
      <c r="C77" s="1">
        <v>92</v>
      </c>
      <c r="D77" s="1">
        <v>56</v>
      </c>
      <c r="E77" s="1">
        <v>1441</v>
      </c>
      <c r="F77" s="1">
        <v>84</v>
      </c>
      <c r="G77" s="1" t="s">
        <v>129</v>
      </c>
      <c r="H77" s="1">
        <v>1673</v>
      </c>
      <c r="I77" s="1">
        <v>66</v>
      </c>
      <c r="J77" s="1">
        <v>26</v>
      </c>
      <c r="K77" s="1">
        <v>42</v>
      </c>
      <c r="L77" s="1">
        <v>2</v>
      </c>
      <c r="M77" s="1">
        <v>6</v>
      </c>
      <c r="N77" s="1">
        <v>4</v>
      </c>
      <c r="O77" s="1">
        <v>2</v>
      </c>
      <c r="P77" s="1">
        <v>536</v>
      </c>
      <c r="Q77" s="1">
        <v>742</v>
      </c>
      <c r="R77" s="1">
        <v>163</v>
      </c>
      <c r="S77" s="1">
        <v>29</v>
      </c>
      <c r="T77" s="1">
        <v>55</v>
      </c>
    </row>
    <row r="78" spans="1:20" x14ac:dyDescent="0.2">
      <c r="A78" s="1" t="s">
        <v>57</v>
      </c>
      <c r="B78" s="1">
        <v>67</v>
      </c>
      <c r="C78" s="1">
        <v>54</v>
      </c>
      <c r="D78" s="1">
        <v>2</v>
      </c>
      <c r="E78" s="1">
        <v>11</v>
      </c>
      <c r="F78" s="1">
        <v>0</v>
      </c>
      <c r="G78" s="1" t="s">
        <v>57</v>
      </c>
      <c r="H78" s="1">
        <v>67</v>
      </c>
      <c r="I78" s="1">
        <v>51</v>
      </c>
      <c r="J78" s="1">
        <v>3</v>
      </c>
      <c r="K78" s="1">
        <v>1</v>
      </c>
      <c r="L78" s="1">
        <v>1</v>
      </c>
      <c r="M78" s="1">
        <v>0</v>
      </c>
      <c r="N78" s="1">
        <v>0</v>
      </c>
      <c r="O78" s="1">
        <v>0</v>
      </c>
      <c r="P78" s="1">
        <v>9</v>
      </c>
      <c r="Q78" s="1">
        <v>2</v>
      </c>
      <c r="R78" s="1">
        <v>0</v>
      </c>
      <c r="S78" s="1">
        <v>0</v>
      </c>
      <c r="T78" s="1">
        <v>0</v>
      </c>
    </row>
    <row r="79" spans="1:20" x14ac:dyDescent="0.2">
      <c r="A79" s="1" t="s">
        <v>130</v>
      </c>
      <c r="B79" s="1">
        <v>53</v>
      </c>
      <c r="C79" s="1">
        <v>52</v>
      </c>
      <c r="D79" s="1">
        <v>0</v>
      </c>
      <c r="E79" s="1">
        <v>1</v>
      </c>
      <c r="F79" s="1">
        <v>0</v>
      </c>
      <c r="G79" s="1" t="s">
        <v>130</v>
      </c>
      <c r="H79" s="1">
        <v>53</v>
      </c>
      <c r="I79" s="1">
        <v>21</v>
      </c>
      <c r="J79" s="1">
        <v>31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1</v>
      </c>
      <c r="Q79" s="1">
        <v>0</v>
      </c>
      <c r="R79" s="1">
        <v>0</v>
      </c>
      <c r="S79" s="1">
        <v>0</v>
      </c>
      <c r="T79" s="1">
        <v>0</v>
      </c>
    </row>
    <row r="80" spans="1:20" x14ac:dyDescent="0.2">
      <c r="A80" s="1" t="s">
        <v>131</v>
      </c>
      <c r="B80" s="1">
        <v>151</v>
      </c>
      <c r="C80" s="1">
        <v>17</v>
      </c>
      <c r="D80" s="1">
        <v>34</v>
      </c>
      <c r="E80" s="1">
        <v>92</v>
      </c>
      <c r="F80" s="1">
        <v>8</v>
      </c>
      <c r="G80" s="1" t="s">
        <v>131</v>
      </c>
      <c r="H80" s="1">
        <v>151</v>
      </c>
      <c r="I80" s="1">
        <v>10</v>
      </c>
      <c r="J80" s="1">
        <v>7</v>
      </c>
      <c r="K80" s="1">
        <v>23</v>
      </c>
      <c r="L80" s="1">
        <v>2</v>
      </c>
      <c r="M80" s="1">
        <v>3</v>
      </c>
      <c r="N80" s="1">
        <v>2</v>
      </c>
      <c r="O80" s="1">
        <v>4</v>
      </c>
      <c r="P80" s="1">
        <v>22</v>
      </c>
      <c r="Q80" s="1">
        <v>70</v>
      </c>
      <c r="R80" s="1">
        <v>0</v>
      </c>
      <c r="S80" s="1">
        <v>2</v>
      </c>
      <c r="T80" s="1">
        <v>6</v>
      </c>
    </row>
    <row r="81" spans="1:20" x14ac:dyDescent="0.2">
      <c r="A81" s="1" t="s">
        <v>61</v>
      </c>
      <c r="B81" s="1">
        <v>395</v>
      </c>
      <c r="C81" s="1">
        <v>9</v>
      </c>
      <c r="D81" s="1">
        <v>38</v>
      </c>
      <c r="E81" s="1">
        <v>279</v>
      </c>
      <c r="F81" s="1">
        <v>69</v>
      </c>
      <c r="G81" s="1" t="s">
        <v>61</v>
      </c>
      <c r="H81" s="1">
        <v>395</v>
      </c>
      <c r="I81" s="1">
        <v>8</v>
      </c>
      <c r="J81" s="1">
        <v>1</v>
      </c>
      <c r="K81" s="1">
        <v>26</v>
      </c>
      <c r="L81" s="1">
        <v>4</v>
      </c>
      <c r="M81" s="1">
        <v>6</v>
      </c>
      <c r="N81" s="1">
        <v>2</v>
      </c>
      <c r="O81" s="1">
        <v>0</v>
      </c>
      <c r="P81" s="1">
        <v>95</v>
      </c>
      <c r="Q81" s="1">
        <v>142</v>
      </c>
      <c r="R81" s="1">
        <v>42</v>
      </c>
      <c r="S81" s="1">
        <v>22</v>
      </c>
      <c r="T81" s="1">
        <v>47</v>
      </c>
    </row>
    <row r="82" spans="1:20" x14ac:dyDescent="0.2">
      <c r="A82" s="1" t="s">
        <v>63</v>
      </c>
      <c r="B82" s="1">
        <v>29</v>
      </c>
      <c r="C82" s="1">
        <v>2</v>
      </c>
      <c r="D82" s="1">
        <v>0</v>
      </c>
      <c r="E82" s="1">
        <v>27</v>
      </c>
      <c r="F82" s="1">
        <v>0</v>
      </c>
      <c r="G82" s="1" t="s">
        <v>63</v>
      </c>
      <c r="H82" s="1">
        <v>29</v>
      </c>
      <c r="I82" s="1">
        <v>1</v>
      </c>
      <c r="J82" s="1">
        <v>1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9</v>
      </c>
      <c r="Q82" s="1">
        <v>12</v>
      </c>
      <c r="R82" s="1">
        <v>6</v>
      </c>
      <c r="S82" s="1">
        <v>0</v>
      </c>
      <c r="T82" s="1">
        <v>0</v>
      </c>
    </row>
    <row r="83" spans="1:20" x14ac:dyDescent="0.2">
      <c r="A83" s="1" t="s">
        <v>132</v>
      </c>
      <c r="B83" s="1">
        <v>163</v>
      </c>
      <c r="C83" s="1">
        <v>0</v>
      </c>
      <c r="D83" s="1">
        <v>1</v>
      </c>
      <c r="E83" s="1">
        <v>155</v>
      </c>
      <c r="F83" s="1">
        <v>7</v>
      </c>
      <c r="G83" s="1" t="s">
        <v>132</v>
      </c>
      <c r="H83" s="1">
        <v>163</v>
      </c>
      <c r="I83" s="1">
        <v>0</v>
      </c>
      <c r="J83" s="1">
        <v>0</v>
      </c>
      <c r="K83" s="1">
        <v>1</v>
      </c>
      <c r="L83" s="1">
        <v>0</v>
      </c>
      <c r="M83" s="1">
        <v>0</v>
      </c>
      <c r="N83" s="1">
        <v>0</v>
      </c>
      <c r="O83" s="1">
        <v>0</v>
      </c>
      <c r="P83" s="1">
        <v>52</v>
      </c>
      <c r="Q83" s="1">
        <v>101</v>
      </c>
      <c r="R83" s="1">
        <v>2</v>
      </c>
      <c r="S83" s="1">
        <v>1</v>
      </c>
      <c r="T83" s="1">
        <v>6</v>
      </c>
    </row>
    <row r="84" spans="1:20" x14ac:dyDescent="0.2">
      <c r="A84" s="1" t="s">
        <v>64</v>
      </c>
      <c r="B84" s="1">
        <v>67</v>
      </c>
      <c r="C84" s="1">
        <v>0</v>
      </c>
      <c r="D84" s="1">
        <v>3</v>
      </c>
      <c r="E84" s="1">
        <v>48</v>
      </c>
      <c r="F84" s="1">
        <v>16</v>
      </c>
      <c r="G84" s="1" t="s">
        <v>64</v>
      </c>
      <c r="H84" s="1">
        <v>67</v>
      </c>
      <c r="I84" s="1">
        <v>0</v>
      </c>
      <c r="J84" s="1">
        <v>0</v>
      </c>
      <c r="K84" s="1">
        <v>2</v>
      </c>
      <c r="L84" s="1">
        <v>0</v>
      </c>
      <c r="M84" s="1">
        <v>0</v>
      </c>
      <c r="N84" s="1">
        <v>0</v>
      </c>
      <c r="O84" s="1">
        <v>1</v>
      </c>
      <c r="P84" s="1">
        <v>22</v>
      </c>
      <c r="Q84" s="1">
        <v>25</v>
      </c>
      <c r="R84" s="1">
        <v>1</v>
      </c>
      <c r="S84" s="1">
        <v>7</v>
      </c>
      <c r="T84" s="1">
        <v>9</v>
      </c>
    </row>
    <row r="85" spans="1:20" x14ac:dyDescent="0.2">
      <c r="A85" s="1" t="s">
        <v>65</v>
      </c>
      <c r="B85" s="1">
        <v>119</v>
      </c>
      <c r="C85" s="1">
        <v>30</v>
      </c>
      <c r="D85" s="1">
        <v>25</v>
      </c>
      <c r="E85" s="1">
        <v>32</v>
      </c>
      <c r="F85" s="1">
        <v>32</v>
      </c>
      <c r="G85" s="1" t="s">
        <v>65</v>
      </c>
      <c r="H85" s="1">
        <v>119</v>
      </c>
      <c r="I85" s="1">
        <v>26</v>
      </c>
      <c r="J85" s="1">
        <v>4</v>
      </c>
      <c r="K85" s="1">
        <v>16</v>
      </c>
      <c r="L85" s="1">
        <v>0</v>
      </c>
      <c r="M85" s="1">
        <v>4</v>
      </c>
      <c r="N85" s="1">
        <v>3</v>
      </c>
      <c r="O85" s="1">
        <v>2</v>
      </c>
      <c r="P85" s="1">
        <v>10</v>
      </c>
      <c r="Q85" s="1">
        <v>22</v>
      </c>
      <c r="R85" s="1">
        <v>0</v>
      </c>
      <c r="S85" s="1">
        <v>11</v>
      </c>
      <c r="T85" s="1">
        <v>21</v>
      </c>
    </row>
    <row r="86" spans="1:20" x14ac:dyDescent="0.2">
      <c r="A86" s="1" t="s">
        <v>133</v>
      </c>
      <c r="B86" s="1">
        <v>126</v>
      </c>
      <c r="C86" s="1">
        <v>15</v>
      </c>
      <c r="D86" s="1">
        <v>37</v>
      </c>
      <c r="E86" s="1">
        <v>64</v>
      </c>
      <c r="F86" s="1">
        <v>10</v>
      </c>
      <c r="G86" s="1" t="s">
        <v>133</v>
      </c>
      <c r="H86" s="1">
        <v>126</v>
      </c>
      <c r="I86" s="1">
        <v>15</v>
      </c>
      <c r="J86" s="1">
        <v>0</v>
      </c>
      <c r="K86" s="1">
        <v>20</v>
      </c>
      <c r="L86" s="1">
        <v>3</v>
      </c>
      <c r="M86" s="1">
        <v>7</v>
      </c>
      <c r="N86" s="1">
        <v>3</v>
      </c>
      <c r="O86" s="1">
        <v>4</v>
      </c>
      <c r="P86" s="1">
        <v>24</v>
      </c>
      <c r="Q86" s="1">
        <v>39</v>
      </c>
      <c r="R86" s="1">
        <v>1</v>
      </c>
      <c r="S86" s="1">
        <v>1</v>
      </c>
      <c r="T86" s="1">
        <v>9</v>
      </c>
    </row>
    <row r="87" spans="1:20" x14ac:dyDescent="0.2">
      <c r="A87" s="1" t="s">
        <v>134</v>
      </c>
      <c r="B87" s="1">
        <v>1697</v>
      </c>
      <c r="C87" s="1">
        <v>96</v>
      </c>
      <c r="D87" s="1">
        <v>63</v>
      </c>
      <c r="E87" s="1">
        <v>1453</v>
      </c>
      <c r="F87" s="1">
        <v>85</v>
      </c>
      <c r="G87" s="1" t="s">
        <v>134</v>
      </c>
      <c r="H87" s="1">
        <v>1697</v>
      </c>
      <c r="I87" s="1">
        <v>70</v>
      </c>
      <c r="J87" s="1">
        <v>26</v>
      </c>
      <c r="K87" s="1">
        <v>47</v>
      </c>
      <c r="L87" s="1">
        <v>4</v>
      </c>
      <c r="M87" s="1">
        <v>6</v>
      </c>
      <c r="N87" s="1">
        <v>4</v>
      </c>
      <c r="O87" s="1">
        <v>2</v>
      </c>
      <c r="P87" s="1">
        <v>540</v>
      </c>
      <c r="Q87" s="1">
        <v>750</v>
      </c>
      <c r="R87" s="1">
        <v>163</v>
      </c>
      <c r="S87" s="1">
        <v>30</v>
      </c>
      <c r="T87" s="1">
        <v>55</v>
      </c>
    </row>
    <row r="88" spans="1:20" x14ac:dyDescent="0.2">
      <c r="A88" s="32" t="s">
        <v>292</v>
      </c>
      <c r="B88" s="32"/>
      <c r="C88" s="32"/>
      <c r="D88" s="32"/>
      <c r="E88" s="32"/>
      <c r="F88" s="32"/>
      <c r="G88" s="32" t="s">
        <v>292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</sheetData>
  <mergeCells count="16">
    <mergeCell ref="A88:F88"/>
    <mergeCell ref="G88:T88"/>
    <mergeCell ref="A44:F44"/>
    <mergeCell ref="G44:T44"/>
    <mergeCell ref="A45:F45"/>
    <mergeCell ref="G45:L45"/>
    <mergeCell ref="I46:J46"/>
    <mergeCell ref="K46:O46"/>
    <mergeCell ref="P46:R46"/>
    <mergeCell ref="S46:T46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A4A9-064B-4466-B945-9671EAD53203}">
  <dimension ref="A1:T44"/>
  <sheetViews>
    <sheetView view="pageBreakPreview" topLeftCell="A4" zoomScale="125" zoomScaleNormal="100" zoomScaleSheetLayoutView="125" workbookViewId="0">
      <selection activeCell="G4" sqref="G4:G43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261</v>
      </c>
      <c r="B1" s="21"/>
      <c r="C1" s="21"/>
      <c r="D1" s="21"/>
      <c r="E1" s="21"/>
      <c r="F1" s="21"/>
      <c r="G1" s="21" t="s">
        <v>261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339</v>
      </c>
      <c r="G4" s="1" t="s">
        <v>339</v>
      </c>
    </row>
    <row r="6" spans="1:20" x14ac:dyDescent="0.2">
      <c r="A6" s="1" t="s">
        <v>314</v>
      </c>
      <c r="B6" s="1">
        <v>95893</v>
      </c>
      <c r="C6" s="1">
        <v>10257</v>
      </c>
      <c r="D6" s="1">
        <v>48258</v>
      </c>
      <c r="E6" s="1">
        <v>30627</v>
      </c>
      <c r="F6" s="1">
        <v>6751</v>
      </c>
      <c r="G6" s="1" t="s">
        <v>314</v>
      </c>
      <c r="H6" s="1">
        <v>95893</v>
      </c>
      <c r="I6" s="1">
        <v>6352</v>
      </c>
      <c r="J6" s="1">
        <v>3905</v>
      </c>
      <c r="K6" s="1">
        <v>15537</v>
      </c>
      <c r="L6" s="1">
        <v>10841</v>
      </c>
      <c r="M6" s="1">
        <v>11271</v>
      </c>
      <c r="N6" s="1">
        <v>5961</v>
      </c>
      <c r="O6" s="1">
        <v>4648</v>
      </c>
      <c r="P6" s="1">
        <v>6103</v>
      </c>
      <c r="Q6" s="1">
        <v>22570</v>
      </c>
      <c r="R6" s="1">
        <v>1954</v>
      </c>
      <c r="S6" s="1">
        <v>2203</v>
      </c>
      <c r="T6" s="1">
        <v>4548</v>
      </c>
    </row>
    <row r="7" spans="1:20" x14ac:dyDescent="0.2">
      <c r="A7" s="1" t="s">
        <v>129</v>
      </c>
      <c r="B7" s="1">
        <v>1522</v>
      </c>
      <c r="C7" s="1">
        <v>215</v>
      </c>
      <c r="D7" s="1">
        <v>368</v>
      </c>
      <c r="E7" s="1">
        <v>872</v>
      </c>
      <c r="F7" s="1">
        <v>67</v>
      </c>
      <c r="G7" s="1" t="s">
        <v>129</v>
      </c>
      <c r="H7" s="1">
        <v>1522</v>
      </c>
      <c r="I7" s="1">
        <v>208</v>
      </c>
      <c r="J7" s="1">
        <v>7</v>
      </c>
      <c r="K7" s="1">
        <v>261</v>
      </c>
      <c r="L7" s="1">
        <v>52</v>
      </c>
      <c r="M7" s="1">
        <v>24</v>
      </c>
      <c r="N7" s="1">
        <v>8</v>
      </c>
      <c r="O7" s="1">
        <v>23</v>
      </c>
      <c r="P7" s="1">
        <v>335</v>
      </c>
      <c r="Q7" s="1">
        <v>528</v>
      </c>
      <c r="R7" s="1">
        <v>9</v>
      </c>
      <c r="S7" s="1">
        <v>34</v>
      </c>
      <c r="T7" s="1">
        <v>33</v>
      </c>
    </row>
    <row r="8" spans="1:20" x14ac:dyDescent="0.2">
      <c r="A8" s="1" t="s">
        <v>57</v>
      </c>
      <c r="B8" s="1">
        <v>5134</v>
      </c>
      <c r="C8" s="1">
        <v>5009</v>
      </c>
      <c r="D8" s="1">
        <v>9</v>
      </c>
      <c r="E8" s="1">
        <v>114</v>
      </c>
      <c r="F8" s="1">
        <v>2</v>
      </c>
      <c r="G8" s="1" t="s">
        <v>57</v>
      </c>
      <c r="H8" s="1">
        <v>5134</v>
      </c>
      <c r="I8" s="1">
        <v>4980</v>
      </c>
      <c r="J8" s="1">
        <v>29</v>
      </c>
      <c r="K8" s="1">
        <v>8</v>
      </c>
      <c r="L8" s="1">
        <v>1</v>
      </c>
      <c r="M8" s="1">
        <v>0</v>
      </c>
      <c r="N8" s="1">
        <v>0</v>
      </c>
      <c r="O8" s="1">
        <v>0</v>
      </c>
      <c r="P8" s="1">
        <v>51</v>
      </c>
      <c r="Q8" s="1">
        <v>63</v>
      </c>
      <c r="R8" s="1">
        <v>0</v>
      </c>
      <c r="S8" s="1">
        <v>2</v>
      </c>
      <c r="T8" s="1">
        <v>0</v>
      </c>
    </row>
    <row r="9" spans="1:20" x14ac:dyDescent="0.2">
      <c r="A9" s="1" t="s">
        <v>130</v>
      </c>
      <c r="B9" s="1">
        <v>4467</v>
      </c>
      <c r="C9" s="1">
        <v>4419</v>
      </c>
      <c r="D9" s="1">
        <v>10</v>
      </c>
      <c r="E9" s="1">
        <v>38</v>
      </c>
      <c r="F9" s="1">
        <v>0</v>
      </c>
      <c r="G9" s="1" t="s">
        <v>130</v>
      </c>
      <c r="H9" s="1">
        <v>4467</v>
      </c>
      <c r="I9" s="1">
        <v>560</v>
      </c>
      <c r="J9" s="1">
        <v>3859</v>
      </c>
      <c r="K9" s="1">
        <v>9</v>
      </c>
      <c r="L9" s="1">
        <v>0</v>
      </c>
      <c r="M9" s="1">
        <v>0</v>
      </c>
      <c r="N9" s="1">
        <v>0</v>
      </c>
      <c r="O9" s="1">
        <v>1</v>
      </c>
      <c r="P9" s="1">
        <v>12</v>
      </c>
      <c r="Q9" s="1">
        <v>26</v>
      </c>
      <c r="R9" s="1">
        <v>0</v>
      </c>
      <c r="S9" s="1">
        <v>0</v>
      </c>
      <c r="T9" s="1">
        <v>0</v>
      </c>
    </row>
    <row r="10" spans="1:20" x14ac:dyDescent="0.2">
      <c r="A10" s="1" t="s">
        <v>131</v>
      </c>
      <c r="B10" s="1">
        <v>49848</v>
      </c>
      <c r="C10" s="1">
        <v>29</v>
      </c>
      <c r="D10" s="1">
        <v>47518</v>
      </c>
      <c r="E10" s="1">
        <v>2289</v>
      </c>
      <c r="F10" s="1">
        <v>12</v>
      </c>
      <c r="G10" s="1" t="s">
        <v>131</v>
      </c>
      <c r="H10" s="1">
        <v>49848</v>
      </c>
      <c r="I10" s="1">
        <v>25</v>
      </c>
      <c r="J10" s="1">
        <v>4</v>
      </c>
      <c r="K10" s="1">
        <v>14934</v>
      </c>
      <c r="L10" s="1">
        <v>10781</v>
      </c>
      <c r="M10" s="1">
        <v>11234</v>
      </c>
      <c r="N10" s="1">
        <v>5947</v>
      </c>
      <c r="O10" s="1">
        <v>4622</v>
      </c>
      <c r="P10" s="1">
        <v>213</v>
      </c>
      <c r="Q10" s="1">
        <v>2076</v>
      </c>
      <c r="R10" s="1">
        <v>0</v>
      </c>
      <c r="S10" s="1">
        <v>1</v>
      </c>
      <c r="T10" s="1">
        <v>11</v>
      </c>
    </row>
    <row r="11" spans="1:20" x14ac:dyDescent="0.2">
      <c r="A11" s="1" t="s">
        <v>61</v>
      </c>
      <c r="B11" s="1">
        <v>21492</v>
      </c>
      <c r="C11" s="1">
        <v>16</v>
      </c>
      <c r="D11" s="1">
        <v>48</v>
      </c>
      <c r="E11" s="1">
        <v>21383</v>
      </c>
      <c r="F11" s="1">
        <v>45</v>
      </c>
      <c r="G11" s="1" t="s">
        <v>61</v>
      </c>
      <c r="H11" s="1">
        <v>21492</v>
      </c>
      <c r="I11" s="1">
        <v>15</v>
      </c>
      <c r="J11" s="1">
        <v>1</v>
      </c>
      <c r="K11" s="1">
        <v>40</v>
      </c>
      <c r="L11" s="1">
        <v>3</v>
      </c>
      <c r="M11" s="1">
        <v>4</v>
      </c>
      <c r="N11" s="1">
        <v>1</v>
      </c>
      <c r="O11" s="1">
        <v>0</v>
      </c>
      <c r="P11" s="1">
        <v>3381</v>
      </c>
      <c r="Q11" s="1">
        <v>17471</v>
      </c>
      <c r="R11" s="1">
        <v>531</v>
      </c>
      <c r="S11" s="1">
        <v>12</v>
      </c>
      <c r="T11" s="1">
        <v>33</v>
      </c>
    </row>
    <row r="12" spans="1:20" x14ac:dyDescent="0.2">
      <c r="A12" s="1" t="s">
        <v>63</v>
      </c>
      <c r="B12" s="1">
        <v>1555</v>
      </c>
      <c r="C12" s="1">
        <v>1</v>
      </c>
      <c r="D12" s="1">
        <v>2</v>
      </c>
      <c r="E12" s="1">
        <v>1552</v>
      </c>
      <c r="F12" s="1">
        <v>0</v>
      </c>
      <c r="G12" s="1" t="s">
        <v>63</v>
      </c>
      <c r="H12" s="1">
        <v>1555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709</v>
      </c>
      <c r="Q12" s="1">
        <v>83</v>
      </c>
      <c r="R12" s="1">
        <v>760</v>
      </c>
      <c r="S12" s="1">
        <v>0</v>
      </c>
      <c r="T12" s="1">
        <v>0</v>
      </c>
    </row>
    <row r="13" spans="1:20" x14ac:dyDescent="0.2">
      <c r="A13" s="1" t="s">
        <v>132</v>
      </c>
      <c r="B13" s="1">
        <v>3507</v>
      </c>
      <c r="C13" s="1">
        <v>3</v>
      </c>
      <c r="D13" s="1">
        <v>7</v>
      </c>
      <c r="E13" s="1">
        <v>3489</v>
      </c>
      <c r="F13" s="1">
        <v>8</v>
      </c>
      <c r="G13" s="1" t="s">
        <v>132</v>
      </c>
      <c r="H13" s="1">
        <v>3507</v>
      </c>
      <c r="I13" s="1">
        <v>2</v>
      </c>
      <c r="J13" s="1">
        <v>1</v>
      </c>
      <c r="K13" s="1">
        <v>7</v>
      </c>
      <c r="L13" s="1">
        <v>0</v>
      </c>
      <c r="M13" s="1">
        <v>0</v>
      </c>
      <c r="N13" s="1">
        <v>0</v>
      </c>
      <c r="O13" s="1">
        <v>0</v>
      </c>
      <c r="P13" s="1">
        <v>943</v>
      </c>
      <c r="Q13" s="1">
        <v>1893</v>
      </c>
      <c r="R13" s="1">
        <v>653</v>
      </c>
      <c r="S13" s="1">
        <v>0</v>
      </c>
      <c r="T13" s="1">
        <v>8</v>
      </c>
    </row>
    <row r="14" spans="1:20" x14ac:dyDescent="0.2">
      <c r="A14" s="1" t="s">
        <v>64</v>
      </c>
      <c r="B14" s="1">
        <v>6612</v>
      </c>
      <c r="C14" s="1">
        <v>10</v>
      </c>
      <c r="D14" s="1">
        <v>13</v>
      </c>
      <c r="E14" s="1">
        <v>311</v>
      </c>
      <c r="F14" s="1">
        <v>6278</v>
      </c>
      <c r="G14" s="1" t="s">
        <v>64</v>
      </c>
      <c r="H14" s="1">
        <v>6612</v>
      </c>
      <c r="I14" s="1">
        <v>9</v>
      </c>
      <c r="J14" s="1">
        <v>1</v>
      </c>
      <c r="K14" s="1">
        <v>13</v>
      </c>
      <c r="L14" s="1">
        <v>0</v>
      </c>
      <c r="M14" s="1">
        <v>0</v>
      </c>
      <c r="N14" s="1">
        <v>0</v>
      </c>
      <c r="O14" s="1">
        <v>0</v>
      </c>
      <c r="P14" s="1">
        <v>191</v>
      </c>
      <c r="Q14" s="1">
        <v>120</v>
      </c>
      <c r="R14" s="1">
        <v>0</v>
      </c>
      <c r="S14" s="1">
        <v>2117</v>
      </c>
      <c r="T14" s="1">
        <v>4161</v>
      </c>
    </row>
    <row r="15" spans="1:20" x14ac:dyDescent="0.2">
      <c r="A15" s="1" t="s">
        <v>65</v>
      </c>
      <c r="B15" s="1">
        <v>200</v>
      </c>
      <c r="C15" s="1">
        <v>97</v>
      </c>
      <c r="D15" s="1">
        <v>17</v>
      </c>
      <c r="E15" s="1">
        <v>85</v>
      </c>
      <c r="F15" s="1">
        <v>1</v>
      </c>
      <c r="G15" s="1" t="s">
        <v>65</v>
      </c>
      <c r="H15" s="1">
        <v>200</v>
      </c>
      <c r="I15" s="1">
        <v>96</v>
      </c>
      <c r="J15" s="1">
        <v>1</v>
      </c>
      <c r="K15" s="1">
        <v>14</v>
      </c>
      <c r="L15" s="1">
        <v>0</v>
      </c>
      <c r="M15" s="1">
        <v>1</v>
      </c>
      <c r="N15" s="1">
        <v>1</v>
      </c>
      <c r="O15" s="1">
        <v>1</v>
      </c>
      <c r="P15" s="1">
        <v>21</v>
      </c>
      <c r="Q15" s="1">
        <v>64</v>
      </c>
      <c r="R15" s="1">
        <v>0</v>
      </c>
      <c r="S15" s="1">
        <v>0</v>
      </c>
      <c r="T15" s="1">
        <v>1</v>
      </c>
    </row>
    <row r="16" spans="1:20" x14ac:dyDescent="0.2">
      <c r="A16" s="1" t="s">
        <v>133</v>
      </c>
      <c r="B16" s="1">
        <v>1469</v>
      </c>
      <c r="C16" s="1">
        <v>426</v>
      </c>
      <c r="D16" s="1">
        <v>250</v>
      </c>
      <c r="E16" s="1">
        <v>461</v>
      </c>
      <c r="F16" s="1">
        <v>332</v>
      </c>
      <c r="G16" s="1" t="s">
        <v>133</v>
      </c>
      <c r="H16" s="1">
        <v>1469</v>
      </c>
      <c r="I16" s="1">
        <v>426</v>
      </c>
      <c r="J16" s="1">
        <v>0</v>
      </c>
      <c r="K16" s="1">
        <v>241</v>
      </c>
      <c r="L16" s="1">
        <v>3</v>
      </c>
      <c r="M16" s="1">
        <v>5</v>
      </c>
      <c r="N16" s="1">
        <v>0</v>
      </c>
      <c r="O16" s="1">
        <v>1</v>
      </c>
      <c r="P16" s="1">
        <v>234</v>
      </c>
      <c r="Q16" s="1">
        <v>227</v>
      </c>
      <c r="R16" s="1">
        <v>0</v>
      </c>
      <c r="S16" s="1">
        <v>32</v>
      </c>
      <c r="T16" s="1">
        <v>300</v>
      </c>
    </row>
    <row r="17" spans="1:20" x14ac:dyDescent="0.2">
      <c r="A17" s="1" t="s">
        <v>134</v>
      </c>
      <c r="B17" s="1">
        <v>1609</v>
      </c>
      <c r="C17" s="1">
        <v>247</v>
      </c>
      <c r="D17" s="1">
        <v>384</v>
      </c>
      <c r="E17" s="1">
        <v>905</v>
      </c>
      <c r="F17" s="1">
        <v>73</v>
      </c>
      <c r="G17" s="1" t="s">
        <v>134</v>
      </c>
      <c r="H17" s="1">
        <v>1609</v>
      </c>
      <c r="I17" s="1">
        <v>238</v>
      </c>
      <c r="J17" s="1">
        <v>9</v>
      </c>
      <c r="K17" s="1">
        <v>269</v>
      </c>
      <c r="L17" s="1">
        <v>53</v>
      </c>
      <c r="M17" s="1">
        <v>27</v>
      </c>
      <c r="N17" s="1">
        <v>12</v>
      </c>
      <c r="O17" s="1">
        <v>23</v>
      </c>
      <c r="P17" s="1">
        <v>348</v>
      </c>
      <c r="Q17" s="1">
        <v>547</v>
      </c>
      <c r="R17" s="1">
        <v>10</v>
      </c>
      <c r="S17" s="1">
        <v>39</v>
      </c>
      <c r="T17" s="1">
        <v>34</v>
      </c>
    </row>
    <row r="19" spans="1:20" x14ac:dyDescent="0.2">
      <c r="A19" s="1" t="s">
        <v>293</v>
      </c>
      <c r="B19" s="1">
        <v>48947</v>
      </c>
      <c r="C19" s="1">
        <v>5078</v>
      </c>
      <c r="D19" s="1">
        <v>24675</v>
      </c>
      <c r="E19" s="1">
        <v>15663</v>
      </c>
      <c r="F19" s="1">
        <v>3531</v>
      </c>
      <c r="G19" s="1" t="s">
        <v>293</v>
      </c>
      <c r="H19" s="1">
        <v>48947</v>
      </c>
      <c r="I19" s="1">
        <v>3164</v>
      </c>
      <c r="J19" s="1">
        <v>1914</v>
      </c>
      <c r="K19" s="1">
        <v>8062</v>
      </c>
      <c r="L19" s="1">
        <v>5527</v>
      </c>
      <c r="M19" s="1">
        <v>5746</v>
      </c>
      <c r="N19" s="1">
        <v>2957</v>
      </c>
      <c r="O19" s="1">
        <v>2383</v>
      </c>
      <c r="P19" s="1">
        <v>3094</v>
      </c>
      <c r="Q19" s="1">
        <v>11566</v>
      </c>
      <c r="R19" s="1">
        <v>1003</v>
      </c>
      <c r="S19" s="1">
        <v>1112</v>
      </c>
      <c r="T19" s="1">
        <v>2419</v>
      </c>
    </row>
    <row r="20" spans="1:20" x14ac:dyDescent="0.2">
      <c r="A20" s="1" t="s">
        <v>129</v>
      </c>
      <c r="B20" s="1">
        <v>893</v>
      </c>
      <c r="C20" s="1">
        <v>120</v>
      </c>
      <c r="D20" s="1">
        <v>245</v>
      </c>
      <c r="E20" s="1">
        <v>485</v>
      </c>
      <c r="F20" s="1">
        <v>43</v>
      </c>
      <c r="G20" s="1" t="s">
        <v>129</v>
      </c>
      <c r="H20" s="1">
        <v>893</v>
      </c>
      <c r="I20" s="1">
        <v>115</v>
      </c>
      <c r="J20" s="1">
        <v>5</v>
      </c>
      <c r="K20" s="1">
        <v>185</v>
      </c>
      <c r="L20" s="1">
        <v>33</v>
      </c>
      <c r="M20" s="1">
        <v>15</v>
      </c>
      <c r="N20" s="1">
        <v>5</v>
      </c>
      <c r="O20" s="1">
        <v>7</v>
      </c>
      <c r="P20" s="1">
        <v>183</v>
      </c>
      <c r="Q20" s="1">
        <v>300</v>
      </c>
      <c r="R20" s="1">
        <v>2</v>
      </c>
      <c r="S20" s="1">
        <v>22</v>
      </c>
      <c r="T20" s="1">
        <v>21</v>
      </c>
    </row>
    <row r="21" spans="1:20" x14ac:dyDescent="0.2">
      <c r="A21" s="1" t="s">
        <v>57</v>
      </c>
      <c r="B21" s="1">
        <v>2592</v>
      </c>
      <c r="C21" s="1">
        <v>2516</v>
      </c>
      <c r="D21" s="1">
        <v>8</v>
      </c>
      <c r="E21" s="1">
        <v>68</v>
      </c>
      <c r="F21" s="1">
        <v>0</v>
      </c>
      <c r="G21" s="1" t="s">
        <v>57</v>
      </c>
      <c r="H21" s="1">
        <v>2592</v>
      </c>
      <c r="I21" s="1">
        <v>2500</v>
      </c>
      <c r="J21" s="1">
        <v>16</v>
      </c>
      <c r="K21" s="1">
        <v>7</v>
      </c>
      <c r="L21" s="1">
        <v>1</v>
      </c>
      <c r="M21" s="1">
        <v>0</v>
      </c>
      <c r="N21" s="1">
        <v>0</v>
      </c>
      <c r="O21" s="1">
        <v>0</v>
      </c>
      <c r="P21" s="1">
        <v>28</v>
      </c>
      <c r="Q21" s="1">
        <v>40</v>
      </c>
      <c r="R21" s="1">
        <v>0</v>
      </c>
      <c r="S21" s="1">
        <v>0</v>
      </c>
      <c r="T21" s="1">
        <v>0</v>
      </c>
    </row>
    <row r="22" spans="1:20" x14ac:dyDescent="0.2">
      <c r="A22" s="1" t="s">
        <v>130</v>
      </c>
      <c r="B22" s="1">
        <v>2208</v>
      </c>
      <c r="C22" s="1">
        <v>2175</v>
      </c>
      <c r="D22" s="1">
        <v>10</v>
      </c>
      <c r="E22" s="1">
        <v>23</v>
      </c>
      <c r="F22" s="1">
        <v>0</v>
      </c>
      <c r="G22" s="1" t="s">
        <v>130</v>
      </c>
      <c r="H22" s="1">
        <v>2208</v>
      </c>
      <c r="I22" s="1">
        <v>291</v>
      </c>
      <c r="J22" s="1">
        <v>1884</v>
      </c>
      <c r="K22" s="1">
        <v>9</v>
      </c>
      <c r="L22" s="1">
        <v>0</v>
      </c>
      <c r="M22" s="1">
        <v>0</v>
      </c>
      <c r="N22" s="1">
        <v>0</v>
      </c>
      <c r="O22" s="1">
        <v>1</v>
      </c>
      <c r="P22" s="1">
        <v>3</v>
      </c>
      <c r="Q22" s="1">
        <v>20</v>
      </c>
      <c r="R22" s="1">
        <v>0</v>
      </c>
      <c r="S22" s="1">
        <v>0</v>
      </c>
      <c r="T22" s="1">
        <v>0</v>
      </c>
    </row>
    <row r="23" spans="1:20" x14ac:dyDescent="0.2">
      <c r="A23" s="1" t="s">
        <v>131</v>
      </c>
      <c r="B23" s="1">
        <v>25284</v>
      </c>
      <c r="C23" s="1">
        <v>22</v>
      </c>
      <c r="D23" s="1">
        <v>24109</v>
      </c>
      <c r="E23" s="1">
        <v>1149</v>
      </c>
      <c r="F23" s="1">
        <v>4</v>
      </c>
      <c r="G23" s="1" t="s">
        <v>131</v>
      </c>
      <c r="H23" s="1">
        <v>25284</v>
      </c>
      <c r="I23" s="1">
        <v>19</v>
      </c>
      <c r="J23" s="1">
        <v>3</v>
      </c>
      <c r="K23" s="1">
        <v>7573</v>
      </c>
      <c r="L23" s="1">
        <v>5487</v>
      </c>
      <c r="M23" s="1">
        <v>5726</v>
      </c>
      <c r="N23" s="1">
        <v>2950</v>
      </c>
      <c r="O23" s="1">
        <v>2373</v>
      </c>
      <c r="P23" s="1">
        <v>107</v>
      </c>
      <c r="Q23" s="1">
        <v>1042</v>
      </c>
      <c r="R23" s="1">
        <v>0</v>
      </c>
      <c r="S23" s="1">
        <v>1</v>
      </c>
      <c r="T23" s="1">
        <v>3</v>
      </c>
    </row>
    <row r="24" spans="1:20" x14ac:dyDescent="0.2">
      <c r="A24" s="1" t="s">
        <v>61</v>
      </c>
      <c r="B24" s="1">
        <v>10870</v>
      </c>
      <c r="C24" s="1">
        <v>11</v>
      </c>
      <c r="D24" s="1">
        <v>30</v>
      </c>
      <c r="E24" s="1">
        <v>10800</v>
      </c>
      <c r="F24" s="1">
        <v>29</v>
      </c>
      <c r="G24" s="1" t="s">
        <v>61</v>
      </c>
      <c r="H24" s="1">
        <v>10870</v>
      </c>
      <c r="I24" s="1">
        <v>10</v>
      </c>
      <c r="J24" s="1">
        <v>1</v>
      </c>
      <c r="K24" s="1">
        <v>26</v>
      </c>
      <c r="L24" s="1">
        <v>3</v>
      </c>
      <c r="M24" s="1">
        <v>1</v>
      </c>
      <c r="N24" s="1">
        <v>0</v>
      </c>
      <c r="O24" s="1">
        <v>0</v>
      </c>
      <c r="P24" s="1">
        <v>1660</v>
      </c>
      <c r="Q24" s="1">
        <v>8867</v>
      </c>
      <c r="R24" s="1">
        <v>273</v>
      </c>
      <c r="S24" s="1">
        <v>9</v>
      </c>
      <c r="T24" s="1">
        <v>20</v>
      </c>
    </row>
    <row r="25" spans="1:20" x14ac:dyDescent="0.2">
      <c r="A25" s="1" t="s">
        <v>63</v>
      </c>
      <c r="B25" s="1">
        <v>796</v>
      </c>
      <c r="C25" s="1">
        <v>1</v>
      </c>
      <c r="D25" s="1">
        <v>2</v>
      </c>
      <c r="E25" s="1">
        <v>793</v>
      </c>
      <c r="F25" s="1">
        <v>0</v>
      </c>
      <c r="G25" s="1" t="s">
        <v>63</v>
      </c>
      <c r="H25" s="1">
        <v>796</v>
      </c>
      <c r="I25" s="1">
        <v>1</v>
      </c>
      <c r="J25" s="1">
        <v>0</v>
      </c>
      <c r="K25" s="1">
        <v>2</v>
      </c>
      <c r="L25" s="1">
        <v>0</v>
      </c>
      <c r="M25" s="1">
        <v>0</v>
      </c>
      <c r="N25" s="1">
        <v>0</v>
      </c>
      <c r="O25" s="1">
        <v>0</v>
      </c>
      <c r="P25" s="1">
        <v>361</v>
      </c>
      <c r="Q25" s="1">
        <v>50</v>
      </c>
      <c r="R25" s="1">
        <v>382</v>
      </c>
      <c r="S25" s="1">
        <v>0</v>
      </c>
      <c r="T25" s="1">
        <v>0</v>
      </c>
    </row>
    <row r="26" spans="1:20" x14ac:dyDescent="0.2">
      <c r="A26" s="1" t="s">
        <v>132</v>
      </c>
      <c r="B26" s="1">
        <v>1782</v>
      </c>
      <c r="C26" s="1">
        <v>2</v>
      </c>
      <c r="D26" s="1">
        <v>7</v>
      </c>
      <c r="E26" s="1">
        <v>1768</v>
      </c>
      <c r="F26" s="1">
        <v>5</v>
      </c>
      <c r="G26" s="1" t="s">
        <v>132</v>
      </c>
      <c r="H26" s="1">
        <v>1782</v>
      </c>
      <c r="I26" s="1">
        <v>1</v>
      </c>
      <c r="J26" s="1">
        <v>1</v>
      </c>
      <c r="K26" s="1">
        <v>7</v>
      </c>
      <c r="L26" s="1">
        <v>0</v>
      </c>
      <c r="M26" s="1">
        <v>0</v>
      </c>
      <c r="N26" s="1">
        <v>0</v>
      </c>
      <c r="O26" s="1">
        <v>0</v>
      </c>
      <c r="P26" s="1">
        <v>462</v>
      </c>
      <c r="Q26" s="1">
        <v>961</v>
      </c>
      <c r="R26" s="1">
        <v>345</v>
      </c>
      <c r="S26" s="1">
        <v>0</v>
      </c>
      <c r="T26" s="1">
        <v>5</v>
      </c>
    </row>
    <row r="27" spans="1:20" x14ac:dyDescent="0.2">
      <c r="A27" s="1" t="s">
        <v>64</v>
      </c>
      <c r="B27" s="1">
        <v>3300</v>
      </c>
      <c r="C27" s="1">
        <v>9</v>
      </c>
      <c r="D27" s="1">
        <v>11</v>
      </c>
      <c r="E27" s="1">
        <v>150</v>
      </c>
      <c r="F27" s="1">
        <v>3130</v>
      </c>
      <c r="G27" s="1" t="s">
        <v>64</v>
      </c>
      <c r="H27" s="1">
        <v>3300</v>
      </c>
      <c r="I27" s="1">
        <v>8</v>
      </c>
      <c r="J27" s="1">
        <v>1</v>
      </c>
      <c r="K27" s="1">
        <v>11</v>
      </c>
      <c r="L27" s="1">
        <v>0</v>
      </c>
      <c r="M27" s="1">
        <v>0</v>
      </c>
      <c r="N27" s="1">
        <v>0</v>
      </c>
      <c r="O27" s="1">
        <v>0</v>
      </c>
      <c r="P27" s="1">
        <v>90</v>
      </c>
      <c r="Q27" s="1">
        <v>60</v>
      </c>
      <c r="R27" s="1">
        <v>0</v>
      </c>
      <c r="S27" s="1">
        <v>1056</v>
      </c>
      <c r="T27" s="1">
        <v>2074</v>
      </c>
    </row>
    <row r="28" spans="1:20" x14ac:dyDescent="0.2">
      <c r="A28" s="1" t="s">
        <v>65</v>
      </c>
      <c r="B28" s="1">
        <v>129</v>
      </c>
      <c r="C28" s="1">
        <v>51</v>
      </c>
      <c r="D28" s="1">
        <v>17</v>
      </c>
      <c r="E28" s="1">
        <v>60</v>
      </c>
      <c r="F28" s="1">
        <v>1</v>
      </c>
      <c r="G28" s="1" t="s">
        <v>65</v>
      </c>
      <c r="H28" s="1">
        <v>129</v>
      </c>
      <c r="I28" s="1">
        <v>50</v>
      </c>
      <c r="J28" s="1">
        <v>1</v>
      </c>
      <c r="K28" s="1">
        <v>14</v>
      </c>
      <c r="L28" s="1">
        <v>0</v>
      </c>
      <c r="M28" s="1">
        <v>1</v>
      </c>
      <c r="N28" s="1">
        <v>1</v>
      </c>
      <c r="O28" s="1">
        <v>1</v>
      </c>
      <c r="P28" s="1">
        <v>14</v>
      </c>
      <c r="Q28" s="1">
        <v>46</v>
      </c>
      <c r="R28" s="1">
        <v>0</v>
      </c>
      <c r="S28" s="1">
        <v>0</v>
      </c>
      <c r="T28" s="1">
        <v>1</v>
      </c>
    </row>
    <row r="29" spans="1:20" x14ac:dyDescent="0.2">
      <c r="A29" s="1" t="s">
        <v>133</v>
      </c>
      <c r="B29" s="1">
        <v>1043</v>
      </c>
      <c r="C29" s="1">
        <v>152</v>
      </c>
      <c r="D29" s="1">
        <v>229</v>
      </c>
      <c r="E29" s="1">
        <v>346</v>
      </c>
      <c r="F29" s="1">
        <v>316</v>
      </c>
      <c r="G29" s="1" t="s">
        <v>133</v>
      </c>
      <c r="H29" s="1">
        <v>1043</v>
      </c>
      <c r="I29" s="1">
        <v>152</v>
      </c>
      <c r="J29" s="1">
        <v>0</v>
      </c>
      <c r="K29" s="1">
        <v>223</v>
      </c>
      <c r="L29" s="1">
        <v>2</v>
      </c>
      <c r="M29" s="1">
        <v>3</v>
      </c>
      <c r="N29" s="1">
        <v>0</v>
      </c>
      <c r="O29" s="1">
        <v>1</v>
      </c>
      <c r="P29" s="1">
        <v>180</v>
      </c>
      <c r="Q29" s="1">
        <v>166</v>
      </c>
      <c r="R29" s="1">
        <v>0</v>
      </c>
      <c r="S29" s="1">
        <v>22</v>
      </c>
      <c r="T29" s="1">
        <v>294</v>
      </c>
    </row>
    <row r="30" spans="1:20" x14ac:dyDescent="0.2">
      <c r="A30" s="1" t="s">
        <v>134</v>
      </c>
      <c r="B30" s="1">
        <v>943</v>
      </c>
      <c r="C30" s="1">
        <v>139</v>
      </c>
      <c r="D30" s="1">
        <v>252</v>
      </c>
      <c r="E30" s="1">
        <v>506</v>
      </c>
      <c r="F30" s="1">
        <v>46</v>
      </c>
      <c r="G30" s="1" t="s">
        <v>134</v>
      </c>
      <c r="H30" s="1">
        <v>943</v>
      </c>
      <c r="I30" s="1">
        <v>132</v>
      </c>
      <c r="J30" s="1">
        <v>7</v>
      </c>
      <c r="K30" s="1">
        <v>190</v>
      </c>
      <c r="L30" s="1">
        <v>34</v>
      </c>
      <c r="M30" s="1">
        <v>15</v>
      </c>
      <c r="N30" s="1">
        <v>6</v>
      </c>
      <c r="O30" s="1">
        <v>7</v>
      </c>
      <c r="P30" s="1">
        <v>189</v>
      </c>
      <c r="Q30" s="1">
        <v>314</v>
      </c>
      <c r="R30" s="1">
        <v>3</v>
      </c>
      <c r="S30" s="1">
        <v>24</v>
      </c>
      <c r="T30" s="1">
        <v>22</v>
      </c>
    </row>
    <row r="32" spans="1:20" x14ac:dyDescent="0.2">
      <c r="A32" s="1" t="s">
        <v>340</v>
      </c>
      <c r="B32" s="1">
        <v>46946</v>
      </c>
      <c r="C32" s="1">
        <v>5179</v>
      </c>
      <c r="D32" s="1">
        <v>23583</v>
      </c>
      <c r="E32" s="1">
        <v>14964</v>
      </c>
      <c r="F32" s="1">
        <v>3220</v>
      </c>
      <c r="G32" s="1" t="s">
        <v>340</v>
      </c>
      <c r="H32" s="1">
        <v>46946</v>
      </c>
      <c r="I32" s="1">
        <v>3188</v>
      </c>
      <c r="J32" s="1">
        <v>1991</v>
      </c>
      <c r="K32" s="1">
        <v>7475</v>
      </c>
      <c r="L32" s="1">
        <v>5314</v>
      </c>
      <c r="M32" s="1">
        <v>5525</v>
      </c>
      <c r="N32" s="1">
        <v>3004</v>
      </c>
      <c r="O32" s="1">
        <v>2265</v>
      </c>
      <c r="P32" s="1">
        <v>3009</v>
      </c>
      <c r="Q32" s="1">
        <v>11004</v>
      </c>
      <c r="R32" s="1">
        <v>951</v>
      </c>
      <c r="S32" s="1">
        <v>1091</v>
      </c>
      <c r="T32" s="1">
        <v>2129</v>
      </c>
    </row>
    <row r="33" spans="1:20" x14ac:dyDescent="0.2">
      <c r="A33" s="1" t="s">
        <v>129</v>
      </c>
      <c r="B33" s="1">
        <v>629</v>
      </c>
      <c r="C33" s="1">
        <v>95</v>
      </c>
      <c r="D33" s="1">
        <v>123</v>
      </c>
      <c r="E33" s="1">
        <v>387</v>
      </c>
      <c r="F33" s="1">
        <v>24</v>
      </c>
      <c r="G33" s="1" t="s">
        <v>129</v>
      </c>
      <c r="H33" s="1">
        <v>629</v>
      </c>
      <c r="I33" s="1">
        <v>93</v>
      </c>
      <c r="J33" s="1">
        <v>2</v>
      </c>
      <c r="K33" s="1">
        <v>76</v>
      </c>
      <c r="L33" s="1">
        <v>19</v>
      </c>
      <c r="M33" s="1">
        <v>9</v>
      </c>
      <c r="N33" s="1">
        <v>3</v>
      </c>
      <c r="O33" s="1">
        <v>16</v>
      </c>
      <c r="P33" s="1">
        <v>152</v>
      </c>
      <c r="Q33" s="1">
        <v>228</v>
      </c>
      <c r="R33" s="1">
        <v>7</v>
      </c>
      <c r="S33" s="1">
        <v>12</v>
      </c>
      <c r="T33" s="1">
        <v>12</v>
      </c>
    </row>
    <row r="34" spans="1:20" x14ac:dyDescent="0.2">
      <c r="A34" s="1" t="s">
        <v>57</v>
      </c>
      <c r="B34" s="1">
        <v>2542</v>
      </c>
      <c r="C34" s="1">
        <v>2493</v>
      </c>
      <c r="D34" s="1">
        <v>1</v>
      </c>
      <c r="E34" s="1">
        <v>46</v>
      </c>
      <c r="F34" s="1">
        <v>2</v>
      </c>
      <c r="G34" s="1" t="s">
        <v>57</v>
      </c>
      <c r="H34" s="1">
        <v>2542</v>
      </c>
      <c r="I34" s="1">
        <v>2480</v>
      </c>
      <c r="J34" s="1">
        <v>13</v>
      </c>
      <c r="K34" s="1">
        <v>1</v>
      </c>
      <c r="L34" s="1">
        <v>0</v>
      </c>
      <c r="M34" s="1">
        <v>0</v>
      </c>
      <c r="N34" s="1">
        <v>0</v>
      </c>
      <c r="O34" s="1">
        <v>0</v>
      </c>
      <c r="P34" s="1">
        <v>23</v>
      </c>
      <c r="Q34" s="1">
        <v>23</v>
      </c>
      <c r="R34" s="1">
        <v>0</v>
      </c>
      <c r="S34" s="1">
        <v>2</v>
      </c>
      <c r="T34" s="1">
        <v>0</v>
      </c>
    </row>
    <row r="35" spans="1:20" x14ac:dyDescent="0.2">
      <c r="A35" s="1" t="s">
        <v>130</v>
      </c>
      <c r="B35" s="1">
        <v>2259</v>
      </c>
      <c r="C35" s="1">
        <v>2244</v>
      </c>
      <c r="D35" s="1">
        <v>0</v>
      </c>
      <c r="E35" s="1">
        <v>15</v>
      </c>
      <c r="F35" s="1">
        <v>0</v>
      </c>
      <c r="G35" s="1" t="s">
        <v>130</v>
      </c>
      <c r="H35" s="1">
        <v>2259</v>
      </c>
      <c r="I35" s="1">
        <v>269</v>
      </c>
      <c r="J35" s="1">
        <v>1975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9</v>
      </c>
      <c r="Q35" s="1">
        <v>6</v>
      </c>
      <c r="R35" s="1">
        <v>0</v>
      </c>
      <c r="S35" s="1">
        <v>0</v>
      </c>
      <c r="T35" s="1">
        <v>0</v>
      </c>
    </row>
    <row r="36" spans="1:20" x14ac:dyDescent="0.2">
      <c r="A36" s="1" t="s">
        <v>131</v>
      </c>
      <c r="B36" s="1">
        <v>24564</v>
      </c>
      <c r="C36" s="1">
        <v>7</v>
      </c>
      <c r="D36" s="1">
        <v>23409</v>
      </c>
      <c r="E36" s="1">
        <v>1140</v>
      </c>
      <c r="F36" s="1">
        <v>8</v>
      </c>
      <c r="G36" s="1" t="s">
        <v>131</v>
      </c>
      <c r="H36" s="1">
        <v>24564</v>
      </c>
      <c r="I36" s="1">
        <v>6</v>
      </c>
      <c r="J36" s="1">
        <v>1</v>
      </c>
      <c r="K36" s="1">
        <v>7361</v>
      </c>
      <c r="L36" s="1">
        <v>5294</v>
      </c>
      <c r="M36" s="1">
        <v>5508</v>
      </c>
      <c r="N36" s="1">
        <v>2997</v>
      </c>
      <c r="O36" s="1">
        <v>2249</v>
      </c>
      <c r="P36" s="1">
        <v>106</v>
      </c>
      <c r="Q36" s="1">
        <v>1034</v>
      </c>
      <c r="R36" s="1">
        <v>0</v>
      </c>
      <c r="S36" s="1">
        <v>0</v>
      </c>
      <c r="T36" s="1">
        <v>8</v>
      </c>
    </row>
    <row r="37" spans="1:20" x14ac:dyDescent="0.2">
      <c r="A37" s="1" t="s">
        <v>61</v>
      </c>
      <c r="B37" s="1">
        <v>10622</v>
      </c>
      <c r="C37" s="1">
        <v>5</v>
      </c>
      <c r="D37" s="1">
        <v>18</v>
      </c>
      <c r="E37" s="1">
        <v>10583</v>
      </c>
      <c r="F37" s="1">
        <v>16</v>
      </c>
      <c r="G37" s="1" t="s">
        <v>61</v>
      </c>
      <c r="H37" s="1">
        <v>10622</v>
      </c>
      <c r="I37" s="1">
        <v>5</v>
      </c>
      <c r="J37" s="1">
        <v>0</v>
      </c>
      <c r="K37" s="1">
        <v>14</v>
      </c>
      <c r="L37" s="1">
        <v>0</v>
      </c>
      <c r="M37" s="1">
        <v>3</v>
      </c>
      <c r="N37" s="1">
        <v>1</v>
      </c>
      <c r="O37" s="1">
        <v>0</v>
      </c>
      <c r="P37" s="1">
        <v>1721</v>
      </c>
      <c r="Q37" s="1">
        <v>8604</v>
      </c>
      <c r="R37" s="1">
        <v>258</v>
      </c>
      <c r="S37" s="1">
        <v>3</v>
      </c>
      <c r="T37" s="1">
        <v>13</v>
      </c>
    </row>
    <row r="38" spans="1:20" x14ac:dyDescent="0.2">
      <c r="A38" s="1" t="s">
        <v>63</v>
      </c>
      <c r="B38" s="1">
        <v>759</v>
      </c>
      <c r="C38" s="1">
        <v>0</v>
      </c>
      <c r="D38" s="1">
        <v>0</v>
      </c>
      <c r="E38" s="1">
        <v>759</v>
      </c>
      <c r="F38" s="1">
        <v>0</v>
      </c>
      <c r="G38" s="1" t="s">
        <v>63</v>
      </c>
      <c r="H38" s="1">
        <v>759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348</v>
      </c>
      <c r="Q38" s="1">
        <v>33</v>
      </c>
      <c r="R38" s="1">
        <v>378</v>
      </c>
      <c r="S38" s="1">
        <v>0</v>
      </c>
      <c r="T38" s="1">
        <v>0</v>
      </c>
    </row>
    <row r="39" spans="1:20" x14ac:dyDescent="0.2">
      <c r="A39" s="1" t="s">
        <v>132</v>
      </c>
      <c r="B39" s="1">
        <v>1725</v>
      </c>
      <c r="C39" s="1">
        <v>1</v>
      </c>
      <c r="D39" s="1">
        <v>0</v>
      </c>
      <c r="E39" s="1">
        <v>1721</v>
      </c>
      <c r="F39" s="1">
        <v>3</v>
      </c>
      <c r="G39" s="1" t="s">
        <v>132</v>
      </c>
      <c r="H39" s="1">
        <v>1725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481</v>
      </c>
      <c r="Q39" s="1">
        <v>932</v>
      </c>
      <c r="R39" s="1">
        <v>308</v>
      </c>
      <c r="S39" s="1">
        <v>0</v>
      </c>
      <c r="T39" s="1">
        <v>3</v>
      </c>
    </row>
    <row r="40" spans="1:20" x14ac:dyDescent="0.2">
      <c r="A40" s="1" t="s">
        <v>64</v>
      </c>
      <c r="B40" s="1">
        <v>3312</v>
      </c>
      <c r="C40" s="1">
        <v>1</v>
      </c>
      <c r="D40" s="1">
        <v>2</v>
      </c>
      <c r="E40" s="1">
        <v>161</v>
      </c>
      <c r="F40" s="1">
        <v>3148</v>
      </c>
      <c r="G40" s="1" t="s">
        <v>64</v>
      </c>
      <c r="H40" s="1">
        <v>3312</v>
      </c>
      <c r="I40" s="1">
        <v>1</v>
      </c>
      <c r="J40" s="1">
        <v>0</v>
      </c>
      <c r="K40" s="1">
        <v>2</v>
      </c>
      <c r="L40" s="1">
        <v>0</v>
      </c>
      <c r="M40" s="1">
        <v>0</v>
      </c>
      <c r="N40" s="1">
        <v>0</v>
      </c>
      <c r="O40" s="1">
        <v>0</v>
      </c>
      <c r="P40" s="1">
        <v>101</v>
      </c>
      <c r="Q40" s="1">
        <v>60</v>
      </c>
      <c r="R40" s="1">
        <v>0</v>
      </c>
      <c r="S40" s="1">
        <v>1061</v>
      </c>
      <c r="T40" s="1">
        <v>2087</v>
      </c>
    </row>
    <row r="41" spans="1:20" x14ac:dyDescent="0.2">
      <c r="A41" s="1" t="s">
        <v>65</v>
      </c>
      <c r="B41" s="1">
        <v>71</v>
      </c>
      <c r="C41" s="1">
        <v>46</v>
      </c>
      <c r="D41" s="1">
        <v>0</v>
      </c>
      <c r="E41" s="1">
        <v>25</v>
      </c>
      <c r="F41" s="1">
        <v>0</v>
      </c>
      <c r="G41" s="1" t="s">
        <v>65</v>
      </c>
      <c r="H41" s="1">
        <v>71</v>
      </c>
      <c r="I41" s="1">
        <v>46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7</v>
      </c>
      <c r="Q41" s="1">
        <v>18</v>
      </c>
      <c r="R41" s="1">
        <v>0</v>
      </c>
      <c r="S41" s="1">
        <v>0</v>
      </c>
      <c r="T41" s="1">
        <v>0</v>
      </c>
    </row>
    <row r="42" spans="1:20" x14ac:dyDescent="0.2">
      <c r="A42" s="1" t="s">
        <v>133</v>
      </c>
      <c r="B42" s="1">
        <v>426</v>
      </c>
      <c r="C42" s="1">
        <v>274</v>
      </c>
      <c r="D42" s="1">
        <v>21</v>
      </c>
      <c r="E42" s="1">
        <v>115</v>
      </c>
      <c r="F42" s="1">
        <v>16</v>
      </c>
      <c r="G42" s="1" t="s">
        <v>133</v>
      </c>
      <c r="H42" s="1">
        <v>426</v>
      </c>
      <c r="I42" s="1">
        <v>274</v>
      </c>
      <c r="J42" s="1">
        <v>0</v>
      </c>
      <c r="K42" s="1">
        <v>18</v>
      </c>
      <c r="L42" s="1">
        <v>1</v>
      </c>
      <c r="M42" s="1">
        <v>2</v>
      </c>
      <c r="N42" s="1">
        <v>0</v>
      </c>
      <c r="O42" s="1">
        <v>0</v>
      </c>
      <c r="P42" s="1">
        <v>54</v>
      </c>
      <c r="Q42" s="1">
        <v>61</v>
      </c>
      <c r="R42" s="1">
        <v>0</v>
      </c>
      <c r="S42" s="1">
        <v>10</v>
      </c>
      <c r="T42" s="1">
        <v>6</v>
      </c>
    </row>
    <row r="43" spans="1:20" x14ac:dyDescent="0.2">
      <c r="A43" s="1" t="s">
        <v>134</v>
      </c>
      <c r="B43" s="1">
        <v>666</v>
      </c>
      <c r="C43" s="1">
        <v>108</v>
      </c>
      <c r="D43" s="1">
        <v>132</v>
      </c>
      <c r="E43" s="1">
        <v>399</v>
      </c>
      <c r="F43" s="1">
        <v>27</v>
      </c>
      <c r="G43" s="1" t="s">
        <v>134</v>
      </c>
      <c r="H43" s="1">
        <v>666</v>
      </c>
      <c r="I43" s="1">
        <v>106</v>
      </c>
      <c r="J43" s="1">
        <v>2</v>
      </c>
      <c r="K43" s="1">
        <v>79</v>
      </c>
      <c r="L43" s="1">
        <v>19</v>
      </c>
      <c r="M43" s="1">
        <v>12</v>
      </c>
      <c r="N43" s="1">
        <v>6</v>
      </c>
      <c r="O43" s="1">
        <v>16</v>
      </c>
      <c r="P43" s="1">
        <v>159</v>
      </c>
      <c r="Q43" s="1">
        <v>233</v>
      </c>
      <c r="R43" s="1">
        <v>7</v>
      </c>
      <c r="S43" s="1">
        <v>15</v>
      </c>
      <c r="T43" s="1">
        <v>12</v>
      </c>
    </row>
    <row r="44" spans="1:20" x14ac:dyDescent="0.2">
      <c r="A44" s="32" t="s">
        <v>292</v>
      </c>
      <c r="B44" s="32"/>
      <c r="C44" s="32"/>
      <c r="D44" s="32"/>
      <c r="E44" s="32"/>
      <c r="F44" s="32"/>
      <c r="G44" s="32" t="s">
        <v>292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</sheetData>
  <mergeCells count="8">
    <mergeCell ref="A44:F44"/>
    <mergeCell ref="G44:T44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67B4-E2D9-4D66-BE5D-EFD5BEC54700}">
  <dimension ref="A1:T65"/>
  <sheetViews>
    <sheetView view="pageBreakPreview" topLeftCell="A4" zoomScale="125" zoomScaleNormal="100" zoomScaleSheetLayoutView="125" workbookViewId="0">
      <selection activeCell="G4" sqref="G4:G64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262</v>
      </c>
      <c r="B1" s="21"/>
      <c r="C1" s="21"/>
      <c r="D1" s="21"/>
      <c r="E1" s="21"/>
      <c r="F1" s="21"/>
      <c r="G1" s="21" t="s">
        <v>262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346</v>
      </c>
      <c r="G4" s="1" t="s">
        <v>346</v>
      </c>
    </row>
    <row r="6" spans="1:20" x14ac:dyDescent="0.2">
      <c r="A6" s="1" t="s">
        <v>345</v>
      </c>
      <c r="B6" s="1">
        <v>89652</v>
      </c>
      <c r="C6" s="1">
        <v>9702</v>
      </c>
      <c r="D6" s="1">
        <v>44879</v>
      </c>
      <c r="E6" s="1">
        <v>28676</v>
      </c>
      <c r="F6" s="1">
        <v>6395</v>
      </c>
      <c r="G6" s="1" t="s">
        <v>345</v>
      </c>
      <c r="H6" s="1">
        <v>89652</v>
      </c>
      <c r="I6" s="1">
        <v>6017</v>
      </c>
      <c r="J6" s="1">
        <v>3685</v>
      </c>
      <c r="K6" s="1">
        <v>14548</v>
      </c>
      <c r="L6" s="1">
        <v>10059</v>
      </c>
      <c r="M6" s="1">
        <v>10371</v>
      </c>
      <c r="N6" s="1">
        <v>5563</v>
      </c>
      <c r="O6" s="1">
        <v>4338</v>
      </c>
      <c r="P6" s="1">
        <v>5755</v>
      </c>
      <c r="Q6" s="1">
        <v>21095</v>
      </c>
      <c r="R6" s="1">
        <v>1826</v>
      </c>
      <c r="S6" s="1">
        <v>2077</v>
      </c>
      <c r="T6" s="1">
        <v>4318</v>
      </c>
    </row>
    <row r="7" spans="1:20" x14ac:dyDescent="0.2">
      <c r="A7" s="1" t="s">
        <v>341</v>
      </c>
      <c r="B7" s="1">
        <v>82280</v>
      </c>
      <c r="C7" s="1">
        <v>7994</v>
      </c>
      <c r="D7" s="1">
        <v>42858</v>
      </c>
      <c r="E7" s="1">
        <v>25618</v>
      </c>
      <c r="F7" s="1">
        <v>5810</v>
      </c>
      <c r="G7" s="1" t="s">
        <v>341</v>
      </c>
      <c r="H7" s="1">
        <v>82280</v>
      </c>
      <c r="I7" s="1">
        <v>4719</v>
      </c>
      <c r="J7" s="1">
        <v>3275</v>
      </c>
      <c r="K7" s="1">
        <v>13180</v>
      </c>
      <c r="L7" s="1">
        <v>9928</v>
      </c>
      <c r="M7" s="1">
        <v>10207</v>
      </c>
      <c r="N7" s="1">
        <v>5346</v>
      </c>
      <c r="O7" s="1">
        <v>4197</v>
      </c>
      <c r="P7" s="1">
        <v>4640</v>
      </c>
      <c r="Q7" s="1">
        <v>19241</v>
      </c>
      <c r="R7" s="1">
        <v>1737</v>
      </c>
      <c r="S7" s="1">
        <v>1973</v>
      </c>
      <c r="T7" s="1">
        <v>3837</v>
      </c>
    </row>
    <row r="8" spans="1:20" x14ac:dyDescent="0.2">
      <c r="A8" s="1" t="s">
        <v>342</v>
      </c>
      <c r="B8" s="1">
        <v>7372</v>
      </c>
      <c r="C8" s="1">
        <v>1708</v>
      </c>
      <c r="D8" s="1">
        <v>2021</v>
      </c>
      <c r="E8" s="1">
        <v>3058</v>
      </c>
      <c r="F8" s="1">
        <v>585</v>
      </c>
      <c r="G8" s="1" t="s">
        <v>342</v>
      </c>
      <c r="H8" s="1">
        <v>7372</v>
      </c>
      <c r="I8" s="1">
        <v>1298</v>
      </c>
      <c r="J8" s="1">
        <v>410</v>
      </c>
      <c r="K8" s="1">
        <v>1368</v>
      </c>
      <c r="L8" s="1">
        <v>131</v>
      </c>
      <c r="M8" s="1">
        <v>164</v>
      </c>
      <c r="N8" s="1">
        <v>217</v>
      </c>
      <c r="O8" s="1">
        <v>141</v>
      </c>
      <c r="P8" s="1">
        <v>1115</v>
      </c>
      <c r="Q8" s="1">
        <v>1854</v>
      </c>
      <c r="R8" s="1">
        <v>89</v>
      </c>
      <c r="S8" s="1">
        <v>104</v>
      </c>
      <c r="T8" s="1">
        <v>481</v>
      </c>
    </row>
    <row r="9" spans="1:20" x14ac:dyDescent="0.2">
      <c r="A9" s="1" t="s">
        <v>344</v>
      </c>
      <c r="B9" s="1">
        <v>45712</v>
      </c>
      <c r="C9" s="1">
        <v>4792</v>
      </c>
      <c r="D9" s="1">
        <v>22911</v>
      </c>
      <c r="E9" s="1">
        <v>14665</v>
      </c>
      <c r="F9" s="1">
        <v>3344</v>
      </c>
      <c r="G9" s="1" t="s">
        <v>344</v>
      </c>
      <c r="H9" s="1">
        <v>45712</v>
      </c>
      <c r="I9" s="1">
        <v>2995</v>
      </c>
      <c r="J9" s="1">
        <v>1797</v>
      </c>
      <c r="K9" s="1">
        <v>7553</v>
      </c>
      <c r="L9" s="1">
        <v>5111</v>
      </c>
      <c r="M9" s="1">
        <v>5256</v>
      </c>
      <c r="N9" s="1">
        <v>2779</v>
      </c>
      <c r="O9" s="1">
        <v>2212</v>
      </c>
      <c r="P9" s="1">
        <v>2915</v>
      </c>
      <c r="Q9" s="1">
        <v>10809</v>
      </c>
      <c r="R9" s="1">
        <v>941</v>
      </c>
      <c r="S9" s="1">
        <v>1047</v>
      </c>
      <c r="T9" s="1">
        <v>2297</v>
      </c>
    </row>
    <row r="10" spans="1:20" x14ac:dyDescent="0.2">
      <c r="A10" s="1" t="s">
        <v>341</v>
      </c>
      <c r="B10" s="1">
        <v>41598</v>
      </c>
      <c r="C10" s="1">
        <v>3826</v>
      </c>
      <c r="D10" s="1">
        <v>21841</v>
      </c>
      <c r="E10" s="1">
        <v>13020</v>
      </c>
      <c r="F10" s="1">
        <v>2911</v>
      </c>
      <c r="G10" s="1" t="s">
        <v>341</v>
      </c>
      <c r="H10" s="1">
        <v>41598</v>
      </c>
      <c r="I10" s="1">
        <v>2280</v>
      </c>
      <c r="J10" s="1">
        <v>1546</v>
      </c>
      <c r="K10" s="1">
        <v>6834</v>
      </c>
      <c r="L10" s="1">
        <v>5037</v>
      </c>
      <c r="M10" s="1">
        <v>5167</v>
      </c>
      <c r="N10" s="1">
        <v>2664</v>
      </c>
      <c r="O10" s="1">
        <v>2139</v>
      </c>
      <c r="P10" s="1">
        <v>2319</v>
      </c>
      <c r="Q10" s="1">
        <v>9807</v>
      </c>
      <c r="R10" s="1">
        <v>894</v>
      </c>
      <c r="S10" s="1">
        <v>991</v>
      </c>
      <c r="T10" s="1">
        <v>1920</v>
      </c>
    </row>
    <row r="11" spans="1:20" x14ac:dyDescent="0.2">
      <c r="A11" s="1" t="s">
        <v>342</v>
      </c>
      <c r="B11" s="1">
        <v>4114</v>
      </c>
      <c r="C11" s="1">
        <v>966</v>
      </c>
      <c r="D11" s="1">
        <v>1070</v>
      </c>
      <c r="E11" s="1">
        <v>1645</v>
      </c>
      <c r="F11" s="1">
        <v>433</v>
      </c>
      <c r="G11" s="1" t="s">
        <v>342</v>
      </c>
      <c r="H11" s="1">
        <v>4114</v>
      </c>
      <c r="I11" s="1">
        <v>715</v>
      </c>
      <c r="J11" s="1">
        <v>251</v>
      </c>
      <c r="K11" s="1">
        <v>719</v>
      </c>
      <c r="L11" s="1">
        <v>74</v>
      </c>
      <c r="M11" s="1">
        <v>89</v>
      </c>
      <c r="N11" s="1">
        <v>115</v>
      </c>
      <c r="O11" s="1">
        <v>73</v>
      </c>
      <c r="P11" s="1">
        <v>596</v>
      </c>
      <c r="Q11" s="1">
        <v>1002</v>
      </c>
      <c r="R11" s="1">
        <v>47</v>
      </c>
      <c r="S11" s="1">
        <v>56</v>
      </c>
      <c r="T11" s="1">
        <v>377</v>
      </c>
    </row>
    <row r="12" spans="1:20" x14ac:dyDescent="0.2">
      <c r="A12" s="1" t="s">
        <v>343</v>
      </c>
      <c r="B12" s="1">
        <v>43940</v>
      </c>
      <c r="C12" s="1">
        <v>4910</v>
      </c>
      <c r="D12" s="1">
        <v>21968</v>
      </c>
      <c r="E12" s="1">
        <v>14011</v>
      </c>
      <c r="F12" s="1">
        <v>3051</v>
      </c>
      <c r="G12" s="1" t="s">
        <v>343</v>
      </c>
      <c r="H12" s="1">
        <v>43940</v>
      </c>
      <c r="I12" s="1">
        <v>3022</v>
      </c>
      <c r="J12" s="1">
        <v>1888</v>
      </c>
      <c r="K12" s="1">
        <v>6995</v>
      </c>
      <c r="L12" s="1">
        <v>4948</v>
      </c>
      <c r="M12" s="1">
        <v>5115</v>
      </c>
      <c r="N12" s="1">
        <v>2784</v>
      </c>
      <c r="O12" s="1">
        <v>2126</v>
      </c>
      <c r="P12" s="1">
        <v>2840</v>
      </c>
      <c r="Q12" s="1">
        <v>10286</v>
      </c>
      <c r="R12" s="1">
        <v>885</v>
      </c>
      <c r="S12" s="1">
        <v>1030</v>
      </c>
      <c r="T12" s="1">
        <v>2021</v>
      </c>
    </row>
    <row r="13" spans="1:20" x14ac:dyDescent="0.2">
      <c r="A13" s="1" t="s">
        <v>341</v>
      </c>
      <c r="B13" s="1">
        <v>40682</v>
      </c>
      <c r="C13" s="1">
        <v>4168</v>
      </c>
      <c r="D13" s="1">
        <v>21017</v>
      </c>
      <c r="E13" s="1">
        <v>12598</v>
      </c>
      <c r="F13" s="1">
        <v>2899</v>
      </c>
      <c r="G13" s="1" t="s">
        <v>341</v>
      </c>
      <c r="H13" s="1">
        <v>40682</v>
      </c>
      <c r="I13" s="1">
        <v>2439</v>
      </c>
      <c r="J13" s="1">
        <v>1729</v>
      </c>
      <c r="K13" s="1">
        <v>6346</v>
      </c>
      <c r="L13" s="1">
        <v>4891</v>
      </c>
      <c r="M13" s="1">
        <v>5040</v>
      </c>
      <c r="N13" s="1">
        <v>2682</v>
      </c>
      <c r="O13" s="1">
        <v>2058</v>
      </c>
      <c r="P13" s="1">
        <v>2321</v>
      </c>
      <c r="Q13" s="1">
        <v>9434</v>
      </c>
      <c r="R13" s="1">
        <v>843</v>
      </c>
      <c r="S13" s="1">
        <v>982</v>
      </c>
      <c r="T13" s="1">
        <v>1917</v>
      </c>
    </row>
    <row r="14" spans="1:20" x14ac:dyDescent="0.2">
      <c r="A14" s="1" t="s">
        <v>342</v>
      </c>
      <c r="B14" s="1">
        <v>3258</v>
      </c>
      <c r="C14" s="1">
        <v>742</v>
      </c>
      <c r="D14" s="1">
        <v>951</v>
      </c>
      <c r="E14" s="1">
        <v>1413</v>
      </c>
      <c r="F14" s="1">
        <v>152</v>
      </c>
      <c r="G14" s="1" t="s">
        <v>342</v>
      </c>
      <c r="H14" s="1">
        <v>3258</v>
      </c>
      <c r="I14" s="1">
        <v>583</v>
      </c>
      <c r="J14" s="1">
        <v>159</v>
      </c>
      <c r="K14" s="1">
        <v>649</v>
      </c>
      <c r="L14" s="1">
        <v>57</v>
      </c>
      <c r="M14" s="1">
        <v>75</v>
      </c>
      <c r="N14" s="1">
        <v>102</v>
      </c>
      <c r="O14" s="1">
        <v>68</v>
      </c>
      <c r="P14" s="1">
        <v>519</v>
      </c>
      <c r="Q14" s="1">
        <v>852</v>
      </c>
      <c r="R14" s="1">
        <v>42</v>
      </c>
      <c r="S14" s="1">
        <v>48</v>
      </c>
      <c r="T14" s="1">
        <v>104</v>
      </c>
    </row>
    <row r="16" spans="1:20" x14ac:dyDescent="0.2">
      <c r="A16" s="1" t="s">
        <v>347</v>
      </c>
      <c r="G16" s="1" t="s">
        <v>347</v>
      </c>
    </row>
    <row r="18" spans="1:20" x14ac:dyDescent="0.2">
      <c r="A18" s="1" t="s">
        <v>296</v>
      </c>
      <c r="B18" s="1">
        <v>89652</v>
      </c>
      <c r="C18" s="1">
        <v>9702</v>
      </c>
      <c r="D18" s="1">
        <v>44879</v>
      </c>
      <c r="E18" s="1">
        <v>28676</v>
      </c>
      <c r="F18" s="1">
        <v>6395</v>
      </c>
      <c r="G18" s="1" t="s">
        <v>296</v>
      </c>
      <c r="H18" s="1">
        <v>89652</v>
      </c>
      <c r="I18" s="1">
        <v>6017</v>
      </c>
      <c r="J18" s="1">
        <v>3685</v>
      </c>
      <c r="K18" s="1">
        <v>14548</v>
      </c>
      <c r="L18" s="1">
        <v>10059</v>
      </c>
      <c r="M18" s="1">
        <v>10371</v>
      </c>
      <c r="N18" s="1">
        <v>5563</v>
      </c>
      <c r="O18" s="1">
        <v>4338</v>
      </c>
      <c r="P18" s="1">
        <v>5755</v>
      </c>
      <c r="Q18" s="1">
        <v>21095</v>
      </c>
      <c r="R18" s="1">
        <v>1826</v>
      </c>
      <c r="S18" s="1">
        <v>2077</v>
      </c>
      <c r="T18" s="1">
        <v>4318</v>
      </c>
    </row>
    <row r="19" spans="1:20" x14ac:dyDescent="0.2">
      <c r="A19" s="1" t="s">
        <v>89</v>
      </c>
      <c r="B19" s="1">
        <v>2190</v>
      </c>
      <c r="C19" s="1">
        <v>2164</v>
      </c>
      <c r="D19" s="1">
        <v>7</v>
      </c>
      <c r="E19" s="1">
        <v>17</v>
      </c>
      <c r="F19" s="1">
        <v>2</v>
      </c>
      <c r="G19" s="1" t="s">
        <v>89</v>
      </c>
      <c r="H19" s="1">
        <v>2190</v>
      </c>
      <c r="I19" s="1">
        <v>2096</v>
      </c>
      <c r="J19" s="1">
        <v>68</v>
      </c>
      <c r="K19" s="1">
        <v>7</v>
      </c>
      <c r="L19" s="1">
        <v>0</v>
      </c>
      <c r="M19" s="1">
        <v>0</v>
      </c>
      <c r="N19" s="1">
        <v>0</v>
      </c>
      <c r="O19" s="1">
        <v>0</v>
      </c>
      <c r="P19" s="1">
        <v>6</v>
      </c>
      <c r="Q19" s="1">
        <v>11</v>
      </c>
      <c r="R19" s="1">
        <v>0</v>
      </c>
      <c r="S19" s="1">
        <v>1</v>
      </c>
      <c r="T19" s="1">
        <v>1</v>
      </c>
    </row>
    <row r="20" spans="1:20" x14ac:dyDescent="0.2">
      <c r="A20" s="1" t="s">
        <v>90</v>
      </c>
      <c r="B20" s="1">
        <v>3153</v>
      </c>
      <c r="C20" s="1">
        <v>3125</v>
      </c>
      <c r="D20" s="1">
        <v>6</v>
      </c>
      <c r="E20" s="1">
        <v>22</v>
      </c>
      <c r="F20" s="1">
        <v>0</v>
      </c>
      <c r="G20" s="1" t="s">
        <v>90</v>
      </c>
      <c r="H20" s="1">
        <v>3153</v>
      </c>
      <c r="I20" s="1">
        <v>3122</v>
      </c>
      <c r="J20" s="1">
        <v>3</v>
      </c>
      <c r="K20" s="1">
        <v>6</v>
      </c>
      <c r="L20" s="1">
        <v>0</v>
      </c>
      <c r="M20" s="1">
        <v>0</v>
      </c>
      <c r="N20" s="1">
        <v>0</v>
      </c>
      <c r="O20" s="1">
        <v>0</v>
      </c>
      <c r="P20" s="1">
        <v>11</v>
      </c>
      <c r="Q20" s="1">
        <v>11</v>
      </c>
      <c r="R20" s="1">
        <v>0</v>
      </c>
      <c r="S20" s="1">
        <v>0</v>
      </c>
      <c r="T20" s="1">
        <v>0</v>
      </c>
    </row>
    <row r="21" spans="1:20" x14ac:dyDescent="0.2">
      <c r="A21" s="1" t="s">
        <v>91</v>
      </c>
      <c r="B21" s="1">
        <v>3913</v>
      </c>
      <c r="C21" s="1">
        <v>3859</v>
      </c>
      <c r="D21" s="1">
        <v>7</v>
      </c>
      <c r="E21" s="1">
        <v>47</v>
      </c>
      <c r="F21" s="1">
        <v>0</v>
      </c>
      <c r="G21" s="1" t="s">
        <v>91</v>
      </c>
      <c r="H21" s="1">
        <v>3913</v>
      </c>
      <c r="I21" s="1">
        <v>311</v>
      </c>
      <c r="J21" s="1">
        <v>3548</v>
      </c>
      <c r="K21" s="1">
        <v>6</v>
      </c>
      <c r="L21" s="1">
        <v>0</v>
      </c>
      <c r="M21" s="1">
        <v>0</v>
      </c>
      <c r="N21" s="1">
        <v>0</v>
      </c>
      <c r="O21" s="1">
        <v>1</v>
      </c>
      <c r="P21" s="1">
        <v>27</v>
      </c>
      <c r="Q21" s="1">
        <v>20</v>
      </c>
      <c r="R21" s="1">
        <v>0</v>
      </c>
      <c r="S21" s="1">
        <v>0</v>
      </c>
      <c r="T21" s="1">
        <v>0</v>
      </c>
    </row>
    <row r="22" spans="1:20" x14ac:dyDescent="0.2">
      <c r="A22" s="1" t="s">
        <v>92</v>
      </c>
      <c r="B22" s="1">
        <v>13611</v>
      </c>
      <c r="C22" s="1">
        <v>15</v>
      </c>
      <c r="D22" s="1">
        <v>13451</v>
      </c>
      <c r="E22" s="1">
        <v>138</v>
      </c>
      <c r="F22" s="1">
        <v>7</v>
      </c>
      <c r="G22" s="1" t="s">
        <v>92</v>
      </c>
      <c r="H22" s="1">
        <v>13611</v>
      </c>
      <c r="I22" s="1">
        <v>13</v>
      </c>
      <c r="J22" s="1">
        <v>2</v>
      </c>
      <c r="K22" s="1">
        <v>13216</v>
      </c>
      <c r="L22" s="1">
        <v>21</v>
      </c>
      <c r="M22" s="1">
        <v>18</v>
      </c>
      <c r="N22" s="1">
        <v>153</v>
      </c>
      <c r="O22" s="1">
        <v>43</v>
      </c>
      <c r="P22" s="1">
        <v>45</v>
      </c>
      <c r="Q22" s="1">
        <v>93</v>
      </c>
      <c r="R22" s="1">
        <v>0</v>
      </c>
      <c r="S22" s="1">
        <v>2</v>
      </c>
      <c r="T22" s="1">
        <v>5</v>
      </c>
    </row>
    <row r="23" spans="1:20" x14ac:dyDescent="0.2">
      <c r="A23" s="1" t="s">
        <v>93</v>
      </c>
      <c r="B23" s="1">
        <v>13799</v>
      </c>
      <c r="C23" s="1">
        <v>8</v>
      </c>
      <c r="D23" s="1">
        <v>13738</v>
      </c>
      <c r="E23" s="1">
        <v>53</v>
      </c>
      <c r="F23" s="1">
        <v>0</v>
      </c>
      <c r="G23" s="1" t="s">
        <v>93</v>
      </c>
      <c r="H23" s="1">
        <v>13799</v>
      </c>
      <c r="I23" s="1">
        <v>6</v>
      </c>
      <c r="J23" s="1">
        <v>2</v>
      </c>
      <c r="K23" s="1">
        <v>1056</v>
      </c>
      <c r="L23" s="1">
        <v>9973</v>
      </c>
      <c r="M23" s="1">
        <v>2700</v>
      </c>
      <c r="N23" s="1">
        <v>8</v>
      </c>
      <c r="O23" s="1">
        <v>1</v>
      </c>
      <c r="P23" s="1">
        <v>19</v>
      </c>
      <c r="Q23" s="1">
        <v>34</v>
      </c>
      <c r="R23" s="1">
        <v>0</v>
      </c>
      <c r="S23" s="1">
        <v>0</v>
      </c>
      <c r="T23" s="1">
        <v>0</v>
      </c>
    </row>
    <row r="24" spans="1:20" x14ac:dyDescent="0.2">
      <c r="A24" s="1" t="s">
        <v>94</v>
      </c>
      <c r="B24" s="1">
        <v>7750</v>
      </c>
      <c r="C24" s="1">
        <v>1</v>
      </c>
      <c r="D24" s="1">
        <v>7729</v>
      </c>
      <c r="E24" s="1">
        <v>20</v>
      </c>
      <c r="F24" s="1">
        <v>0</v>
      </c>
      <c r="G24" s="1" t="s">
        <v>94</v>
      </c>
      <c r="H24" s="1">
        <v>7750</v>
      </c>
      <c r="I24" s="1">
        <v>1</v>
      </c>
      <c r="J24" s="1">
        <v>0</v>
      </c>
      <c r="K24" s="1">
        <v>126</v>
      </c>
      <c r="L24" s="1">
        <v>17</v>
      </c>
      <c r="M24" s="1">
        <v>7583</v>
      </c>
      <c r="N24" s="1">
        <v>2</v>
      </c>
      <c r="O24" s="1">
        <v>1</v>
      </c>
      <c r="P24" s="1">
        <v>4</v>
      </c>
      <c r="Q24" s="1">
        <v>16</v>
      </c>
      <c r="R24" s="1">
        <v>0</v>
      </c>
      <c r="S24" s="1">
        <v>0</v>
      </c>
      <c r="T24" s="1">
        <v>0</v>
      </c>
    </row>
    <row r="25" spans="1:20" x14ac:dyDescent="0.2">
      <c r="A25" s="1" t="s">
        <v>10</v>
      </c>
      <c r="B25" s="1">
        <v>5877</v>
      </c>
      <c r="C25" s="1">
        <v>2</v>
      </c>
      <c r="D25" s="1">
        <v>5837</v>
      </c>
      <c r="E25" s="1">
        <v>38</v>
      </c>
      <c r="F25" s="1">
        <v>0</v>
      </c>
      <c r="G25" s="1" t="s">
        <v>10</v>
      </c>
      <c r="H25" s="1">
        <v>5877</v>
      </c>
      <c r="I25" s="1">
        <v>1</v>
      </c>
      <c r="J25" s="1">
        <v>1</v>
      </c>
      <c r="K25" s="1">
        <v>450</v>
      </c>
      <c r="L25" s="1">
        <v>13</v>
      </c>
      <c r="M25" s="1">
        <v>7</v>
      </c>
      <c r="N25" s="1">
        <v>5365</v>
      </c>
      <c r="O25" s="1">
        <v>2</v>
      </c>
      <c r="P25" s="1">
        <v>8</v>
      </c>
      <c r="Q25" s="1">
        <v>30</v>
      </c>
      <c r="R25" s="1">
        <v>0</v>
      </c>
      <c r="S25" s="1">
        <v>0</v>
      </c>
      <c r="T25" s="1">
        <v>0</v>
      </c>
    </row>
    <row r="26" spans="1:20" x14ac:dyDescent="0.2">
      <c r="A26" s="1" t="s">
        <v>95</v>
      </c>
      <c r="B26" s="1">
        <v>4406</v>
      </c>
      <c r="C26" s="1">
        <v>5</v>
      </c>
      <c r="D26" s="1">
        <v>4375</v>
      </c>
      <c r="E26" s="1">
        <v>21</v>
      </c>
      <c r="F26" s="1">
        <v>5</v>
      </c>
      <c r="G26" s="1" t="s">
        <v>95</v>
      </c>
      <c r="H26" s="1">
        <v>4406</v>
      </c>
      <c r="I26" s="1">
        <v>4</v>
      </c>
      <c r="J26" s="1">
        <v>1</v>
      </c>
      <c r="K26" s="1">
        <v>111</v>
      </c>
      <c r="L26" s="1">
        <v>1</v>
      </c>
      <c r="M26" s="1">
        <v>4</v>
      </c>
      <c r="N26" s="1">
        <v>2</v>
      </c>
      <c r="O26" s="1">
        <v>4257</v>
      </c>
      <c r="P26" s="1">
        <v>12</v>
      </c>
      <c r="Q26" s="1">
        <v>9</v>
      </c>
      <c r="R26" s="1">
        <v>0</v>
      </c>
      <c r="S26" s="1">
        <v>0</v>
      </c>
      <c r="T26" s="1">
        <v>5</v>
      </c>
    </row>
    <row r="27" spans="1:20" x14ac:dyDescent="0.2">
      <c r="A27" s="1" t="s">
        <v>12</v>
      </c>
      <c r="B27" s="1">
        <v>5240</v>
      </c>
      <c r="C27" s="1">
        <v>20</v>
      </c>
      <c r="D27" s="1">
        <v>55</v>
      </c>
      <c r="E27" s="1">
        <v>5106</v>
      </c>
      <c r="F27" s="1">
        <v>59</v>
      </c>
      <c r="G27" s="1" t="s">
        <v>12</v>
      </c>
      <c r="H27" s="1">
        <v>5240</v>
      </c>
      <c r="I27" s="1">
        <v>11</v>
      </c>
      <c r="J27" s="1">
        <v>9</v>
      </c>
      <c r="K27" s="1">
        <v>42</v>
      </c>
      <c r="L27" s="1">
        <v>6</v>
      </c>
      <c r="M27" s="1">
        <v>2</v>
      </c>
      <c r="N27" s="1">
        <v>3</v>
      </c>
      <c r="O27" s="1">
        <v>2</v>
      </c>
      <c r="P27" s="1">
        <v>4641</v>
      </c>
      <c r="Q27" s="1">
        <v>404</v>
      </c>
      <c r="R27" s="1">
        <v>61</v>
      </c>
      <c r="S27" s="1">
        <v>15</v>
      </c>
      <c r="T27" s="1">
        <v>44</v>
      </c>
    </row>
    <row r="28" spans="1:20" x14ac:dyDescent="0.2">
      <c r="A28" s="1" t="s">
        <v>13</v>
      </c>
      <c r="B28" s="1">
        <v>20251</v>
      </c>
      <c r="C28" s="1">
        <v>22</v>
      </c>
      <c r="D28" s="1">
        <v>45</v>
      </c>
      <c r="E28" s="1">
        <v>20170</v>
      </c>
      <c r="F28" s="1">
        <v>14</v>
      </c>
      <c r="G28" s="1" t="s">
        <v>13</v>
      </c>
      <c r="H28" s="1">
        <v>20251</v>
      </c>
      <c r="I28" s="1">
        <v>22</v>
      </c>
      <c r="J28" s="1">
        <v>0</v>
      </c>
      <c r="K28" s="1">
        <v>32</v>
      </c>
      <c r="L28" s="1">
        <v>2</v>
      </c>
      <c r="M28" s="1">
        <v>3</v>
      </c>
      <c r="N28" s="1">
        <v>8</v>
      </c>
      <c r="O28" s="1">
        <v>0</v>
      </c>
      <c r="P28" s="1">
        <v>388</v>
      </c>
      <c r="Q28" s="1">
        <v>19774</v>
      </c>
      <c r="R28" s="1">
        <v>8</v>
      </c>
      <c r="S28" s="1">
        <v>6</v>
      </c>
      <c r="T28" s="1">
        <v>8</v>
      </c>
    </row>
    <row r="29" spans="1:20" x14ac:dyDescent="0.2">
      <c r="A29" s="1" t="s">
        <v>96</v>
      </c>
      <c r="B29" s="1">
        <v>2060</v>
      </c>
      <c r="C29" s="1">
        <v>0</v>
      </c>
      <c r="D29" s="1">
        <v>3</v>
      </c>
      <c r="E29" s="1">
        <v>2053</v>
      </c>
      <c r="F29" s="1">
        <v>4</v>
      </c>
      <c r="G29" s="1" t="s">
        <v>96</v>
      </c>
      <c r="H29" s="1">
        <v>2060</v>
      </c>
      <c r="I29" s="1">
        <v>0</v>
      </c>
      <c r="J29" s="1">
        <v>0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v>161</v>
      </c>
      <c r="Q29" s="1">
        <v>151</v>
      </c>
      <c r="R29" s="1">
        <v>1741</v>
      </c>
      <c r="S29" s="1">
        <v>0</v>
      </c>
      <c r="T29" s="1">
        <v>4</v>
      </c>
    </row>
    <row r="30" spans="1:20" x14ac:dyDescent="0.2">
      <c r="A30" s="1" t="s">
        <v>14</v>
      </c>
      <c r="B30" s="1">
        <v>2079</v>
      </c>
      <c r="C30" s="1">
        <v>3</v>
      </c>
      <c r="D30" s="1">
        <v>6</v>
      </c>
      <c r="E30" s="1">
        <v>65</v>
      </c>
      <c r="F30" s="1">
        <v>2005</v>
      </c>
      <c r="G30" s="1" t="s">
        <v>14</v>
      </c>
      <c r="H30" s="1">
        <v>2079</v>
      </c>
      <c r="I30" s="1">
        <v>3</v>
      </c>
      <c r="J30" s="1">
        <v>0</v>
      </c>
      <c r="K30" s="1">
        <v>6</v>
      </c>
      <c r="L30" s="1">
        <v>0</v>
      </c>
      <c r="M30" s="1">
        <v>0</v>
      </c>
      <c r="N30" s="1">
        <v>0</v>
      </c>
      <c r="O30" s="1">
        <v>0</v>
      </c>
      <c r="P30" s="1">
        <v>41</v>
      </c>
      <c r="Q30" s="1">
        <v>24</v>
      </c>
      <c r="R30" s="1">
        <v>0</v>
      </c>
      <c r="S30" s="1">
        <v>1973</v>
      </c>
      <c r="T30" s="1">
        <v>32</v>
      </c>
    </row>
    <row r="31" spans="1:20" x14ac:dyDescent="0.2">
      <c r="A31" s="1" t="s">
        <v>15</v>
      </c>
      <c r="B31" s="1">
        <v>4029</v>
      </c>
      <c r="C31" s="1">
        <v>4</v>
      </c>
      <c r="D31" s="1">
        <v>5</v>
      </c>
      <c r="E31" s="1">
        <v>109</v>
      </c>
      <c r="F31" s="1">
        <v>3911</v>
      </c>
      <c r="G31" s="1" t="s">
        <v>15</v>
      </c>
      <c r="H31" s="1">
        <v>4029</v>
      </c>
      <c r="I31" s="1">
        <v>4</v>
      </c>
      <c r="J31" s="1">
        <v>0</v>
      </c>
      <c r="K31" s="1">
        <v>5</v>
      </c>
      <c r="L31" s="1">
        <v>0</v>
      </c>
      <c r="M31" s="1">
        <v>0</v>
      </c>
      <c r="N31" s="1">
        <v>0</v>
      </c>
      <c r="O31" s="1">
        <v>0</v>
      </c>
      <c r="P31" s="1">
        <v>67</v>
      </c>
      <c r="Q31" s="1">
        <v>42</v>
      </c>
      <c r="R31" s="1">
        <v>0</v>
      </c>
      <c r="S31" s="1">
        <v>32</v>
      </c>
      <c r="T31" s="1">
        <v>3879</v>
      </c>
    </row>
    <row r="32" spans="1:20" x14ac:dyDescent="0.2">
      <c r="A32" s="1" t="s">
        <v>107</v>
      </c>
      <c r="B32" s="1">
        <v>2121</v>
      </c>
      <c r="C32" s="1">
        <v>474</v>
      </c>
      <c r="D32" s="1">
        <v>437</v>
      </c>
      <c r="E32" s="1">
        <v>822</v>
      </c>
      <c r="F32" s="1">
        <v>388</v>
      </c>
      <c r="G32" s="1" t="s">
        <v>107</v>
      </c>
      <c r="H32" s="1">
        <v>2121</v>
      </c>
      <c r="I32" s="1">
        <v>423</v>
      </c>
      <c r="J32" s="1">
        <v>51</v>
      </c>
      <c r="K32" s="1">
        <v>296</v>
      </c>
      <c r="L32" s="1">
        <v>28</v>
      </c>
      <c r="M32" s="1">
        <v>56</v>
      </c>
      <c r="N32" s="1">
        <v>26</v>
      </c>
      <c r="O32" s="1">
        <v>31</v>
      </c>
      <c r="P32" s="1">
        <v>326</v>
      </c>
      <c r="Q32" s="1">
        <v>480</v>
      </c>
      <c r="R32" s="1">
        <v>16</v>
      </c>
      <c r="S32" s="1">
        <v>48</v>
      </c>
      <c r="T32" s="1">
        <v>340</v>
      </c>
    </row>
    <row r="34" spans="1:20" x14ac:dyDescent="0.2">
      <c r="A34" s="1" t="s">
        <v>293</v>
      </c>
      <c r="B34" s="1">
        <v>45712</v>
      </c>
      <c r="C34" s="1">
        <v>4792</v>
      </c>
      <c r="D34" s="1">
        <v>22911</v>
      </c>
      <c r="E34" s="1">
        <v>14665</v>
      </c>
      <c r="F34" s="1">
        <v>3344</v>
      </c>
      <c r="G34" s="1" t="s">
        <v>293</v>
      </c>
      <c r="H34" s="1">
        <v>45712</v>
      </c>
      <c r="I34" s="1">
        <v>2995</v>
      </c>
      <c r="J34" s="1">
        <v>1797</v>
      </c>
      <c r="K34" s="1">
        <v>7553</v>
      </c>
      <c r="L34" s="1">
        <v>5111</v>
      </c>
      <c r="M34" s="1">
        <v>5256</v>
      </c>
      <c r="N34" s="1">
        <v>2779</v>
      </c>
      <c r="O34" s="1">
        <v>2212</v>
      </c>
      <c r="P34" s="1">
        <v>2915</v>
      </c>
      <c r="Q34" s="1">
        <v>10809</v>
      </c>
      <c r="R34" s="1">
        <v>941</v>
      </c>
      <c r="S34" s="1">
        <v>1047</v>
      </c>
      <c r="T34" s="1">
        <v>2297</v>
      </c>
    </row>
    <row r="35" spans="1:20" x14ac:dyDescent="0.2">
      <c r="A35" s="1" t="s">
        <v>89</v>
      </c>
      <c r="B35" s="1">
        <v>1106</v>
      </c>
      <c r="C35" s="1">
        <v>1086</v>
      </c>
      <c r="D35" s="1">
        <v>5</v>
      </c>
      <c r="E35" s="1">
        <v>13</v>
      </c>
      <c r="F35" s="1">
        <v>2</v>
      </c>
      <c r="G35" s="1" t="s">
        <v>89</v>
      </c>
      <c r="H35" s="1">
        <v>1106</v>
      </c>
      <c r="I35" s="1">
        <v>1051</v>
      </c>
      <c r="J35" s="1">
        <v>35</v>
      </c>
      <c r="K35" s="1">
        <v>5</v>
      </c>
      <c r="L35" s="1">
        <v>0</v>
      </c>
      <c r="M35" s="1">
        <v>0</v>
      </c>
      <c r="N35" s="1">
        <v>0</v>
      </c>
      <c r="O35" s="1">
        <v>0</v>
      </c>
      <c r="P35" s="1">
        <v>4</v>
      </c>
      <c r="Q35" s="1">
        <v>9</v>
      </c>
      <c r="R35" s="1">
        <v>0</v>
      </c>
      <c r="S35" s="1">
        <v>1</v>
      </c>
      <c r="T35" s="1">
        <v>1</v>
      </c>
    </row>
    <row r="36" spans="1:20" x14ac:dyDescent="0.2">
      <c r="A36" s="1" t="s">
        <v>90</v>
      </c>
      <c r="B36" s="1">
        <v>1479</v>
      </c>
      <c r="C36" s="1">
        <v>1461</v>
      </c>
      <c r="D36" s="1">
        <v>5</v>
      </c>
      <c r="E36" s="1">
        <v>13</v>
      </c>
      <c r="F36" s="1">
        <v>0</v>
      </c>
      <c r="G36" s="1" t="s">
        <v>90</v>
      </c>
      <c r="H36" s="1">
        <v>1479</v>
      </c>
      <c r="I36" s="1">
        <v>1459</v>
      </c>
      <c r="J36" s="1">
        <v>2</v>
      </c>
      <c r="K36" s="1">
        <v>5</v>
      </c>
      <c r="L36" s="1">
        <v>0</v>
      </c>
      <c r="M36" s="1">
        <v>0</v>
      </c>
      <c r="N36" s="1">
        <v>0</v>
      </c>
      <c r="O36" s="1">
        <v>0</v>
      </c>
      <c r="P36" s="1">
        <v>5</v>
      </c>
      <c r="Q36" s="1">
        <v>8</v>
      </c>
      <c r="R36" s="1">
        <v>0</v>
      </c>
      <c r="S36" s="1">
        <v>0</v>
      </c>
      <c r="T36" s="1">
        <v>0</v>
      </c>
    </row>
    <row r="37" spans="1:20" x14ac:dyDescent="0.2">
      <c r="A37" s="1" t="s">
        <v>91</v>
      </c>
      <c r="B37" s="1">
        <v>1898</v>
      </c>
      <c r="C37" s="1">
        <v>1864</v>
      </c>
      <c r="D37" s="1">
        <v>7</v>
      </c>
      <c r="E37" s="1">
        <v>27</v>
      </c>
      <c r="F37" s="1">
        <v>0</v>
      </c>
      <c r="G37" s="1" t="s">
        <v>91</v>
      </c>
      <c r="H37" s="1">
        <v>1898</v>
      </c>
      <c r="I37" s="1">
        <v>156</v>
      </c>
      <c r="J37" s="1">
        <v>1708</v>
      </c>
      <c r="K37" s="1">
        <v>6</v>
      </c>
      <c r="L37" s="1">
        <v>0</v>
      </c>
      <c r="M37" s="1">
        <v>0</v>
      </c>
      <c r="N37" s="1">
        <v>0</v>
      </c>
      <c r="O37" s="1">
        <v>1</v>
      </c>
      <c r="P37" s="1">
        <v>14</v>
      </c>
      <c r="Q37" s="1">
        <v>13</v>
      </c>
      <c r="R37" s="1">
        <v>0</v>
      </c>
      <c r="S37" s="1">
        <v>0</v>
      </c>
      <c r="T37" s="1">
        <v>0</v>
      </c>
    </row>
    <row r="38" spans="1:20" x14ac:dyDescent="0.2">
      <c r="A38" s="1" t="s">
        <v>92</v>
      </c>
      <c r="B38" s="1">
        <v>7043</v>
      </c>
      <c r="C38" s="1">
        <v>11</v>
      </c>
      <c r="D38" s="1">
        <v>6971</v>
      </c>
      <c r="E38" s="1">
        <v>57</v>
      </c>
      <c r="F38" s="1">
        <v>4</v>
      </c>
      <c r="G38" s="1" t="s">
        <v>92</v>
      </c>
      <c r="H38" s="1">
        <v>7043</v>
      </c>
      <c r="I38" s="1">
        <v>10</v>
      </c>
      <c r="J38" s="1">
        <v>1</v>
      </c>
      <c r="K38" s="1">
        <v>6852</v>
      </c>
      <c r="L38" s="1">
        <v>10</v>
      </c>
      <c r="M38" s="1">
        <v>9</v>
      </c>
      <c r="N38" s="1">
        <v>78</v>
      </c>
      <c r="O38" s="1">
        <v>22</v>
      </c>
      <c r="P38" s="1">
        <v>18</v>
      </c>
      <c r="Q38" s="1">
        <v>39</v>
      </c>
      <c r="R38" s="1">
        <v>0</v>
      </c>
      <c r="S38" s="1">
        <v>1</v>
      </c>
      <c r="T38" s="1">
        <v>3</v>
      </c>
    </row>
    <row r="39" spans="1:20" x14ac:dyDescent="0.2">
      <c r="A39" s="1" t="s">
        <v>93</v>
      </c>
      <c r="B39" s="1">
        <v>7016</v>
      </c>
      <c r="C39" s="1">
        <v>5</v>
      </c>
      <c r="D39" s="1">
        <v>6985</v>
      </c>
      <c r="E39" s="1">
        <v>26</v>
      </c>
      <c r="F39" s="1">
        <v>0</v>
      </c>
      <c r="G39" s="1" t="s">
        <v>93</v>
      </c>
      <c r="H39" s="1">
        <v>7016</v>
      </c>
      <c r="I39" s="1">
        <v>3</v>
      </c>
      <c r="J39" s="1">
        <v>2</v>
      </c>
      <c r="K39" s="1">
        <v>526</v>
      </c>
      <c r="L39" s="1">
        <v>5062</v>
      </c>
      <c r="M39" s="1">
        <v>1394</v>
      </c>
      <c r="N39" s="1">
        <v>3</v>
      </c>
      <c r="O39" s="1">
        <v>0</v>
      </c>
      <c r="P39" s="1">
        <v>11</v>
      </c>
      <c r="Q39" s="1">
        <v>15</v>
      </c>
      <c r="R39" s="1">
        <v>0</v>
      </c>
      <c r="S39" s="1">
        <v>0</v>
      </c>
      <c r="T39" s="1">
        <v>0</v>
      </c>
    </row>
    <row r="40" spans="1:20" x14ac:dyDescent="0.2">
      <c r="A40" s="1" t="s">
        <v>94</v>
      </c>
      <c r="B40" s="1">
        <v>3895</v>
      </c>
      <c r="C40" s="1">
        <v>0</v>
      </c>
      <c r="D40" s="1">
        <v>3883</v>
      </c>
      <c r="E40" s="1">
        <v>12</v>
      </c>
      <c r="F40" s="1">
        <v>0</v>
      </c>
      <c r="G40" s="1" t="s">
        <v>94</v>
      </c>
      <c r="H40" s="1">
        <v>3895</v>
      </c>
      <c r="I40" s="1">
        <v>0</v>
      </c>
      <c r="J40" s="1">
        <v>0</v>
      </c>
      <c r="K40" s="1">
        <v>62</v>
      </c>
      <c r="L40" s="1">
        <v>8</v>
      </c>
      <c r="M40" s="1">
        <v>3810</v>
      </c>
      <c r="N40" s="1">
        <v>2</v>
      </c>
      <c r="O40" s="1">
        <v>1</v>
      </c>
      <c r="P40" s="1">
        <v>1</v>
      </c>
      <c r="Q40" s="1">
        <v>11</v>
      </c>
      <c r="R40" s="1">
        <v>0</v>
      </c>
      <c r="S40" s="1">
        <v>0</v>
      </c>
      <c r="T40" s="1">
        <v>0</v>
      </c>
    </row>
    <row r="41" spans="1:20" x14ac:dyDescent="0.2">
      <c r="A41" s="1" t="s">
        <v>10</v>
      </c>
      <c r="B41" s="1">
        <v>2920</v>
      </c>
      <c r="C41" s="1">
        <v>1</v>
      </c>
      <c r="D41" s="1">
        <v>2897</v>
      </c>
      <c r="E41" s="1">
        <v>22</v>
      </c>
      <c r="F41" s="1">
        <v>0</v>
      </c>
      <c r="G41" s="1" t="s">
        <v>10</v>
      </c>
      <c r="H41" s="1">
        <v>2920</v>
      </c>
      <c r="I41" s="1">
        <v>0</v>
      </c>
      <c r="J41" s="1">
        <v>1</v>
      </c>
      <c r="K41" s="1">
        <v>212</v>
      </c>
      <c r="L41" s="1">
        <v>6</v>
      </c>
      <c r="M41" s="1">
        <v>4</v>
      </c>
      <c r="N41" s="1">
        <v>2673</v>
      </c>
      <c r="O41" s="1">
        <v>2</v>
      </c>
      <c r="P41" s="1">
        <v>4</v>
      </c>
      <c r="Q41" s="1">
        <v>18</v>
      </c>
      <c r="R41" s="1">
        <v>0</v>
      </c>
      <c r="S41" s="1">
        <v>0</v>
      </c>
      <c r="T41" s="1">
        <v>0</v>
      </c>
    </row>
    <row r="42" spans="1:20" x14ac:dyDescent="0.2">
      <c r="A42" s="1" t="s">
        <v>95</v>
      </c>
      <c r="B42" s="1">
        <v>2246</v>
      </c>
      <c r="C42" s="1">
        <v>3</v>
      </c>
      <c r="D42" s="1">
        <v>2229</v>
      </c>
      <c r="E42" s="1">
        <v>12</v>
      </c>
      <c r="F42" s="1">
        <v>2</v>
      </c>
      <c r="G42" s="1" t="s">
        <v>95</v>
      </c>
      <c r="H42" s="1">
        <v>2246</v>
      </c>
      <c r="I42" s="1">
        <v>2</v>
      </c>
      <c r="J42" s="1">
        <v>1</v>
      </c>
      <c r="K42" s="1">
        <v>55</v>
      </c>
      <c r="L42" s="1">
        <v>0</v>
      </c>
      <c r="M42" s="1">
        <v>3</v>
      </c>
      <c r="N42" s="1">
        <v>1</v>
      </c>
      <c r="O42" s="1">
        <v>2170</v>
      </c>
      <c r="P42" s="1">
        <v>7</v>
      </c>
      <c r="Q42" s="1">
        <v>5</v>
      </c>
      <c r="R42" s="1">
        <v>0</v>
      </c>
      <c r="S42" s="1">
        <v>0</v>
      </c>
      <c r="T42" s="1">
        <v>2</v>
      </c>
    </row>
    <row r="43" spans="1:20" x14ac:dyDescent="0.2">
      <c r="A43" s="1" t="s">
        <v>12</v>
      </c>
      <c r="B43" s="1">
        <v>2617</v>
      </c>
      <c r="C43" s="1">
        <v>11</v>
      </c>
      <c r="D43" s="1">
        <v>29</v>
      </c>
      <c r="E43" s="1">
        <v>2540</v>
      </c>
      <c r="F43" s="1">
        <v>37</v>
      </c>
      <c r="G43" s="1" t="s">
        <v>12</v>
      </c>
      <c r="H43" s="1">
        <v>2617</v>
      </c>
      <c r="I43" s="1">
        <v>5</v>
      </c>
      <c r="J43" s="1">
        <v>6</v>
      </c>
      <c r="K43" s="1">
        <v>23</v>
      </c>
      <c r="L43" s="1">
        <v>3</v>
      </c>
      <c r="M43" s="1">
        <v>0</v>
      </c>
      <c r="N43" s="1">
        <v>1</v>
      </c>
      <c r="O43" s="1">
        <v>2</v>
      </c>
      <c r="P43" s="1">
        <v>2319</v>
      </c>
      <c r="Q43" s="1">
        <v>190</v>
      </c>
      <c r="R43" s="1">
        <v>31</v>
      </c>
      <c r="S43" s="1">
        <v>10</v>
      </c>
      <c r="T43" s="1">
        <v>27</v>
      </c>
    </row>
    <row r="44" spans="1:20" x14ac:dyDescent="0.2">
      <c r="A44" s="1" t="s">
        <v>13</v>
      </c>
      <c r="B44" s="1">
        <v>10323</v>
      </c>
      <c r="C44" s="1">
        <v>16</v>
      </c>
      <c r="D44" s="1">
        <v>27</v>
      </c>
      <c r="E44" s="1">
        <v>10270</v>
      </c>
      <c r="F44" s="1">
        <v>10</v>
      </c>
      <c r="G44" s="1" t="s">
        <v>13</v>
      </c>
      <c r="H44" s="1">
        <v>10323</v>
      </c>
      <c r="I44" s="1">
        <v>16</v>
      </c>
      <c r="J44" s="1">
        <v>0</v>
      </c>
      <c r="K44" s="1">
        <v>21</v>
      </c>
      <c r="L44" s="1">
        <v>1</v>
      </c>
      <c r="M44" s="1">
        <v>1</v>
      </c>
      <c r="N44" s="1">
        <v>4</v>
      </c>
      <c r="O44" s="1">
        <v>0</v>
      </c>
      <c r="P44" s="1">
        <v>189</v>
      </c>
      <c r="Q44" s="1">
        <v>10075</v>
      </c>
      <c r="R44" s="1">
        <v>6</v>
      </c>
      <c r="S44" s="1">
        <v>3</v>
      </c>
      <c r="T44" s="1">
        <v>7</v>
      </c>
    </row>
    <row r="45" spans="1:20" x14ac:dyDescent="0.2">
      <c r="A45" s="1" t="s">
        <v>96</v>
      </c>
      <c r="B45" s="1">
        <v>1049</v>
      </c>
      <c r="C45" s="1">
        <v>0</v>
      </c>
      <c r="D45" s="1">
        <v>3</v>
      </c>
      <c r="E45" s="1">
        <v>1044</v>
      </c>
      <c r="F45" s="1">
        <v>2</v>
      </c>
      <c r="G45" s="1" t="s">
        <v>96</v>
      </c>
      <c r="H45" s="1">
        <v>1049</v>
      </c>
      <c r="I45" s="1">
        <v>0</v>
      </c>
      <c r="J45" s="1">
        <v>0</v>
      </c>
      <c r="K45" s="1">
        <v>3</v>
      </c>
      <c r="L45" s="1">
        <v>0</v>
      </c>
      <c r="M45" s="1">
        <v>0</v>
      </c>
      <c r="N45" s="1">
        <v>0</v>
      </c>
      <c r="O45" s="1">
        <v>0</v>
      </c>
      <c r="P45" s="1">
        <v>65</v>
      </c>
      <c r="Q45" s="1">
        <v>84</v>
      </c>
      <c r="R45" s="1">
        <v>895</v>
      </c>
      <c r="S45" s="1">
        <v>0</v>
      </c>
      <c r="T45" s="1">
        <v>2</v>
      </c>
    </row>
    <row r="46" spans="1:20" x14ac:dyDescent="0.2">
      <c r="A46" s="1" t="s">
        <v>14</v>
      </c>
      <c r="B46" s="1">
        <v>1042</v>
      </c>
      <c r="C46" s="1">
        <v>2</v>
      </c>
      <c r="D46" s="1">
        <v>6</v>
      </c>
      <c r="E46" s="1">
        <v>31</v>
      </c>
      <c r="F46" s="1">
        <v>1003</v>
      </c>
      <c r="G46" s="1" t="s">
        <v>14</v>
      </c>
      <c r="H46" s="1">
        <v>1042</v>
      </c>
      <c r="I46" s="1">
        <v>2</v>
      </c>
      <c r="J46" s="1">
        <v>0</v>
      </c>
      <c r="K46" s="1">
        <v>6</v>
      </c>
      <c r="L46" s="1">
        <v>0</v>
      </c>
      <c r="M46" s="1">
        <v>0</v>
      </c>
      <c r="N46" s="1">
        <v>0</v>
      </c>
      <c r="O46" s="1">
        <v>0</v>
      </c>
      <c r="P46" s="1">
        <v>20</v>
      </c>
      <c r="Q46" s="1">
        <v>11</v>
      </c>
      <c r="R46" s="1">
        <v>0</v>
      </c>
      <c r="S46" s="1">
        <v>991</v>
      </c>
      <c r="T46" s="1">
        <v>12</v>
      </c>
    </row>
    <row r="47" spans="1:20" x14ac:dyDescent="0.2">
      <c r="A47" s="1" t="s">
        <v>15</v>
      </c>
      <c r="B47" s="1">
        <v>2001</v>
      </c>
      <c r="C47" s="1">
        <v>4</v>
      </c>
      <c r="D47" s="1">
        <v>4</v>
      </c>
      <c r="E47" s="1">
        <v>51</v>
      </c>
      <c r="F47" s="1">
        <v>1942</v>
      </c>
      <c r="G47" s="1" t="s">
        <v>15</v>
      </c>
      <c r="H47" s="1">
        <v>2001</v>
      </c>
      <c r="I47" s="1">
        <v>4</v>
      </c>
      <c r="J47" s="1">
        <v>0</v>
      </c>
      <c r="K47" s="1">
        <v>4</v>
      </c>
      <c r="L47" s="1">
        <v>0</v>
      </c>
      <c r="M47" s="1">
        <v>0</v>
      </c>
      <c r="N47" s="1">
        <v>0</v>
      </c>
      <c r="O47" s="1">
        <v>0</v>
      </c>
      <c r="P47" s="1">
        <v>29</v>
      </c>
      <c r="Q47" s="1">
        <v>22</v>
      </c>
      <c r="R47" s="1">
        <v>0</v>
      </c>
      <c r="S47" s="1">
        <v>9</v>
      </c>
      <c r="T47" s="1">
        <v>1933</v>
      </c>
    </row>
    <row r="48" spans="1:20" x14ac:dyDescent="0.2">
      <c r="A48" s="1" t="s">
        <v>107</v>
      </c>
      <c r="B48" s="1">
        <v>1507</v>
      </c>
      <c r="C48" s="1">
        <v>328</v>
      </c>
      <c r="D48" s="1">
        <v>287</v>
      </c>
      <c r="E48" s="1">
        <v>550</v>
      </c>
      <c r="F48" s="1">
        <v>342</v>
      </c>
      <c r="G48" s="1" t="s">
        <v>107</v>
      </c>
      <c r="H48" s="1">
        <v>1507</v>
      </c>
      <c r="I48" s="1">
        <v>287</v>
      </c>
      <c r="J48" s="1">
        <v>41</v>
      </c>
      <c r="K48" s="1">
        <v>195</v>
      </c>
      <c r="L48" s="1">
        <v>22</v>
      </c>
      <c r="M48" s="1">
        <v>37</v>
      </c>
      <c r="N48" s="1">
        <v>19</v>
      </c>
      <c r="O48" s="1">
        <v>14</v>
      </c>
      <c r="P48" s="1">
        <v>230</v>
      </c>
      <c r="Q48" s="1">
        <v>311</v>
      </c>
      <c r="R48" s="1">
        <v>9</v>
      </c>
      <c r="S48" s="1">
        <v>32</v>
      </c>
      <c r="T48" s="1">
        <v>310</v>
      </c>
    </row>
    <row r="50" spans="1:20" x14ac:dyDescent="0.2">
      <c r="A50" s="1" t="s">
        <v>311</v>
      </c>
      <c r="B50" s="1">
        <v>43940</v>
      </c>
      <c r="C50" s="1">
        <v>4910</v>
      </c>
      <c r="D50" s="1">
        <v>21968</v>
      </c>
      <c r="E50" s="1">
        <v>14011</v>
      </c>
      <c r="F50" s="1">
        <v>3051</v>
      </c>
      <c r="G50" s="1" t="s">
        <v>311</v>
      </c>
      <c r="H50" s="1">
        <v>43940</v>
      </c>
      <c r="I50" s="1">
        <v>3022</v>
      </c>
      <c r="J50" s="1">
        <v>1888</v>
      </c>
      <c r="K50" s="1">
        <v>6995</v>
      </c>
      <c r="L50" s="1">
        <v>4948</v>
      </c>
      <c r="M50" s="1">
        <v>5115</v>
      </c>
      <c r="N50" s="1">
        <v>2784</v>
      </c>
      <c r="O50" s="1">
        <v>2126</v>
      </c>
      <c r="P50" s="1">
        <v>2840</v>
      </c>
      <c r="Q50" s="1">
        <v>10286</v>
      </c>
      <c r="R50" s="1">
        <v>885</v>
      </c>
      <c r="S50" s="1">
        <v>1030</v>
      </c>
      <c r="T50" s="1">
        <v>2021</v>
      </c>
    </row>
    <row r="51" spans="1:20" x14ac:dyDescent="0.2">
      <c r="A51" s="1" t="s">
        <v>89</v>
      </c>
      <c r="B51" s="1">
        <v>1084</v>
      </c>
      <c r="C51" s="1">
        <v>1078</v>
      </c>
      <c r="D51" s="1">
        <v>2</v>
      </c>
      <c r="E51" s="1">
        <v>4</v>
      </c>
      <c r="F51" s="1">
        <v>0</v>
      </c>
      <c r="G51" s="1" t="s">
        <v>89</v>
      </c>
      <c r="H51" s="1">
        <v>1084</v>
      </c>
      <c r="I51" s="1">
        <v>1045</v>
      </c>
      <c r="J51" s="1">
        <v>33</v>
      </c>
      <c r="K51" s="1">
        <v>2</v>
      </c>
      <c r="L51" s="1">
        <v>0</v>
      </c>
      <c r="M51" s="1">
        <v>0</v>
      </c>
      <c r="N51" s="1">
        <v>0</v>
      </c>
      <c r="O51" s="1">
        <v>0</v>
      </c>
      <c r="P51" s="1">
        <v>2</v>
      </c>
      <c r="Q51" s="1">
        <v>2</v>
      </c>
      <c r="R51" s="1">
        <v>0</v>
      </c>
      <c r="S51" s="1">
        <v>0</v>
      </c>
      <c r="T51" s="1">
        <v>0</v>
      </c>
    </row>
    <row r="52" spans="1:20" x14ac:dyDescent="0.2">
      <c r="A52" s="1" t="s">
        <v>90</v>
      </c>
      <c r="B52" s="1">
        <v>1674</v>
      </c>
      <c r="C52" s="1">
        <v>1664</v>
      </c>
      <c r="D52" s="1">
        <v>1</v>
      </c>
      <c r="E52" s="1">
        <v>9</v>
      </c>
      <c r="F52" s="1">
        <v>0</v>
      </c>
      <c r="G52" s="1" t="s">
        <v>90</v>
      </c>
      <c r="H52" s="1">
        <v>1674</v>
      </c>
      <c r="I52" s="1">
        <v>1663</v>
      </c>
      <c r="J52" s="1">
        <v>1</v>
      </c>
      <c r="K52" s="1">
        <v>1</v>
      </c>
      <c r="L52" s="1">
        <v>0</v>
      </c>
      <c r="M52" s="1">
        <v>0</v>
      </c>
      <c r="N52" s="1">
        <v>0</v>
      </c>
      <c r="O52" s="1">
        <v>0</v>
      </c>
      <c r="P52" s="1">
        <v>6</v>
      </c>
      <c r="Q52" s="1">
        <v>3</v>
      </c>
      <c r="R52" s="1">
        <v>0</v>
      </c>
      <c r="S52" s="1">
        <v>0</v>
      </c>
      <c r="T52" s="1">
        <v>0</v>
      </c>
    </row>
    <row r="53" spans="1:20" x14ac:dyDescent="0.2">
      <c r="A53" s="1" t="s">
        <v>91</v>
      </c>
      <c r="B53" s="1">
        <v>2015</v>
      </c>
      <c r="C53" s="1">
        <v>1995</v>
      </c>
      <c r="D53" s="1">
        <v>0</v>
      </c>
      <c r="E53" s="1">
        <v>20</v>
      </c>
      <c r="F53" s="1">
        <v>0</v>
      </c>
      <c r="G53" s="1" t="s">
        <v>91</v>
      </c>
      <c r="H53" s="1">
        <v>2015</v>
      </c>
      <c r="I53" s="1">
        <v>155</v>
      </c>
      <c r="J53" s="1">
        <v>1840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13</v>
      </c>
      <c r="Q53" s="1">
        <v>7</v>
      </c>
      <c r="R53" s="1">
        <v>0</v>
      </c>
      <c r="S53" s="1">
        <v>0</v>
      </c>
      <c r="T53" s="1">
        <v>0</v>
      </c>
    </row>
    <row r="54" spans="1:20" x14ac:dyDescent="0.2">
      <c r="A54" s="1" t="s">
        <v>92</v>
      </c>
      <c r="B54" s="1">
        <v>6568</v>
      </c>
      <c r="C54" s="1">
        <v>4</v>
      </c>
      <c r="D54" s="1">
        <v>6480</v>
      </c>
      <c r="E54" s="1">
        <v>81</v>
      </c>
      <c r="F54" s="1">
        <v>3</v>
      </c>
      <c r="G54" s="1" t="s">
        <v>92</v>
      </c>
      <c r="H54" s="1">
        <v>6568</v>
      </c>
      <c r="I54" s="1">
        <v>3</v>
      </c>
      <c r="J54" s="1">
        <v>1</v>
      </c>
      <c r="K54" s="1">
        <v>6364</v>
      </c>
      <c r="L54" s="1">
        <v>11</v>
      </c>
      <c r="M54" s="1">
        <v>9</v>
      </c>
      <c r="N54" s="1">
        <v>75</v>
      </c>
      <c r="O54" s="1">
        <v>21</v>
      </c>
      <c r="P54" s="1">
        <v>27</v>
      </c>
      <c r="Q54" s="1">
        <v>54</v>
      </c>
      <c r="R54" s="1">
        <v>0</v>
      </c>
      <c r="S54" s="1">
        <v>1</v>
      </c>
      <c r="T54" s="1">
        <v>2</v>
      </c>
    </row>
    <row r="55" spans="1:20" x14ac:dyDescent="0.2">
      <c r="A55" s="1" t="s">
        <v>93</v>
      </c>
      <c r="B55" s="1">
        <v>6783</v>
      </c>
      <c r="C55" s="1">
        <v>3</v>
      </c>
      <c r="D55" s="1">
        <v>6753</v>
      </c>
      <c r="E55" s="1">
        <v>27</v>
      </c>
      <c r="F55" s="1">
        <v>0</v>
      </c>
      <c r="G55" s="1" t="s">
        <v>93</v>
      </c>
      <c r="H55" s="1">
        <v>6783</v>
      </c>
      <c r="I55" s="1">
        <v>3</v>
      </c>
      <c r="J55" s="1">
        <v>0</v>
      </c>
      <c r="K55" s="1">
        <v>530</v>
      </c>
      <c r="L55" s="1">
        <v>4911</v>
      </c>
      <c r="M55" s="1">
        <v>1306</v>
      </c>
      <c r="N55" s="1">
        <v>5</v>
      </c>
      <c r="O55" s="1">
        <v>1</v>
      </c>
      <c r="P55" s="1">
        <v>8</v>
      </c>
      <c r="Q55" s="1">
        <v>19</v>
      </c>
      <c r="R55" s="1">
        <v>0</v>
      </c>
      <c r="S55" s="1">
        <v>0</v>
      </c>
      <c r="T55" s="1">
        <v>0</v>
      </c>
    </row>
    <row r="56" spans="1:20" x14ac:dyDescent="0.2">
      <c r="A56" s="1" t="s">
        <v>94</v>
      </c>
      <c r="B56" s="1">
        <v>3855</v>
      </c>
      <c r="C56" s="1">
        <v>1</v>
      </c>
      <c r="D56" s="1">
        <v>3846</v>
      </c>
      <c r="E56" s="1">
        <v>8</v>
      </c>
      <c r="F56" s="1">
        <v>0</v>
      </c>
      <c r="G56" s="1" t="s">
        <v>94</v>
      </c>
      <c r="H56" s="1">
        <v>3855</v>
      </c>
      <c r="I56" s="1">
        <v>1</v>
      </c>
      <c r="J56" s="1">
        <v>0</v>
      </c>
      <c r="K56" s="1">
        <v>64</v>
      </c>
      <c r="L56" s="1">
        <v>9</v>
      </c>
      <c r="M56" s="1">
        <v>3773</v>
      </c>
      <c r="N56" s="1">
        <v>0</v>
      </c>
      <c r="O56" s="1">
        <v>0</v>
      </c>
      <c r="P56" s="1">
        <v>3</v>
      </c>
      <c r="Q56" s="1">
        <v>5</v>
      </c>
      <c r="R56" s="1">
        <v>0</v>
      </c>
      <c r="S56" s="1">
        <v>0</v>
      </c>
      <c r="T56" s="1">
        <v>0</v>
      </c>
    </row>
    <row r="57" spans="1:20" x14ac:dyDescent="0.2">
      <c r="A57" s="1" t="s">
        <v>10</v>
      </c>
      <c r="B57" s="1">
        <v>2957</v>
      </c>
      <c r="C57" s="1">
        <v>1</v>
      </c>
      <c r="D57" s="1">
        <v>2940</v>
      </c>
      <c r="E57" s="1">
        <v>16</v>
      </c>
      <c r="F57" s="1">
        <v>0</v>
      </c>
      <c r="G57" s="1" t="s">
        <v>10</v>
      </c>
      <c r="H57" s="1">
        <v>2957</v>
      </c>
      <c r="I57" s="1">
        <v>1</v>
      </c>
      <c r="J57" s="1">
        <v>0</v>
      </c>
      <c r="K57" s="1">
        <v>238</v>
      </c>
      <c r="L57" s="1">
        <v>7</v>
      </c>
      <c r="M57" s="1">
        <v>3</v>
      </c>
      <c r="N57" s="1">
        <v>2692</v>
      </c>
      <c r="O57" s="1">
        <v>0</v>
      </c>
      <c r="P57" s="1">
        <v>4</v>
      </c>
      <c r="Q57" s="1">
        <v>12</v>
      </c>
      <c r="R57" s="1">
        <v>0</v>
      </c>
      <c r="S57" s="1">
        <v>0</v>
      </c>
      <c r="T57" s="1">
        <v>0</v>
      </c>
    </row>
    <row r="58" spans="1:20" x14ac:dyDescent="0.2">
      <c r="A58" s="1" t="s">
        <v>95</v>
      </c>
      <c r="B58" s="1">
        <v>2160</v>
      </c>
      <c r="C58" s="1">
        <v>2</v>
      </c>
      <c r="D58" s="1">
        <v>2146</v>
      </c>
      <c r="E58" s="1">
        <v>9</v>
      </c>
      <c r="F58" s="1">
        <v>3</v>
      </c>
      <c r="G58" s="1" t="s">
        <v>95</v>
      </c>
      <c r="H58" s="1">
        <v>2160</v>
      </c>
      <c r="I58" s="1">
        <v>2</v>
      </c>
      <c r="J58" s="1">
        <v>0</v>
      </c>
      <c r="K58" s="1">
        <v>56</v>
      </c>
      <c r="L58" s="1">
        <v>1</v>
      </c>
      <c r="M58" s="1">
        <v>1</v>
      </c>
      <c r="N58" s="1">
        <v>1</v>
      </c>
      <c r="O58" s="1">
        <v>2087</v>
      </c>
      <c r="P58" s="1">
        <v>5</v>
      </c>
      <c r="Q58" s="1">
        <v>4</v>
      </c>
      <c r="R58" s="1">
        <v>0</v>
      </c>
      <c r="S58" s="1">
        <v>0</v>
      </c>
      <c r="T58" s="1">
        <v>3</v>
      </c>
    </row>
    <row r="59" spans="1:20" x14ac:dyDescent="0.2">
      <c r="A59" s="1" t="s">
        <v>12</v>
      </c>
      <c r="B59" s="1">
        <v>2623</v>
      </c>
      <c r="C59" s="1">
        <v>9</v>
      </c>
      <c r="D59" s="1">
        <v>26</v>
      </c>
      <c r="E59" s="1">
        <v>2566</v>
      </c>
      <c r="F59" s="1">
        <v>22</v>
      </c>
      <c r="G59" s="1" t="s">
        <v>12</v>
      </c>
      <c r="H59" s="1">
        <v>2623</v>
      </c>
      <c r="I59" s="1">
        <v>6</v>
      </c>
      <c r="J59" s="1">
        <v>3</v>
      </c>
      <c r="K59" s="1">
        <v>19</v>
      </c>
      <c r="L59" s="1">
        <v>3</v>
      </c>
      <c r="M59" s="1">
        <v>2</v>
      </c>
      <c r="N59" s="1">
        <v>2</v>
      </c>
      <c r="O59" s="1">
        <v>0</v>
      </c>
      <c r="P59" s="1">
        <v>2322</v>
      </c>
      <c r="Q59" s="1">
        <v>214</v>
      </c>
      <c r="R59" s="1">
        <v>30</v>
      </c>
      <c r="S59" s="1">
        <v>5</v>
      </c>
      <c r="T59" s="1">
        <v>17</v>
      </c>
    </row>
    <row r="60" spans="1:20" x14ac:dyDescent="0.2">
      <c r="A60" s="1" t="s">
        <v>13</v>
      </c>
      <c r="B60" s="1">
        <v>9928</v>
      </c>
      <c r="C60" s="1">
        <v>6</v>
      </c>
      <c r="D60" s="1">
        <v>18</v>
      </c>
      <c r="E60" s="1">
        <v>9900</v>
      </c>
      <c r="F60" s="1">
        <v>4</v>
      </c>
      <c r="G60" s="1" t="s">
        <v>13</v>
      </c>
      <c r="H60" s="1">
        <v>9928</v>
      </c>
      <c r="I60" s="1">
        <v>6</v>
      </c>
      <c r="J60" s="1">
        <v>0</v>
      </c>
      <c r="K60" s="1">
        <v>11</v>
      </c>
      <c r="L60" s="1">
        <v>1</v>
      </c>
      <c r="M60" s="1">
        <v>2</v>
      </c>
      <c r="N60" s="1">
        <v>4</v>
      </c>
      <c r="O60" s="1">
        <v>0</v>
      </c>
      <c r="P60" s="1">
        <v>199</v>
      </c>
      <c r="Q60" s="1">
        <v>9699</v>
      </c>
      <c r="R60" s="1">
        <v>2</v>
      </c>
      <c r="S60" s="1">
        <v>3</v>
      </c>
      <c r="T60" s="1">
        <v>1</v>
      </c>
    </row>
    <row r="61" spans="1:20" x14ac:dyDescent="0.2">
      <c r="A61" s="1" t="s">
        <v>96</v>
      </c>
      <c r="B61" s="1">
        <v>1011</v>
      </c>
      <c r="C61" s="1">
        <v>0</v>
      </c>
      <c r="D61" s="1">
        <v>0</v>
      </c>
      <c r="E61" s="1">
        <v>1009</v>
      </c>
      <c r="F61" s="1">
        <v>2</v>
      </c>
      <c r="G61" s="1" t="s">
        <v>96</v>
      </c>
      <c r="H61" s="1">
        <v>1011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96</v>
      </c>
      <c r="Q61" s="1">
        <v>67</v>
      </c>
      <c r="R61" s="1">
        <v>846</v>
      </c>
      <c r="S61" s="1">
        <v>0</v>
      </c>
      <c r="T61" s="1">
        <v>2</v>
      </c>
    </row>
    <row r="62" spans="1:20" x14ac:dyDescent="0.2">
      <c r="A62" s="1" t="s">
        <v>14</v>
      </c>
      <c r="B62" s="1">
        <v>1037</v>
      </c>
      <c r="C62" s="1">
        <v>1</v>
      </c>
      <c r="D62" s="1">
        <v>0</v>
      </c>
      <c r="E62" s="1">
        <v>34</v>
      </c>
      <c r="F62" s="1">
        <v>1002</v>
      </c>
      <c r="G62" s="1" t="s">
        <v>14</v>
      </c>
      <c r="H62" s="1">
        <v>1037</v>
      </c>
      <c r="I62" s="1">
        <v>1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21</v>
      </c>
      <c r="Q62" s="1">
        <v>13</v>
      </c>
      <c r="R62" s="1">
        <v>0</v>
      </c>
      <c r="S62" s="1">
        <v>982</v>
      </c>
      <c r="T62" s="1">
        <v>20</v>
      </c>
    </row>
    <row r="63" spans="1:20" x14ac:dyDescent="0.2">
      <c r="A63" s="1" t="s">
        <v>15</v>
      </c>
      <c r="B63" s="1">
        <v>2028</v>
      </c>
      <c r="C63" s="1">
        <v>0</v>
      </c>
      <c r="D63" s="1">
        <v>1</v>
      </c>
      <c r="E63" s="1">
        <v>58</v>
      </c>
      <c r="F63" s="1">
        <v>1969</v>
      </c>
      <c r="G63" s="1" t="s">
        <v>15</v>
      </c>
      <c r="H63" s="1">
        <v>2028</v>
      </c>
      <c r="I63" s="1">
        <v>0</v>
      </c>
      <c r="J63" s="1">
        <v>0</v>
      </c>
      <c r="K63" s="1">
        <v>1</v>
      </c>
      <c r="L63" s="1">
        <v>0</v>
      </c>
      <c r="M63" s="1">
        <v>0</v>
      </c>
      <c r="N63" s="1">
        <v>0</v>
      </c>
      <c r="O63" s="1">
        <v>0</v>
      </c>
      <c r="P63" s="1">
        <v>38</v>
      </c>
      <c r="Q63" s="1">
        <v>20</v>
      </c>
      <c r="R63" s="1">
        <v>0</v>
      </c>
      <c r="S63" s="1">
        <v>23</v>
      </c>
      <c r="T63" s="1">
        <v>1946</v>
      </c>
    </row>
    <row r="64" spans="1:20" x14ac:dyDescent="0.2">
      <c r="A64" s="1" t="s">
        <v>107</v>
      </c>
      <c r="B64" s="1">
        <v>614</v>
      </c>
      <c r="C64" s="1">
        <v>146</v>
      </c>
      <c r="D64" s="1">
        <v>150</v>
      </c>
      <c r="E64" s="1">
        <v>272</v>
      </c>
      <c r="F64" s="1">
        <v>46</v>
      </c>
      <c r="G64" s="1" t="s">
        <v>107</v>
      </c>
      <c r="H64" s="1">
        <v>614</v>
      </c>
      <c r="I64" s="1">
        <v>136</v>
      </c>
      <c r="J64" s="1">
        <v>10</v>
      </c>
      <c r="K64" s="1">
        <v>101</v>
      </c>
      <c r="L64" s="1">
        <v>6</v>
      </c>
      <c r="M64" s="1">
        <v>19</v>
      </c>
      <c r="N64" s="1">
        <v>7</v>
      </c>
      <c r="O64" s="1">
        <v>17</v>
      </c>
      <c r="P64" s="1">
        <v>96</v>
      </c>
      <c r="Q64" s="1">
        <v>169</v>
      </c>
      <c r="R64" s="1">
        <v>7</v>
      </c>
      <c r="S64" s="1">
        <v>16</v>
      </c>
      <c r="T64" s="1">
        <v>30</v>
      </c>
    </row>
    <row r="65" spans="1:20" x14ac:dyDescent="0.2">
      <c r="A65" s="32" t="s">
        <v>292</v>
      </c>
      <c r="B65" s="32"/>
      <c r="C65" s="32"/>
      <c r="D65" s="32"/>
      <c r="E65" s="32"/>
      <c r="F65" s="32"/>
      <c r="G65" s="32" t="s">
        <v>292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</sheetData>
  <mergeCells count="8">
    <mergeCell ref="A65:F65"/>
    <mergeCell ref="G65:T65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6F94-FF38-4AF6-8729-29EC9AADB490}">
  <dimension ref="A1:T42"/>
  <sheetViews>
    <sheetView view="pageBreakPreview" topLeftCell="A4" zoomScale="125" zoomScaleNormal="100" zoomScaleSheetLayoutView="125" workbookViewId="0">
      <selection activeCell="G4" sqref="G4:G41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263</v>
      </c>
      <c r="B1" s="21"/>
      <c r="C1" s="21"/>
      <c r="D1" s="21"/>
      <c r="E1" s="21"/>
      <c r="F1" s="21"/>
      <c r="G1" s="21" t="s">
        <v>263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314</v>
      </c>
      <c r="B4" s="1">
        <v>2121</v>
      </c>
      <c r="C4" s="1">
        <v>474</v>
      </c>
      <c r="D4" s="1">
        <v>437</v>
      </c>
      <c r="E4" s="1">
        <v>822</v>
      </c>
      <c r="F4" s="1">
        <v>388</v>
      </c>
      <c r="G4" s="1" t="s">
        <v>314</v>
      </c>
      <c r="H4" s="1">
        <v>2121</v>
      </c>
      <c r="I4" s="1">
        <v>423</v>
      </c>
      <c r="J4" s="1">
        <v>51</v>
      </c>
      <c r="K4" s="1">
        <v>296</v>
      </c>
      <c r="L4" s="1">
        <v>28</v>
      </c>
      <c r="M4" s="1">
        <v>56</v>
      </c>
      <c r="N4" s="1">
        <v>26</v>
      </c>
      <c r="O4" s="1">
        <v>31</v>
      </c>
      <c r="P4" s="1">
        <v>326</v>
      </c>
      <c r="Q4" s="1">
        <v>480</v>
      </c>
      <c r="R4" s="1">
        <v>16</v>
      </c>
      <c r="S4" s="1">
        <v>48</v>
      </c>
      <c r="T4" s="1">
        <v>340</v>
      </c>
    </row>
    <row r="5" spans="1:20" x14ac:dyDescent="0.2">
      <c r="A5" s="1" t="s">
        <v>97</v>
      </c>
      <c r="B5" s="1">
        <v>319</v>
      </c>
      <c r="C5" s="1">
        <v>98</v>
      </c>
      <c r="D5" s="1">
        <v>157</v>
      </c>
      <c r="E5" s="1">
        <v>52</v>
      </c>
      <c r="F5" s="1">
        <v>12</v>
      </c>
      <c r="G5" s="1" t="s">
        <v>97</v>
      </c>
      <c r="H5" s="1">
        <v>319</v>
      </c>
      <c r="I5" s="1">
        <v>84</v>
      </c>
      <c r="J5" s="1">
        <v>14</v>
      </c>
      <c r="K5" s="1">
        <v>94</v>
      </c>
      <c r="L5" s="1">
        <v>16</v>
      </c>
      <c r="M5" s="1">
        <v>31</v>
      </c>
      <c r="N5" s="1">
        <v>4</v>
      </c>
      <c r="O5" s="1">
        <v>12</v>
      </c>
      <c r="P5" s="1">
        <v>15</v>
      </c>
      <c r="Q5" s="1">
        <v>33</v>
      </c>
      <c r="R5" s="1">
        <v>4</v>
      </c>
      <c r="S5" s="1">
        <v>5</v>
      </c>
      <c r="T5" s="1">
        <v>7</v>
      </c>
    </row>
    <row r="6" spans="1:20" x14ac:dyDescent="0.2">
      <c r="A6" s="1" t="s">
        <v>98</v>
      </c>
      <c r="B6" s="1">
        <v>79</v>
      </c>
      <c r="C6" s="1">
        <v>23</v>
      </c>
      <c r="D6" s="1">
        <v>27</v>
      </c>
      <c r="E6" s="1">
        <v>28</v>
      </c>
      <c r="F6" s="1">
        <v>1</v>
      </c>
      <c r="G6" s="1" t="s">
        <v>98</v>
      </c>
      <c r="H6" s="1">
        <v>79</v>
      </c>
      <c r="I6" s="1">
        <v>19</v>
      </c>
      <c r="J6" s="1">
        <v>4</v>
      </c>
      <c r="K6" s="1">
        <v>17</v>
      </c>
      <c r="L6" s="1">
        <v>0</v>
      </c>
      <c r="M6" s="1">
        <v>5</v>
      </c>
      <c r="N6" s="1">
        <v>4</v>
      </c>
      <c r="O6" s="1">
        <v>1</v>
      </c>
      <c r="P6" s="1">
        <v>13</v>
      </c>
      <c r="Q6" s="1">
        <v>15</v>
      </c>
      <c r="R6" s="1">
        <v>0</v>
      </c>
      <c r="S6" s="1">
        <v>0</v>
      </c>
      <c r="T6" s="1">
        <v>1</v>
      </c>
    </row>
    <row r="7" spans="1:20" x14ac:dyDescent="0.2">
      <c r="A7" s="1" t="s">
        <v>99</v>
      </c>
      <c r="B7" s="1">
        <v>106</v>
      </c>
      <c r="C7" s="1">
        <v>26</v>
      </c>
      <c r="D7" s="1">
        <v>33</v>
      </c>
      <c r="E7" s="1">
        <v>39</v>
      </c>
      <c r="F7" s="1">
        <v>8</v>
      </c>
      <c r="G7" s="1" t="s">
        <v>99</v>
      </c>
      <c r="H7" s="1">
        <v>106</v>
      </c>
      <c r="I7" s="1">
        <v>20</v>
      </c>
      <c r="J7" s="1">
        <v>6</v>
      </c>
      <c r="K7" s="1">
        <v>17</v>
      </c>
      <c r="L7" s="1">
        <v>2</v>
      </c>
      <c r="M7" s="1">
        <v>8</v>
      </c>
      <c r="N7" s="1">
        <v>2</v>
      </c>
      <c r="O7" s="1">
        <v>4</v>
      </c>
      <c r="P7" s="1">
        <v>14</v>
      </c>
      <c r="Q7" s="1">
        <v>23</v>
      </c>
      <c r="R7" s="1">
        <v>2</v>
      </c>
      <c r="S7" s="1">
        <v>1</v>
      </c>
      <c r="T7" s="1">
        <v>7</v>
      </c>
    </row>
    <row r="8" spans="1:20" x14ac:dyDescent="0.2">
      <c r="A8" s="1" t="s">
        <v>100</v>
      </c>
      <c r="B8" s="1">
        <v>391</v>
      </c>
      <c r="C8" s="1">
        <v>88</v>
      </c>
      <c r="D8" s="1">
        <v>77</v>
      </c>
      <c r="E8" s="1">
        <v>185</v>
      </c>
      <c r="F8" s="1">
        <v>41</v>
      </c>
      <c r="G8" s="1" t="s">
        <v>100</v>
      </c>
      <c r="H8" s="1">
        <v>391</v>
      </c>
      <c r="I8" s="1">
        <v>77</v>
      </c>
      <c r="J8" s="1">
        <v>11</v>
      </c>
      <c r="K8" s="1">
        <v>47</v>
      </c>
      <c r="L8" s="1">
        <v>4</v>
      </c>
      <c r="M8" s="1">
        <v>9</v>
      </c>
      <c r="N8" s="1">
        <v>6</v>
      </c>
      <c r="O8" s="1">
        <v>11</v>
      </c>
      <c r="P8" s="1">
        <v>62</v>
      </c>
      <c r="Q8" s="1">
        <v>116</v>
      </c>
      <c r="R8" s="1">
        <v>7</v>
      </c>
      <c r="S8" s="1">
        <v>19</v>
      </c>
      <c r="T8" s="1">
        <v>22</v>
      </c>
    </row>
    <row r="9" spans="1:20" x14ac:dyDescent="0.2">
      <c r="A9" s="1" t="s">
        <v>101</v>
      </c>
      <c r="B9" s="1">
        <v>119</v>
      </c>
      <c r="C9" s="1">
        <v>63</v>
      </c>
      <c r="D9" s="1">
        <v>24</v>
      </c>
      <c r="E9" s="1">
        <v>28</v>
      </c>
      <c r="F9" s="1">
        <v>4</v>
      </c>
      <c r="G9" s="1" t="s">
        <v>101</v>
      </c>
      <c r="H9" s="1">
        <v>119</v>
      </c>
      <c r="I9" s="1">
        <v>55</v>
      </c>
      <c r="J9" s="1">
        <v>8</v>
      </c>
      <c r="K9" s="1">
        <v>14</v>
      </c>
      <c r="L9" s="1">
        <v>0</v>
      </c>
      <c r="M9" s="1">
        <v>2</v>
      </c>
      <c r="N9" s="1">
        <v>5</v>
      </c>
      <c r="O9" s="1">
        <v>3</v>
      </c>
      <c r="P9" s="1">
        <v>3</v>
      </c>
      <c r="Q9" s="1">
        <v>25</v>
      </c>
      <c r="R9" s="1">
        <v>0</v>
      </c>
      <c r="S9" s="1">
        <v>0</v>
      </c>
      <c r="T9" s="1">
        <v>4</v>
      </c>
    </row>
    <row r="10" spans="1:20" x14ac:dyDescent="0.2">
      <c r="A10" s="1" t="s">
        <v>102</v>
      </c>
      <c r="B10" s="1">
        <v>77</v>
      </c>
      <c r="C10" s="1">
        <v>12</v>
      </c>
      <c r="D10" s="1">
        <v>14</v>
      </c>
      <c r="E10" s="1">
        <v>40</v>
      </c>
      <c r="F10" s="1">
        <v>11</v>
      </c>
      <c r="G10" s="1" t="s">
        <v>102</v>
      </c>
      <c r="H10" s="1">
        <v>77</v>
      </c>
      <c r="I10" s="1">
        <v>9</v>
      </c>
      <c r="J10" s="1">
        <v>3</v>
      </c>
      <c r="K10" s="1">
        <v>11</v>
      </c>
      <c r="L10" s="1">
        <v>0</v>
      </c>
      <c r="M10" s="1">
        <v>0</v>
      </c>
      <c r="N10" s="1">
        <v>3</v>
      </c>
      <c r="O10" s="1">
        <v>0</v>
      </c>
      <c r="P10" s="1">
        <v>5</v>
      </c>
      <c r="Q10" s="1">
        <v>34</v>
      </c>
      <c r="R10" s="1">
        <v>1</v>
      </c>
      <c r="S10" s="1">
        <v>3</v>
      </c>
      <c r="T10" s="1">
        <v>8</v>
      </c>
    </row>
    <row r="11" spans="1:20" x14ac:dyDescent="0.2">
      <c r="A11" s="1" t="s">
        <v>103</v>
      </c>
      <c r="B11" s="1">
        <v>104</v>
      </c>
      <c r="C11" s="1">
        <v>21</v>
      </c>
      <c r="D11" s="1">
        <v>6</v>
      </c>
      <c r="E11" s="1">
        <v>63</v>
      </c>
      <c r="F11" s="1">
        <v>14</v>
      </c>
      <c r="G11" s="1" t="s">
        <v>103</v>
      </c>
      <c r="H11" s="1">
        <v>104</v>
      </c>
      <c r="I11" s="1">
        <v>18</v>
      </c>
      <c r="J11" s="1">
        <v>3</v>
      </c>
      <c r="K11" s="1">
        <v>3</v>
      </c>
      <c r="L11" s="1">
        <v>2</v>
      </c>
      <c r="M11" s="1">
        <v>1</v>
      </c>
      <c r="N11" s="1">
        <v>0</v>
      </c>
      <c r="O11" s="1">
        <v>0</v>
      </c>
      <c r="P11" s="1">
        <v>22</v>
      </c>
      <c r="Q11" s="1">
        <v>40</v>
      </c>
      <c r="R11" s="1">
        <v>1</v>
      </c>
      <c r="S11" s="1">
        <v>6</v>
      </c>
      <c r="T11" s="1">
        <v>8</v>
      </c>
    </row>
    <row r="12" spans="1:20" x14ac:dyDescent="0.2">
      <c r="A12" s="1" t="s">
        <v>104</v>
      </c>
      <c r="B12" s="1">
        <v>506</v>
      </c>
      <c r="C12" s="1">
        <v>119</v>
      </c>
      <c r="D12" s="1">
        <v>70</v>
      </c>
      <c r="E12" s="1">
        <v>288</v>
      </c>
      <c r="F12" s="1">
        <v>29</v>
      </c>
      <c r="G12" s="1" t="s">
        <v>104</v>
      </c>
      <c r="H12" s="1">
        <v>506</v>
      </c>
      <c r="I12" s="1">
        <v>119</v>
      </c>
      <c r="J12" s="1">
        <v>0</v>
      </c>
      <c r="K12" s="1">
        <v>70</v>
      </c>
      <c r="L12" s="1">
        <v>0</v>
      </c>
      <c r="M12" s="1">
        <v>0</v>
      </c>
      <c r="N12" s="1">
        <v>0</v>
      </c>
      <c r="O12" s="1">
        <v>0</v>
      </c>
      <c r="P12" s="1">
        <v>147</v>
      </c>
      <c r="Q12" s="1">
        <v>141</v>
      </c>
      <c r="R12" s="1">
        <v>0</v>
      </c>
      <c r="S12" s="1">
        <v>5</v>
      </c>
      <c r="T12" s="1">
        <v>24</v>
      </c>
    </row>
    <row r="13" spans="1:20" x14ac:dyDescent="0.2">
      <c r="A13" s="1" t="s">
        <v>105</v>
      </c>
      <c r="B13" s="1">
        <v>248</v>
      </c>
      <c r="C13" s="1">
        <v>2</v>
      </c>
      <c r="D13" s="1">
        <v>4</v>
      </c>
      <c r="E13" s="1">
        <v>20</v>
      </c>
      <c r="F13" s="1">
        <v>222</v>
      </c>
      <c r="G13" s="1" t="s">
        <v>105</v>
      </c>
      <c r="H13" s="1">
        <v>248</v>
      </c>
      <c r="I13" s="1">
        <v>2</v>
      </c>
      <c r="J13" s="1">
        <v>0</v>
      </c>
      <c r="K13" s="1">
        <v>4</v>
      </c>
      <c r="L13" s="1">
        <v>0</v>
      </c>
      <c r="M13" s="1">
        <v>0</v>
      </c>
      <c r="N13" s="1">
        <v>0</v>
      </c>
      <c r="O13" s="1">
        <v>0</v>
      </c>
      <c r="P13" s="1">
        <v>16</v>
      </c>
      <c r="Q13" s="1">
        <v>4</v>
      </c>
      <c r="R13" s="1">
        <v>0</v>
      </c>
      <c r="S13" s="1">
        <v>1</v>
      </c>
      <c r="T13" s="1">
        <v>221</v>
      </c>
    </row>
    <row r="14" spans="1:20" x14ac:dyDescent="0.2">
      <c r="A14" s="1" t="s">
        <v>106</v>
      </c>
      <c r="B14" s="1">
        <v>107</v>
      </c>
      <c r="C14" s="1">
        <v>5</v>
      </c>
      <c r="D14" s="1">
        <v>23</v>
      </c>
      <c r="E14" s="1">
        <v>41</v>
      </c>
      <c r="F14" s="1">
        <v>38</v>
      </c>
      <c r="G14" s="1" t="s">
        <v>106</v>
      </c>
      <c r="H14" s="1">
        <v>107</v>
      </c>
      <c r="I14" s="1">
        <v>5</v>
      </c>
      <c r="J14" s="1">
        <v>0</v>
      </c>
      <c r="K14" s="1">
        <v>18</v>
      </c>
      <c r="L14" s="1">
        <v>4</v>
      </c>
      <c r="M14" s="1">
        <v>0</v>
      </c>
      <c r="N14" s="1">
        <v>1</v>
      </c>
      <c r="O14" s="1">
        <v>0</v>
      </c>
      <c r="P14" s="1">
        <v>18</v>
      </c>
      <c r="Q14" s="1">
        <v>23</v>
      </c>
      <c r="R14" s="1">
        <v>0</v>
      </c>
      <c r="S14" s="1">
        <v>3</v>
      </c>
      <c r="T14" s="1">
        <v>35</v>
      </c>
    </row>
    <row r="15" spans="1:20" x14ac:dyDescent="0.2">
      <c r="A15" s="1" t="s">
        <v>107</v>
      </c>
      <c r="B15" s="1">
        <v>65</v>
      </c>
      <c r="C15" s="1">
        <v>17</v>
      </c>
      <c r="D15" s="1">
        <v>2</v>
      </c>
      <c r="E15" s="1">
        <v>38</v>
      </c>
      <c r="F15" s="1">
        <v>8</v>
      </c>
      <c r="G15" s="1" t="s">
        <v>107</v>
      </c>
      <c r="H15" s="1">
        <v>65</v>
      </c>
      <c r="I15" s="1">
        <v>15</v>
      </c>
      <c r="J15" s="1">
        <v>2</v>
      </c>
      <c r="K15" s="1">
        <v>1</v>
      </c>
      <c r="L15" s="1">
        <v>0</v>
      </c>
      <c r="M15" s="1">
        <v>0</v>
      </c>
      <c r="N15" s="1">
        <v>1</v>
      </c>
      <c r="O15" s="1">
        <v>0</v>
      </c>
      <c r="P15" s="1">
        <v>11</v>
      </c>
      <c r="Q15" s="1">
        <v>26</v>
      </c>
      <c r="R15" s="1">
        <v>1</v>
      </c>
      <c r="S15" s="1">
        <v>5</v>
      </c>
      <c r="T15" s="1">
        <v>3</v>
      </c>
    </row>
    <row r="17" spans="1:20" x14ac:dyDescent="0.2">
      <c r="A17" s="1" t="s">
        <v>293</v>
      </c>
      <c r="B17" s="1">
        <v>1507</v>
      </c>
      <c r="C17" s="1">
        <v>328</v>
      </c>
      <c r="D17" s="1">
        <v>287</v>
      </c>
      <c r="E17" s="1">
        <v>550</v>
      </c>
      <c r="F17" s="1">
        <v>342</v>
      </c>
      <c r="G17" s="1" t="s">
        <v>293</v>
      </c>
      <c r="H17" s="1">
        <v>1507</v>
      </c>
      <c r="I17" s="1">
        <v>287</v>
      </c>
      <c r="J17" s="1">
        <v>41</v>
      </c>
      <c r="K17" s="1">
        <v>195</v>
      </c>
      <c r="L17" s="1">
        <v>22</v>
      </c>
      <c r="M17" s="1">
        <v>37</v>
      </c>
      <c r="N17" s="1">
        <v>19</v>
      </c>
      <c r="O17" s="1">
        <v>14</v>
      </c>
      <c r="P17" s="1">
        <v>230</v>
      </c>
      <c r="Q17" s="1">
        <v>311</v>
      </c>
      <c r="R17" s="1">
        <v>9</v>
      </c>
      <c r="S17" s="1">
        <v>32</v>
      </c>
      <c r="T17" s="1">
        <v>310</v>
      </c>
    </row>
    <row r="18" spans="1:20" x14ac:dyDescent="0.2">
      <c r="A18" s="1" t="s">
        <v>97</v>
      </c>
      <c r="B18" s="1">
        <v>216</v>
      </c>
      <c r="C18" s="1">
        <v>72</v>
      </c>
      <c r="D18" s="1">
        <v>103</v>
      </c>
      <c r="E18" s="1">
        <v>32</v>
      </c>
      <c r="F18" s="1">
        <v>9</v>
      </c>
      <c r="G18" s="1" t="s">
        <v>97</v>
      </c>
      <c r="H18" s="1">
        <v>216</v>
      </c>
      <c r="I18" s="1">
        <v>63</v>
      </c>
      <c r="J18" s="1">
        <v>9</v>
      </c>
      <c r="K18" s="1">
        <v>56</v>
      </c>
      <c r="L18" s="1">
        <v>13</v>
      </c>
      <c r="M18" s="1">
        <v>24</v>
      </c>
      <c r="N18" s="1">
        <v>3</v>
      </c>
      <c r="O18" s="1">
        <v>7</v>
      </c>
      <c r="P18" s="1">
        <v>11</v>
      </c>
      <c r="Q18" s="1">
        <v>18</v>
      </c>
      <c r="R18" s="1">
        <v>3</v>
      </c>
      <c r="S18" s="1">
        <v>2</v>
      </c>
      <c r="T18" s="1">
        <v>7</v>
      </c>
    </row>
    <row r="19" spans="1:20" x14ac:dyDescent="0.2">
      <c r="A19" s="1" t="s">
        <v>98</v>
      </c>
      <c r="B19" s="1">
        <v>44</v>
      </c>
      <c r="C19" s="1">
        <v>17</v>
      </c>
      <c r="D19" s="1">
        <v>11</v>
      </c>
      <c r="E19" s="1">
        <v>16</v>
      </c>
      <c r="F19" s="1">
        <v>0</v>
      </c>
      <c r="G19" s="1" t="s">
        <v>98</v>
      </c>
      <c r="H19" s="1">
        <v>44</v>
      </c>
      <c r="I19" s="1">
        <v>14</v>
      </c>
      <c r="J19" s="1">
        <v>3</v>
      </c>
      <c r="K19" s="1">
        <v>9</v>
      </c>
      <c r="L19" s="1">
        <v>0</v>
      </c>
      <c r="M19" s="1">
        <v>0</v>
      </c>
      <c r="N19" s="1">
        <v>2</v>
      </c>
      <c r="O19" s="1">
        <v>0</v>
      </c>
      <c r="P19" s="1">
        <v>9</v>
      </c>
      <c r="Q19" s="1">
        <v>7</v>
      </c>
      <c r="R19" s="1">
        <v>0</v>
      </c>
      <c r="S19" s="1">
        <v>0</v>
      </c>
      <c r="T19" s="1">
        <v>0</v>
      </c>
    </row>
    <row r="20" spans="1:20" x14ac:dyDescent="0.2">
      <c r="A20" s="1" t="s">
        <v>99</v>
      </c>
      <c r="B20" s="1">
        <v>52</v>
      </c>
      <c r="C20" s="1">
        <v>13</v>
      </c>
      <c r="D20" s="1">
        <v>17</v>
      </c>
      <c r="E20" s="1">
        <v>17</v>
      </c>
      <c r="F20" s="1">
        <v>5</v>
      </c>
      <c r="G20" s="1" t="s">
        <v>99</v>
      </c>
      <c r="H20" s="1">
        <v>52</v>
      </c>
      <c r="I20" s="1">
        <v>10</v>
      </c>
      <c r="J20" s="1">
        <v>3</v>
      </c>
      <c r="K20" s="1">
        <v>8</v>
      </c>
      <c r="L20" s="1">
        <v>2</v>
      </c>
      <c r="M20" s="1">
        <v>6</v>
      </c>
      <c r="N20" s="1">
        <v>1</v>
      </c>
      <c r="O20" s="1">
        <v>0</v>
      </c>
      <c r="P20" s="1">
        <v>4</v>
      </c>
      <c r="Q20" s="1">
        <v>11</v>
      </c>
      <c r="R20" s="1">
        <v>2</v>
      </c>
      <c r="S20" s="1">
        <v>1</v>
      </c>
      <c r="T20" s="1">
        <v>4</v>
      </c>
    </row>
    <row r="21" spans="1:20" x14ac:dyDescent="0.2">
      <c r="A21" s="1" t="s">
        <v>100</v>
      </c>
      <c r="B21" s="1">
        <v>222</v>
      </c>
      <c r="C21" s="1">
        <v>55</v>
      </c>
      <c r="D21" s="1">
        <v>43</v>
      </c>
      <c r="E21" s="1">
        <v>99</v>
      </c>
      <c r="F21" s="1">
        <v>25</v>
      </c>
      <c r="G21" s="1" t="s">
        <v>100</v>
      </c>
      <c r="H21" s="1">
        <v>222</v>
      </c>
      <c r="I21" s="1">
        <v>44</v>
      </c>
      <c r="J21" s="1">
        <v>11</v>
      </c>
      <c r="K21" s="1">
        <v>25</v>
      </c>
      <c r="L21" s="1">
        <v>2</v>
      </c>
      <c r="M21" s="1">
        <v>5</v>
      </c>
      <c r="N21" s="1">
        <v>5</v>
      </c>
      <c r="O21" s="1">
        <v>6</v>
      </c>
      <c r="P21" s="1">
        <v>36</v>
      </c>
      <c r="Q21" s="1">
        <v>60</v>
      </c>
      <c r="R21" s="1">
        <v>3</v>
      </c>
      <c r="S21" s="1">
        <v>13</v>
      </c>
      <c r="T21" s="1">
        <v>12</v>
      </c>
    </row>
    <row r="22" spans="1:20" x14ac:dyDescent="0.2">
      <c r="A22" s="1" t="s">
        <v>101</v>
      </c>
      <c r="B22" s="1">
        <v>76</v>
      </c>
      <c r="C22" s="1">
        <v>36</v>
      </c>
      <c r="D22" s="1">
        <v>19</v>
      </c>
      <c r="E22" s="1">
        <v>17</v>
      </c>
      <c r="F22" s="1">
        <v>4</v>
      </c>
      <c r="G22" s="1" t="s">
        <v>101</v>
      </c>
      <c r="H22" s="1">
        <v>76</v>
      </c>
      <c r="I22" s="1">
        <v>28</v>
      </c>
      <c r="J22" s="1">
        <v>8</v>
      </c>
      <c r="K22" s="1">
        <v>12</v>
      </c>
      <c r="L22" s="1">
        <v>0</v>
      </c>
      <c r="M22" s="1">
        <v>1</v>
      </c>
      <c r="N22" s="1">
        <v>5</v>
      </c>
      <c r="O22" s="1">
        <v>1</v>
      </c>
      <c r="P22" s="1">
        <v>1</v>
      </c>
      <c r="Q22" s="1">
        <v>16</v>
      </c>
      <c r="R22" s="1">
        <v>0</v>
      </c>
      <c r="S22" s="1">
        <v>0</v>
      </c>
      <c r="T22" s="1">
        <v>4</v>
      </c>
    </row>
    <row r="23" spans="1:20" x14ac:dyDescent="0.2">
      <c r="A23" s="1" t="s">
        <v>102</v>
      </c>
      <c r="B23" s="1">
        <v>50</v>
      </c>
      <c r="C23" s="1">
        <v>7</v>
      </c>
      <c r="D23" s="1">
        <v>11</v>
      </c>
      <c r="E23" s="1">
        <v>28</v>
      </c>
      <c r="F23" s="1">
        <v>4</v>
      </c>
      <c r="G23" s="1" t="s">
        <v>102</v>
      </c>
      <c r="H23" s="1">
        <v>50</v>
      </c>
      <c r="I23" s="1">
        <v>5</v>
      </c>
      <c r="J23" s="1">
        <v>2</v>
      </c>
      <c r="K23" s="1">
        <v>10</v>
      </c>
      <c r="L23" s="1">
        <v>0</v>
      </c>
      <c r="M23" s="1">
        <v>0</v>
      </c>
      <c r="N23" s="1">
        <v>1</v>
      </c>
      <c r="O23" s="1">
        <v>0</v>
      </c>
      <c r="P23" s="1">
        <v>2</v>
      </c>
      <c r="Q23" s="1">
        <v>26</v>
      </c>
      <c r="R23" s="1">
        <v>0</v>
      </c>
      <c r="S23" s="1">
        <v>0</v>
      </c>
      <c r="T23" s="1">
        <v>4</v>
      </c>
    </row>
    <row r="24" spans="1:20" x14ac:dyDescent="0.2">
      <c r="A24" s="1" t="s">
        <v>103</v>
      </c>
      <c r="B24" s="1">
        <v>62</v>
      </c>
      <c r="C24" s="1">
        <v>13</v>
      </c>
      <c r="D24" s="1">
        <v>4</v>
      </c>
      <c r="E24" s="1">
        <v>37</v>
      </c>
      <c r="F24" s="1">
        <v>8</v>
      </c>
      <c r="G24" s="1" t="s">
        <v>103</v>
      </c>
      <c r="H24" s="1">
        <v>62</v>
      </c>
      <c r="I24" s="1">
        <v>10</v>
      </c>
      <c r="J24" s="1">
        <v>3</v>
      </c>
      <c r="K24" s="1">
        <v>1</v>
      </c>
      <c r="L24" s="1">
        <v>2</v>
      </c>
      <c r="M24" s="1">
        <v>1</v>
      </c>
      <c r="N24" s="1">
        <v>0</v>
      </c>
      <c r="O24" s="1">
        <v>0</v>
      </c>
      <c r="P24" s="1">
        <v>11</v>
      </c>
      <c r="Q24" s="1">
        <v>25</v>
      </c>
      <c r="R24" s="1">
        <v>1</v>
      </c>
      <c r="S24" s="1">
        <v>4</v>
      </c>
      <c r="T24" s="1">
        <v>4</v>
      </c>
    </row>
    <row r="25" spans="1:20" x14ac:dyDescent="0.2">
      <c r="A25" s="1" t="s">
        <v>104</v>
      </c>
      <c r="B25" s="1">
        <v>412</v>
      </c>
      <c r="C25" s="1">
        <v>100</v>
      </c>
      <c r="D25" s="1">
        <v>53</v>
      </c>
      <c r="E25" s="1">
        <v>230</v>
      </c>
      <c r="F25" s="1">
        <v>29</v>
      </c>
      <c r="G25" s="1" t="s">
        <v>104</v>
      </c>
      <c r="H25" s="1">
        <v>412</v>
      </c>
      <c r="I25" s="1">
        <v>100</v>
      </c>
      <c r="J25" s="1">
        <v>0</v>
      </c>
      <c r="K25" s="1">
        <v>53</v>
      </c>
      <c r="L25" s="1">
        <v>0</v>
      </c>
      <c r="M25" s="1">
        <v>0</v>
      </c>
      <c r="N25" s="1">
        <v>0</v>
      </c>
      <c r="O25" s="1">
        <v>0</v>
      </c>
      <c r="P25" s="1">
        <v>120</v>
      </c>
      <c r="Q25" s="1">
        <v>110</v>
      </c>
      <c r="R25" s="1">
        <v>0</v>
      </c>
      <c r="S25" s="1">
        <v>5</v>
      </c>
      <c r="T25" s="1">
        <v>24</v>
      </c>
    </row>
    <row r="26" spans="1:20" x14ac:dyDescent="0.2">
      <c r="A26" s="1" t="s">
        <v>105</v>
      </c>
      <c r="B26" s="1">
        <v>241</v>
      </c>
      <c r="C26" s="1">
        <v>2</v>
      </c>
      <c r="D26" s="1">
        <v>4</v>
      </c>
      <c r="E26" s="1">
        <v>19</v>
      </c>
      <c r="F26" s="1">
        <v>216</v>
      </c>
      <c r="G26" s="1" t="s">
        <v>105</v>
      </c>
      <c r="H26" s="1">
        <v>241</v>
      </c>
      <c r="I26" s="1">
        <v>2</v>
      </c>
      <c r="J26" s="1">
        <v>0</v>
      </c>
      <c r="K26" s="1">
        <v>4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4</v>
      </c>
      <c r="R26" s="1">
        <v>0</v>
      </c>
      <c r="S26" s="1">
        <v>1</v>
      </c>
      <c r="T26" s="1">
        <v>215</v>
      </c>
    </row>
    <row r="27" spans="1:20" x14ac:dyDescent="0.2">
      <c r="A27" s="1" t="s">
        <v>106</v>
      </c>
      <c r="B27" s="1">
        <v>91</v>
      </c>
      <c r="C27" s="1">
        <v>2</v>
      </c>
      <c r="D27" s="1">
        <v>21</v>
      </c>
      <c r="E27" s="1">
        <v>30</v>
      </c>
      <c r="F27" s="1">
        <v>38</v>
      </c>
      <c r="G27" s="1" t="s">
        <v>106</v>
      </c>
      <c r="H27" s="1">
        <v>91</v>
      </c>
      <c r="I27" s="1">
        <v>2</v>
      </c>
      <c r="J27" s="1">
        <v>0</v>
      </c>
      <c r="K27" s="1">
        <v>17</v>
      </c>
      <c r="L27" s="1">
        <v>3</v>
      </c>
      <c r="M27" s="1">
        <v>0</v>
      </c>
      <c r="N27" s="1">
        <v>1</v>
      </c>
      <c r="O27" s="1">
        <v>0</v>
      </c>
      <c r="P27" s="1">
        <v>13</v>
      </c>
      <c r="Q27" s="1">
        <v>17</v>
      </c>
      <c r="R27" s="1">
        <v>0</v>
      </c>
      <c r="S27" s="1">
        <v>3</v>
      </c>
      <c r="T27" s="1">
        <v>35</v>
      </c>
    </row>
    <row r="28" spans="1:20" x14ac:dyDescent="0.2">
      <c r="A28" s="1" t="s">
        <v>107</v>
      </c>
      <c r="B28" s="1">
        <v>41</v>
      </c>
      <c r="C28" s="1">
        <v>11</v>
      </c>
      <c r="D28" s="1">
        <v>1</v>
      </c>
      <c r="E28" s="1">
        <v>25</v>
      </c>
      <c r="F28" s="1">
        <v>4</v>
      </c>
      <c r="G28" s="1" t="s">
        <v>107</v>
      </c>
      <c r="H28" s="1">
        <v>41</v>
      </c>
      <c r="I28" s="1">
        <v>9</v>
      </c>
      <c r="J28" s="1">
        <v>2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8</v>
      </c>
      <c r="Q28" s="1">
        <v>17</v>
      </c>
      <c r="R28" s="1">
        <v>0</v>
      </c>
      <c r="S28" s="1">
        <v>3</v>
      </c>
      <c r="T28" s="1">
        <v>1</v>
      </c>
    </row>
    <row r="30" spans="1:20" x14ac:dyDescent="0.2">
      <c r="A30" s="1" t="s">
        <v>294</v>
      </c>
      <c r="B30" s="1">
        <v>614</v>
      </c>
      <c r="C30" s="1">
        <v>146</v>
      </c>
      <c r="D30" s="1">
        <v>150</v>
      </c>
      <c r="E30" s="1">
        <v>272</v>
      </c>
      <c r="F30" s="1">
        <v>46</v>
      </c>
      <c r="G30" s="1" t="s">
        <v>294</v>
      </c>
      <c r="H30" s="1">
        <v>614</v>
      </c>
      <c r="I30" s="1">
        <v>136</v>
      </c>
      <c r="J30" s="1">
        <v>10</v>
      </c>
      <c r="K30" s="1">
        <v>101</v>
      </c>
      <c r="L30" s="1">
        <v>6</v>
      </c>
      <c r="M30" s="1">
        <v>19</v>
      </c>
      <c r="N30" s="1">
        <v>7</v>
      </c>
      <c r="O30" s="1">
        <v>17</v>
      </c>
      <c r="P30" s="1">
        <v>96</v>
      </c>
      <c r="Q30" s="1">
        <v>169</v>
      </c>
      <c r="R30" s="1">
        <v>7</v>
      </c>
      <c r="S30" s="1">
        <v>16</v>
      </c>
      <c r="T30" s="1">
        <v>30</v>
      </c>
    </row>
    <row r="31" spans="1:20" x14ac:dyDescent="0.2">
      <c r="A31" s="1" t="s">
        <v>97</v>
      </c>
      <c r="B31" s="1">
        <v>103</v>
      </c>
      <c r="C31" s="1">
        <v>26</v>
      </c>
      <c r="D31" s="1">
        <v>54</v>
      </c>
      <c r="E31" s="1">
        <v>20</v>
      </c>
      <c r="F31" s="1">
        <v>3</v>
      </c>
      <c r="G31" s="1" t="s">
        <v>97</v>
      </c>
      <c r="H31" s="1">
        <v>103</v>
      </c>
      <c r="I31" s="1">
        <v>21</v>
      </c>
      <c r="J31" s="1">
        <v>5</v>
      </c>
      <c r="K31" s="1">
        <v>38</v>
      </c>
      <c r="L31" s="1">
        <v>3</v>
      </c>
      <c r="M31" s="1">
        <v>7</v>
      </c>
      <c r="N31" s="1">
        <v>1</v>
      </c>
      <c r="O31" s="1">
        <v>5</v>
      </c>
      <c r="P31" s="1">
        <v>4</v>
      </c>
      <c r="Q31" s="1">
        <v>15</v>
      </c>
      <c r="R31" s="1">
        <v>1</v>
      </c>
      <c r="S31" s="1">
        <v>3</v>
      </c>
      <c r="T31" s="1">
        <v>0</v>
      </c>
    </row>
    <row r="32" spans="1:20" x14ac:dyDescent="0.2">
      <c r="A32" s="1" t="s">
        <v>98</v>
      </c>
      <c r="B32" s="1">
        <v>35</v>
      </c>
      <c r="C32" s="1">
        <v>6</v>
      </c>
      <c r="D32" s="1">
        <v>16</v>
      </c>
      <c r="E32" s="1">
        <v>12</v>
      </c>
      <c r="F32" s="1">
        <v>1</v>
      </c>
      <c r="G32" s="1" t="s">
        <v>98</v>
      </c>
      <c r="H32" s="1">
        <v>35</v>
      </c>
      <c r="I32" s="1">
        <v>5</v>
      </c>
      <c r="J32" s="1">
        <v>1</v>
      </c>
      <c r="K32" s="1">
        <v>8</v>
      </c>
      <c r="L32" s="1">
        <v>0</v>
      </c>
      <c r="M32" s="1">
        <v>5</v>
      </c>
      <c r="N32" s="1">
        <v>2</v>
      </c>
      <c r="O32" s="1">
        <v>1</v>
      </c>
      <c r="P32" s="1">
        <v>4</v>
      </c>
      <c r="Q32" s="1">
        <v>8</v>
      </c>
      <c r="R32" s="1">
        <v>0</v>
      </c>
      <c r="S32" s="1">
        <v>0</v>
      </c>
      <c r="T32" s="1">
        <v>1</v>
      </c>
    </row>
    <row r="33" spans="1:20" x14ac:dyDescent="0.2">
      <c r="A33" s="1" t="s">
        <v>99</v>
      </c>
      <c r="B33" s="1">
        <v>54</v>
      </c>
      <c r="C33" s="1">
        <v>13</v>
      </c>
      <c r="D33" s="1">
        <v>16</v>
      </c>
      <c r="E33" s="1">
        <v>22</v>
      </c>
      <c r="F33" s="1">
        <v>3</v>
      </c>
      <c r="G33" s="1" t="s">
        <v>99</v>
      </c>
      <c r="H33" s="1">
        <v>54</v>
      </c>
      <c r="I33" s="1">
        <v>10</v>
      </c>
      <c r="J33" s="1">
        <v>3</v>
      </c>
      <c r="K33" s="1">
        <v>9</v>
      </c>
      <c r="L33" s="1">
        <v>0</v>
      </c>
      <c r="M33" s="1">
        <v>2</v>
      </c>
      <c r="N33" s="1">
        <v>1</v>
      </c>
      <c r="O33" s="1">
        <v>4</v>
      </c>
      <c r="P33" s="1">
        <v>10</v>
      </c>
      <c r="Q33" s="1">
        <v>12</v>
      </c>
      <c r="R33" s="1">
        <v>0</v>
      </c>
      <c r="S33" s="1">
        <v>0</v>
      </c>
      <c r="T33" s="1">
        <v>3</v>
      </c>
    </row>
    <row r="34" spans="1:20" x14ac:dyDescent="0.2">
      <c r="A34" s="1" t="s">
        <v>100</v>
      </c>
      <c r="B34" s="1">
        <v>169</v>
      </c>
      <c r="C34" s="1">
        <v>33</v>
      </c>
      <c r="D34" s="1">
        <v>34</v>
      </c>
      <c r="E34" s="1">
        <v>86</v>
      </c>
      <c r="F34" s="1">
        <v>16</v>
      </c>
      <c r="G34" s="1" t="s">
        <v>100</v>
      </c>
      <c r="H34" s="1">
        <v>169</v>
      </c>
      <c r="I34" s="1">
        <v>33</v>
      </c>
      <c r="J34" s="1">
        <v>0</v>
      </c>
      <c r="K34" s="1">
        <v>22</v>
      </c>
      <c r="L34" s="1">
        <v>2</v>
      </c>
      <c r="M34" s="1">
        <v>4</v>
      </c>
      <c r="N34" s="1">
        <v>1</v>
      </c>
      <c r="O34" s="1">
        <v>5</v>
      </c>
      <c r="P34" s="1">
        <v>26</v>
      </c>
      <c r="Q34" s="1">
        <v>56</v>
      </c>
      <c r="R34" s="1">
        <v>4</v>
      </c>
      <c r="S34" s="1">
        <v>6</v>
      </c>
      <c r="T34" s="1">
        <v>10</v>
      </c>
    </row>
    <row r="35" spans="1:20" x14ac:dyDescent="0.2">
      <c r="A35" s="1" t="s">
        <v>101</v>
      </c>
      <c r="B35" s="1">
        <v>43</v>
      </c>
      <c r="C35" s="1">
        <v>27</v>
      </c>
      <c r="D35" s="1">
        <v>5</v>
      </c>
      <c r="E35" s="1">
        <v>11</v>
      </c>
      <c r="F35" s="1">
        <v>0</v>
      </c>
      <c r="G35" s="1" t="s">
        <v>101</v>
      </c>
      <c r="H35" s="1">
        <v>43</v>
      </c>
      <c r="I35" s="1">
        <v>27</v>
      </c>
      <c r="J35" s="1">
        <v>0</v>
      </c>
      <c r="K35" s="1">
        <v>2</v>
      </c>
      <c r="L35" s="1">
        <v>0</v>
      </c>
      <c r="M35" s="1">
        <v>1</v>
      </c>
      <c r="N35" s="1">
        <v>0</v>
      </c>
      <c r="O35" s="1">
        <v>2</v>
      </c>
      <c r="P35" s="1">
        <v>2</v>
      </c>
      <c r="Q35" s="1">
        <v>9</v>
      </c>
      <c r="R35" s="1">
        <v>0</v>
      </c>
      <c r="S35" s="1">
        <v>0</v>
      </c>
      <c r="T35" s="1">
        <v>0</v>
      </c>
    </row>
    <row r="36" spans="1:20" x14ac:dyDescent="0.2">
      <c r="A36" s="1" t="s">
        <v>102</v>
      </c>
      <c r="B36" s="1">
        <v>27</v>
      </c>
      <c r="C36" s="1">
        <v>5</v>
      </c>
      <c r="D36" s="1">
        <v>3</v>
      </c>
      <c r="E36" s="1">
        <v>12</v>
      </c>
      <c r="F36" s="1">
        <v>7</v>
      </c>
      <c r="G36" s="1" t="s">
        <v>102</v>
      </c>
      <c r="H36" s="1">
        <v>27</v>
      </c>
      <c r="I36" s="1">
        <v>4</v>
      </c>
      <c r="J36" s="1">
        <v>1</v>
      </c>
      <c r="K36" s="1">
        <v>1</v>
      </c>
      <c r="L36" s="1">
        <v>0</v>
      </c>
      <c r="M36" s="1">
        <v>0</v>
      </c>
      <c r="N36" s="1">
        <v>2</v>
      </c>
      <c r="O36" s="1">
        <v>0</v>
      </c>
      <c r="P36" s="1">
        <v>3</v>
      </c>
      <c r="Q36" s="1">
        <v>8</v>
      </c>
      <c r="R36" s="1">
        <v>1</v>
      </c>
      <c r="S36" s="1">
        <v>3</v>
      </c>
      <c r="T36" s="1">
        <v>4</v>
      </c>
    </row>
    <row r="37" spans="1:20" x14ac:dyDescent="0.2">
      <c r="A37" s="1" t="s">
        <v>103</v>
      </c>
      <c r="B37" s="1">
        <v>42</v>
      </c>
      <c r="C37" s="1">
        <v>8</v>
      </c>
      <c r="D37" s="1">
        <v>2</v>
      </c>
      <c r="E37" s="1">
        <v>26</v>
      </c>
      <c r="F37" s="1">
        <v>6</v>
      </c>
      <c r="G37" s="1" t="s">
        <v>103</v>
      </c>
      <c r="H37" s="1">
        <v>42</v>
      </c>
      <c r="I37" s="1">
        <v>8</v>
      </c>
      <c r="J37" s="1">
        <v>0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11</v>
      </c>
      <c r="Q37" s="1">
        <v>15</v>
      </c>
      <c r="R37" s="1">
        <v>0</v>
      </c>
      <c r="S37" s="1">
        <v>2</v>
      </c>
      <c r="T37" s="1">
        <v>4</v>
      </c>
    </row>
    <row r="38" spans="1:20" x14ac:dyDescent="0.2">
      <c r="A38" s="1" t="s">
        <v>104</v>
      </c>
      <c r="B38" s="1">
        <v>94</v>
      </c>
      <c r="C38" s="1">
        <v>19</v>
      </c>
      <c r="D38" s="1">
        <v>17</v>
      </c>
      <c r="E38" s="1">
        <v>58</v>
      </c>
      <c r="F38" s="1">
        <v>0</v>
      </c>
      <c r="G38" s="1" t="s">
        <v>104</v>
      </c>
      <c r="H38" s="1">
        <v>94</v>
      </c>
      <c r="I38" s="1">
        <v>19</v>
      </c>
      <c r="J38" s="1">
        <v>0</v>
      </c>
      <c r="K38" s="1">
        <v>17</v>
      </c>
      <c r="L38" s="1">
        <v>0</v>
      </c>
      <c r="M38" s="1">
        <v>0</v>
      </c>
      <c r="N38" s="1">
        <v>0</v>
      </c>
      <c r="O38" s="1">
        <v>0</v>
      </c>
      <c r="P38" s="1">
        <v>27</v>
      </c>
      <c r="Q38" s="1">
        <v>31</v>
      </c>
      <c r="R38" s="1">
        <v>0</v>
      </c>
      <c r="S38" s="1">
        <v>0</v>
      </c>
      <c r="T38" s="1">
        <v>0</v>
      </c>
    </row>
    <row r="39" spans="1:20" x14ac:dyDescent="0.2">
      <c r="A39" s="1" t="s">
        <v>105</v>
      </c>
      <c r="B39" s="1">
        <v>7</v>
      </c>
      <c r="C39" s="1">
        <v>0</v>
      </c>
      <c r="D39" s="1">
        <v>0</v>
      </c>
      <c r="E39" s="1">
        <v>1</v>
      </c>
      <c r="F39" s="1">
        <v>6</v>
      </c>
      <c r="G39" s="1" t="s">
        <v>105</v>
      </c>
      <c r="H39" s="1">
        <v>7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 s="1">
        <v>0</v>
      </c>
      <c r="R39" s="1">
        <v>0</v>
      </c>
      <c r="S39" s="1">
        <v>0</v>
      </c>
      <c r="T39" s="1">
        <v>6</v>
      </c>
    </row>
    <row r="40" spans="1:20" x14ac:dyDescent="0.2">
      <c r="A40" s="1" t="s">
        <v>106</v>
      </c>
      <c r="B40" s="1">
        <v>16</v>
      </c>
      <c r="C40" s="1">
        <v>3</v>
      </c>
      <c r="D40" s="1">
        <v>2</v>
      </c>
      <c r="E40" s="1">
        <v>11</v>
      </c>
      <c r="F40" s="1">
        <v>0</v>
      </c>
      <c r="G40" s="1" t="s">
        <v>106</v>
      </c>
      <c r="H40" s="1">
        <v>16</v>
      </c>
      <c r="I40" s="1">
        <v>3</v>
      </c>
      <c r="J40" s="1">
        <v>0</v>
      </c>
      <c r="K40" s="1">
        <v>1</v>
      </c>
      <c r="L40" s="1">
        <v>1</v>
      </c>
      <c r="M40" s="1">
        <v>0</v>
      </c>
      <c r="N40" s="1">
        <v>0</v>
      </c>
      <c r="O40" s="1">
        <v>0</v>
      </c>
      <c r="P40" s="1">
        <v>5</v>
      </c>
      <c r="Q40" s="1">
        <v>6</v>
      </c>
      <c r="R40" s="1">
        <v>0</v>
      </c>
      <c r="S40" s="1">
        <v>0</v>
      </c>
      <c r="T40" s="1">
        <v>0</v>
      </c>
    </row>
    <row r="41" spans="1:20" x14ac:dyDescent="0.2">
      <c r="A41" s="1" t="s">
        <v>107</v>
      </c>
      <c r="B41" s="1">
        <v>24</v>
      </c>
      <c r="C41" s="1">
        <v>6</v>
      </c>
      <c r="D41" s="1">
        <v>1</v>
      </c>
      <c r="E41" s="1">
        <v>13</v>
      </c>
      <c r="F41" s="1">
        <v>4</v>
      </c>
      <c r="G41" s="1" t="s">
        <v>107</v>
      </c>
      <c r="H41" s="1">
        <v>24</v>
      </c>
      <c r="I41" s="1">
        <v>6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>
        <v>0</v>
      </c>
      <c r="P41" s="1">
        <v>3</v>
      </c>
      <c r="Q41" s="1">
        <v>9</v>
      </c>
      <c r="R41" s="1">
        <v>1</v>
      </c>
      <c r="S41" s="1">
        <v>2</v>
      </c>
      <c r="T41" s="1">
        <v>2</v>
      </c>
    </row>
    <row r="42" spans="1:20" x14ac:dyDescent="0.2">
      <c r="A42" s="32" t="s">
        <v>292</v>
      </c>
      <c r="B42" s="32"/>
      <c r="C42" s="32"/>
      <c r="D42" s="32"/>
      <c r="E42" s="32"/>
      <c r="F42" s="32"/>
      <c r="G42" s="32" t="s">
        <v>292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</sheetData>
  <mergeCells count="8">
    <mergeCell ref="A42:F42"/>
    <mergeCell ref="G42:T42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0571-38B7-4325-B5AD-2BB62AEAAE54}">
  <dimension ref="A1:T58"/>
  <sheetViews>
    <sheetView view="pageBreakPreview" topLeftCell="A4" zoomScale="125" zoomScaleNormal="100" zoomScaleSheetLayoutView="125" workbookViewId="0">
      <selection activeCell="G4" sqref="G4:G57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264</v>
      </c>
      <c r="B1" s="21"/>
      <c r="C1" s="21"/>
      <c r="D1" s="21"/>
      <c r="E1" s="21"/>
      <c r="F1" s="21"/>
      <c r="G1" s="21" t="s">
        <v>264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348</v>
      </c>
      <c r="G4" s="1" t="s">
        <v>348</v>
      </c>
    </row>
    <row r="6" spans="1:20" x14ac:dyDescent="0.2">
      <c r="A6" s="1" t="s">
        <v>309</v>
      </c>
      <c r="B6" s="1">
        <v>60579</v>
      </c>
      <c r="C6" s="1">
        <v>6857</v>
      </c>
      <c r="D6" s="1">
        <v>29637</v>
      </c>
      <c r="E6" s="1">
        <v>19775</v>
      </c>
      <c r="F6" s="1">
        <v>4310</v>
      </c>
      <c r="G6" s="1" t="s">
        <v>309</v>
      </c>
      <c r="H6" s="1">
        <v>60579</v>
      </c>
      <c r="I6" s="1">
        <v>4281</v>
      </c>
      <c r="J6" s="1">
        <v>2576</v>
      </c>
      <c r="K6" s="1">
        <v>10120</v>
      </c>
      <c r="L6" s="1">
        <v>6421</v>
      </c>
      <c r="M6" s="1">
        <v>6607</v>
      </c>
      <c r="N6" s="1">
        <v>3644</v>
      </c>
      <c r="O6" s="1">
        <v>2845</v>
      </c>
      <c r="P6" s="1">
        <v>4255</v>
      </c>
      <c r="Q6" s="1">
        <v>14336</v>
      </c>
      <c r="R6" s="1">
        <v>1184</v>
      </c>
      <c r="S6" s="1">
        <v>1390</v>
      </c>
      <c r="T6" s="1">
        <v>2920</v>
      </c>
    </row>
    <row r="7" spans="1:20" x14ac:dyDescent="0.2">
      <c r="A7" s="1" t="s">
        <v>136</v>
      </c>
      <c r="B7" s="1">
        <v>12185</v>
      </c>
      <c r="C7" s="1">
        <v>1414</v>
      </c>
      <c r="D7" s="1">
        <v>4563</v>
      </c>
      <c r="E7" s="1">
        <v>4935</v>
      </c>
      <c r="F7" s="1">
        <v>1273</v>
      </c>
      <c r="G7" s="1" t="s">
        <v>136</v>
      </c>
      <c r="H7" s="1">
        <v>12185</v>
      </c>
      <c r="I7" s="1">
        <v>1309</v>
      </c>
      <c r="J7" s="1">
        <v>105</v>
      </c>
      <c r="K7" s="1">
        <v>2858</v>
      </c>
      <c r="L7" s="1">
        <v>775</v>
      </c>
      <c r="M7" s="1">
        <v>516</v>
      </c>
      <c r="N7" s="1">
        <v>305</v>
      </c>
      <c r="O7" s="1">
        <v>109</v>
      </c>
      <c r="P7" s="1">
        <v>1567</v>
      </c>
      <c r="Q7" s="1">
        <v>3251</v>
      </c>
      <c r="R7" s="1">
        <v>117</v>
      </c>
      <c r="S7" s="1">
        <v>549</v>
      </c>
      <c r="T7" s="1">
        <v>724</v>
      </c>
    </row>
    <row r="8" spans="1:20" x14ac:dyDescent="0.2">
      <c r="A8" s="1" t="s">
        <v>137</v>
      </c>
      <c r="B8" s="1">
        <v>2253</v>
      </c>
      <c r="C8" s="1">
        <v>685</v>
      </c>
      <c r="D8" s="1">
        <v>826</v>
      </c>
      <c r="E8" s="1">
        <v>625</v>
      </c>
      <c r="F8" s="1">
        <v>117</v>
      </c>
      <c r="G8" s="1" t="s">
        <v>137</v>
      </c>
      <c r="H8" s="1">
        <v>2253</v>
      </c>
      <c r="I8" s="1">
        <v>423</v>
      </c>
      <c r="J8" s="1">
        <v>262</v>
      </c>
      <c r="K8" s="1">
        <v>222</v>
      </c>
      <c r="L8" s="1">
        <v>86</v>
      </c>
      <c r="M8" s="1">
        <v>99</v>
      </c>
      <c r="N8" s="1">
        <v>271</v>
      </c>
      <c r="O8" s="1">
        <v>148</v>
      </c>
      <c r="P8" s="1">
        <v>77</v>
      </c>
      <c r="Q8" s="1">
        <v>478</v>
      </c>
      <c r="R8" s="1">
        <v>70</v>
      </c>
      <c r="S8" s="1">
        <v>21</v>
      </c>
      <c r="T8" s="1">
        <v>96</v>
      </c>
    </row>
    <row r="9" spans="1:20" x14ac:dyDescent="0.2">
      <c r="A9" s="1" t="s">
        <v>138</v>
      </c>
      <c r="B9" s="1">
        <v>4480</v>
      </c>
      <c r="C9" s="1">
        <v>639</v>
      </c>
      <c r="D9" s="1">
        <v>2169</v>
      </c>
      <c r="E9" s="1">
        <v>1356</v>
      </c>
      <c r="F9" s="1">
        <v>316</v>
      </c>
      <c r="G9" s="1" t="s">
        <v>138</v>
      </c>
      <c r="H9" s="1">
        <v>4480</v>
      </c>
      <c r="I9" s="1">
        <v>69</v>
      </c>
      <c r="J9" s="1">
        <v>570</v>
      </c>
      <c r="K9" s="1">
        <v>231</v>
      </c>
      <c r="L9" s="1">
        <v>383</v>
      </c>
      <c r="M9" s="1">
        <v>486</v>
      </c>
      <c r="N9" s="1">
        <v>483</v>
      </c>
      <c r="O9" s="1">
        <v>586</v>
      </c>
      <c r="P9" s="1">
        <v>33</v>
      </c>
      <c r="Q9" s="1">
        <v>1146</v>
      </c>
      <c r="R9" s="1">
        <v>177</v>
      </c>
      <c r="S9" s="1">
        <v>1</v>
      </c>
      <c r="T9" s="1">
        <v>315</v>
      </c>
    </row>
    <row r="10" spans="1:20" x14ac:dyDescent="0.2">
      <c r="A10" s="1" t="s">
        <v>139</v>
      </c>
      <c r="B10" s="1">
        <v>2992</v>
      </c>
      <c r="C10" s="1">
        <v>658</v>
      </c>
      <c r="D10" s="1">
        <v>1446</v>
      </c>
      <c r="E10" s="1">
        <v>824</v>
      </c>
      <c r="F10" s="1">
        <v>64</v>
      </c>
      <c r="G10" s="1" t="s">
        <v>139</v>
      </c>
      <c r="H10" s="1">
        <v>2992</v>
      </c>
      <c r="I10" s="1">
        <v>214</v>
      </c>
      <c r="J10" s="1">
        <v>444</v>
      </c>
      <c r="K10" s="1">
        <v>194</v>
      </c>
      <c r="L10" s="1">
        <v>458</v>
      </c>
      <c r="M10" s="1">
        <v>201</v>
      </c>
      <c r="N10" s="1">
        <v>276</v>
      </c>
      <c r="O10" s="1">
        <v>317</v>
      </c>
      <c r="P10" s="1">
        <v>99</v>
      </c>
      <c r="Q10" s="1">
        <v>617</v>
      </c>
      <c r="R10" s="1">
        <v>108</v>
      </c>
      <c r="S10" s="1">
        <v>3</v>
      </c>
      <c r="T10" s="1">
        <v>61</v>
      </c>
    </row>
    <row r="11" spans="1:20" x14ac:dyDescent="0.2">
      <c r="A11" s="1" t="s">
        <v>140</v>
      </c>
      <c r="B11" s="1">
        <v>23451</v>
      </c>
      <c r="C11" s="1">
        <v>1785</v>
      </c>
      <c r="D11" s="1">
        <v>12970</v>
      </c>
      <c r="E11" s="1">
        <v>7249</v>
      </c>
      <c r="F11" s="1">
        <v>1447</v>
      </c>
      <c r="G11" s="1" t="s">
        <v>140</v>
      </c>
      <c r="H11" s="1">
        <v>23451</v>
      </c>
      <c r="I11" s="1">
        <v>1432</v>
      </c>
      <c r="J11" s="1">
        <v>353</v>
      </c>
      <c r="K11" s="1">
        <v>3728</v>
      </c>
      <c r="L11" s="1">
        <v>3289</v>
      </c>
      <c r="M11" s="1">
        <v>3373</v>
      </c>
      <c r="N11" s="1">
        <v>1473</v>
      </c>
      <c r="O11" s="1">
        <v>1107</v>
      </c>
      <c r="P11" s="1">
        <v>1314</v>
      </c>
      <c r="Q11" s="1">
        <v>5468</v>
      </c>
      <c r="R11" s="1">
        <v>467</v>
      </c>
      <c r="S11" s="1">
        <v>451</v>
      </c>
      <c r="T11" s="1">
        <v>996</v>
      </c>
    </row>
    <row r="12" spans="1:20" x14ac:dyDescent="0.2">
      <c r="A12" s="1" t="s">
        <v>141</v>
      </c>
      <c r="B12" s="1">
        <v>8698</v>
      </c>
      <c r="C12" s="1">
        <v>989</v>
      </c>
      <c r="D12" s="1">
        <v>4057</v>
      </c>
      <c r="E12" s="1">
        <v>3014</v>
      </c>
      <c r="F12" s="1">
        <v>638</v>
      </c>
      <c r="G12" s="1" t="s">
        <v>141</v>
      </c>
      <c r="H12" s="1">
        <v>8698</v>
      </c>
      <c r="I12" s="1">
        <v>462</v>
      </c>
      <c r="J12" s="1">
        <v>527</v>
      </c>
      <c r="K12" s="1">
        <v>1796</v>
      </c>
      <c r="L12" s="1">
        <v>767</v>
      </c>
      <c r="M12" s="1">
        <v>731</v>
      </c>
      <c r="N12" s="1">
        <v>391</v>
      </c>
      <c r="O12" s="1">
        <v>372</v>
      </c>
      <c r="P12" s="1">
        <v>791</v>
      </c>
      <c r="Q12" s="1">
        <v>2184</v>
      </c>
      <c r="R12" s="1">
        <v>39</v>
      </c>
      <c r="S12" s="1">
        <v>215</v>
      </c>
      <c r="T12" s="1">
        <v>423</v>
      </c>
    </row>
    <row r="13" spans="1:20" x14ac:dyDescent="0.2">
      <c r="A13" s="1" t="s">
        <v>142</v>
      </c>
      <c r="B13" s="1">
        <v>1551</v>
      </c>
      <c r="C13" s="1">
        <v>177</v>
      </c>
      <c r="D13" s="1">
        <v>719</v>
      </c>
      <c r="E13" s="1">
        <v>510</v>
      </c>
      <c r="F13" s="1">
        <v>145</v>
      </c>
      <c r="G13" s="1" t="s">
        <v>142</v>
      </c>
      <c r="H13" s="1">
        <v>1551</v>
      </c>
      <c r="I13" s="1">
        <v>129</v>
      </c>
      <c r="J13" s="1">
        <v>48</v>
      </c>
      <c r="K13" s="1">
        <v>225</v>
      </c>
      <c r="L13" s="1">
        <v>134</v>
      </c>
      <c r="M13" s="1">
        <v>202</v>
      </c>
      <c r="N13" s="1">
        <v>107</v>
      </c>
      <c r="O13" s="1">
        <v>51</v>
      </c>
      <c r="P13" s="1">
        <v>141</v>
      </c>
      <c r="Q13" s="1">
        <v>326</v>
      </c>
      <c r="R13" s="1">
        <v>43</v>
      </c>
      <c r="S13" s="1">
        <v>60</v>
      </c>
      <c r="T13" s="1">
        <v>85</v>
      </c>
    </row>
    <row r="14" spans="1:20" x14ac:dyDescent="0.2">
      <c r="A14" s="1" t="s">
        <v>143</v>
      </c>
      <c r="B14" s="1">
        <v>2487</v>
      </c>
      <c r="C14" s="1">
        <v>240</v>
      </c>
      <c r="D14" s="1">
        <v>1443</v>
      </c>
      <c r="E14" s="1">
        <v>605</v>
      </c>
      <c r="F14" s="1">
        <v>199</v>
      </c>
      <c r="G14" s="1" t="s">
        <v>143</v>
      </c>
      <c r="H14" s="1">
        <v>2487</v>
      </c>
      <c r="I14" s="1">
        <v>60</v>
      </c>
      <c r="J14" s="1">
        <v>180</v>
      </c>
      <c r="K14" s="1">
        <v>391</v>
      </c>
      <c r="L14" s="1">
        <v>314</v>
      </c>
      <c r="M14" s="1">
        <v>541</v>
      </c>
      <c r="N14" s="1">
        <v>99</v>
      </c>
      <c r="O14" s="1">
        <v>98</v>
      </c>
      <c r="P14" s="1">
        <v>81</v>
      </c>
      <c r="Q14" s="1">
        <v>468</v>
      </c>
      <c r="R14" s="1">
        <v>56</v>
      </c>
      <c r="S14" s="1">
        <v>54</v>
      </c>
      <c r="T14" s="1">
        <v>145</v>
      </c>
    </row>
    <row r="15" spans="1:20" x14ac:dyDescent="0.2">
      <c r="A15" s="1" t="s">
        <v>144</v>
      </c>
      <c r="B15" s="1">
        <v>2482</v>
      </c>
      <c r="C15" s="1">
        <v>270</v>
      </c>
      <c r="D15" s="1">
        <v>1444</v>
      </c>
      <c r="E15" s="1">
        <v>657</v>
      </c>
      <c r="F15" s="1">
        <v>111</v>
      </c>
      <c r="G15" s="1" t="s">
        <v>144</v>
      </c>
      <c r="H15" s="1">
        <v>2482</v>
      </c>
      <c r="I15" s="1">
        <v>183</v>
      </c>
      <c r="J15" s="1">
        <v>87</v>
      </c>
      <c r="K15" s="1">
        <v>475</v>
      </c>
      <c r="L15" s="1">
        <v>215</v>
      </c>
      <c r="M15" s="1">
        <v>458</v>
      </c>
      <c r="N15" s="1">
        <v>239</v>
      </c>
      <c r="O15" s="1">
        <v>57</v>
      </c>
      <c r="P15" s="1">
        <v>152</v>
      </c>
      <c r="Q15" s="1">
        <v>398</v>
      </c>
      <c r="R15" s="1">
        <v>107</v>
      </c>
      <c r="S15" s="1">
        <v>36</v>
      </c>
      <c r="T15" s="1">
        <v>75</v>
      </c>
    </row>
    <row r="17" spans="1:20" x14ac:dyDescent="0.2">
      <c r="A17" s="1" t="s">
        <v>293</v>
      </c>
      <c r="B17" s="1">
        <v>30667</v>
      </c>
      <c r="C17" s="1">
        <v>3318</v>
      </c>
      <c r="D17" s="1">
        <v>14987</v>
      </c>
      <c r="E17" s="1">
        <v>10097</v>
      </c>
      <c r="F17" s="1">
        <v>2265</v>
      </c>
      <c r="G17" s="1" t="s">
        <v>293</v>
      </c>
      <c r="H17" s="1">
        <v>30667</v>
      </c>
      <c r="I17" s="1">
        <v>2095</v>
      </c>
      <c r="J17" s="1">
        <v>1223</v>
      </c>
      <c r="K17" s="1">
        <v>5291</v>
      </c>
      <c r="L17" s="1">
        <v>3205</v>
      </c>
      <c r="M17" s="1">
        <v>3311</v>
      </c>
      <c r="N17" s="1">
        <v>1771</v>
      </c>
      <c r="O17" s="1">
        <v>1409</v>
      </c>
      <c r="P17" s="1">
        <v>2151</v>
      </c>
      <c r="Q17" s="1">
        <v>7346</v>
      </c>
      <c r="R17" s="1">
        <v>600</v>
      </c>
      <c r="S17" s="1">
        <v>689</v>
      </c>
      <c r="T17" s="1">
        <v>1576</v>
      </c>
    </row>
    <row r="18" spans="1:20" x14ac:dyDescent="0.2">
      <c r="A18" s="1" t="s">
        <v>136</v>
      </c>
      <c r="B18" s="1">
        <v>8306</v>
      </c>
      <c r="C18" s="1">
        <v>995</v>
      </c>
      <c r="D18" s="1">
        <v>3141</v>
      </c>
      <c r="E18" s="1">
        <v>3264</v>
      </c>
      <c r="F18" s="1">
        <v>906</v>
      </c>
      <c r="G18" s="1" t="s">
        <v>136</v>
      </c>
      <c r="H18" s="1">
        <v>8306</v>
      </c>
      <c r="I18" s="1">
        <v>901</v>
      </c>
      <c r="J18" s="1">
        <v>94</v>
      </c>
      <c r="K18" s="1">
        <v>1928</v>
      </c>
      <c r="L18" s="1">
        <v>551</v>
      </c>
      <c r="M18" s="1">
        <v>362</v>
      </c>
      <c r="N18" s="1">
        <v>219</v>
      </c>
      <c r="O18" s="1">
        <v>81</v>
      </c>
      <c r="P18" s="1">
        <v>1009</v>
      </c>
      <c r="Q18" s="1">
        <v>2170</v>
      </c>
      <c r="R18" s="1">
        <v>85</v>
      </c>
      <c r="S18" s="1">
        <v>373</v>
      </c>
      <c r="T18" s="1">
        <v>533</v>
      </c>
    </row>
    <row r="19" spans="1:20" x14ac:dyDescent="0.2">
      <c r="A19" s="1" t="s">
        <v>137</v>
      </c>
      <c r="B19" s="1">
        <v>1751</v>
      </c>
      <c r="C19" s="1">
        <v>468</v>
      </c>
      <c r="D19" s="1">
        <v>698</v>
      </c>
      <c r="E19" s="1">
        <v>487</v>
      </c>
      <c r="F19" s="1">
        <v>98</v>
      </c>
      <c r="G19" s="1" t="s">
        <v>137</v>
      </c>
      <c r="H19" s="1">
        <v>1751</v>
      </c>
      <c r="I19" s="1">
        <v>241</v>
      </c>
      <c r="J19" s="1">
        <v>227</v>
      </c>
      <c r="K19" s="1">
        <v>168</v>
      </c>
      <c r="L19" s="1">
        <v>73</v>
      </c>
      <c r="M19" s="1">
        <v>82</v>
      </c>
      <c r="N19" s="1">
        <v>245</v>
      </c>
      <c r="O19" s="1">
        <v>130</v>
      </c>
      <c r="P19" s="1">
        <v>54</v>
      </c>
      <c r="Q19" s="1">
        <v>375</v>
      </c>
      <c r="R19" s="1">
        <v>58</v>
      </c>
      <c r="S19" s="1">
        <v>15</v>
      </c>
      <c r="T19" s="1">
        <v>83</v>
      </c>
    </row>
    <row r="20" spans="1:20" x14ac:dyDescent="0.2">
      <c r="A20" s="1" t="s">
        <v>138</v>
      </c>
      <c r="B20" s="1">
        <v>3667</v>
      </c>
      <c r="C20" s="1">
        <v>251</v>
      </c>
      <c r="D20" s="1">
        <v>1906</v>
      </c>
      <c r="E20" s="1">
        <v>1202</v>
      </c>
      <c r="F20" s="1">
        <v>308</v>
      </c>
      <c r="G20" s="1" t="s">
        <v>138</v>
      </c>
      <c r="H20" s="1">
        <v>3667</v>
      </c>
      <c r="I20" s="1">
        <v>53</v>
      </c>
      <c r="J20" s="1">
        <v>198</v>
      </c>
      <c r="K20" s="1">
        <v>204</v>
      </c>
      <c r="L20" s="1">
        <v>318</v>
      </c>
      <c r="M20" s="1">
        <v>459</v>
      </c>
      <c r="N20" s="1">
        <v>461</v>
      </c>
      <c r="O20" s="1">
        <v>464</v>
      </c>
      <c r="P20" s="1">
        <v>25</v>
      </c>
      <c r="Q20" s="1">
        <v>1013</v>
      </c>
      <c r="R20" s="1">
        <v>164</v>
      </c>
      <c r="S20" s="1">
        <v>1</v>
      </c>
      <c r="T20" s="1">
        <v>307</v>
      </c>
    </row>
    <row r="21" spans="1:20" x14ac:dyDescent="0.2">
      <c r="A21" s="1" t="s">
        <v>139</v>
      </c>
      <c r="B21" s="1">
        <v>1660</v>
      </c>
      <c r="C21" s="1">
        <v>229</v>
      </c>
      <c r="D21" s="1">
        <v>888</v>
      </c>
      <c r="E21" s="1">
        <v>507</v>
      </c>
      <c r="F21" s="1">
        <v>36</v>
      </c>
      <c r="G21" s="1" t="s">
        <v>139</v>
      </c>
      <c r="H21" s="1">
        <v>1660</v>
      </c>
      <c r="I21" s="1">
        <v>89</v>
      </c>
      <c r="J21" s="1">
        <v>140</v>
      </c>
      <c r="K21" s="1">
        <v>133</v>
      </c>
      <c r="L21" s="1">
        <v>295</v>
      </c>
      <c r="M21" s="1">
        <v>144</v>
      </c>
      <c r="N21" s="1">
        <v>150</v>
      </c>
      <c r="O21" s="1">
        <v>166</v>
      </c>
      <c r="P21" s="1">
        <v>64</v>
      </c>
      <c r="Q21" s="1">
        <v>364</v>
      </c>
      <c r="R21" s="1">
        <v>79</v>
      </c>
      <c r="S21" s="1">
        <v>3</v>
      </c>
      <c r="T21" s="1">
        <v>33</v>
      </c>
    </row>
    <row r="22" spans="1:20" x14ac:dyDescent="0.2">
      <c r="A22" s="1" t="s">
        <v>140</v>
      </c>
      <c r="B22" s="1">
        <v>6101</v>
      </c>
      <c r="C22" s="1">
        <v>382</v>
      </c>
      <c r="D22" s="1">
        <v>3747</v>
      </c>
      <c r="E22" s="1">
        <v>1779</v>
      </c>
      <c r="F22" s="1">
        <v>193</v>
      </c>
      <c r="G22" s="1" t="s">
        <v>140</v>
      </c>
      <c r="H22" s="1">
        <v>6101</v>
      </c>
      <c r="I22" s="1">
        <v>289</v>
      </c>
      <c r="J22" s="1">
        <v>93</v>
      </c>
      <c r="K22" s="1">
        <v>1146</v>
      </c>
      <c r="L22" s="1">
        <v>1074</v>
      </c>
      <c r="M22" s="1">
        <v>1025</v>
      </c>
      <c r="N22" s="1">
        <v>233</v>
      </c>
      <c r="O22" s="1">
        <v>269</v>
      </c>
      <c r="P22" s="1">
        <v>345</v>
      </c>
      <c r="Q22" s="1">
        <v>1360</v>
      </c>
      <c r="R22" s="1">
        <v>74</v>
      </c>
      <c r="S22" s="1">
        <v>43</v>
      </c>
      <c r="T22" s="1">
        <v>150</v>
      </c>
    </row>
    <row r="23" spans="1:20" x14ac:dyDescent="0.2">
      <c r="A23" s="1" t="s">
        <v>141</v>
      </c>
      <c r="B23" s="1">
        <v>4680</v>
      </c>
      <c r="C23" s="1">
        <v>590</v>
      </c>
      <c r="D23" s="1">
        <v>2097</v>
      </c>
      <c r="E23" s="1">
        <v>1635</v>
      </c>
      <c r="F23" s="1">
        <v>358</v>
      </c>
      <c r="G23" s="1" t="s">
        <v>141</v>
      </c>
      <c r="H23" s="1">
        <v>4680</v>
      </c>
      <c r="I23" s="1">
        <v>255</v>
      </c>
      <c r="J23" s="1">
        <v>335</v>
      </c>
      <c r="K23" s="1">
        <v>942</v>
      </c>
      <c r="L23" s="1">
        <v>373</v>
      </c>
      <c r="M23" s="1">
        <v>388</v>
      </c>
      <c r="N23" s="1">
        <v>213</v>
      </c>
      <c r="O23" s="1">
        <v>181</v>
      </c>
      <c r="P23" s="1">
        <v>402</v>
      </c>
      <c r="Q23" s="1">
        <v>1208</v>
      </c>
      <c r="R23" s="1">
        <v>25</v>
      </c>
      <c r="S23" s="1">
        <v>127</v>
      </c>
      <c r="T23" s="1">
        <v>231</v>
      </c>
    </row>
    <row r="24" spans="1:20" x14ac:dyDescent="0.2">
      <c r="A24" s="1" t="s">
        <v>142</v>
      </c>
      <c r="B24" s="1">
        <v>1055</v>
      </c>
      <c r="C24" s="1">
        <v>127</v>
      </c>
      <c r="D24" s="1">
        <v>439</v>
      </c>
      <c r="E24" s="1">
        <v>362</v>
      </c>
      <c r="F24" s="1">
        <v>127</v>
      </c>
      <c r="G24" s="1" t="s">
        <v>142</v>
      </c>
      <c r="H24" s="1">
        <v>1055</v>
      </c>
      <c r="I24" s="1">
        <v>101</v>
      </c>
      <c r="J24" s="1">
        <v>26</v>
      </c>
      <c r="K24" s="1">
        <v>146</v>
      </c>
      <c r="L24" s="1">
        <v>99</v>
      </c>
      <c r="M24" s="1">
        <v>111</v>
      </c>
      <c r="N24" s="1">
        <v>62</v>
      </c>
      <c r="O24" s="1">
        <v>21</v>
      </c>
      <c r="P24" s="1">
        <v>105</v>
      </c>
      <c r="Q24" s="1">
        <v>229</v>
      </c>
      <c r="R24" s="1">
        <v>28</v>
      </c>
      <c r="S24" s="1">
        <v>52</v>
      </c>
      <c r="T24" s="1">
        <v>75</v>
      </c>
    </row>
    <row r="25" spans="1:20" x14ac:dyDescent="0.2">
      <c r="A25" s="1" t="s">
        <v>143</v>
      </c>
      <c r="B25" s="1">
        <v>1929</v>
      </c>
      <c r="C25" s="1">
        <v>121</v>
      </c>
      <c r="D25" s="1">
        <v>1188</v>
      </c>
      <c r="E25" s="1">
        <v>464</v>
      </c>
      <c r="F25" s="1">
        <v>156</v>
      </c>
      <c r="G25" s="1" t="s">
        <v>143</v>
      </c>
      <c r="H25" s="1">
        <v>1929</v>
      </c>
      <c r="I25" s="1">
        <v>47</v>
      </c>
      <c r="J25" s="1">
        <v>74</v>
      </c>
      <c r="K25" s="1">
        <v>301</v>
      </c>
      <c r="L25" s="1">
        <v>291</v>
      </c>
      <c r="M25" s="1">
        <v>457</v>
      </c>
      <c r="N25" s="1">
        <v>77</v>
      </c>
      <c r="O25" s="1">
        <v>62</v>
      </c>
      <c r="P25" s="1">
        <v>50</v>
      </c>
      <c r="Q25" s="1">
        <v>380</v>
      </c>
      <c r="R25" s="1">
        <v>34</v>
      </c>
      <c r="S25" s="1">
        <v>46</v>
      </c>
      <c r="T25" s="1">
        <v>110</v>
      </c>
    </row>
    <row r="26" spans="1:20" x14ac:dyDescent="0.2">
      <c r="A26" s="1" t="s">
        <v>144</v>
      </c>
      <c r="B26" s="1">
        <v>1518</v>
      </c>
      <c r="C26" s="1">
        <v>155</v>
      </c>
      <c r="D26" s="1">
        <v>883</v>
      </c>
      <c r="E26" s="1">
        <v>397</v>
      </c>
      <c r="F26" s="1">
        <v>83</v>
      </c>
      <c r="G26" s="1" t="s">
        <v>144</v>
      </c>
      <c r="H26" s="1">
        <v>1518</v>
      </c>
      <c r="I26" s="1">
        <v>119</v>
      </c>
      <c r="J26" s="1">
        <v>36</v>
      </c>
      <c r="K26" s="1">
        <v>323</v>
      </c>
      <c r="L26" s="1">
        <v>131</v>
      </c>
      <c r="M26" s="1">
        <v>283</v>
      </c>
      <c r="N26" s="1">
        <v>111</v>
      </c>
      <c r="O26" s="1">
        <v>35</v>
      </c>
      <c r="P26" s="1">
        <v>97</v>
      </c>
      <c r="Q26" s="1">
        <v>247</v>
      </c>
      <c r="R26" s="1">
        <v>53</v>
      </c>
      <c r="S26" s="1">
        <v>29</v>
      </c>
      <c r="T26" s="1">
        <v>54</v>
      </c>
    </row>
    <row r="28" spans="1:20" x14ac:dyDescent="0.2">
      <c r="A28" s="1" t="s">
        <v>294</v>
      </c>
      <c r="B28" s="1">
        <v>29912</v>
      </c>
      <c r="C28" s="1">
        <v>3539</v>
      </c>
      <c r="D28" s="1">
        <v>14650</v>
      </c>
      <c r="E28" s="1">
        <v>9678</v>
      </c>
      <c r="F28" s="1">
        <v>2045</v>
      </c>
      <c r="G28" s="1" t="s">
        <v>294</v>
      </c>
      <c r="H28" s="1">
        <v>29912</v>
      </c>
      <c r="I28" s="1">
        <v>2186</v>
      </c>
      <c r="J28" s="1">
        <v>1353</v>
      </c>
      <c r="K28" s="1">
        <v>4829</v>
      </c>
      <c r="L28" s="1">
        <v>3216</v>
      </c>
      <c r="M28" s="1">
        <v>3296</v>
      </c>
      <c r="N28" s="1">
        <v>1873</v>
      </c>
      <c r="O28" s="1">
        <v>1436</v>
      </c>
      <c r="P28" s="1">
        <v>2104</v>
      </c>
      <c r="Q28" s="1">
        <v>6990</v>
      </c>
      <c r="R28" s="1">
        <v>584</v>
      </c>
      <c r="S28" s="1">
        <v>701</v>
      </c>
      <c r="T28" s="1">
        <v>1344</v>
      </c>
    </row>
    <row r="29" spans="1:20" x14ac:dyDescent="0.2">
      <c r="A29" s="1" t="s">
        <v>136</v>
      </c>
      <c r="B29" s="1">
        <v>3879</v>
      </c>
      <c r="C29" s="1">
        <v>419</v>
      </c>
      <c r="D29" s="1">
        <v>1422</v>
      </c>
      <c r="E29" s="1">
        <v>1671</v>
      </c>
      <c r="F29" s="1">
        <v>367</v>
      </c>
      <c r="G29" s="1" t="s">
        <v>136</v>
      </c>
      <c r="H29" s="1">
        <v>3879</v>
      </c>
      <c r="I29" s="1">
        <v>408</v>
      </c>
      <c r="J29" s="1">
        <v>11</v>
      </c>
      <c r="K29" s="1">
        <v>930</v>
      </c>
      <c r="L29" s="1">
        <v>224</v>
      </c>
      <c r="M29" s="1">
        <v>154</v>
      </c>
      <c r="N29" s="1">
        <v>86</v>
      </c>
      <c r="O29" s="1">
        <v>28</v>
      </c>
      <c r="P29" s="1">
        <v>558</v>
      </c>
      <c r="Q29" s="1">
        <v>1081</v>
      </c>
      <c r="R29" s="1">
        <v>32</v>
      </c>
      <c r="S29" s="1">
        <v>176</v>
      </c>
      <c r="T29" s="1">
        <v>191</v>
      </c>
    </row>
    <row r="30" spans="1:20" x14ac:dyDescent="0.2">
      <c r="A30" s="1" t="s">
        <v>137</v>
      </c>
      <c r="B30" s="1">
        <v>502</v>
      </c>
      <c r="C30" s="1">
        <v>217</v>
      </c>
      <c r="D30" s="1">
        <v>128</v>
      </c>
      <c r="E30" s="1">
        <v>138</v>
      </c>
      <c r="F30" s="1">
        <v>19</v>
      </c>
      <c r="G30" s="1" t="s">
        <v>137</v>
      </c>
      <c r="H30" s="1">
        <v>502</v>
      </c>
      <c r="I30" s="1">
        <v>182</v>
      </c>
      <c r="J30" s="1">
        <v>35</v>
      </c>
      <c r="K30" s="1">
        <v>54</v>
      </c>
      <c r="L30" s="1">
        <v>13</v>
      </c>
      <c r="M30" s="1">
        <v>17</v>
      </c>
      <c r="N30" s="1">
        <v>26</v>
      </c>
      <c r="O30" s="1">
        <v>18</v>
      </c>
      <c r="P30" s="1">
        <v>23</v>
      </c>
      <c r="Q30" s="1">
        <v>103</v>
      </c>
      <c r="R30" s="1">
        <v>12</v>
      </c>
      <c r="S30" s="1">
        <v>6</v>
      </c>
      <c r="T30" s="1">
        <v>13</v>
      </c>
    </row>
    <row r="31" spans="1:20" x14ac:dyDescent="0.2">
      <c r="A31" s="1" t="s">
        <v>138</v>
      </c>
      <c r="B31" s="1">
        <v>813</v>
      </c>
      <c r="C31" s="1">
        <v>388</v>
      </c>
      <c r="D31" s="1">
        <v>263</v>
      </c>
      <c r="E31" s="1">
        <v>154</v>
      </c>
      <c r="F31" s="1">
        <v>8</v>
      </c>
      <c r="G31" s="1" t="s">
        <v>138</v>
      </c>
      <c r="H31" s="1">
        <v>813</v>
      </c>
      <c r="I31" s="1">
        <v>16</v>
      </c>
      <c r="J31" s="1">
        <v>372</v>
      </c>
      <c r="K31" s="1">
        <v>27</v>
      </c>
      <c r="L31" s="1">
        <v>65</v>
      </c>
      <c r="M31" s="1">
        <v>27</v>
      </c>
      <c r="N31" s="1">
        <v>22</v>
      </c>
      <c r="O31" s="1">
        <v>122</v>
      </c>
      <c r="P31" s="1">
        <v>8</v>
      </c>
      <c r="Q31" s="1">
        <v>133</v>
      </c>
      <c r="R31" s="1">
        <v>13</v>
      </c>
      <c r="S31" s="1">
        <v>0</v>
      </c>
      <c r="T31" s="1">
        <v>8</v>
      </c>
    </row>
    <row r="32" spans="1:20" x14ac:dyDescent="0.2">
      <c r="A32" s="1" t="s">
        <v>139</v>
      </c>
      <c r="B32" s="1">
        <v>1332</v>
      </c>
      <c r="C32" s="1">
        <v>429</v>
      </c>
      <c r="D32" s="1">
        <v>558</v>
      </c>
      <c r="E32" s="1">
        <v>317</v>
      </c>
      <c r="F32" s="1">
        <v>28</v>
      </c>
      <c r="G32" s="1" t="s">
        <v>139</v>
      </c>
      <c r="H32" s="1">
        <v>1332</v>
      </c>
      <c r="I32" s="1">
        <v>125</v>
      </c>
      <c r="J32" s="1">
        <v>304</v>
      </c>
      <c r="K32" s="1">
        <v>61</v>
      </c>
      <c r="L32" s="1">
        <v>163</v>
      </c>
      <c r="M32" s="1">
        <v>57</v>
      </c>
      <c r="N32" s="1">
        <v>126</v>
      </c>
      <c r="O32" s="1">
        <v>151</v>
      </c>
      <c r="P32" s="1">
        <v>35</v>
      </c>
      <c r="Q32" s="1">
        <v>253</v>
      </c>
      <c r="R32" s="1">
        <v>29</v>
      </c>
      <c r="S32" s="1">
        <v>0</v>
      </c>
      <c r="T32" s="1">
        <v>28</v>
      </c>
    </row>
    <row r="33" spans="1:20" x14ac:dyDescent="0.2">
      <c r="A33" s="1" t="s">
        <v>140</v>
      </c>
      <c r="B33" s="1">
        <v>17350</v>
      </c>
      <c r="C33" s="1">
        <v>1403</v>
      </c>
      <c r="D33" s="1">
        <v>9223</v>
      </c>
      <c r="E33" s="1">
        <v>5470</v>
      </c>
      <c r="F33" s="1">
        <v>1254</v>
      </c>
      <c r="G33" s="1" t="s">
        <v>140</v>
      </c>
      <c r="H33" s="1">
        <v>17350</v>
      </c>
      <c r="I33" s="1">
        <v>1143</v>
      </c>
      <c r="J33" s="1">
        <v>260</v>
      </c>
      <c r="K33" s="1">
        <v>2582</v>
      </c>
      <c r="L33" s="1">
        <v>2215</v>
      </c>
      <c r="M33" s="1">
        <v>2348</v>
      </c>
      <c r="N33" s="1">
        <v>1240</v>
      </c>
      <c r="O33" s="1">
        <v>838</v>
      </c>
      <c r="P33" s="1">
        <v>969</v>
      </c>
      <c r="Q33" s="1">
        <v>4108</v>
      </c>
      <c r="R33" s="1">
        <v>393</v>
      </c>
      <c r="S33" s="1">
        <v>408</v>
      </c>
      <c r="T33" s="1">
        <v>846</v>
      </c>
    </row>
    <row r="34" spans="1:20" x14ac:dyDescent="0.2">
      <c r="A34" s="1" t="s">
        <v>141</v>
      </c>
      <c r="B34" s="1">
        <v>4018</v>
      </c>
      <c r="C34" s="1">
        <v>399</v>
      </c>
      <c r="D34" s="1">
        <v>1960</v>
      </c>
      <c r="E34" s="1">
        <v>1379</v>
      </c>
      <c r="F34" s="1">
        <v>280</v>
      </c>
      <c r="G34" s="1" t="s">
        <v>141</v>
      </c>
      <c r="H34" s="1">
        <v>4018</v>
      </c>
      <c r="I34" s="1">
        <v>207</v>
      </c>
      <c r="J34" s="1">
        <v>192</v>
      </c>
      <c r="K34" s="1">
        <v>854</v>
      </c>
      <c r="L34" s="1">
        <v>394</v>
      </c>
      <c r="M34" s="1">
        <v>343</v>
      </c>
      <c r="N34" s="1">
        <v>178</v>
      </c>
      <c r="O34" s="1">
        <v>191</v>
      </c>
      <c r="P34" s="1">
        <v>389</v>
      </c>
      <c r="Q34" s="1">
        <v>976</v>
      </c>
      <c r="R34" s="1">
        <v>14</v>
      </c>
      <c r="S34" s="1">
        <v>88</v>
      </c>
      <c r="T34" s="1">
        <v>192</v>
      </c>
    </row>
    <row r="35" spans="1:20" x14ac:dyDescent="0.2">
      <c r="A35" s="1" t="s">
        <v>142</v>
      </c>
      <c r="B35" s="1">
        <v>496</v>
      </c>
      <c r="C35" s="1">
        <v>50</v>
      </c>
      <c r="D35" s="1">
        <v>280</v>
      </c>
      <c r="E35" s="1">
        <v>148</v>
      </c>
      <c r="F35" s="1">
        <v>18</v>
      </c>
      <c r="G35" s="1" t="s">
        <v>142</v>
      </c>
      <c r="H35" s="1">
        <v>496</v>
      </c>
      <c r="I35" s="1">
        <v>28</v>
      </c>
      <c r="J35" s="1">
        <v>22</v>
      </c>
      <c r="K35" s="1">
        <v>79</v>
      </c>
      <c r="L35" s="1">
        <v>35</v>
      </c>
      <c r="M35" s="1">
        <v>91</v>
      </c>
      <c r="N35" s="1">
        <v>45</v>
      </c>
      <c r="O35" s="1">
        <v>30</v>
      </c>
      <c r="P35" s="1">
        <v>36</v>
      </c>
      <c r="Q35" s="1">
        <v>97</v>
      </c>
      <c r="R35" s="1">
        <v>15</v>
      </c>
      <c r="S35" s="1">
        <v>8</v>
      </c>
      <c r="T35" s="1">
        <v>10</v>
      </c>
    </row>
    <row r="36" spans="1:20" x14ac:dyDescent="0.2">
      <c r="A36" s="1" t="s">
        <v>143</v>
      </c>
      <c r="B36" s="1">
        <v>558</v>
      </c>
      <c r="C36" s="1">
        <v>119</v>
      </c>
      <c r="D36" s="1">
        <v>255</v>
      </c>
      <c r="E36" s="1">
        <v>141</v>
      </c>
      <c r="F36" s="1">
        <v>43</v>
      </c>
      <c r="G36" s="1" t="s">
        <v>143</v>
      </c>
      <c r="H36" s="1">
        <v>558</v>
      </c>
      <c r="I36" s="1">
        <v>13</v>
      </c>
      <c r="J36" s="1">
        <v>106</v>
      </c>
      <c r="K36" s="1">
        <v>90</v>
      </c>
      <c r="L36" s="1">
        <v>23</v>
      </c>
      <c r="M36" s="1">
        <v>84</v>
      </c>
      <c r="N36" s="1">
        <v>22</v>
      </c>
      <c r="O36" s="1">
        <v>36</v>
      </c>
      <c r="P36" s="1">
        <v>31</v>
      </c>
      <c r="Q36" s="1">
        <v>88</v>
      </c>
      <c r="R36" s="1">
        <v>22</v>
      </c>
      <c r="S36" s="1">
        <v>8</v>
      </c>
      <c r="T36" s="1">
        <v>35</v>
      </c>
    </row>
    <row r="37" spans="1:20" x14ac:dyDescent="0.2">
      <c r="A37" s="1" t="s">
        <v>144</v>
      </c>
      <c r="B37" s="1">
        <v>964</v>
      </c>
      <c r="C37" s="1">
        <v>115</v>
      </c>
      <c r="D37" s="1">
        <v>561</v>
      </c>
      <c r="E37" s="1">
        <v>260</v>
      </c>
      <c r="F37" s="1">
        <v>28</v>
      </c>
      <c r="G37" s="1" t="s">
        <v>144</v>
      </c>
      <c r="H37" s="1">
        <v>964</v>
      </c>
      <c r="I37" s="1">
        <v>64</v>
      </c>
      <c r="J37" s="1">
        <v>51</v>
      </c>
      <c r="K37" s="1">
        <v>152</v>
      </c>
      <c r="L37" s="1">
        <v>84</v>
      </c>
      <c r="M37" s="1">
        <v>175</v>
      </c>
      <c r="N37" s="1">
        <v>128</v>
      </c>
      <c r="O37" s="1">
        <v>22</v>
      </c>
      <c r="P37" s="1">
        <v>55</v>
      </c>
      <c r="Q37" s="1">
        <v>151</v>
      </c>
      <c r="R37" s="1">
        <v>54</v>
      </c>
      <c r="S37" s="1">
        <v>7</v>
      </c>
      <c r="T37" s="1">
        <v>21</v>
      </c>
    </row>
    <row r="39" spans="1:20" x14ac:dyDescent="0.2">
      <c r="A39" s="1" t="s">
        <v>349</v>
      </c>
      <c r="G39" s="1" t="s">
        <v>349</v>
      </c>
    </row>
    <row r="41" spans="1:20" x14ac:dyDescent="0.2">
      <c r="A41" s="1" t="s">
        <v>296</v>
      </c>
      <c r="B41" s="1">
        <v>15882</v>
      </c>
      <c r="C41" s="1">
        <v>2116</v>
      </c>
      <c r="D41" s="1">
        <v>5803</v>
      </c>
      <c r="E41" s="1">
        <v>6295</v>
      </c>
      <c r="F41" s="1">
        <v>1668</v>
      </c>
      <c r="G41" s="1" t="s">
        <v>296</v>
      </c>
      <c r="H41" s="1">
        <v>15882</v>
      </c>
      <c r="I41" s="1">
        <v>1757</v>
      </c>
      <c r="J41" s="1">
        <v>359</v>
      </c>
      <c r="K41" s="1">
        <v>3186</v>
      </c>
      <c r="L41" s="1">
        <v>977</v>
      </c>
      <c r="M41" s="1">
        <v>751</v>
      </c>
      <c r="N41" s="1">
        <v>588</v>
      </c>
      <c r="O41" s="1">
        <v>301</v>
      </c>
      <c r="P41" s="1">
        <v>1725</v>
      </c>
      <c r="Q41" s="1">
        <v>4377</v>
      </c>
      <c r="R41" s="1">
        <v>193</v>
      </c>
      <c r="S41" s="1">
        <v>567</v>
      </c>
      <c r="T41" s="1">
        <v>1101</v>
      </c>
    </row>
    <row r="42" spans="1:20" x14ac:dyDescent="0.2">
      <c r="A42" s="1" t="s">
        <v>145</v>
      </c>
      <c r="B42" s="1">
        <v>655</v>
      </c>
      <c r="C42" s="1">
        <v>29</v>
      </c>
      <c r="D42" s="1">
        <v>335</v>
      </c>
      <c r="E42" s="1">
        <v>257</v>
      </c>
      <c r="F42" s="1">
        <v>34</v>
      </c>
      <c r="G42" s="1" t="s">
        <v>145</v>
      </c>
      <c r="H42" s="1">
        <v>655</v>
      </c>
      <c r="I42" s="1">
        <v>17</v>
      </c>
      <c r="J42" s="1">
        <v>12</v>
      </c>
      <c r="K42" s="1">
        <v>94</v>
      </c>
      <c r="L42" s="1">
        <v>119</v>
      </c>
      <c r="M42" s="1">
        <v>53</v>
      </c>
      <c r="N42" s="1">
        <v>57</v>
      </c>
      <c r="O42" s="1">
        <v>12</v>
      </c>
      <c r="P42" s="1">
        <v>25</v>
      </c>
      <c r="Q42" s="1">
        <v>205</v>
      </c>
      <c r="R42" s="1">
        <v>27</v>
      </c>
      <c r="S42" s="1">
        <v>11</v>
      </c>
      <c r="T42" s="1">
        <v>23</v>
      </c>
    </row>
    <row r="43" spans="1:20" x14ac:dyDescent="0.2">
      <c r="A43" s="1" t="s">
        <v>146</v>
      </c>
      <c r="B43" s="1">
        <v>884</v>
      </c>
      <c r="C43" s="1">
        <v>55</v>
      </c>
      <c r="D43" s="1">
        <v>302</v>
      </c>
      <c r="E43" s="1">
        <v>474</v>
      </c>
      <c r="F43" s="1">
        <v>53</v>
      </c>
      <c r="G43" s="1" t="s">
        <v>146</v>
      </c>
      <c r="H43" s="1">
        <v>884</v>
      </c>
      <c r="I43" s="1">
        <v>50</v>
      </c>
      <c r="J43" s="1">
        <v>5</v>
      </c>
      <c r="K43" s="1">
        <v>79</v>
      </c>
      <c r="L43" s="1">
        <v>51</v>
      </c>
      <c r="M43" s="1">
        <v>31</v>
      </c>
      <c r="N43" s="1">
        <v>118</v>
      </c>
      <c r="O43" s="1">
        <v>23</v>
      </c>
      <c r="P43" s="1">
        <v>36</v>
      </c>
      <c r="Q43" s="1">
        <v>371</v>
      </c>
      <c r="R43" s="1">
        <v>67</v>
      </c>
      <c r="S43" s="1">
        <v>18</v>
      </c>
      <c r="T43" s="1">
        <v>35</v>
      </c>
    </row>
    <row r="44" spans="1:20" x14ac:dyDescent="0.2">
      <c r="A44" s="1" t="s">
        <v>147</v>
      </c>
      <c r="B44" s="1">
        <v>12260</v>
      </c>
      <c r="C44" s="1">
        <v>1891</v>
      </c>
      <c r="D44" s="1">
        <v>4366</v>
      </c>
      <c r="E44" s="1">
        <v>4804</v>
      </c>
      <c r="F44" s="1">
        <v>1199</v>
      </c>
      <c r="G44" s="1" t="s">
        <v>147</v>
      </c>
      <c r="H44" s="1">
        <v>12260</v>
      </c>
      <c r="I44" s="1">
        <v>1572</v>
      </c>
      <c r="J44" s="1">
        <v>319</v>
      </c>
      <c r="K44" s="1">
        <v>2499</v>
      </c>
      <c r="L44" s="1">
        <v>689</v>
      </c>
      <c r="M44" s="1">
        <v>561</v>
      </c>
      <c r="N44" s="1">
        <v>386</v>
      </c>
      <c r="O44" s="1">
        <v>231</v>
      </c>
      <c r="P44" s="1">
        <v>1482</v>
      </c>
      <c r="Q44" s="1">
        <v>3234</v>
      </c>
      <c r="R44" s="1">
        <v>88</v>
      </c>
      <c r="S44" s="1">
        <v>501</v>
      </c>
      <c r="T44" s="1">
        <v>698</v>
      </c>
    </row>
    <row r="45" spans="1:20" x14ac:dyDescent="0.2">
      <c r="A45" s="1" t="s">
        <v>148</v>
      </c>
      <c r="B45" s="1">
        <v>2083</v>
      </c>
      <c r="C45" s="1">
        <v>141</v>
      </c>
      <c r="D45" s="1">
        <v>800</v>
      </c>
      <c r="E45" s="1">
        <v>760</v>
      </c>
      <c r="F45" s="1">
        <v>382</v>
      </c>
      <c r="G45" s="1" t="s">
        <v>148</v>
      </c>
      <c r="H45" s="1">
        <v>2083</v>
      </c>
      <c r="I45" s="1">
        <v>118</v>
      </c>
      <c r="J45" s="1">
        <v>23</v>
      </c>
      <c r="K45" s="1">
        <v>514</v>
      </c>
      <c r="L45" s="1">
        <v>118</v>
      </c>
      <c r="M45" s="1">
        <v>106</v>
      </c>
      <c r="N45" s="1">
        <v>27</v>
      </c>
      <c r="O45" s="1">
        <v>35</v>
      </c>
      <c r="P45" s="1">
        <v>182</v>
      </c>
      <c r="Q45" s="1">
        <v>567</v>
      </c>
      <c r="R45" s="1">
        <v>11</v>
      </c>
      <c r="S45" s="1">
        <v>37</v>
      </c>
      <c r="T45" s="1">
        <v>345</v>
      </c>
    </row>
    <row r="47" spans="1:20" x14ac:dyDescent="0.2">
      <c r="A47" s="1" t="s">
        <v>293</v>
      </c>
      <c r="B47" s="1">
        <v>11278</v>
      </c>
      <c r="C47" s="1">
        <v>1474</v>
      </c>
      <c r="D47" s="1">
        <v>4193</v>
      </c>
      <c r="E47" s="1">
        <v>4343</v>
      </c>
      <c r="F47" s="1">
        <v>1268</v>
      </c>
      <c r="G47" s="1" t="s">
        <v>293</v>
      </c>
      <c r="H47" s="1">
        <v>11278</v>
      </c>
      <c r="I47" s="1">
        <v>1160</v>
      </c>
      <c r="J47" s="1">
        <v>314</v>
      </c>
      <c r="K47" s="1">
        <v>2183</v>
      </c>
      <c r="L47" s="1">
        <v>721</v>
      </c>
      <c r="M47" s="1">
        <v>568</v>
      </c>
      <c r="N47" s="1">
        <v>474</v>
      </c>
      <c r="O47" s="1">
        <v>247</v>
      </c>
      <c r="P47" s="1">
        <v>1116</v>
      </c>
      <c r="Q47" s="1">
        <v>3080</v>
      </c>
      <c r="R47" s="1">
        <v>147</v>
      </c>
      <c r="S47" s="1">
        <v>385</v>
      </c>
      <c r="T47" s="1">
        <v>883</v>
      </c>
    </row>
    <row r="48" spans="1:20" x14ac:dyDescent="0.2">
      <c r="A48" s="1" t="s">
        <v>145</v>
      </c>
      <c r="B48" s="1">
        <v>472</v>
      </c>
      <c r="C48" s="1">
        <v>20</v>
      </c>
      <c r="D48" s="1">
        <v>237</v>
      </c>
      <c r="E48" s="1">
        <v>198</v>
      </c>
      <c r="F48" s="1">
        <v>17</v>
      </c>
      <c r="G48" s="1" t="s">
        <v>145</v>
      </c>
      <c r="H48" s="1">
        <v>472</v>
      </c>
      <c r="I48" s="1">
        <v>12</v>
      </c>
      <c r="J48" s="1">
        <v>8</v>
      </c>
      <c r="K48" s="1">
        <v>53</v>
      </c>
      <c r="L48" s="1">
        <v>94</v>
      </c>
      <c r="M48" s="1">
        <v>41</v>
      </c>
      <c r="N48" s="1">
        <v>39</v>
      </c>
      <c r="O48" s="1">
        <v>10</v>
      </c>
      <c r="P48" s="1">
        <v>14</v>
      </c>
      <c r="Q48" s="1">
        <v>165</v>
      </c>
      <c r="R48" s="1">
        <v>19</v>
      </c>
      <c r="S48" s="1">
        <v>5</v>
      </c>
      <c r="T48" s="1">
        <v>12</v>
      </c>
    </row>
    <row r="49" spans="1:20" x14ac:dyDescent="0.2">
      <c r="A49" s="1" t="s">
        <v>146</v>
      </c>
      <c r="B49" s="1">
        <v>647</v>
      </c>
      <c r="C49" s="1">
        <v>32</v>
      </c>
      <c r="D49" s="1">
        <v>225</v>
      </c>
      <c r="E49" s="1">
        <v>354</v>
      </c>
      <c r="F49" s="1">
        <v>36</v>
      </c>
      <c r="G49" s="1" t="s">
        <v>146</v>
      </c>
      <c r="H49" s="1">
        <v>647</v>
      </c>
      <c r="I49" s="1">
        <v>27</v>
      </c>
      <c r="J49" s="1">
        <v>5</v>
      </c>
      <c r="K49" s="1">
        <v>53</v>
      </c>
      <c r="L49" s="1">
        <v>35</v>
      </c>
      <c r="M49" s="1">
        <v>23</v>
      </c>
      <c r="N49" s="1">
        <v>94</v>
      </c>
      <c r="O49" s="1">
        <v>20</v>
      </c>
      <c r="P49" s="1">
        <v>11</v>
      </c>
      <c r="Q49" s="1">
        <v>291</v>
      </c>
      <c r="R49" s="1">
        <v>52</v>
      </c>
      <c r="S49" s="1">
        <v>11</v>
      </c>
      <c r="T49" s="1">
        <v>25</v>
      </c>
    </row>
    <row r="50" spans="1:20" x14ac:dyDescent="0.2">
      <c r="A50" s="1" t="s">
        <v>147</v>
      </c>
      <c r="B50" s="1">
        <v>8530</v>
      </c>
      <c r="C50" s="1">
        <v>1320</v>
      </c>
      <c r="D50" s="1">
        <v>3103</v>
      </c>
      <c r="E50" s="1">
        <v>3238</v>
      </c>
      <c r="F50" s="1">
        <v>869</v>
      </c>
      <c r="G50" s="1" t="s">
        <v>147</v>
      </c>
      <c r="H50" s="1">
        <v>8530</v>
      </c>
      <c r="I50" s="1">
        <v>1037</v>
      </c>
      <c r="J50" s="1">
        <v>283</v>
      </c>
      <c r="K50" s="1">
        <v>1689</v>
      </c>
      <c r="L50" s="1">
        <v>501</v>
      </c>
      <c r="M50" s="1">
        <v>410</v>
      </c>
      <c r="N50" s="1">
        <v>319</v>
      </c>
      <c r="O50" s="1">
        <v>184</v>
      </c>
      <c r="P50" s="1">
        <v>954</v>
      </c>
      <c r="Q50" s="1">
        <v>2217</v>
      </c>
      <c r="R50" s="1">
        <v>67</v>
      </c>
      <c r="S50" s="1">
        <v>346</v>
      </c>
      <c r="T50" s="1">
        <v>523</v>
      </c>
    </row>
    <row r="51" spans="1:20" x14ac:dyDescent="0.2">
      <c r="A51" s="1" t="s">
        <v>148</v>
      </c>
      <c r="B51" s="1">
        <v>1629</v>
      </c>
      <c r="C51" s="1">
        <v>102</v>
      </c>
      <c r="D51" s="1">
        <v>628</v>
      </c>
      <c r="E51" s="1">
        <v>553</v>
      </c>
      <c r="F51" s="1">
        <v>346</v>
      </c>
      <c r="G51" s="1" t="s">
        <v>148</v>
      </c>
      <c r="H51" s="1">
        <v>1629</v>
      </c>
      <c r="I51" s="1">
        <v>84</v>
      </c>
      <c r="J51" s="1">
        <v>18</v>
      </c>
      <c r="K51" s="1">
        <v>388</v>
      </c>
      <c r="L51" s="1">
        <v>91</v>
      </c>
      <c r="M51" s="1">
        <v>94</v>
      </c>
      <c r="N51" s="1">
        <v>22</v>
      </c>
      <c r="O51" s="1">
        <v>33</v>
      </c>
      <c r="P51" s="1">
        <v>137</v>
      </c>
      <c r="Q51" s="1">
        <v>407</v>
      </c>
      <c r="R51" s="1">
        <v>9</v>
      </c>
      <c r="S51" s="1">
        <v>23</v>
      </c>
      <c r="T51" s="1">
        <v>323</v>
      </c>
    </row>
    <row r="53" spans="1:20" x14ac:dyDescent="0.2">
      <c r="A53" s="1" t="s">
        <v>294</v>
      </c>
      <c r="B53" s="1">
        <v>4604</v>
      </c>
      <c r="C53" s="1">
        <v>642</v>
      </c>
      <c r="D53" s="1">
        <v>1610</v>
      </c>
      <c r="E53" s="1">
        <v>1952</v>
      </c>
      <c r="F53" s="1">
        <v>400</v>
      </c>
      <c r="G53" s="1" t="s">
        <v>294</v>
      </c>
      <c r="H53" s="1">
        <v>4604</v>
      </c>
      <c r="I53" s="1">
        <v>597</v>
      </c>
      <c r="J53" s="1">
        <v>45</v>
      </c>
      <c r="K53" s="1">
        <v>1003</v>
      </c>
      <c r="L53" s="1">
        <v>256</v>
      </c>
      <c r="M53" s="1">
        <v>183</v>
      </c>
      <c r="N53" s="1">
        <v>114</v>
      </c>
      <c r="O53" s="1">
        <v>54</v>
      </c>
      <c r="P53" s="1">
        <v>609</v>
      </c>
      <c r="Q53" s="1">
        <v>1297</v>
      </c>
      <c r="R53" s="1">
        <v>46</v>
      </c>
      <c r="S53" s="1">
        <v>182</v>
      </c>
      <c r="T53" s="1">
        <v>218</v>
      </c>
    </row>
    <row r="54" spans="1:20" x14ac:dyDescent="0.2">
      <c r="A54" s="1" t="s">
        <v>145</v>
      </c>
      <c r="B54" s="1">
        <v>183</v>
      </c>
      <c r="C54" s="1">
        <v>9</v>
      </c>
      <c r="D54" s="1">
        <v>98</v>
      </c>
      <c r="E54" s="1">
        <v>59</v>
      </c>
      <c r="F54" s="1">
        <v>17</v>
      </c>
      <c r="G54" s="1" t="s">
        <v>145</v>
      </c>
      <c r="H54" s="1">
        <v>183</v>
      </c>
      <c r="I54" s="1">
        <v>5</v>
      </c>
      <c r="J54" s="1">
        <v>4</v>
      </c>
      <c r="K54" s="1">
        <v>41</v>
      </c>
      <c r="L54" s="1">
        <v>25</v>
      </c>
      <c r="M54" s="1">
        <v>12</v>
      </c>
      <c r="N54" s="1">
        <v>18</v>
      </c>
      <c r="O54" s="1">
        <v>2</v>
      </c>
      <c r="P54" s="1">
        <v>11</v>
      </c>
      <c r="Q54" s="1">
        <v>40</v>
      </c>
      <c r="R54" s="1">
        <v>8</v>
      </c>
      <c r="S54" s="1">
        <v>6</v>
      </c>
      <c r="T54" s="1">
        <v>11</v>
      </c>
    </row>
    <row r="55" spans="1:20" x14ac:dyDescent="0.2">
      <c r="A55" s="1" t="s">
        <v>146</v>
      </c>
      <c r="B55" s="1">
        <v>237</v>
      </c>
      <c r="C55" s="1">
        <v>23</v>
      </c>
      <c r="D55" s="1">
        <v>77</v>
      </c>
      <c r="E55" s="1">
        <v>120</v>
      </c>
      <c r="F55" s="1">
        <v>17</v>
      </c>
      <c r="G55" s="1" t="s">
        <v>146</v>
      </c>
      <c r="H55" s="1">
        <v>237</v>
      </c>
      <c r="I55" s="1">
        <v>23</v>
      </c>
      <c r="J55" s="1">
        <v>0</v>
      </c>
      <c r="K55" s="1">
        <v>26</v>
      </c>
      <c r="L55" s="1">
        <v>16</v>
      </c>
      <c r="M55" s="1">
        <v>8</v>
      </c>
      <c r="N55" s="1">
        <v>24</v>
      </c>
      <c r="O55" s="1">
        <v>3</v>
      </c>
      <c r="P55" s="1">
        <v>25</v>
      </c>
      <c r="Q55" s="1">
        <v>80</v>
      </c>
      <c r="R55" s="1">
        <v>15</v>
      </c>
      <c r="S55" s="1">
        <v>7</v>
      </c>
      <c r="T55" s="1">
        <v>10</v>
      </c>
    </row>
    <row r="56" spans="1:20" x14ac:dyDescent="0.2">
      <c r="A56" s="1" t="s">
        <v>147</v>
      </c>
      <c r="B56" s="1">
        <v>3730</v>
      </c>
      <c r="C56" s="1">
        <v>571</v>
      </c>
      <c r="D56" s="1">
        <v>1263</v>
      </c>
      <c r="E56" s="1">
        <v>1566</v>
      </c>
      <c r="F56" s="1">
        <v>330</v>
      </c>
      <c r="G56" s="1" t="s">
        <v>147</v>
      </c>
      <c r="H56" s="1">
        <v>3730</v>
      </c>
      <c r="I56" s="1">
        <v>535</v>
      </c>
      <c r="J56" s="1">
        <v>36</v>
      </c>
      <c r="K56" s="1">
        <v>810</v>
      </c>
      <c r="L56" s="1">
        <v>188</v>
      </c>
      <c r="M56" s="1">
        <v>151</v>
      </c>
      <c r="N56" s="1">
        <v>67</v>
      </c>
      <c r="O56" s="1">
        <v>47</v>
      </c>
      <c r="P56" s="1">
        <v>528</v>
      </c>
      <c r="Q56" s="1">
        <v>1017</v>
      </c>
      <c r="R56" s="1">
        <v>21</v>
      </c>
      <c r="S56" s="1">
        <v>155</v>
      </c>
      <c r="T56" s="1">
        <v>175</v>
      </c>
    </row>
    <row r="57" spans="1:20" x14ac:dyDescent="0.2">
      <c r="A57" s="1" t="s">
        <v>148</v>
      </c>
      <c r="B57" s="1">
        <v>454</v>
      </c>
      <c r="C57" s="1">
        <v>39</v>
      </c>
      <c r="D57" s="1">
        <v>172</v>
      </c>
      <c r="E57" s="1">
        <v>207</v>
      </c>
      <c r="F57" s="1">
        <v>36</v>
      </c>
      <c r="G57" s="1" t="s">
        <v>148</v>
      </c>
      <c r="H57" s="1">
        <v>454</v>
      </c>
      <c r="I57" s="1">
        <v>34</v>
      </c>
      <c r="J57" s="1">
        <v>5</v>
      </c>
      <c r="K57" s="1">
        <v>126</v>
      </c>
      <c r="L57" s="1">
        <v>27</v>
      </c>
      <c r="M57" s="1">
        <v>12</v>
      </c>
      <c r="N57" s="1">
        <v>5</v>
      </c>
      <c r="O57" s="1">
        <v>2</v>
      </c>
      <c r="P57" s="1">
        <v>45</v>
      </c>
      <c r="Q57" s="1">
        <v>160</v>
      </c>
      <c r="R57" s="1">
        <v>2</v>
      </c>
      <c r="S57" s="1">
        <v>14</v>
      </c>
      <c r="T57" s="1">
        <v>22</v>
      </c>
    </row>
    <row r="58" spans="1:20" x14ac:dyDescent="0.2">
      <c r="A58" s="32" t="s">
        <v>292</v>
      </c>
      <c r="B58" s="32"/>
      <c r="C58" s="32"/>
      <c r="D58" s="32"/>
      <c r="E58" s="32"/>
      <c r="F58" s="32"/>
      <c r="G58" s="32" t="s">
        <v>292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</sheetData>
  <mergeCells count="8">
    <mergeCell ref="A58:F58"/>
    <mergeCell ref="G58:T58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BF1B-0C82-4E70-86BC-112696119A04}">
  <dimension ref="A1:T52"/>
  <sheetViews>
    <sheetView view="pageBreakPreview" topLeftCell="D1" zoomScale="125" zoomScaleNormal="100" zoomScaleSheetLayoutView="125" workbookViewId="0">
      <selection activeCell="P11" sqref="P11"/>
    </sheetView>
  </sheetViews>
  <sheetFormatPr defaultRowHeight="10.199999999999999" x14ac:dyDescent="0.2"/>
  <cols>
    <col min="1" max="7" width="14.21875" style="1" customWidth="1"/>
    <col min="8" max="20" width="5.33203125" style="1" customWidth="1"/>
    <col min="21" max="16384" width="8.88671875" style="1"/>
  </cols>
  <sheetData>
    <row r="1" spans="1:20" x14ac:dyDescent="0.2">
      <c r="A1" s="21" t="s">
        <v>265</v>
      </c>
      <c r="B1" s="21"/>
      <c r="C1" s="21"/>
      <c r="D1" s="21"/>
      <c r="E1" s="21"/>
      <c r="F1" s="21"/>
      <c r="G1" s="21" t="s">
        <v>265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10" t="s">
        <v>1</v>
      </c>
      <c r="J2" s="23"/>
      <c r="K2" s="10" t="s">
        <v>2</v>
      </c>
      <c r="L2" s="22"/>
      <c r="M2" s="22"/>
      <c r="N2" s="22"/>
      <c r="O2" s="23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351</v>
      </c>
      <c r="G4" s="1" t="s">
        <v>351</v>
      </c>
    </row>
    <row r="6" spans="1:20" x14ac:dyDescent="0.2">
      <c r="A6" s="1" t="s">
        <v>314</v>
      </c>
      <c r="B6" s="1">
        <v>7375</v>
      </c>
      <c r="C6" s="1">
        <v>1282</v>
      </c>
      <c r="D6" s="1">
        <v>3549</v>
      </c>
      <c r="E6" s="1">
        <v>2164</v>
      </c>
      <c r="F6" s="1">
        <v>380</v>
      </c>
      <c r="G6" s="1" t="s">
        <v>314</v>
      </c>
      <c r="H6" s="1">
        <v>7375</v>
      </c>
      <c r="I6" s="1">
        <v>281</v>
      </c>
      <c r="J6" s="1">
        <v>1001</v>
      </c>
      <c r="K6" s="1">
        <v>416</v>
      </c>
      <c r="L6" s="1">
        <v>824</v>
      </c>
      <c r="M6" s="1">
        <v>678</v>
      </c>
      <c r="N6" s="1">
        <v>749</v>
      </c>
      <c r="O6" s="1">
        <v>882</v>
      </c>
      <c r="P6" s="1">
        <v>131</v>
      </c>
      <c r="Q6" s="1">
        <v>1749</v>
      </c>
      <c r="R6" s="1">
        <v>284</v>
      </c>
      <c r="S6" s="1">
        <v>4</v>
      </c>
      <c r="T6" s="1">
        <v>376</v>
      </c>
    </row>
    <row r="7" spans="1:20" x14ac:dyDescent="0.2">
      <c r="A7" s="1" t="s">
        <v>149</v>
      </c>
      <c r="B7" s="1">
        <v>2644</v>
      </c>
      <c r="C7" s="1">
        <v>692</v>
      </c>
      <c r="D7" s="1">
        <v>923</v>
      </c>
      <c r="E7" s="1">
        <v>985</v>
      </c>
      <c r="F7" s="1">
        <v>44</v>
      </c>
      <c r="G7" s="1" t="s">
        <v>149</v>
      </c>
      <c r="H7" s="1">
        <v>2644</v>
      </c>
      <c r="I7" s="1">
        <v>134</v>
      </c>
      <c r="J7" s="1">
        <v>558</v>
      </c>
      <c r="K7" s="1">
        <v>101</v>
      </c>
      <c r="L7" s="1">
        <v>231</v>
      </c>
      <c r="M7" s="1">
        <v>172</v>
      </c>
      <c r="N7" s="1">
        <v>240</v>
      </c>
      <c r="O7" s="1">
        <v>179</v>
      </c>
      <c r="P7" s="1">
        <v>15</v>
      </c>
      <c r="Q7" s="1">
        <v>902</v>
      </c>
      <c r="R7" s="1">
        <v>68</v>
      </c>
      <c r="S7" s="1">
        <v>1</v>
      </c>
      <c r="T7" s="1">
        <v>43</v>
      </c>
    </row>
    <row r="8" spans="1:20" x14ac:dyDescent="0.2">
      <c r="A8" s="1" t="s">
        <v>150</v>
      </c>
      <c r="B8" s="1">
        <v>2022</v>
      </c>
      <c r="C8" s="1">
        <v>253</v>
      </c>
      <c r="D8" s="1">
        <v>1135</v>
      </c>
      <c r="E8" s="1">
        <v>359</v>
      </c>
      <c r="F8" s="1">
        <v>275</v>
      </c>
      <c r="G8" s="1" t="s">
        <v>150</v>
      </c>
      <c r="H8" s="1">
        <v>2022</v>
      </c>
      <c r="I8" s="1">
        <v>88</v>
      </c>
      <c r="J8" s="1">
        <v>165</v>
      </c>
      <c r="K8" s="1">
        <v>141</v>
      </c>
      <c r="L8" s="1">
        <v>370</v>
      </c>
      <c r="M8" s="1">
        <v>279</v>
      </c>
      <c r="N8" s="1">
        <v>96</v>
      </c>
      <c r="O8" s="1">
        <v>249</v>
      </c>
      <c r="P8" s="1">
        <v>23</v>
      </c>
      <c r="Q8" s="1">
        <v>230</v>
      </c>
      <c r="R8" s="1">
        <v>106</v>
      </c>
      <c r="S8" s="1">
        <v>2</v>
      </c>
      <c r="T8" s="1">
        <v>273</v>
      </c>
    </row>
    <row r="9" spans="1:20" x14ac:dyDescent="0.2">
      <c r="A9" s="1" t="s">
        <v>151</v>
      </c>
      <c r="B9" s="1">
        <v>128</v>
      </c>
      <c r="C9" s="1">
        <v>12</v>
      </c>
      <c r="D9" s="1">
        <v>44</v>
      </c>
      <c r="E9" s="1">
        <v>60</v>
      </c>
      <c r="F9" s="1">
        <v>12</v>
      </c>
      <c r="G9" s="1" t="s">
        <v>151</v>
      </c>
      <c r="H9" s="1">
        <v>128</v>
      </c>
      <c r="I9" s="1">
        <v>7</v>
      </c>
      <c r="J9" s="1">
        <v>5</v>
      </c>
      <c r="K9" s="1">
        <v>9</v>
      </c>
      <c r="L9" s="1">
        <v>8</v>
      </c>
      <c r="M9" s="1">
        <v>2</v>
      </c>
      <c r="N9" s="1">
        <v>11</v>
      </c>
      <c r="O9" s="1">
        <v>14</v>
      </c>
      <c r="P9" s="1">
        <v>5</v>
      </c>
      <c r="Q9" s="1">
        <v>45</v>
      </c>
      <c r="R9" s="1">
        <v>10</v>
      </c>
      <c r="S9" s="1">
        <v>0</v>
      </c>
      <c r="T9" s="1">
        <v>12</v>
      </c>
    </row>
    <row r="10" spans="1:20" x14ac:dyDescent="0.2">
      <c r="A10" s="1" t="s">
        <v>152</v>
      </c>
      <c r="B10" s="1">
        <v>2004</v>
      </c>
      <c r="C10" s="1">
        <v>298</v>
      </c>
      <c r="D10" s="1">
        <v>1201</v>
      </c>
      <c r="E10" s="1">
        <v>479</v>
      </c>
      <c r="F10" s="1">
        <v>26</v>
      </c>
      <c r="G10" s="1" t="s">
        <v>152</v>
      </c>
      <c r="H10" s="1">
        <v>2004</v>
      </c>
      <c r="I10" s="1">
        <v>29</v>
      </c>
      <c r="J10" s="1">
        <v>269</v>
      </c>
      <c r="K10" s="1">
        <v>121</v>
      </c>
      <c r="L10" s="1">
        <v>123</v>
      </c>
      <c r="M10" s="1">
        <v>190</v>
      </c>
      <c r="N10" s="1">
        <v>390</v>
      </c>
      <c r="O10" s="1">
        <v>377</v>
      </c>
      <c r="P10" s="1">
        <v>9</v>
      </c>
      <c r="Q10" s="1">
        <v>383</v>
      </c>
      <c r="R10" s="1">
        <v>87</v>
      </c>
      <c r="S10" s="1">
        <v>0</v>
      </c>
      <c r="T10" s="1">
        <v>26</v>
      </c>
    </row>
    <row r="11" spans="1:20" x14ac:dyDescent="0.2">
      <c r="A11" s="1" t="s">
        <v>153</v>
      </c>
      <c r="B11" s="1">
        <v>202</v>
      </c>
      <c r="C11" s="1">
        <v>7</v>
      </c>
      <c r="D11" s="1">
        <v>80</v>
      </c>
      <c r="E11" s="1">
        <v>102</v>
      </c>
      <c r="F11" s="1">
        <v>13</v>
      </c>
      <c r="G11" s="1" t="s">
        <v>153</v>
      </c>
      <c r="H11" s="1">
        <v>202</v>
      </c>
      <c r="I11" s="1">
        <v>6</v>
      </c>
      <c r="J11" s="1">
        <v>1</v>
      </c>
      <c r="K11" s="1">
        <v>8</v>
      </c>
      <c r="L11" s="1">
        <v>12</v>
      </c>
      <c r="M11" s="1">
        <v>6</v>
      </c>
      <c r="N11" s="1">
        <v>2</v>
      </c>
      <c r="O11" s="1">
        <v>52</v>
      </c>
      <c r="P11" s="1">
        <v>4</v>
      </c>
      <c r="Q11" s="1">
        <v>93</v>
      </c>
      <c r="R11" s="1">
        <v>5</v>
      </c>
      <c r="S11" s="1">
        <v>0</v>
      </c>
      <c r="T11" s="1">
        <v>13</v>
      </c>
    </row>
    <row r="12" spans="1:20" x14ac:dyDescent="0.2">
      <c r="A12" s="1" t="s">
        <v>154</v>
      </c>
      <c r="B12" s="1">
        <v>55</v>
      </c>
      <c r="C12" s="1">
        <v>8</v>
      </c>
      <c r="D12" s="1">
        <v>17</v>
      </c>
      <c r="E12" s="1">
        <v>30</v>
      </c>
      <c r="F12" s="1">
        <v>0</v>
      </c>
      <c r="G12" s="1" t="s">
        <v>154</v>
      </c>
      <c r="H12" s="1">
        <v>55</v>
      </c>
      <c r="I12" s="1">
        <v>7</v>
      </c>
      <c r="J12" s="1">
        <v>1</v>
      </c>
      <c r="K12" s="1">
        <v>8</v>
      </c>
      <c r="L12" s="1">
        <v>3</v>
      </c>
      <c r="M12" s="1">
        <v>5</v>
      </c>
      <c r="N12" s="1">
        <v>1</v>
      </c>
      <c r="O12" s="1">
        <v>0</v>
      </c>
      <c r="P12" s="1">
        <v>8</v>
      </c>
      <c r="Q12" s="1">
        <v>20</v>
      </c>
      <c r="R12" s="1">
        <v>2</v>
      </c>
      <c r="S12" s="1">
        <v>0</v>
      </c>
      <c r="T12" s="1">
        <v>0</v>
      </c>
    </row>
    <row r="13" spans="1:20" x14ac:dyDescent="0.2">
      <c r="A13" s="1" t="s">
        <v>107</v>
      </c>
      <c r="B13" s="1">
        <v>320</v>
      </c>
      <c r="C13" s="1">
        <v>12</v>
      </c>
      <c r="D13" s="1">
        <v>149</v>
      </c>
      <c r="E13" s="1">
        <v>149</v>
      </c>
      <c r="F13" s="1">
        <v>10</v>
      </c>
      <c r="G13" s="1" t="s">
        <v>107</v>
      </c>
      <c r="H13" s="1">
        <v>320</v>
      </c>
      <c r="I13" s="1">
        <v>10</v>
      </c>
      <c r="J13" s="1">
        <v>2</v>
      </c>
      <c r="K13" s="1">
        <v>28</v>
      </c>
      <c r="L13" s="1">
        <v>77</v>
      </c>
      <c r="M13" s="1">
        <v>24</v>
      </c>
      <c r="N13" s="1">
        <v>9</v>
      </c>
      <c r="O13" s="1">
        <v>11</v>
      </c>
      <c r="P13" s="1">
        <v>67</v>
      </c>
      <c r="Q13" s="1">
        <v>76</v>
      </c>
      <c r="R13" s="1">
        <v>6</v>
      </c>
      <c r="S13" s="1">
        <v>1</v>
      </c>
      <c r="T13" s="1">
        <v>9</v>
      </c>
    </row>
    <row r="15" spans="1:20" x14ac:dyDescent="0.2">
      <c r="A15" s="1" t="s">
        <v>293</v>
      </c>
      <c r="B15" s="1">
        <v>5249</v>
      </c>
      <c r="C15" s="1">
        <v>471</v>
      </c>
      <c r="D15" s="1">
        <v>2740</v>
      </c>
      <c r="E15" s="1">
        <v>1694</v>
      </c>
      <c r="F15" s="1">
        <v>344</v>
      </c>
      <c r="G15" s="1" t="s">
        <v>293</v>
      </c>
      <c r="H15" s="1">
        <v>5249</v>
      </c>
      <c r="I15" s="1">
        <v>141</v>
      </c>
      <c r="J15" s="1">
        <v>330</v>
      </c>
      <c r="K15" s="1">
        <v>331</v>
      </c>
      <c r="L15" s="1">
        <v>600</v>
      </c>
      <c r="M15" s="1">
        <v>596</v>
      </c>
      <c r="N15" s="1">
        <v>602</v>
      </c>
      <c r="O15" s="1">
        <v>611</v>
      </c>
      <c r="P15" s="1">
        <v>88</v>
      </c>
      <c r="Q15" s="1">
        <v>1364</v>
      </c>
      <c r="R15" s="1">
        <v>242</v>
      </c>
      <c r="S15" s="1">
        <v>4</v>
      </c>
      <c r="T15" s="1">
        <v>340</v>
      </c>
    </row>
    <row r="16" spans="1:20" x14ac:dyDescent="0.2">
      <c r="A16" s="1" t="s">
        <v>149</v>
      </c>
      <c r="B16" s="1">
        <v>1295</v>
      </c>
      <c r="C16" s="1">
        <v>23</v>
      </c>
      <c r="D16" s="1">
        <v>512</v>
      </c>
      <c r="E16" s="1">
        <v>723</v>
      </c>
      <c r="F16" s="1">
        <v>37</v>
      </c>
      <c r="G16" s="1" t="s">
        <v>149</v>
      </c>
      <c r="H16" s="1">
        <v>1295</v>
      </c>
      <c r="I16" s="1">
        <v>9</v>
      </c>
      <c r="J16" s="1">
        <v>14</v>
      </c>
      <c r="K16" s="1">
        <v>64</v>
      </c>
      <c r="L16" s="1">
        <v>116</v>
      </c>
      <c r="M16" s="1">
        <v>137</v>
      </c>
      <c r="N16" s="1">
        <v>132</v>
      </c>
      <c r="O16" s="1">
        <v>63</v>
      </c>
      <c r="P16" s="1">
        <v>8</v>
      </c>
      <c r="Q16" s="1">
        <v>670</v>
      </c>
      <c r="R16" s="1">
        <v>45</v>
      </c>
      <c r="S16" s="1">
        <v>1</v>
      </c>
      <c r="T16" s="1">
        <v>36</v>
      </c>
    </row>
    <row r="17" spans="1:20" x14ac:dyDescent="0.2">
      <c r="A17" s="1" t="s">
        <v>150</v>
      </c>
      <c r="B17" s="1">
        <v>1886</v>
      </c>
      <c r="C17" s="1">
        <v>244</v>
      </c>
      <c r="D17" s="1">
        <v>1042</v>
      </c>
      <c r="E17" s="1">
        <v>338</v>
      </c>
      <c r="F17" s="1">
        <v>262</v>
      </c>
      <c r="G17" s="1" t="s">
        <v>150</v>
      </c>
      <c r="H17" s="1">
        <v>1886</v>
      </c>
      <c r="I17" s="1">
        <v>85</v>
      </c>
      <c r="J17" s="1">
        <v>159</v>
      </c>
      <c r="K17" s="1">
        <v>132</v>
      </c>
      <c r="L17" s="1">
        <v>319</v>
      </c>
      <c r="M17" s="1">
        <v>265</v>
      </c>
      <c r="N17" s="1">
        <v>92</v>
      </c>
      <c r="O17" s="1">
        <v>234</v>
      </c>
      <c r="P17" s="1">
        <v>19</v>
      </c>
      <c r="Q17" s="1">
        <v>216</v>
      </c>
      <c r="R17" s="1">
        <v>103</v>
      </c>
      <c r="S17" s="1">
        <v>2</v>
      </c>
      <c r="T17" s="1">
        <v>260</v>
      </c>
    </row>
    <row r="18" spans="1:20" x14ac:dyDescent="0.2">
      <c r="A18" s="1" t="s">
        <v>151</v>
      </c>
      <c r="B18" s="1">
        <v>91</v>
      </c>
      <c r="C18" s="1">
        <v>10</v>
      </c>
      <c r="D18" s="1">
        <v>22</v>
      </c>
      <c r="E18" s="1">
        <v>47</v>
      </c>
      <c r="F18" s="1">
        <v>12</v>
      </c>
      <c r="G18" s="1" t="s">
        <v>151</v>
      </c>
      <c r="H18" s="1">
        <v>91</v>
      </c>
      <c r="I18" s="1">
        <v>5</v>
      </c>
      <c r="J18" s="1">
        <v>5</v>
      </c>
      <c r="K18" s="1">
        <v>5</v>
      </c>
      <c r="L18" s="1">
        <v>6</v>
      </c>
      <c r="M18" s="1">
        <v>2</v>
      </c>
      <c r="N18" s="1">
        <v>1</v>
      </c>
      <c r="O18" s="1">
        <v>8</v>
      </c>
      <c r="P18" s="1">
        <v>4</v>
      </c>
      <c r="Q18" s="1">
        <v>37</v>
      </c>
      <c r="R18" s="1">
        <v>6</v>
      </c>
      <c r="S18" s="1">
        <v>0</v>
      </c>
      <c r="T18" s="1">
        <v>12</v>
      </c>
    </row>
    <row r="19" spans="1:20" x14ac:dyDescent="0.2">
      <c r="A19" s="1" t="s">
        <v>152</v>
      </c>
      <c r="B19" s="1">
        <v>1662</v>
      </c>
      <c r="C19" s="1">
        <v>178</v>
      </c>
      <c r="D19" s="1">
        <v>1042</v>
      </c>
      <c r="E19" s="1">
        <v>422</v>
      </c>
      <c r="F19" s="1">
        <v>20</v>
      </c>
      <c r="G19" s="1" t="s">
        <v>152</v>
      </c>
      <c r="H19" s="1">
        <v>1662</v>
      </c>
      <c r="I19" s="1">
        <v>28</v>
      </c>
      <c r="J19" s="1">
        <v>150</v>
      </c>
      <c r="K19" s="1">
        <v>107</v>
      </c>
      <c r="L19" s="1">
        <v>100</v>
      </c>
      <c r="M19" s="1">
        <v>169</v>
      </c>
      <c r="N19" s="1">
        <v>370</v>
      </c>
      <c r="O19" s="1">
        <v>296</v>
      </c>
      <c r="P19" s="1">
        <v>8</v>
      </c>
      <c r="Q19" s="1">
        <v>328</v>
      </c>
      <c r="R19" s="1">
        <v>86</v>
      </c>
      <c r="S19" s="1">
        <v>0</v>
      </c>
      <c r="T19" s="1">
        <v>20</v>
      </c>
    </row>
    <row r="20" spans="1:20" x14ac:dyDescent="0.2">
      <c r="A20" s="1" t="s">
        <v>153</v>
      </c>
      <c r="B20" s="1">
        <v>111</v>
      </c>
      <c r="C20" s="1">
        <v>2</v>
      </c>
      <c r="D20" s="1">
        <v>23</v>
      </c>
      <c r="E20" s="1">
        <v>75</v>
      </c>
      <c r="F20" s="1">
        <v>11</v>
      </c>
      <c r="G20" s="1" t="s">
        <v>153</v>
      </c>
      <c r="H20" s="1">
        <v>111</v>
      </c>
      <c r="I20" s="1">
        <v>2</v>
      </c>
      <c r="J20" s="1">
        <v>0</v>
      </c>
      <c r="K20" s="1">
        <v>8</v>
      </c>
      <c r="L20" s="1">
        <v>7</v>
      </c>
      <c r="M20" s="1">
        <v>3</v>
      </c>
      <c r="N20" s="1">
        <v>1</v>
      </c>
      <c r="O20" s="1">
        <v>4</v>
      </c>
      <c r="P20" s="1">
        <v>3</v>
      </c>
      <c r="Q20" s="1">
        <v>71</v>
      </c>
      <c r="R20" s="1">
        <v>1</v>
      </c>
      <c r="S20" s="1">
        <v>0</v>
      </c>
      <c r="T20" s="1">
        <v>11</v>
      </c>
    </row>
    <row r="21" spans="1:20" x14ac:dyDescent="0.2">
      <c r="A21" s="1" t="s">
        <v>154</v>
      </c>
      <c r="B21" s="1">
        <v>37</v>
      </c>
      <c r="C21" s="1">
        <v>6</v>
      </c>
      <c r="D21" s="1">
        <v>10</v>
      </c>
      <c r="E21" s="1">
        <v>21</v>
      </c>
      <c r="F21" s="1">
        <v>0</v>
      </c>
      <c r="G21" s="1" t="s">
        <v>154</v>
      </c>
      <c r="H21" s="1">
        <v>37</v>
      </c>
      <c r="I21" s="1">
        <v>6</v>
      </c>
      <c r="J21" s="1">
        <v>0</v>
      </c>
      <c r="K21" s="1">
        <v>3</v>
      </c>
      <c r="L21" s="1">
        <v>2</v>
      </c>
      <c r="M21" s="1">
        <v>5</v>
      </c>
      <c r="N21" s="1">
        <v>0</v>
      </c>
      <c r="O21" s="1">
        <v>0</v>
      </c>
      <c r="P21" s="1">
        <v>6</v>
      </c>
      <c r="Q21" s="1">
        <v>14</v>
      </c>
      <c r="R21" s="1">
        <v>1</v>
      </c>
      <c r="S21" s="1">
        <v>0</v>
      </c>
      <c r="T21" s="1">
        <v>0</v>
      </c>
    </row>
    <row r="22" spans="1:20" x14ac:dyDescent="0.2">
      <c r="A22" s="1" t="s">
        <v>107</v>
      </c>
      <c r="B22" s="1">
        <v>167</v>
      </c>
      <c r="C22" s="1">
        <v>8</v>
      </c>
      <c r="D22" s="1">
        <v>89</v>
      </c>
      <c r="E22" s="1">
        <v>68</v>
      </c>
      <c r="F22" s="1">
        <v>2</v>
      </c>
      <c r="G22" s="1" t="s">
        <v>107</v>
      </c>
      <c r="H22" s="1">
        <v>167</v>
      </c>
      <c r="I22" s="1">
        <v>6</v>
      </c>
      <c r="J22" s="1">
        <v>2</v>
      </c>
      <c r="K22" s="1">
        <v>12</v>
      </c>
      <c r="L22" s="1">
        <v>50</v>
      </c>
      <c r="M22" s="1">
        <v>15</v>
      </c>
      <c r="N22" s="1">
        <v>6</v>
      </c>
      <c r="O22" s="1">
        <v>6</v>
      </c>
      <c r="P22" s="1">
        <v>40</v>
      </c>
      <c r="Q22" s="1">
        <v>28</v>
      </c>
      <c r="R22" s="1">
        <v>0</v>
      </c>
      <c r="S22" s="1">
        <v>1</v>
      </c>
      <c r="T22" s="1">
        <v>1</v>
      </c>
    </row>
    <row r="24" spans="1:20" x14ac:dyDescent="0.2">
      <c r="A24" s="1" t="s">
        <v>294</v>
      </c>
      <c r="B24" s="1">
        <v>2126</v>
      </c>
      <c r="C24" s="1">
        <v>811</v>
      </c>
      <c r="D24" s="1">
        <v>809</v>
      </c>
      <c r="E24" s="1">
        <v>470</v>
      </c>
      <c r="F24" s="1">
        <v>36</v>
      </c>
      <c r="G24" s="1" t="s">
        <v>294</v>
      </c>
      <c r="H24" s="1">
        <v>2126</v>
      </c>
      <c r="I24" s="1">
        <v>140</v>
      </c>
      <c r="J24" s="1">
        <v>671</v>
      </c>
      <c r="K24" s="1">
        <v>85</v>
      </c>
      <c r="L24" s="1">
        <v>224</v>
      </c>
      <c r="M24" s="1">
        <v>82</v>
      </c>
      <c r="N24" s="1">
        <v>147</v>
      </c>
      <c r="O24" s="1">
        <v>271</v>
      </c>
      <c r="P24" s="1">
        <v>43</v>
      </c>
      <c r="Q24" s="1">
        <v>385</v>
      </c>
      <c r="R24" s="1">
        <v>42</v>
      </c>
      <c r="S24" s="1">
        <v>0</v>
      </c>
      <c r="T24" s="1">
        <v>36</v>
      </c>
    </row>
    <row r="25" spans="1:20" x14ac:dyDescent="0.2">
      <c r="A25" s="1" t="s">
        <v>149</v>
      </c>
      <c r="B25" s="1">
        <v>1349</v>
      </c>
      <c r="C25" s="1">
        <v>669</v>
      </c>
      <c r="D25" s="1">
        <v>411</v>
      </c>
      <c r="E25" s="1">
        <v>262</v>
      </c>
      <c r="F25" s="1">
        <v>7</v>
      </c>
      <c r="G25" s="1" t="s">
        <v>149</v>
      </c>
      <c r="H25" s="1">
        <v>1349</v>
      </c>
      <c r="I25" s="1">
        <v>125</v>
      </c>
      <c r="J25" s="1">
        <v>544</v>
      </c>
      <c r="K25" s="1">
        <v>37</v>
      </c>
      <c r="L25" s="1">
        <v>115</v>
      </c>
      <c r="M25" s="1">
        <v>35</v>
      </c>
      <c r="N25" s="1">
        <v>108</v>
      </c>
      <c r="O25" s="1">
        <v>116</v>
      </c>
      <c r="P25" s="1">
        <v>7</v>
      </c>
      <c r="Q25" s="1">
        <v>232</v>
      </c>
      <c r="R25" s="1">
        <v>23</v>
      </c>
      <c r="S25" s="1">
        <v>0</v>
      </c>
      <c r="T25" s="1">
        <v>7</v>
      </c>
    </row>
    <row r="26" spans="1:20" x14ac:dyDescent="0.2">
      <c r="A26" s="1" t="s">
        <v>150</v>
      </c>
      <c r="B26" s="1">
        <v>136</v>
      </c>
      <c r="C26" s="1">
        <v>9</v>
      </c>
      <c r="D26" s="1">
        <v>93</v>
      </c>
      <c r="E26" s="1">
        <v>21</v>
      </c>
      <c r="F26" s="1">
        <v>13</v>
      </c>
      <c r="G26" s="1" t="s">
        <v>150</v>
      </c>
      <c r="H26" s="1">
        <v>136</v>
      </c>
      <c r="I26" s="1">
        <v>3</v>
      </c>
      <c r="J26" s="1">
        <v>6</v>
      </c>
      <c r="K26" s="1">
        <v>9</v>
      </c>
      <c r="L26" s="1">
        <v>51</v>
      </c>
      <c r="M26" s="1">
        <v>14</v>
      </c>
      <c r="N26" s="1">
        <v>4</v>
      </c>
      <c r="O26" s="1">
        <v>15</v>
      </c>
      <c r="P26" s="1">
        <v>4</v>
      </c>
      <c r="Q26" s="1">
        <v>14</v>
      </c>
      <c r="R26" s="1">
        <v>3</v>
      </c>
      <c r="S26" s="1">
        <v>0</v>
      </c>
      <c r="T26" s="1">
        <v>13</v>
      </c>
    </row>
    <row r="27" spans="1:20" x14ac:dyDescent="0.2">
      <c r="A27" s="1" t="s">
        <v>151</v>
      </c>
      <c r="B27" s="1">
        <v>37</v>
      </c>
      <c r="C27" s="1">
        <v>2</v>
      </c>
      <c r="D27" s="1">
        <v>22</v>
      </c>
      <c r="E27" s="1">
        <v>13</v>
      </c>
      <c r="F27" s="1">
        <v>0</v>
      </c>
      <c r="G27" s="1" t="s">
        <v>151</v>
      </c>
      <c r="H27" s="1">
        <v>37</v>
      </c>
      <c r="I27" s="1">
        <v>2</v>
      </c>
      <c r="J27" s="1">
        <v>0</v>
      </c>
      <c r="K27" s="1">
        <v>4</v>
      </c>
      <c r="L27" s="1">
        <v>2</v>
      </c>
      <c r="M27" s="1">
        <v>0</v>
      </c>
      <c r="N27" s="1">
        <v>10</v>
      </c>
      <c r="O27" s="1">
        <v>6</v>
      </c>
      <c r="P27" s="1">
        <v>1</v>
      </c>
      <c r="Q27" s="1">
        <v>8</v>
      </c>
      <c r="R27" s="1">
        <v>4</v>
      </c>
      <c r="S27" s="1">
        <v>0</v>
      </c>
      <c r="T27" s="1">
        <v>0</v>
      </c>
    </row>
    <row r="28" spans="1:20" x14ac:dyDescent="0.2">
      <c r="A28" s="1" t="s">
        <v>152</v>
      </c>
      <c r="B28" s="1">
        <v>342</v>
      </c>
      <c r="C28" s="1">
        <v>120</v>
      </c>
      <c r="D28" s="1">
        <v>159</v>
      </c>
      <c r="E28" s="1">
        <v>57</v>
      </c>
      <c r="F28" s="1">
        <v>6</v>
      </c>
      <c r="G28" s="1" t="s">
        <v>152</v>
      </c>
      <c r="H28" s="1">
        <v>342</v>
      </c>
      <c r="I28" s="1">
        <v>1</v>
      </c>
      <c r="J28" s="1">
        <v>119</v>
      </c>
      <c r="K28" s="1">
        <v>14</v>
      </c>
      <c r="L28" s="1">
        <v>23</v>
      </c>
      <c r="M28" s="1">
        <v>21</v>
      </c>
      <c r="N28" s="1">
        <v>20</v>
      </c>
      <c r="O28" s="1">
        <v>81</v>
      </c>
      <c r="P28" s="1">
        <v>1</v>
      </c>
      <c r="Q28" s="1">
        <v>55</v>
      </c>
      <c r="R28" s="1">
        <v>1</v>
      </c>
      <c r="S28" s="1">
        <v>0</v>
      </c>
      <c r="T28" s="1">
        <v>6</v>
      </c>
    </row>
    <row r="29" spans="1:20" x14ac:dyDescent="0.2">
      <c r="A29" s="1" t="s">
        <v>153</v>
      </c>
      <c r="B29" s="1">
        <v>91</v>
      </c>
      <c r="C29" s="1">
        <v>5</v>
      </c>
      <c r="D29" s="1">
        <v>57</v>
      </c>
      <c r="E29" s="1">
        <v>27</v>
      </c>
      <c r="F29" s="1">
        <v>2</v>
      </c>
      <c r="G29" s="1" t="s">
        <v>153</v>
      </c>
      <c r="H29" s="1">
        <v>91</v>
      </c>
      <c r="I29" s="1">
        <v>4</v>
      </c>
      <c r="J29" s="1">
        <v>1</v>
      </c>
      <c r="K29" s="1">
        <v>0</v>
      </c>
      <c r="L29" s="1">
        <v>5</v>
      </c>
      <c r="M29" s="1">
        <v>3</v>
      </c>
      <c r="N29" s="1">
        <v>1</v>
      </c>
      <c r="O29" s="1">
        <v>48</v>
      </c>
      <c r="P29" s="1">
        <v>1</v>
      </c>
      <c r="Q29" s="1">
        <v>22</v>
      </c>
      <c r="R29" s="1">
        <v>4</v>
      </c>
      <c r="S29" s="1">
        <v>0</v>
      </c>
      <c r="T29" s="1">
        <v>2</v>
      </c>
    </row>
    <row r="30" spans="1:20" x14ac:dyDescent="0.2">
      <c r="A30" s="1" t="s">
        <v>154</v>
      </c>
      <c r="B30" s="1">
        <v>18</v>
      </c>
      <c r="C30" s="1">
        <v>2</v>
      </c>
      <c r="D30" s="1">
        <v>7</v>
      </c>
      <c r="E30" s="1">
        <v>9</v>
      </c>
      <c r="F30" s="1">
        <v>0</v>
      </c>
      <c r="G30" s="1" t="s">
        <v>154</v>
      </c>
      <c r="H30" s="1">
        <v>18</v>
      </c>
      <c r="I30" s="1">
        <v>1</v>
      </c>
      <c r="J30" s="1">
        <v>1</v>
      </c>
      <c r="K30" s="1">
        <v>5</v>
      </c>
      <c r="L30" s="1">
        <v>1</v>
      </c>
      <c r="M30" s="1">
        <v>0</v>
      </c>
      <c r="N30" s="1">
        <v>1</v>
      </c>
      <c r="O30" s="1">
        <v>0</v>
      </c>
      <c r="P30" s="1">
        <v>2</v>
      </c>
      <c r="Q30" s="1">
        <v>6</v>
      </c>
      <c r="R30" s="1">
        <v>1</v>
      </c>
      <c r="S30" s="1">
        <v>0</v>
      </c>
      <c r="T30" s="1">
        <v>0</v>
      </c>
    </row>
    <row r="31" spans="1:20" x14ac:dyDescent="0.2">
      <c r="A31" s="1" t="s">
        <v>107</v>
      </c>
      <c r="B31" s="1">
        <v>153</v>
      </c>
      <c r="C31" s="1">
        <v>4</v>
      </c>
      <c r="D31" s="1">
        <v>60</v>
      </c>
      <c r="E31" s="1">
        <v>81</v>
      </c>
      <c r="F31" s="1">
        <v>8</v>
      </c>
      <c r="G31" s="1" t="s">
        <v>107</v>
      </c>
      <c r="H31" s="1">
        <v>153</v>
      </c>
      <c r="I31" s="1">
        <v>4</v>
      </c>
      <c r="J31" s="1">
        <v>0</v>
      </c>
      <c r="K31" s="1">
        <v>16</v>
      </c>
      <c r="L31" s="1">
        <v>27</v>
      </c>
      <c r="M31" s="1">
        <v>9</v>
      </c>
      <c r="N31" s="1">
        <v>3</v>
      </c>
      <c r="O31" s="1">
        <v>5</v>
      </c>
      <c r="P31" s="1">
        <v>27</v>
      </c>
      <c r="Q31" s="1">
        <v>48</v>
      </c>
      <c r="R31" s="1">
        <v>6</v>
      </c>
      <c r="S31" s="1">
        <v>0</v>
      </c>
      <c r="T31" s="1">
        <v>8</v>
      </c>
    </row>
    <row r="33" spans="1:20" x14ac:dyDescent="0.2">
      <c r="A33" s="1" t="s">
        <v>350</v>
      </c>
      <c r="G33" s="1" t="s">
        <v>350</v>
      </c>
    </row>
    <row r="35" spans="1:20" x14ac:dyDescent="0.2">
      <c r="A35" s="1" t="s">
        <v>296</v>
      </c>
      <c r="B35" s="1">
        <v>7375</v>
      </c>
      <c r="C35" s="1">
        <v>1282</v>
      </c>
      <c r="D35" s="1">
        <v>3549</v>
      </c>
      <c r="E35" s="1">
        <v>2164</v>
      </c>
      <c r="F35" s="1">
        <v>380</v>
      </c>
      <c r="G35" s="1" t="s">
        <v>296</v>
      </c>
      <c r="H35" s="1">
        <v>7375</v>
      </c>
      <c r="I35" s="1">
        <v>281</v>
      </c>
      <c r="J35" s="1">
        <v>1001</v>
      </c>
      <c r="K35" s="1">
        <v>416</v>
      </c>
      <c r="L35" s="1">
        <v>824</v>
      </c>
      <c r="M35" s="1">
        <v>678</v>
      </c>
      <c r="N35" s="1">
        <v>749</v>
      </c>
      <c r="O35" s="1">
        <v>882</v>
      </c>
      <c r="P35" s="1">
        <v>131</v>
      </c>
      <c r="Q35" s="1">
        <v>1749</v>
      </c>
      <c r="R35" s="1">
        <v>284</v>
      </c>
      <c r="S35" s="1">
        <v>4</v>
      </c>
      <c r="T35" s="1">
        <v>376</v>
      </c>
    </row>
    <row r="36" spans="1:20" x14ac:dyDescent="0.2">
      <c r="A36" s="1" t="s">
        <v>155</v>
      </c>
      <c r="B36" s="1">
        <v>2900</v>
      </c>
      <c r="C36" s="1">
        <v>571</v>
      </c>
      <c r="D36" s="1">
        <v>1572</v>
      </c>
      <c r="E36" s="1">
        <v>691</v>
      </c>
      <c r="F36" s="1">
        <v>66</v>
      </c>
      <c r="G36" s="1" t="s">
        <v>155</v>
      </c>
      <c r="H36" s="1">
        <v>2900</v>
      </c>
      <c r="I36" s="1">
        <v>108</v>
      </c>
      <c r="J36" s="1">
        <v>463</v>
      </c>
      <c r="K36" s="1">
        <v>153</v>
      </c>
      <c r="L36" s="1">
        <v>479</v>
      </c>
      <c r="M36" s="1">
        <v>211</v>
      </c>
      <c r="N36" s="1">
        <v>476</v>
      </c>
      <c r="O36" s="1">
        <v>253</v>
      </c>
      <c r="P36" s="1">
        <v>28</v>
      </c>
      <c r="Q36" s="1">
        <v>495</v>
      </c>
      <c r="R36" s="1">
        <v>168</v>
      </c>
      <c r="S36" s="1">
        <v>2</v>
      </c>
      <c r="T36" s="1">
        <v>64</v>
      </c>
    </row>
    <row r="37" spans="1:20" x14ac:dyDescent="0.2">
      <c r="A37" s="1" t="s">
        <v>156</v>
      </c>
      <c r="B37" s="1">
        <v>2974</v>
      </c>
      <c r="C37" s="1">
        <v>678</v>
      </c>
      <c r="D37" s="1">
        <v>1547</v>
      </c>
      <c r="E37" s="1">
        <v>717</v>
      </c>
      <c r="F37" s="1">
        <v>32</v>
      </c>
      <c r="G37" s="1" t="s">
        <v>156</v>
      </c>
      <c r="H37" s="1">
        <v>2974</v>
      </c>
      <c r="I37" s="1">
        <v>141</v>
      </c>
      <c r="J37" s="1">
        <v>537</v>
      </c>
      <c r="K37" s="1">
        <v>144</v>
      </c>
      <c r="L37" s="1">
        <v>228</v>
      </c>
      <c r="M37" s="1">
        <v>329</v>
      </c>
      <c r="N37" s="1">
        <v>261</v>
      </c>
      <c r="O37" s="1">
        <v>585</v>
      </c>
      <c r="P37" s="1">
        <v>19</v>
      </c>
      <c r="Q37" s="1">
        <v>588</v>
      </c>
      <c r="R37" s="1">
        <v>110</v>
      </c>
      <c r="S37" s="1">
        <v>2</v>
      </c>
      <c r="T37" s="1">
        <v>30</v>
      </c>
    </row>
    <row r="38" spans="1:20" x14ac:dyDescent="0.2">
      <c r="A38" s="1" t="s">
        <v>157</v>
      </c>
      <c r="B38" s="1">
        <v>896</v>
      </c>
      <c r="C38" s="1">
        <v>14</v>
      </c>
      <c r="D38" s="1">
        <v>324</v>
      </c>
      <c r="E38" s="1">
        <v>533</v>
      </c>
      <c r="F38" s="1">
        <v>25</v>
      </c>
      <c r="G38" s="1" t="s">
        <v>157</v>
      </c>
      <c r="H38" s="1">
        <v>896</v>
      </c>
      <c r="I38" s="1">
        <v>14</v>
      </c>
      <c r="J38" s="1">
        <v>0</v>
      </c>
      <c r="K38" s="1">
        <v>97</v>
      </c>
      <c r="L38" s="1">
        <v>98</v>
      </c>
      <c r="M38" s="1">
        <v>79</v>
      </c>
      <c r="N38" s="1">
        <v>10</v>
      </c>
      <c r="O38" s="1">
        <v>40</v>
      </c>
      <c r="P38" s="1">
        <v>54</v>
      </c>
      <c r="Q38" s="1">
        <v>477</v>
      </c>
      <c r="R38" s="1">
        <v>2</v>
      </c>
      <c r="S38" s="1">
        <v>0</v>
      </c>
      <c r="T38" s="1">
        <v>25</v>
      </c>
    </row>
    <row r="39" spans="1:20" x14ac:dyDescent="0.2">
      <c r="A39" s="1" t="s">
        <v>158</v>
      </c>
      <c r="B39" s="1">
        <v>605</v>
      </c>
      <c r="C39" s="1">
        <v>19</v>
      </c>
      <c r="D39" s="1">
        <v>106</v>
      </c>
      <c r="E39" s="1">
        <v>223</v>
      </c>
      <c r="F39" s="1">
        <v>257</v>
      </c>
      <c r="G39" s="1" t="s">
        <v>158</v>
      </c>
      <c r="H39" s="1">
        <v>605</v>
      </c>
      <c r="I39" s="1">
        <v>18</v>
      </c>
      <c r="J39" s="1">
        <v>1</v>
      </c>
      <c r="K39" s="1">
        <v>22</v>
      </c>
      <c r="L39" s="1">
        <v>19</v>
      </c>
      <c r="M39" s="1">
        <v>59</v>
      </c>
      <c r="N39" s="1">
        <v>2</v>
      </c>
      <c r="O39" s="1">
        <v>4</v>
      </c>
      <c r="P39" s="1">
        <v>30</v>
      </c>
      <c r="Q39" s="1">
        <v>189</v>
      </c>
      <c r="R39" s="1">
        <v>4</v>
      </c>
      <c r="S39" s="1">
        <v>0</v>
      </c>
      <c r="T39" s="1">
        <v>257</v>
      </c>
    </row>
    <row r="41" spans="1:20" x14ac:dyDescent="0.2">
      <c r="A41" s="1" t="s">
        <v>297</v>
      </c>
      <c r="B41" s="1">
        <v>5249</v>
      </c>
      <c r="C41" s="1">
        <v>471</v>
      </c>
      <c r="D41" s="1">
        <v>2740</v>
      </c>
      <c r="E41" s="1">
        <v>1694</v>
      </c>
      <c r="F41" s="1">
        <v>344</v>
      </c>
      <c r="G41" s="1" t="s">
        <v>297</v>
      </c>
      <c r="H41" s="1">
        <v>5249</v>
      </c>
      <c r="I41" s="1">
        <v>141</v>
      </c>
      <c r="J41" s="1">
        <v>330</v>
      </c>
      <c r="K41" s="1">
        <v>331</v>
      </c>
      <c r="L41" s="1">
        <v>600</v>
      </c>
      <c r="M41" s="1">
        <v>596</v>
      </c>
      <c r="N41" s="1">
        <v>602</v>
      </c>
      <c r="O41" s="1">
        <v>611</v>
      </c>
      <c r="P41" s="1">
        <v>88</v>
      </c>
      <c r="Q41" s="1">
        <v>1364</v>
      </c>
      <c r="R41" s="1">
        <v>242</v>
      </c>
      <c r="S41" s="1">
        <v>4</v>
      </c>
      <c r="T41" s="1">
        <v>340</v>
      </c>
    </row>
    <row r="42" spans="1:20" x14ac:dyDescent="0.2">
      <c r="A42" s="1" t="s">
        <v>155</v>
      </c>
      <c r="B42" s="1">
        <v>1974</v>
      </c>
      <c r="C42" s="1">
        <v>205</v>
      </c>
      <c r="D42" s="1">
        <v>1162</v>
      </c>
      <c r="E42" s="1">
        <v>551</v>
      </c>
      <c r="F42" s="1">
        <v>56</v>
      </c>
      <c r="G42" s="1" t="s">
        <v>155</v>
      </c>
      <c r="H42" s="1">
        <v>1974</v>
      </c>
      <c r="I42" s="1">
        <v>53</v>
      </c>
      <c r="J42" s="1">
        <v>152</v>
      </c>
      <c r="K42" s="1">
        <v>117</v>
      </c>
      <c r="L42" s="1">
        <v>336</v>
      </c>
      <c r="M42" s="1">
        <v>185</v>
      </c>
      <c r="N42" s="1">
        <v>360</v>
      </c>
      <c r="O42" s="1">
        <v>164</v>
      </c>
      <c r="P42" s="1">
        <v>21</v>
      </c>
      <c r="Q42" s="1">
        <v>385</v>
      </c>
      <c r="R42" s="1">
        <v>145</v>
      </c>
      <c r="S42" s="1">
        <v>2</v>
      </c>
      <c r="T42" s="1">
        <v>54</v>
      </c>
    </row>
    <row r="43" spans="1:20" x14ac:dyDescent="0.2">
      <c r="A43" s="1" t="s">
        <v>156</v>
      </c>
      <c r="B43" s="1">
        <v>2013</v>
      </c>
      <c r="C43" s="1">
        <v>241</v>
      </c>
      <c r="D43" s="1">
        <v>1213</v>
      </c>
      <c r="E43" s="1">
        <v>539</v>
      </c>
      <c r="F43" s="1">
        <v>20</v>
      </c>
      <c r="G43" s="1" t="s">
        <v>156</v>
      </c>
      <c r="H43" s="1">
        <v>2013</v>
      </c>
      <c r="I43" s="1">
        <v>64</v>
      </c>
      <c r="J43" s="1">
        <v>177</v>
      </c>
      <c r="K43" s="1">
        <v>119</v>
      </c>
      <c r="L43" s="1">
        <v>166</v>
      </c>
      <c r="M43" s="1">
        <v>285</v>
      </c>
      <c r="N43" s="1">
        <v>232</v>
      </c>
      <c r="O43" s="1">
        <v>411</v>
      </c>
      <c r="P43" s="1">
        <v>12</v>
      </c>
      <c r="Q43" s="1">
        <v>434</v>
      </c>
      <c r="R43" s="1">
        <v>93</v>
      </c>
      <c r="S43" s="1">
        <v>2</v>
      </c>
      <c r="T43" s="1">
        <v>18</v>
      </c>
    </row>
    <row r="44" spans="1:20" x14ac:dyDescent="0.2">
      <c r="A44" s="1" t="s">
        <v>157</v>
      </c>
      <c r="B44" s="1">
        <v>724</v>
      </c>
      <c r="C44" s="1">
        <v>8</v>
      </c>
      <c r="D44" s="1">
        <v>279</v>
      </c>
      <c r="E44" s="1">
        <v>419</v>
      </c>
      <c r="F44" s="1">
        <v>18</v>
      </c>
      <c r="G44" s="1" t="s">
        <v>157</v>
      </c>
      <c r="H44" s="1">
        <v>724</v>
      </c>
      <c r="I44" s="1">
        <v>8</v>
      </c>
      <c r="J44" s="1">
        <v>0</v>
      </c>
      <c r="K44" s="1">
        <v>79</v>
      </c>
      <c r="L44" s="1">
        <v>81</v>
      </c>
      <c r="M44" s="1">
        <v>78</v>
      </c>
      <c r="N44" s="1">
        <v>9</v>
      </c>
      <c r="O44" s="1">
        <v>32</v>
      </c>
      <c r="P44" s="1">
        <v>31</v>
      </c>
      <c r="Q44" s="1">
        <v>388</v>
      </c>
      <c r="R44" s="1">
        <v>0</v>
      </c>
      <c r="S44" s="1">
        <v>0</v>
      </c>
      <c r="T44" s="1">
        <v>18</v>
      </c>
    </row>
    <row r="45" spans="1:20" x14ac:dyDescent="0.2">
      <c r="A45" s="1" t="s">
        <v>158</v>
      </c>
      <c r="B45" s="1">
        <v>538</v>
      </c>
      <c r="C45" s="1">
        <v>17</v>
      </c>
      <c r="D45" s="1">
        <v>86</v>
      </c>
      <c r="E45" s="1">
        <v>185</v>
      </c>
      <c r="F45" s="1">
        <v>250</v>
      </c>
      <c r="G45" s="1" t="s">
        <v>158</v>
      </c>
      <c r="H45" s="1">
        <v>538</v>
      </c>
      <c r="I45" s="1">
        <v>16</v>
      </c>
      <c r="J45" s="1">
        <v>1</v>
      </c>
      <c r="K45" s="1">
        <v>16</v>
      </c>
      <c r="L45" s="1">
        <v>17</v>
      </c>
      <c r="M45" s="1">
        <v>48</v>
      </c>
      <c r="N45" s="1">
        <v>1</v>
      </c>
      <c r="O45" s="1">
        <v>4</v>
      </c>
      <c r="P45" s="1">
        <v>24</v>
      </c>
      <c r="Q45" s="1">
        <v>157</v>
      </c>
      <c r="R45" s="1">
        <v>4</v>
      </c>
      <c r="S45" s="1">
        <v>0</v>
      </c>
      <c r="T45" s="1">
        <v>250</v>
      </c>
    </row>
    <row r="47" spans="1:20" x14ac:dyDescent="0.2">
      <c r="A47" s="1" t="s">
        <v>311</v>
      </c>
      <c r="B47" s="1">
        <v>2126</v>
      </c>
      <c r="C47" s="1">
        <v>811</v>
      </c>
      <c r="D47" s="1">
        <v>809</v>
      </c>
      <c r="E47" s="1">
        <v>470</v>
      </c>
      <c r="F47" s="1">
        <v>36</v>
      </c>
      <c r="G47" s="1" t="s">
        <v>311</v>
      </c>
      <c r="H47" s="1">
        <v>2126</v>
      </c>
      <c r="I47" s="1">
        <v>140</v>
      </c>
      <c r="J47" s="1">
        <v>671</v>
      </c>
      <c r="K47" s="1">
        <v>85</v>
      </c>
      <c r="L47" s="1">
        <v>224</v>
      </c>
      <c r="M47" s="1">
        <v>82</v>
      </c>
      <c r="N47" s="1">
        <v>147</v>
      </c>
      <c r="O47" s="1">
        <v>271</v>
      </c>
      <c r="P47" s="1">
        <v>43</v>
      </c>
      <c r="Q47" s="1">
        <v>385</v>
      </c>
      <c r="R47" s="1">
        <v>42</v>
      </c>
      <c r="S47" s="1">
        <v>0</v>
      </c>
      <c r="T47" s="1">
        <v>36</v>
      </c>
    </row>
    <row r="48" spans="1:20" x14ac:dyDescent="0.2">
      <c r="A48" s="1" t="s">
        <v>155</v>
      </c>
      <c r="B48" s="1">
        <v>926</v>
      </c>
      <c r="C48" s="1">
        <v>366</v>
      </c>
      <c r="D48" s="1">
        <v>410</v>
      </c>
      <c r="E48" s="1">
        <v>140</v>
      </c>
      <c r="F48" s="1">
        <v>10</v>
      </c>
      <c r="G48" s="1" t="s">
        <v>155</v>
      </c>
      <c r="H48" s="1">
        <v>926</v>
      </c>
      <c r="I48" s="1">
        <v>55</v>
      </c>
      <c r="J48" s="1">
        <v>311</v>
      </c>
      <c r="K48" s="1">
        <v>36</v>
      </c>
      <c r="L48" s="1">
        <v>143</v>
      </c>
      <c r="M48" s="1">
        <v>26</v>
      </c>
      <c r="N48" s="1">
        <v>116</v>
      </c>
      <c r="O48" s="1">
        <v>89</v>
      </c>
      <c r="P48" s="1">
        <v>7</v>
      </c>
      <c r="Q48" s="1">
        <v>110</v>
      </c>
      <c r="R48" s="1">
        <v>23</v>
      </c>
      <c r="S48" s="1">
        <v>0</v>
      </c>
      <c r="T48" s="1">
        <v>10</v>
      </c>
    </row>
    <row r="49" spans="1:20" x14ac:dyDescent="0.2">
      <c r="A49" s="1" t="s">
        <v>156</v>
      </c>
      <c r="B49" s="1">
        <v>961</v>
      </c>
      <c r="C49" s="1">
        <v>437</v>
      </c>
      <c r="D49" s="1">
        <v>334</v>
      </c>
      <c r="E49" s="1">
        <v>178</v>
      </c>
      <c r="F49" s="1">
        <v>12</v>
      </c>
      <c r="G49" s="1" t="s">
        <v>156</v>
      </c>
      <c r="H49" s="1">
        <v>961</v>
      </c>
      <c r="I49" s="1">
        <v>77</v>
      </c>
      <c r="J49" s="1">
        <v>360</v>
      </c>
      <c r="K49" s="1">
        <v>25</v>
      </c>
      <c r="L49" s="1">
        <v>62</v>
      </c>
      <c r="M49" s="1">
        <v>44</v>
      </c>
      <c r="N49" s="1">
        <v>29</v>
      </c>
      <c r="O49" s="1">
        <v>174</v>
      </c>
      <c r="P49" s="1">
        <v>7</v>
      </c>
      <c r="Q49" s="1">
        <v>154</v>
      </c>
      <c r="R49" s="1">
        <v>17</v>
      </c>
      <c r="S49" s="1">
        <v>0</v>
      </c>
      <c r="T49" s="1">
        <v>12</v>
      </c>
    </row>
    <row r="50" spans="1:20" x14ac:dyDescent="0.2">
      <c r="A50" s="1" t="s">
        <v>157</v>
      </c>
      <c r="B50" s="1">
        <v>172</v>
      </c>
      <c r="C50" s="1">
        <v>6</v>
      </c>
      <c r="D50" s="1">
        <v>45</v>
      </c>
      <c r="E50" s="1">
        <v>114</v>
      </c>
      <c r="F50" s="1">
        <v>7</v>
      </c>
      <c r="G50" s="1" t="s">
        <v>157</v>
      </c>
      <c r="H50" s="1">
        <v>172</v>
      </c>
      <c r="I50" s="1">
        <v>6</v>
      </c>
      <c r="J50" s="1">
        <v>0</v>
      </c>
      <c r="K50" s="1">
        <v>18</v>
      </c>
      <c r="L50" s="1">
        <v>17</v>
      </c>
      <c r="M50" s="1">
        <v>1</v>
      </c>
      <c r="N50" s="1">
        <v>1</v>
      </c>
      <c r="O50" s="1">
        <v>8</v>
      </c>
      <c r="P50" s="1">
        <v>23</v>
      </c>
      <c r="Q50" s="1">
        <v>89</v>
      </c>
      <c r="R50" s="1">
        <v>2</v>
      </c>
      <c r="S50" s="1">
        <v>0</v>
      </c>
      <c r="T50" s="1">
        <v>7</v>
      </c>
    </row>
    <row r="51" spans="1:20" x14ac:dyDescent="0.2">
      <c r="A51" s="1" t="s">
        <v>158</v>
      </c>
      <c r="B51" s="1">
        <v>67</v>
      </c>
      <c r="C51" s="1">
        <v>2</v>
      </c>
      <c r="D51" s="1">
        <v>20</v>
      </c>
      <c r="E51" s="1">
        <v>38</v>
      </c>
      <c r="F51" s="1">
        <v>7</v>
      </c>
      <c r="G51" s="1" t="s">
        <v>158</v>
      </c>
      <c r="H51" s="1">
        <v>67</v>
      </c>
      <c r="I51" s="1">
        <v>2</v>
      </c>
      <c r="J51" s="1">
        <v>0</v>
      </c>
      <c r="K51" s="1">
        <v>6</v>
      </c>
      <c r="L51" s="1">
        <v>2</v>
      </c>
      <c r="M51" s="1">
        <v>11</v>
      </c>
      <c r="N51" s="1">
        <v>1</v>
      </c>
      <c r="O51" s="1">
        <v>0</v>
      </c>
      <c r="P51" s="1">
        <v>6</v>
      </c>
      <c r="Q51" s="1">
        <v>32</v>
      </c>
      <c r="R51" s="1">
        <v>0</v>
      </c>
      <c r="S51" s="1">
        <v>0</v>
      </c>
      <c r="T51" s="1">
        <v>7</v>
      </c>
    </row>
    <row r="52" spans="1:20" x14ac:dyDescent="0.2">
      <c r="A52" s="32" t="s">
        <v>292</v>
      </c>
      <c r="B52" s="32"/>
      <c r="C52" s="32"/>
      <c r="D52" s="32"/>
      <c r="E52" s="32"/>
      <c r="F52" s="32"/>
      <c r="G52" s="32" t="s">
        <v>292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</sheetData>
  <mergeCells count="8">
    <mergeCell ref="A52:F52"/>
    <mergeCell ref="G52:T52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06B0-9254-4D3E-9D4B-DD59FFDC2105}">
  <dimension ref="A1:T101"/>
  <sheetViews>
    <sheetView view="pageBreakPreview" topLeftCell="A35" zoomScale="125" zoomScaleNormal="100" zoomScaleSheetLayoutView="125" workbookViewId="0">
      <selection activeCell="A35" sqref="A35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266</v>
      </c>
      <c r="B1" s="21"/>
      <c r="C1" s="21"/>
      <c r="D1" s="21"/>
      <c r="E1" s="21"/>
      <c r="F1" s="21"/>
      <c r="G1" s="21" t="s">
        <v>266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353</v>
      </c>
      <c r="G4" s="1" t="s">
        <v>16</v>
      </c>
    </row>
    <row r="5" spans="1:20" x14ac:dyDescent="0.2">
      <c r="G5" s="1" t="s">
        <v>17</v>
      </c>
    </row>
    <row r="6" spans="1:20" x14ac:dyDescent="0.2">
      <c r="A6" s="1" t="s">
        <v>314</v>
      </c>
      <c r="B6" s="1">
        <v>15882</v>
      </c>
      <c r="C6" s="1">
        <v>2116</v>
      </c>
      <c r="D6" s="1">
        <v>5803</v>
      </c>
      <c r="E6" s="1">
        <v>6295</v>
      </c>
      <c r="F6" s="1">
        <v>1668</v>
      </c>
      <c r="G6" s="1" t="s">
        <v>0</v>
      </c>
      <c r="H6" s="1">
        <v>15882</v>
      </c>
      <c r="I6" s="1">
        <v>1757</v>
      </c>
      <c r="J6" s="1">
        <v>359</v>
      </c>
      <c r="K6" s="1">
        <v>3186</v>
      </c>
      <c r="L6" s="1">
        <v>977</v>
      </c>
      <c r="M6" s="1">
        <v>751</v>
      </c>
      <c r="N6" s="1">
        <v>588</v>
      </c>
      <c r="O6" s="1">
        <v>301</v>
      </c>
      <c r="P6" s="1">
        <v>1725</v>
      </c>
      <c r="Q6" s="1">
        <v>4377</v>
      </c>
      <c r="R6" s="1">
        <v>193</v>
      </c>
      <c r="S6" s="1">
        <v>567</v>
      </c>
      <c r="T6" s="1">
        <v>1101</v>
      </c>
    </row>
    <row r="7" spans="1:20" x14ac:dyDescent="0.2">
      <c r="A7" s="1" t="s">
        <v>160</v>
      </c>
      <c r="B7" s="1">
        <v>6792</v>
      </c>
      <c r="C7" s="1">
        <v>847</v>
      </c>
      <c r="D7" s="1">
        <v>2056</v>
      </c>
      <c r="E7" s="1">
        <v>2863</v>
      </c>
      <c r="F7" s="1">
        <v>1026</v>
      </c>
      <c r="G7" s="1" t="s">
        <v>160</v>
      </c>
      <c r="H7" s="1">
        <v>6792</v>
      </c>
      <c r="I7" s="1">
        <v>818</v>
      </c>
      <c r="J7" s="1">
        <v>29</v>
      </c>
      <c r="K7" s="1">
        <v>1802</v>
      </c>
      <c r="L7" s="1">
        <v>149</v>
      </c>
      <c r="M7" s="1">
        <v>42</v>
      </c>
      <c r="N7" s="1">
        <v>23</v>
      </c>
      <c r="O7" s="1">
        <v>40</v>
      </c>
      <c r="P7" s="1">
        <v>858</v>
      </c>
      <c r="Q7" s="1">
        <v>2004</v>
      </c>
      <c r="R7" s="1">
        <v>1</v>
      </c>
      <c r="S7" s="1">
        <v>442</v>
      </c>
      <c r="T7" s="1">
        <v>584</v>
      </c>
    </row>
    <row r="8" spans="1:20" x14ac:dyDescent="0.2">
      <c r="A8" s="1" t="s">
        <v>161</v>
      </c>
      <c r="B8" s="1">
        <v>1116</v>
      </c>
      <c r="C8" s="1">
        <v>26</v>
      </c>
      <c r="D8" s="1">
        <v>638</v>
      </c>
      <c r="E8" s="1">
        <v>183</v>
      </c>
      <c r="F8" s="1">
        <v>269</v>
      </c>
      <c r="G8" s="1" t="s">
        <v>161</v>
      </c>
      <c r="H8" s="1">
        <v>1116</v>
      </c>
      <c r="I8" s="1">
        <v>9</v>
      </c>
      <c r="J8" s="1">
        <v>17</v>
      </c>
      <c r="K8" s="1">
        <v>89</v>
      </c>
      <c r="L8" s="1">
        <v>349</v>
      </c>
      <c r="M8" s="1">
        <v>184</v>
      </c>
      <c r="N8" s="1">
        <v>3</v>
      </c>
      <c r="O8" s="1">
        <v>13</v>
      </c>
      <c r="P8" s="1">
        <v>4</v>
      </c>
      <c r="Q8" s="1">
        <v>173</v>
      </c>
      <c r="R8" s="1">
        <v>6</v>
      </c>
      <c r="S8" s="1">
        <v>0</v>
      </c>
      <c r="T8" s="1">
        <v>269</v>
      </c>
    </row>
    <row r="9" spans="1:20" x14ac:dyDescent="0.2">
      <c r="A9" s="1" t="s">
        <v>162</v>
      </c>
      <c r="B9" s="1">
        <v>396</v>
      </c>
      <c r="C9" s="1">
        <v>242</v>
      </c>
      <c r="D9" s="1">
        <v>25</v>
      </c>
      <c r="E9" s="1">
        <v>54</v>
      </c>
      <c r="F9" s="1">
        <v>75</v>
      </c>
      <c r="G9" s="1" t="s">
        <v>162</v>
      </c>
      <c r="H9" s="1">
        <v>396</v>
      </c>
      <c r="I9" s="1">
        <v>242</v>
      </c>
      <c r="J9" s="1">
        <v>0</v>
      </c>
      <c r="K9" s="1">
        <v>24</v>
      </c>
      <c r="L9" s="1">
        <v>1</v>
      </c>
      <c r="M9" s="1">
        <v>0</v>
      </c>
      <c r="N9" s="1">
        <v>0</v>
      </c>
      <c r="O9" s="1">
        <v>0</v>
      </c>
      <c r="P9" s="1">
        <v>11</v>
      </c>
      <c r="Q9" s="1">
        <v>43</v>
      </c>
      <c r="R9" s="1">
        <v>0</v>
      </c>
      <c r="S9" s="1">
        <v>3</v>
      </c>
      <c r="T9" s="1">
        <v>72</v>
      </c>
    </row>
    <row r="10" spans="1:20" x14ac:dyDescent="0.2">
      <c r="A10" s="1" t="s">
        <v>163</v>
      </c>
      <c r="B10" s="1">
        <v>1803</v>
      </c>
      <c r="C10" s="1">
        <v>171</v>
      </c>
      <c r="D10" s="1">
        <v>605</v>
      </c>
      <c r="E10" s="1">
        <v>1021</v>
      </c>
      <c r="F10" s="1">
        <v>6</v>
      </c>
      <c r="G10" s="1" t="s">
        <v>163</v>
      </c>
      <c r="H10" s="1">
        <v>1803</v>
      </c>
      <c r="I10" s="1">
        <v>167</v>
      </c>
      <c r="J10" s="1">
        <v>4</v>
      </c>
      <c r="K10" s="1">
        <v>573</v>
      </c>
      <c r="L10" s="1">
        <v>12</v>
      </c>
      <c r="M10" s="1">
        <v>9</v>
      </c>
      <c r="N10" s="1">
        <v>7</v>
      </c>
      <c r="O10" s="1">
        <v>4</v>
      </c>
      <c r="P10" s="1">
        <v>209</v>
      </c>
      <c r="Q10" s="1">
        <v>811</v>
      </c>
      <c r="R10" s="1">
        <v>1</v>
      </c>
      <c r="S10" s="1">
        <v>0</v>
      </c>
      <c r="T10" s="1">
        <v>6</v>
      </c>
    </row>
    <row r="11" spans="1:20" x14ac:dyDescent="0.2">
      <c r="A11" s="1" t="s">
        <v>164</v>
      </c>
      <c r="B11" s="1">
        <v>32</v>
      </c>
      <c r="C11" s="1">
        <v>5</v>
      </c>
      <c r="D11" s="1">
        <v>2</v>
      </c>
      <c r="E11" s="1">
        <v>17</v>
      </c>
      <c r="F11" s="1">
        <v>8</v>
      </c>
      <c r="G11" s="1" t="s">
        <v>164</v>
      </c>
      <c r="H11" s="1">
        <v>32</v>
      </c>
      <c r="I11" s="1">
        <v>5</v>
      </c>
      <c r="J11" s="1">
        <v>0</v>
      </c>
      <c r="K11" s="1">
        <v>2</v>
      </c>
      <c r="L11" s="1">
        <v>0</v>
      </c>
      <c r="M11" s="1">
        <v>0</v>
      </c>
      <c r="N11" s="1">
        <v>0</v>
      </c>
      <c r="O11" s="1">
        <v>0</v>
      </c>
      <c r="P11" s="1">
        <v>4</v>
      </c>
      <c r="Q11" s="1">
        <v>13</v>
      </c>
      <c r="R11" s="1">
        <v>0</v>
      </c>
      <c r="S11" s="1">
        <v>0</v>
      </c>
      <c r="T11" s="1">
        <v>8</v>
      </c>
    </row>
    <row r="12" spans="1:20" x14ac:dyDescent="0.2">
      <c r="A12" s="1" t="s">
        <v>165</v>
      </c>
      <c r="B12" s="1">
        <v>67</v>
      </c>
      <c r="C12" s="1">
        <v>17</v>
      </c>
      <c r="D12" s="1">
        <v>2</v>
      </c>
      <c r="E12" s="1">
        <v>28</v>
      </c>
      <c r="F12" s="1">
        <v>20</v>
      </c>
      <c r="G12" s="1" t="s">
        <v>165</v>
      </c>
      <c r="H12" s="1">
        <v>67</v>
      </c>
      <c r="I12" s="1">
        <v>17</v>
      </c>
      <c r="J12" s="1">
        <v>0</v>
      </c>
      <c r="K12" s="1">
        <v>1</v>
      </c>
      <c r="L12" s="1">
        <v>1</v>
      </c>
      <c r="M12" s="1">
        <v>0</v>
      </c>
      <c r="N12" s="1">
        <v>0</v>
      </c>
      <c r="O12" s="1">
        <v>0</v>
      </c>
      <c r="P12" s="1">
        <v>10</v>
      </c>
      <c r="Q12" s="1">
        <v>11</v>
      </c>
      <c r="R12" s="1">
        <v>7</v>
      </c>
      <c r="S12" s="1">
        <v>5</v>
      </c>
      <c r="T12" s="1">
        <v>15</v>
      </c>
    </row>
    <row r="13" spans="1:20" x14ac:dyDescent="0.2">
      <c r="A13" s="1" t="s">
        <v>166</v>
      </c>
      <c r="B13" s="1">
        <v>4815</v>
      </c>
      <c r="C13" s="1">
        <v>740</v>
      </c>
      <c r="D13" s="1">
        <v>2220</v>
      </c>
      <c r="E13" s="1">
        <v>1607</v>
      </c>
      <c r="F13" s="1">
        <v>248</v>
      </c>
      <c r="G13" s="1" t="s">
        <v>166</v>
      </c>
      <c r="H13" s="1">
        <v>4815</v>
      </c>
      <c r="I13" s="1">
        <v>440</v>
      </c>
      <c r="J13" s="1">
        <v>300</v>
      </c>
      <c r="K13" s="1">
        <v>595</v>
      </c>
      <c r="L13" s="1">
        <v>413</v>
      </c>
      <c r="M13" s="1">
        <v>488</v>
      </c>
      <c r="N13" s="1">
        <v>524</v>
      </c>
      <c r="O13" s="1">
        <v>200</v>
      </c>
      <c r="P13" s="1">
        <v>500</v>
      </c>
      <c r="Q13" s="1">
        <v>935</v>
      </c>
      <c r="R13" s="1">
        <v>172</v>
      </c>
      <c r="S13" s="1">
        <v>110</v>
      </c>
      <c r="T13" s="1">
        <v>138</v>
      </c>
    </row>
    <row r="14" spans="1:20" x14ac:dyDescent="0.2">
      <c r="A14" s="1" t="s">
        <v>167</v>
      </c>
      <c r="B14" s="1">
        <v>861</v>
      </c>
      <c r="C14" s="1">
        <v>68</v>
      </c>
      <c r="D14" s="1">
        <v>255</v>
      </c>
      <c r="E14" s="1">
        <v>522</v>
      </c>
      <c r="F14" s="1">
        <v>16</v>
      </c>
      <c r="G14" s="1" t="s">
        <v>167</v>
      </c>
      <c r="H14" s="1">
        <v>861</v>
      </c>
      <c r="I14" s="1">
        <v>59</v>
      </c>
      <c r="J14" s="1">
        <v>9</v>
      </c>
      <c r="K14" s="1">
        <v>100</v>
      </c>
      <c r="L14" s="1">
        <v>52</v>
      </c>
      <c r="M14" s="1">
        <v>28</v>
      </c>
      <c r="N14" s="1">
        <v>31</v>
      </c>
      <c r="O14" s="1">
        <v>44</v>
      </c>
      <c r="P14" s="1">
        <v>129</v>
      </c>
      <c r="Q14" s="1">
        <v>387</v>
      </c>
      <c r="R14" s="1">
        <v>6</v>
      </c>
      <c r="S14" s="1">
        <v>7</v>
      </c>
      <c r="T14" s="1">
        <v>9</v>
      </c>
    </row>
    <row r="15" spans="1:20" x14ac:dyDescent="0.2">
      <c r="G15" s="1" t="s">
        <v>33</v>
      </c>
    </row>
    <row r="16" spans="1:20" x14ac:dyDescent="0.2">
      <c r="A16" s="1" t="s">
        <v>293</v>
      </c>
      <c r="B16" s="1">
        <v>11278</v>
      </c>
      <c r="C16" s="1">
        <v>1474</v>
      </c>
      <c r="D16" s="1">
        <v>4193</v>
      </c>
      <c r="E16" s="1">
        <v>4343</v>
      </c>
      <c r="F16" s="1">
        <v>1268</v>
      </c>
      <c r="G16" s="1" t="s">
        <v>0</v>
      </c>
      <c r="H16" s="1">
        <v>11278</v>
      </c>
      <c r="I16" s="1">
        <v>1160</v>
      </c>
      <c r="J16" s="1">
        <v>314</v>
      </c>
      <c r="K16" s="1">
        <v>2183</v>
      </c>
      <c r="L16" s="1">
        <v>721</v>
      </c>
      <c r="M16" s="1">
        <v>568</v>
      </c>
      <c r="N16" s="1">
        <v>474</v>
      </c>
      <c r="O16" s="1">
        <v>247</v>
      </c>
      <c r="P16" s="1">
        <v>1116</v>
      </c>
      <c r="Q16" s="1">
        <v>3080</v>
      </c>
      <c r="R16" s="1">
        <v>147</v>
      </c>
      <c r="S16" s="1">
        <v>385</v>
      </c>
      <c r="T16" s="1">
        <v>883</v>
      </c>
    </row>
    <row r="17" spans="1:20" x14ac:dyDescent="0.2">
      <c r="A17" s="1" t="s">
        <v>160</v>
      </c>
      <c r="B17" s="1">
        <v>4729</v>
      </c>
      <c r="C17" s="1">
        <v>588</v>
      </c>
      <c r="D17" s="1">
        <v>1461</v>
      </c>
      <c r="E17" s="1">
        <v>1934</v>
      </c>
      <c r="F17" s="1">
        <v>746</v>
      </c>
      <c r="G17" s="1" t="s">
        <v>160</v>
      </c>
      <c r="H17" s="1">
        <v>4729</v>
      </c>
      <c r="I17" s="1">
        <v>561</v>
      </c>
      <c r="J17" s="1">
        <v>27</v>
      </c>
      <c r="K17" s="1">
        <v>1262</v>
      </c>
      <c r="L17" s="1">
        <v>123</v>
      </c>
      <c r="M17" s="1">
        <v>29</v>
      </c>
      <c r="N17" s="1">
        <v>18</v>
      </c>
      <c r="O17" s="1">
        <v>29</v>
      </c>
      <c r="P17" s="1">
        <v>564</v>
      </c>
      <c r="Q17" s="1">
        <v>1370</v>
      </c>
      <c r="R17" s="1">
        <v>0</v>
      </c>
      <c r="S17" s="1">
        <v>305</v>
      </c>
      <c r="T17" s="1">
        <v>441</v>
      </c>
    </row>
    <row r="18" spans="1:20" x14ac:dyDescent="0.2">
      <c r="A18" s="1" t="s">
        <v>161</v>
      </c>
      <c r="B18" s="1">
        <v>966</v>
      </c>
      <c r="C18" s="1">
        <v>23</v>
      </c>
      <c r="D18" s="1">
        <v>514</v>
      </c>
      <c r="E18" s="1">
        <v>169</v>
      </c>
      <c r="F18" s="1">
        <v>260</v>
      </c>
      <c r="G18" s="1" t="s">
        <v>161</v>
      </c>
      <c r="H18" s="1">
        <v>966</v>
      </c>
      <c r="I18" s="1">
        <v>7</v>
      </c>
      <c r="J18" s="1">
        <v>16</v>
      </c>
      <c r="K18" s="1">
        <v>77</v>
      </c>
      <c r="L18" s="1">
        <v>256</v>
      </c>
      <c r="M18" s="1">
        <v>165</v>
      </c>
      <c r="N18" s="1">
        <v>3</v>
      </c>
      <c r="O18" s="1">
        <v>13</v>
      </c>
      <c r="P18" s="1">
        <v>2</v>
      </c>
      <c r="Q18" s="1">
        <v>161</v>
      </c>
      <c r="R18" s="1">
        <v>6</v>
      </c>
      <c r="S18" s="1">
        <v>0</v>
      </c>
      <c r="T18" s="1">
        <v>260</v>
      </c>
    </row>
    <row r="19" spans="1:20" x14ac:dyDescent="0.2">
      <c r="A19" s="1" t="s">
        <v>162</v>
      </c>
      <c r="B19" s="1">
        <v>276</v>
      </c>
      <c r="C19" s="1">
        <v>157</v>
      </c>
      <c r="D19" s="1">
        <v>19</v>
      </c>
      <c r="E19" s="1">
        <v>37</v>
      </c>
      <c r="F19" s="1">
        <v>63</v>
      </c>
      <c r="G19" s="1" t="s">
        <v>162</v>
      </c>
      <c r="H19" s="1">
        <v>276</v>
      </c>
      <c r="I19" s="1">
        <v>157</v>
      </c>
      <c r="J19" s="1">
        <v>0</v>
      </c>
      <c r="K19" s="1">
        <v>19</v>
      </c>
      <c r="L19" s="1">
        <v>0</v>
      </c>
      <c r="M19" s="1">
        <v>0</v>
      </c>
      <c r="N19" s="1">
        <v>0</v>
      </c>
      <c r="O19" s="1">
        <v>0</v>
      </c>
      <c r="P19" s="1">
        <v>8</v>
      </c>
      <c r="Q19" s="1">
        <v>29</v>
      </c>
      <c r="R19" s="1">
        <v>0</v>
      </c>
      <c r="S19" s="1">
        <v>2</v>
      </c>
      <c r="T19" s="1">
        <v>61</v>
      </c>
    </row>
    <row r="20" spans="1:20" x14ac:dyDescent="0.2">
      <c r="A20" s="1" t="s">
        <v>163</v>
      </c>
      <c r="B20" s="1">
        <v>1143</v>
      </c>
      <c r="C20" s="1">
        <v>89</v>
      </c>
      <c r="D20" s="1">
        <v>387</v>
      </c>
      <c r="E20" s="1">
        <v>662</v>
      </c>
      <c r="F20" s="1">
        <v>5</v>
      </c>
      <c r="G20" s="1" t="s">
        <v>163</v>
      </c>
      <c r="H20" s="1">
        <v>1143</v>
      </c>
      <c r="I20" s="1">
        <v>89</v>
      </c>
      <c r="J20" s="1">
        <v>0</v>
      </c>
      <c r="K20" s="1">
        <v>367</v>
      </c>
      <c r="L20" s="1">
        <v>4</v>
      </c>
      <c r="M20" s="1">
        <v>7</v>
      </c>
      <c r="N20" s="1">
        <v>6</v>
      </c>
      <c r="O20" s="1">
        <v>3</v>
      </c>
      <c r="P20" s="1">
        <v>122</v>
      </c>
      <c r="Q20" s="1">
        <v>539</v>
      </c>
      <c r="R20" s="1">
        <v>1</v>
      </c>
      <c r="S20" s="1">
        <v>0</v>
      </c>
      <c r="T20" s="1">
        <v>5</v>
      </c>
    </row>
    <row r="21" spans="1:20" x14ac:dyDescent="0.2">
      <c r="A21" s="1" t="s">
        <v>164</v>
      </c>
      <c r="B21" s="1">
        <v>29</v>
      </c>
      <c r="C21" s="1">
        <v>5</v>
      </c>
      <c r="D21" s="1">
        <v>1</v>
      </c>
      <c r="E21" s="1">
        <v>15</v>
      </c>
      <c r="F21" s="1">
        <v>8</v>
      </c>
      <c r="G21" s="1" t="s">
        <v>164</v>
      </c>
      <c r="H21" s="1">
        <v>29</v>
      </c>
      <c r="I21" s="1">
        <v>5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3</v>
      </c>
      <c r="Q21" s="1">
        <v>12</v>
      </c>
      <c r="R21" s="1">
        <v>0</v>
      </c>
      <c r="S21" s="1">
        <v>0</v>
      </c>
      <c r="T21" s="1">
        <v>8</v>
      </c>
    </row>
    <row r="22" spans="1:20" x14ac:dyDescent="0.2">
      <c r="A22" s="1" t="s">
        <v>165</v>
      </c>
      <c r="B22" s="1">
        <v>61</v>
      </c>
      <c r="C22" s="1">
        <v>15</v>
      </c>
      <c r="D22" s="1">
        <v>2</v>
      </c>
      <c r="E22" s="1">
        <v>25</v>
      </c>
      <c r="F22" s="1">
        <v>19</v>
      </c>
      <c r="G22" s="1" t="s">
        <v>165</v>
      </c>
      <c r="H22" s="1">
        <v>61</v>
      </c>
      <c r="I22" s="1">
        <v>15</v>
      </c>
      <c r="J22" s="1">
        <v>0</v>
      </c>
      <c r="K22" s="1">
        <v>1</v>
      </c>
      <c r="L22" s="1">
        <v>1</v>
      </c>
      <c r="M22" s="1">
        <v>0</v>
      </c>
      <c r="N22" s="1">
        <v>0</v>
      </c>
      <c r="O22" s="1">
        <v>0</v>
      </c>
      <c r="P22" s="1">
        <v>10</v>
      </c>
      <c r="Q22" s="1">
        <v>8</v>
      </c>
      <c r="R22" s="1">
        <v>7</v>
      </c>
      <c r="S22" s="1">
        <v>5</v>
      </c>
      <c r="T22" s="1">
        <v>14</v>
      </c>
    </row>
    <row r="23" spans="1:20" x14ac:dyDescent="0.2">
      <c r="A23" s="1" t="s">
        <v>166</v>
      </c>
      <c r="B23" s="1">
        <v>3435</v>
      </c>
      <c r="C23" s="1">
        <v>546</v>
      </c>
      <c r="D23" s="1">
        <v>1617</v>
      </c>
      <c r="E23" s="1">
        <v>1115</v>
      </c>
      <c r="F23" s="1">
        <v>157</v>
      </c>
      <c r="G23" s="1" t="s">
        <v>166</v>
      </c>
      <c r="H23" s="1">
        <v>3435</v>
      </c>
      <c r="I23" s="1">
        <v>280</v>
      </c>
      <c r="J23" s="1">
        <v>266</v>
      </c>
      <c r="K23" s="1">
        <v>387</v>
      </c>
      <c r="L23" s="1">
        <v>299</v>
      </c>
      <c r="M23" s="1">
        <v>342</v>
      </c>
      <c r="N23" s="1">
        <v>423</v>
      </c>
      <c r="O23" s="1">
        <v>166</v>
      </c>
      <c r="P23" s="1">
        <v>316</v>
      </c>
      <c r="Q23" s="1">
        <v>670</v>
      </c>
      <c r="R23" s="1">
        <v>129</v>
      </c>
      <c r="S23" s="1">
        <v>68</v>
      </c>
      <c r="T23" s="1">
        <v>89</v>
      </c>
    </row>
    <row r="24" spans="1:20" x14ac:dyDescent="0.2">
      <c r="A24" s="1" t="s">
        <v>167</v>
      </c>
      <c r="B24" s="1">
        <v>639</v>
      </c>
      <c r="C24" s="1">
        <v>51</v>
      </c>
      <c r="D24" s="1">
        <v>192</v>
      </c>
      <c r="E24" s="1">
        <v>386</v>
      </c>
      <c r="F24" s="1">
        <v>10</v>
      </c>
      <c r="G24" s="1" t="s">
        <v>167</v>
      </c>
      <c r="H24" s="1">
        <v>639</v>
      </c>
      <c r="I24" s="1">
        <v>46</v>
      </c>
      <c r="J24" s="1">
        <v>5</v>
      </c>
      <c r="K24" s="1">
        <v>69</v>
      </c>
      <c r="L24" s="1">
        <v>38</v>
      </c>
      <c r="M24" s="1">
        <v>25</v>
      </c>
      <c r="N24" s="1">
        <v>24</v>
      </c>
      <c r="O24" s="1">
        <v>36</v>
      </c>
      <c r="P24" s="1">
        <v>91</v>
      </c>
      <c r="Q24" s="1">
        <v>291</v>
      </c>
      <c r="R24" s="1">
        <v>4</v>
      </c>
      <c r="S24" s="1">
        <v>5</v>
      </c>
      <c r="T24" s="1">
        <v>5</v>
      </c>
    </row>
    <row r="25" spans="1:20" x14ac:dyDescent="0.2">
      <c r="G25" s="1" t="s">
        <v>159</v>
      </c>
    </row>
    <row r="26" spans="1:20" x14ac:dyDescent="0.2">
      <c r="A26" s="1" t="s">
        <v>311</v>
      </c>
      <c r="B26" s="1">
        <v>4604</v>
      </c>
      <c r="C26" s="1">
        <v>642</v>
      </c>
      <c r="D26" s="1">
        <v>1610</v>
      </c>
      <c r="E26" s="1">
        <v>1952</v>
      </c>
      <c r="F26" s="1">
        <v>400</v>
      </c>
      <c r="G26" s="1" t="s">
        <v>0</v>
      </c>
      <c r="H26" s="1">
        <v>4604</v>
      </c>
      <c r="I26" s="1">
        <v>597</v>
      </c>
      <c r="J26" s="1">
        <v>45</v>
      </c>
      <c r="K26" s="1">
        <v>1003</v>
      </c>
      <c r="L26" s="1">
        <v>256</v>
      </c>
      <c r="M26" s="1">
        <v>183</v>
      </c>
      <c r="N26" s="1">
        <v>114</v>
      </c>
      <c r="O26" s="1">
        <v>54</v>
      </c>
      <c r="P26" s="1">
        <v>609</v>
      </c>
      <c r="Q26" s="1">
        <v>1297</v>
      </c>
      <c r="R26" s="1">
        <v>46</v>
      </c>
      <c r="S26" s="1">
        <v>182</v>
      </c>
      <c r="T26" s="1">
        <v>218</v>
      </c>
    </row>
    <row r="27" spans="1:20" x14ac:dyDescent="0.2">
      <c r="A27" s="1" t="s">
        <v>160</v>
      </c>
      <c r="B27" s="1">
        <v>2063</v>
      </c>
      <c r="C27" s="1">
        <v>259</v>
      </c>
      <c r="D27" s="1">
        <v>595</v>
      </c>
      <c r="E27" s="1">
        <v>929</v>
      </c>
      <c r="F27" s="1">
        <v>280</v>
      </c>
      <c r="G27" s="1" t="s">
        <v>160</v>
      </c>
      <c r="H27" s="1">
        <v>2063</v>
      </c>
      <c r="I27" s="1">
        <v>257</v>
      </c>
      <c r="J27" s="1">
        <v>2</v>
      </c>
      <c r="K27" s="1">
        <v>540</v>
      </c>
      <c r="L27" s="1">
        <v>26</v>
      </c>
      <c r="M27" s="1">
        <v>13</v>
      </c>
      <c r="N27" s="1">
        <v>5</v>
      </c>
      <c r="O27" s="1">
        <v>11</v>
      </c>
      <c r="P27" s="1">
        <v>294</v>
      </c>
      <c r="Q27" s="1">
        <v>634</v>
      </c>
      <c r="R27" s="1">
        <v>1</v>
      </c>
      <c r="S27" s="1">
        <v>137</v>
      </c>
      <c r="T27" s="1">
        <v>143</v>
      </c>
    </row>
    <row r="28" spans="1:20" x14ac:dyDescent="0.2">
      <c r="A28" s="1" t="s">
        <v>161</v>
      </c>
      <c r="B28" s="1">
        <v>150</v>
      </c>
      <c r="C28" s="1">
        <v>3</v>
      </c>
      <c r="D28" s="1">
        <v>124</v>
      </c>
      <c r="E28" s="1">
        <v>14</v>
      </c>
      <c r="F28" s="1">
        <v>9</v>
      </c>
      <c r="G28" s="1" t="s">
        <v>161</v>
      </c>
      <c r="H28" s="1">
        <v>150</v>
      </c>
      <c r="I28" s="1">
        <v>2</v>
      </c>
      <c r="J28" s="1">
        <v>1</v>
      </c>
      <c r="K28" s="1">
        <v>12</v>
      </c>
      <c r="L28" s="1">
        <v>93</v>
      </c>
      <c r="M28" s="1">
        <v>19</v>
      </c>
      <c r="N28" s="1">
        <v>0</v>
      </c>
      <c r="O28" s="1">
        <v>0</v>
      </c>
      <c r="P28" s="1">
        <v>2</v>
      </c>
      <c r="Q28" s="1">
        <v>12</v>
      </c>
      <c r="R28" s="1">
        <v>0</v>
      </c>
      <c r="S28" s="1">
        <v>0</v>
      </c>
      <c r="T28" s="1">
        <v>9</v>
      </c>
    </row>
    <row r="29" spans="1:20" x14ac:dyDescent="0.2">
      <c r="A29" s="1" t="s">
        <v>162</v>
      </c>
      <c r="B29" s="1">
        <v>120</v>
      </c>
      <c r="C29" s="1">
        <v>85</v>
      </c>
      <c r="D29" s="1">
        <v>6</v>
      </c>
      <c r="E29" s="1">
        <v>17</v>
      </c>
      <c r="F29" s="1">
        <v>12</v>
      </c>
      <c r="G29" s="1" t="s">
        <v>162</v>
      </c>
      <c r="H29" s="1">
        <v>120</v>
      </c>
      <c r="I29" s="1">
        <v>85</v>
      </c>
      <c r="J29" s="1">
        <v>0</v>
      </c>
      <c r="K29" s="1">
        <v>5</v>
      </c>
      <c r="L29" s="1">
        <v>1</v>
      </c>
      <c r="M29" s="1">
        <v>0</v>
      </c>
      <c r="N29" s="1">
        <v>0</v>
      </c>
      <c r="O29" s="1">
        <v>0</v>
      </c>
      <c r="P29" s="1">
        <v>3</v>
      </c>
      <c r="Q29" s="1">
        <v>14</v>
      </c>
      <c r="R29" s="1">
        <v>0</v>
      </c>
      <c r="S29" s="1">
        <v>1</v>
      </c>
      <c r="T29" s="1">
        <v>11</v>
      </c>
    </row>
    <row r="30" spans="1:20" x14ac:dyDescent="0.2">
      <c r="A30" s="1" t="s">
        <v>163</v>
      </c>
      <c r="B30" s="1">
        <v>660</v>
      </c>
      <c r="C30" s="1">
        <v>82</v>
      </c>
      <c r="D30" s="1">
        <v>218</v>
      </c>
      <c r="E30" s="1">
        <v>359</v>
      </c>
      <c r="F30" s="1">
        <v>1</v>
      </c>
      <c r="G30" s="1" t="s">
        <v>163</v>
      </c>
      <c r="H30" s="1">
        <v>660</v>
      </c>
      <c r="I30" s="1">
        <v>78</v>
      </c>
      <c r="J30" s="1">
        <v>4</v>
      </c>
      <c r="K30" s="1">
        <v>206</v>
      </c>
      <c r="L30" s="1">
        <v>8</v>
      </c>
      <c r="M30" s="1">
        <v>2</v>
      </c>
      <c r="N30" s="1">
        <v>1</v>
      </c>
      <c r="O30" s="1">
        <v>1</v>
      </c>
      <c r="P30" s="1">
        <v>87</v>
      </c>
      <c r="Q30" s="1">
        <v>272</v>
      </c>
      <c r="R30" s="1">
        <v>0</v>
      </c>
      <c r="S30" s="1">
        <v>0</v>
      </c>
      <c r="T30" s="1">
        <v>1</v>
      </c>
    </row>
    <row r="31" spans="1:20" x14ac:dyDescent="0.2">
      <c r="A31" s="1" t="s">
        <v>164</v>
      </c>
      <c r="B31" s="1">
        <v>3</v>
      </c>
      <c r="C31" s="1">
        <v>0</v>
      </c>
      <c r="D31" s="1">
        <v>1</v>
      </c>
      <c r="E31" s="1">
        <v>2</v>
      </c>
      <c r="F31" s="1">
        <v>0</v>
      </c>
      <c r="G31" s="1" t="s">
        <v>164</v>
      </c>
      <c r="H31" s="1">
        <v>3</v>
      </c>
      <c r="I31" s="1">
        <v>0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1</v>
      </c>
      <c r="Q31" s="1">
        <v>1</v>
      </c>
      <c r="R31" s="1">
        <v>0</v>
      </c>
      <c r="S31" s="1">
        <v>0</v>
      </c>
      <c r="T31" s="1">
        <v>0</v>
      </c>
    </row>
    <row r="32" spans="1:20" x14ac:dyDescent="0.2">
      <c r="A32" s="1" t="s">
        <v>165</v>
      </c>
      <c r="B32" s="1">
        <v>6</v>
      </c>
      <c r="C32" s="1">
        <v>2</v>
      </c>
      <c r="D32" s="1">
        <v>0</v>
      </c>
      <c r="E32" s="1">
        <v>3</v>
      </c>
      <c r="F32" s="1">
        <v>1</v>
      </c>
      <c r="G32" s="1" t="s">
        <v>165</v>
      </c>
      <c r="H32" s="1">
        <v>6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3</v>
      </c>
      <c r="R32" s="1">
        <v>0</v>
      </c>
      <c r="S32" s="1">
        <v>0</v>
      </c>
      <c r="T32" s="1">
        <v>1</v>
      </c>
    </row>
    <row r="33" spans="1:20" x14ac:dyDescent="0.2">
      <c r="A33" s="1" t="s">
        <v>166</v>
      </c>
      <c r="B33" s="1">
        <v>1380</v>
      </c>
      <c r="C33" s="1">
        <v>194</v>
      </c>
      <c r="D33" s="1">
        <v>603</v>
      </c>
      <c r="E33" s="1">
        <v>492</v>
      </c>
      <c r="F33" s="1">
        <v>91</v>
      </c>
      <c r="G33" s="1" t="s">
        <v>166</v>
      </c>
      <c r="H33" s="1">
        <v>1380</v>
      </c>
      <c r="I33" s="1">
        <v>160</v>
      </c>
      <c r="J33" s="1">
        <v>34</v>
      </c>
      <c r="K33" s="1">
        <v>208</v>
      </c>
      <c r="L33" s="1">
        <v>114</v>
      </c>
      <c r="M33" s="1">
        <v>146</v>
      </c>
      <c r="N33" s="1">
        <v>101</v>
      </c>
      <c r="O33" s="1">
        <v>34</v>
      </c>
      <c r="P33" s="1">
        <v>184</v>
      </c>
      <c r="Q33" s="1">
        <v>265</v>
      </c>
      <c r="R33" s="1">
        <v>43</v>
      </c>
      <c r="S33" s="1">
        <v>42</v>
      </c>
      <c r="T33" s="1">
        <v>49</v>
      </c>
    </row>
    <row r="34" spans="1:20" x14ac:dyDescent="0.2">
      <c r="A34" s="1" t="s">
        <v>167</v>
      </c>
      <c r="B34" s="1">
        <v>222</v>
      </c>
      <c r="C34" s="1">
        <v>17</v>
      </c>
      <c r="D34" s="1">
        <v>63</v>
      </c>
      <c r="E34" s="1">
        <v>136</v>
      </c>
      <c r="F34" s="1">
        <v>6</v>
      </c>
      <c r="G34" s="1" t="s">
        <v>167</v>
      </c>
      <c r="H34" s="1">
        <v>222</v>
      </c>
      <c r="I34" s="1">
        <v>13</v>
      </c>
      <c r="J34" s="1">
        <v>4</v>
      </c>
      <c r="K34" s="1">
        <v>31</v>
      </c>
      <c r="L34" s="1">
        <v>14</v>
      </c>
      <c r="M34" s="1">
        <v>3</v>
      </c>
      <c r="N34" s="1">
        <v>7</v>
      </c>
      <c r="O34" s="1">
        <v>8</v>
      </c>
      <c r="P34" s="1">
        <v>38</v>
      </c>
      <c r="Q34" s="1">
        <v>96</v>
      </c>
      <c r="R34" s="1">
        <v>2</v>
      </c>
      <c r="S34" s="1">
        <v>2</v>
      </c>
      <c r="T34" s="1">
        <v>4</v>
      </c>
    </row>
    <row r="35" spans="1:20" x14ac:dyDescent="0.2">
      <c r="A35" s="1" t="s">
        <v>168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 t="s">
        <v>168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">
      <c r="A36" s="32" t="s">
        <v>292</v>
      </c>
      <c r="B36" s="32"/>
      <c r="C36" s="32"/>
      <c r="D36" s="32"/>
      <c r="E36" s="32"/>
      <c r="F36" s="32"/>
      <c r="G36" s="32" t="s">
        <v>292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8" spans="1:20" x14ac:dyDescent="0.2">
      <c r="A38" s="21" t="s">
        <v>266</v>
      </c>
      <c r="B38" s="21"/>
      <c r="C38" s="21"/>
      <c r="D38" s="21"/>
      <c r="E38" s="21"/>
      <c r="F38" s="21"/>
      <c r="G38" s="21" t="s">
        <v>266</v>
      </c>
      <c r="H38" s="21"/>
      <c r="I38" s="21"/>
      <c r="J38" s="21"/>
      <c r="K38" s="21"/>
      <c r="L38" s="21"/>
    </row>
    <row r="39" spans="1:20" x14ac:dyDescent="0.2">
      <c r="A39" s="11"/>
      <c r="B39" s="12"/>
      <c r="C39" s="12"/>
      <c r="D39" s="12"/>
      <c r="E39" s="12"/>
      <c r="F39" s="15"/>
      <c r="G39" s="11"/>
      <c r="H39" s="12"/>
      <c r="I39" s="9" t="s">
        <v>1</v>
      </c>
      <c r="J39" s="9"/>
      <c r="K39" s="9" t="s">
        <v>2</v>
      </c>
      <c r="L39" s="9"/>
      <c r="M39" s="9"/>
      <c r="N39" s="9"/>
      <c r="O39" s="9"/>
      <c r="P39" s="9" t="s">
        <v>3</v>
      </c>
      <c r="Q39" s="9"/>
      <c r="R39" s="9"/>
      <c r="S39" s="9" t="s">
        <v>4</v>
      </c>
      <c r="T39" s="10"/>
    </row>
    <row r="40" spans="1:20" x14ac:dyDescent="0.2">
      <c r="A40" s="13"/>
      <c r="B40" s="14" t="s">
        <v>0</v>
      </c>
      <c r="C40" s="14" t="s">
        <v>1</v>
      </c>
      <c r="D40" s="14" t="s">
        <v>2</v>
      </c>
      <c r="E40" s="14" t="s">
        <v>3</v>
      </c>
      <c r="F40" s="16" t="s">
        <v>4</v>
      </c>
      <c r="G40" s="13"/>
      <c r="H40" s="17" t="s">
        <v>0</v>
      </c>
      <c r="I40" s="18" t="s">
        <v>243</v>
      </c>
      <c r="J40" s="18" t="s">
        <v>244</v>
      </c>
      <c r="K40" s="18" t="s">
        <v>245</v>
      </c>
      <c r="L40" s="18" t="s">
        <v>246</v>
      </c>
      <c r="M40" s="18" t="s">
        <v>9</v>
      </c>
      <c r="N40" s="18" t="s">
        <v>10</v>
      </c>
      <c r="O40" s="18" t="s">
        <v>247</v>
      </c>
      <c r="P40" s="18" t="s">
        <v>12</v>
      </c>
      <c r="Q40" s="18" t="s">
        <v>248</v>
      </c>
      <c r="R40" s="18" t="s">
        <v>244</v>
      </c>
      <c r="S40" s="18" t="s">
        <v>14</v>
      </c>
      <c r="T40" s="19" t="s">
        <v>15</v>
      </c>
    </row>
    <row r="41" spans="1:20" x14ac:dyDescent="0.2">
      <c r="A41" s="1" t="s">
        <v>354</v>
      </c>
      <c r="G41" s="1" t="s">
        <v>16</v>
      </c>
    </row>
    <row r="42" spans="1:20" x14ac:dyDescent="0.2">
      <c r="G42" s="1" t="s">
        <v>17</v>
      </c>
    </row>
    <row r="43" spans="1:20" x14ac:dyDescent="0.2">
      <c r="A43" s="1" t="s">
        <v>296</v>
      </c>
      <c r="B43" s="1">
        <v>7908</v>
      </c>
      <c r="C43" s="1">
        <v>873</v>
      </c>
      <c r="D43" s="1">
        <v>2694</v>
      </c>
      <c r="E43" s="1">
        <v>3046</v>
      </c>
      <c r="F43" s="1">
        <v>1295</v>
      </c>
      <c r="G43" s="1" t="s">
        <v>0</v>
      </c>
      <c r="H43" s="1">
        <v>7908</v>
      </c>
      <c r="I43" s="1">
        <v>827</v>
      </c>
      <c r="J43" s="1">
        <v>46</v>
      </c>
      <c r="K43" s="1">
        <v>1891</v>
      </c>
      <c r="L43" s="1">
        <v>498</v>
      </c>
      <c r="M43" s="1">
        <v>226</v>
      </c>
      <c r="N43" s="1">
        <v>26</v>
      </c>
      <c r="O43" s="1">
        <v>53</v>
      </c>
      <c r="P43" s="1">
        <v>862</v>
      </c>
      <c r="Q43" s="1">
        <v>2177</v>
      </c>
      <c r="R43" s="1">
        <v>7</v>
      </c>
      <c r="S43" s="1">
        <v>442</v>
      </c>
      <c r="T43" s="1">
        <v>853</v>
      </c>
    </row>
    <row r="44" spans="1:20" x14ac:dyDescent="0.2">
      <c r="A44" s="1" t="s">
        <v>170</v>
      </c>
      <c r="B44" s="1">
        <v>2203</v>
      </c>
      <c r="C44" s="1">
        <v>306</v>
      </c>
      <c r="D44" s="1">
        <v>576</v>
      </c>
      <c r="E44" s="1">
        <v>917</v>
      </c>
      <c r="F44" s="1">
        <v>404</v>
      </c>
      <c r="G44" s="1" t="s">
        <v>170</v>
      </c>
      <c r="H44" s="1">
        <v>2203</v>
      </c>
      <c r="I44" s="1">
        <v>283</v>
      </c>
      <c r="J44" s="1">
        <v>23</v>
      </c>
      <c r="K44" s="1">
        <v>415</v>
      </c>
      <c r="L44" s="1">
        <v>86</v>
      </c>
      <c r="M44" s="1">
        <v>43</v>
      </c>
      <c r="N44" s="1">
        <v>7</v>
      </c>
      <c r="O44" s="1">
        <v>25</v>
      </c>
      <c r="P44" s="1">
        <v>345</v>
      </c>
      <c r="Q44" s="1">
        <v>571</v>
      </c>
      <c r="R44" s="1">
        <v>1</v>
      </c>
      <c r="S44" s="1">
        <v>221</v>
      </c>
      <c r="T44" s="1">
        <v>183</v>
      </c>
    </row>
    <row r="45" spans="1:20" x14ac:dyDescent="0.2">
      <c r="A45" s="1" t="s">
        <v>171</v>
      </c>
      <c r="B45" s="1">
        <v>2052</v>
      </c>
      <c r="C45" s="1">
        <v>267</v>
      </c>
      <c r="D45" s="1">
        <v>604</v>
      </c>
      <c r="E45" s="1">
        <v>831</v>
      </c>
      <c r="F45" s="1">
        <v>350</v>
      </c>
      <c r="G45" s="1" t="s">
        <v>171</v>
      </c>
      <c r="H45" s="1">
        <v>2052</v>
      </c>
      <c r="I45" s="1">
        <v>254</v>
      </c>
      <c r="J45" s="1">
        <v>13</v>
      </c>
      <c r="K45" s="1">
        <v>449</v>
      </c>
      <c r="L45" s="1">
        <v>82</v>
      </c>
      <c r="M45" s="1">
        <v>45</v>
      </c>
      <c r="N45" s="1">
        <v>13</v>
      </c>
      <c r="O45" s="1">
        <v>15</v>
      </c>
      <c r="P45" s="1">
        <v>307</v>
      </c>
      <c r="Q45" s="1">
        <v>522</v>
      </c>
      <c r="R45" s="1">
        <v>2</v>
      </c>
      <c r="S45" s="1">
        <v>160</v>
      </c>
      <c r="T45" s="1">
        <v>190</v>
      </c>
    </row>
    <row r="46" spans="1:20" x14ac:dyDescent="0.2">
      <c r="A46" s="1" t="s">
        <v>172</v>
      </c>
      <c r="B46" s="1">
        <v>1132</v>
      </c>
      <c r="C46" s="1">
        <v>105</v>
      </c>
      <c r="D46" s="1">
        <v>592</v>
      </c>
      <c r="E46" s="1">
        <v>343</v>
      </c>
      <c r="F46" s="1">
        <v>92</v>
      </c>
      <c r="G46" s="1" t="s">
        <v>172</v>
      </c>
      <c r="H46" s="1">
        <v>1132</v>
      </c>
      <c r="I46" s="1">
        <v>101</v>
      </c>
      <c r="J46" s="1">
        <v>4</v>
      </c>
      <c r="K46" s="1">
        <v>478</v>
      </c>
      <c r="L46" s="1">
        <v>67</v>
      </c>
      <c r="M46" s="1">
        <v>44</v>
      </c>
      <c r="N46" s="1">
        <v>1</v>
      </c>
      <c r="O46" s="1">
        <v>2</v>
      </c>
      <c r="P46" s="1">
        <v>52</v>
      </c>
      <c r="Q46" s="1">
        <v>289</v>
      </c>
      <c r="R46" s="1">
        <v>2</v>
      </c>
      <c r="S46" s="1">
        <v>24</v>
      </c>
      <c r="T46" s="1">
        <v>68</v>
      </c>
    </row>
    <row r="47" spans="1:20" x14ac:dyDescent="0.2">
      <c r="A47" s="1" t="s">
        <v>173</v>
      </c>
      <c r="B47" s="1">
        <v>756</v>
      </c>
      <c r="C47" s="1">
        <v>77</v>
      </c>
      <c r="D47" s="1">
        <v>321</v>
      </c>
      <c r="E47" s="1">
        <v>282</v>
      </c>
      <c r="F47" s="1">
        <v>76</v>
      </c>
      <c r="G47" s="1" t="s">
        <v>173</v>
      </c>
      <c r="H47" s="1">
        <v>756</v>
      </c>
      <c r="I47" s="1">
        <v>76</v>
      </c>
      <c r="J47" s="1">
        <v>1</v>
      </c>
      <c r="K47" s="1">
        <v>196</v>
      </c>
      <c r="L47" s="1">
        <v>93</v>
      </c>
      <c r="M47" s="1">
        <v>23</v>
      </c>
      <c r="N47" s="1">
        <v>4</v>
      </c>
      <c r="O47" s="1">
        <v>5</v>
      </c>
      <c r="P47" s="1">
        <v>33</v>
      </c>
      <c r="Q47" s="1">
        <v>249</v>
      </c>
      <c r="R47" s="1">
        <v>0</v>
      </c>
      <c r="S47" s="1">
        <v>22</v>
      </c>
      <c r="T47" s="1">
        <v>54</v>
      </c>
    </row>
    <row r="48" spans="1:20" x14ac:dyDescent="0.2">
      <c r="A48" s="1" t="s">
        <v>174</v>
      </c>
      <c r="B48" s="1">
        <v>554</v>
      </c>
      <c r="C48" s="1">
        <v>53</v>
      </c>
      <c r="D48" s="1">
        <v>265</v>
      </c>
      <c r="E48" s="1">
        <v>197</v>
      </c>
      <c r="F48" s="1">
        <v>39</v>
      </c>
      <c r="G48" s="1" t="s">
        <v>174</v>
      </c>
      <c r="H48" s="1">
        <v>554</v>
      </c>
      <c r="I48" s="1">
        <v>53</v>
      </c>
      <c r="J48" s="1">
        <v>0</v>
      </c>
      <c r="K48" s="1">
        <v>130</v>
      </c>
      <c r="L48" s="1">
        <v>74</v>
      </c>
      <c r="M48" s="1">
        <v>57</v>
      </c>
      <c r="N48" s="1">
        <v>0</v>
      </c>
      <c r="O48" s="1">
        <v>4</v>
      </c>
      <c r="P48" s="1">
        <v>20</v>
      </c>
      <c r="Q48" s="1">
        <v>177</v>
      </c>
      <c r="R48" s="1">
        <v>0</v>
      </c>
      <c r="S48" s="1">
        <v>7</v>
      </c>
      <c r="T48" s="1">
        <v>32</v>
      </c>
    </row>
    <row r="49" spans="1:20" x14ac:dyDescent="0.2">
      <c r="A49" s="1" t="s">
        <v>175</v>
      </c>
      <c r="B49" s="1">
        <v>346</v>
      </c>
      <c r="C49" s="1">
        <v>30</v>
      </c>
      <c r="D49" s="1">
        <v>149</v>
      </c>
      <c r="E49" s="1">
        <v>134</v>
      </c>
      <c r="F49" s="1">
        <v>33</v>
      </c>
      <c r="G49" s="1" t="s">
        <v>175</v>
      </c>
      <c r="H49" s="1">
        <v>346</v>
      </c>
      <c r="I49" s="1">
        <v>30</v>
      </c>
      <c r="J49" s="1">
        <v>0</v>
      </c>
      <c r="K49" s="1">
        <v>85</v>
      </c>
      <c r="L49" s="1">
        <v>55</v>
      </c>
      <c r="M49" s="1">
        <v>9</v>
      </c>
      <c r="N49" s="1">
        <v>0</v>
      </c>
      <c r="O49" s="1">
        <v>0</v>
      </c>
      <c r="P49" s="1">
        <v>22</v>
      </c>
      <c r="Q49" s="1">
        <v>110</v>
      </c>
      <c r="R49" s="1">
        <v>2</v>
      </c>
      <c r="S49" s="1">
        <v>3</v>
      </c>
      <c r="T49" s="1">
        <v>30</v>
      </c>
    </row>
    <row r="50" spans="1:20" x14ac:dyDescent="0.2">
      <c r="A50" s="1" t="s">
        <v>176</v>
      </c>
      <c r="B50" s="1">
        <v>128</v>
      </c>
      <c r="C50" s="1">
        <v>14</v>
      </c>
      <c r="D50" s="1">
        <v>55</v>
      </c>
      <c r="E50" s="1">
        <v>34</v>
      </c>
      <c r="F50" s="1">
        <v>25</v>
      </c>
      <c r="G50" s="1" t="s">
        <v>176</v>
      </c>
      <c r="H50" s="1">
        <v>128</v>
      </c>
      <c r="I50" s="1">
        <v>14</v>
      </c>
      <c r="J50" s="1">
        <v>0</v>
      </c>
      <c r="K50" s="1">
        <v>39</v>
      </c>
      <c r="L50" s="1">
        <v>14</v>
      </c>
      <c r="M50" s="1">
        <v>1</v>
      </c>
      <c r="N50" s="1">
        <v>0</v>
      </c>
      <c r="O50" s="1">
        <v>1</v>
      </c>
      <c r="P50" s="1">
        <v>3</v>
      </c>
      <c r="Q50" s="1">
        <v>31</v>
      </c>
      <c r="R50" s="1">
        <v>0</v>
      </c>
      <c r="S50" s="1">
        <v>0</v>
      </c>
      <c r="T50" s="1">
        <v>25</v>
      </c>
    </row>
    <row r="51" spans="1:20" x14ac:dyDescent="0.2">
      <c r="A51" s="1" t="s">
        <v>177</v>
      </c>
      <c r="B51" s="1">
        <v>165</v>
      </c>
      <c r="C51" s="1">
        <v>6</v>
      </c>
      <c r="D51" s="1">
        <v>51</v>
      </c>
      <c r="E51" s="1">
        <v>67</v>
      </c>
      <c r="F51" s="1">
        <v>41</v>
      </c>
      <c r="G51" s="1" t="s">
        <v>177</v>
      </c>
      <c r="H51" s="1">
        <v>165</v>
      </c>
      <c r="I51" s="1">
        <v>1</v>
      </c>
      <c r="J51" s="1">
        <v>5</v>
      </c>
      <c r="K51" s="1">
        <v>38</v>
      </c>
      <c r="L51" s="1">
        <v>13</v>
      </c>
      <c r="M51" s="1">
        <v>0</v>
      </c>
      <c r="N51" s="1">
        <v>0</v>
      </c>
      <c r="O51" s="1">
        <v>0</v>
      </c>
      <c r="P51" s="1">
        <v>8</v>
      </c>
      <c r="Q51" s="1">
        <v>59</v>
      </c>
      <c r="R51" s="1">
        <v>0</v>
      </c>
      <c r="S51" s="1">
        <v>2</v>
      </c>
      <c r="T51" s="1">
        <v>39</v>
      </c>
    </row>
    <row r="52" spans="1:20" x14ac:dyDescent="0.2">
      <c r="A52" s="1" t="s">
        <v>178</v>
      </c>
      <c r="B52" s="1">
        <v>128</v>
      </c>
      <c r="C52" s="1">
        <v>0</v>
      </c>
      <c r="D52" s="1">
        <v>22</v>
      </c>
      <c r="E52" s="1">
        <v>22</v>
      </c>
      <c r="F52" s="1">
        <v>84</v>
      </c>
      <c r="G52" s="1" t="s">
        <v>178</v>
      </c>
      <c r="H52" s="1">
        <v>128</v>
      </c>
      <c r="I52" s="1">
        <v>0</v>
      </c>
      <c r="J52" s="1">
        <v>0</v>
      </c>
      <c r="K52" s="1">
        <v>16</v>
      </c>
      <c r="L52" s="1">
        <v>5</v>
      </c>
      <c r="M52" s="1">
        <v>0</v>
      </c>
      <c r="N52" s="1">
        <v>1</v>
      </c>
      <c r="O52" s="1">
        <v>0</v>
      </c>
      <c r="P52" s="1">
        <v>2</v>
      </c>
      <c r="Q52" s="1">
        <v>20</v>
      </c>
      <c r="R52" s="1">
        <v>0</v>
      </c>
      <c r="S52" s="1">
        <v>0</v>
      </c>
      <c r="T52" s="1">
        <v>84</v>
      </c>
    </row>
    <row r="53" spans="1:20" x14ac:dyDescent="0.2">
      <c r="A53" s="1" t="s">
        <v>179</v>
      </c>
      <c r="B53" s="1">
        <v>444</v>
      </c>
      <c r="C53" s="1">
        <v>15</v>
      </c>
      <c r="D53" s="1">
        <v>59</v>
      </c>
      <c r="E53" s="1">
        <v>219</v>
      </c>
      <c r="F53" s="1">
        <v>151</v>
      </c>
      <c r="G53" s="1" t="s">
        <v>179</v>
      </c>
      <c r="H53" s="1">
        <v>444</v>
      </c>
      <c r="I53" s="1">
        <v>15</v>
      </c>
      <c r="J53" s="1">
        <v>0</v>
      </c>
      <c r="K53" s="1">
        <v>45</v>
      </c>
      <c r="L53" s="1">
        <v>9</v>
      </c>
      <c r="M53" s="1">
        <v>4</v>
      </c>
      <c r="N53" s="1">
        <v>0</v>
      </c>
      <c r="O53" s="1">
        <v>1</v>
      </c>
      <c r="P53" s="1">
        <v>70</v>
      </c>
      <c r="Q53" s="1">
        <v>149</v>
      </c>
      <c r="R53" s="1">
        <v>0</v>
      </c>
      <c r="S53" s="1">
        <v>3</v>
      </c>
      <c r="T53" s="1">
        <v>148</v>
      </c>
    </row>
    <row r="54" spans="1:20" x14ac:dyDescent="0.2">
      <c r="G54" s="1" t="s">
        <v>169</v>
      </c>
    </row>
    <row r="55" spans="1:20" x14ac:dyDescent="0.2">
      <c r="A55" s="1" t="s">
        <v>312</v>
      </c>
      <c r="B55" s="1">
        <v>5695</v>
      </c>
      <c r="C55" s="1">
        <v>611</v>
      </c>
      <c r="D55" s="1">
        <v>1975</v>
      </c>
      <c r="E55" s="1">
        <v>2103</v>
      </c>
      <c r="F55" s="1">
        <v>1006</v>
      </c>
      <c r="G55" s="1" t="s">
        <v>0</v>
      </c>
      <c r="H55" s="1">
        <v>5695</v>
      </c>
      <c r="I55" s="1">
        <v>568</v>
      </c>
      <c r="J55" s="1">
        <v>43</v>
      </c>
      <c r="K55" s="1">
        <v>1339</v>
      </c>
      <c r="L55" s="1">
        <v>379</v>
      </c>
      <c r="M55" s="1">
        <v>194</v>
      </c>
      <c r="N55" s="1">
        <v>21</v>
      </c>
      <c r="O55" s="1">
        <v>42</v>
      </c>
      <c r="P55" s="1">
        <v>566</v>
      </c>
      <c r="Q55" s="1">
        <v>1531</v>
      </c>
      <c r="R55" s="1">
        <v>6</v>
      </c>
      <c r="S55" s="1">
        <v>305</v>
      </c>
      <c r="T55" s="1">
        <v>701</v>
      </c>
    </row>
    <row r="56" spans="1:20" x14ac:dyDescent="0.2">
      <c r="A56" s="1" t="s">
        <v>170</v>
      </c>
      <c r="B56" s="1">
        <v>1698</v>
      </c>
      <c r="C56" s="1">
        <v>249</v>
      </c>
      <c r="D56" s="1">
        <v>462</v>
      </c>
      <c r="E56" s="1">
        <v>680</v>
      </c>
      <c r="F56" s="1">
        <v>307</v>
      </c>
      <c r="G56" s="1" t="s">
        <v>170</v>
      </c>
      <c r="H56" s="1">
        <v>1698</v>
      </c>
      <c r="I56" s="1">
        <v>226</v>
      </c>
      <c r="J56" s="1">
        <v>23</v>
      </c>
      <c r="K56" s="1">
        <v>322</v>
      </c>
      <c r="L56" s="1">
        <v>77</v>
      </c>
      <c r="M56" s="1">
        <v>39</v>
      </c>
      <c r="N56" s="1">
        <v>5</v>
      </c>
      <c r="O56" s="1">
        <v>19</v>
      </c>
      <c r="P56" s="1">
        <v>242</v>
      </c>
      <c r="Q56" s="1">
        <v>437</v>
      </c>
      <c r="R56" s="1">
        <v>1</v>
      </c>
      <c r="S56" s="1">
        <v>165</v>
      </c>
      <c r="T56" s="1">
        <v>142</v>
      </c>
    </row>
    <row r="57" spans="1:20" x14ac:dyDescent="0.2">
      <c r="A57" s="1" t="s">
        <v>171</v>
      </c>
      <c r="B57" s="1">
        <v>1229</v>
      </c>
      <c r="C57" s="1">
        <v>164</v>
      </c>
      <c r="D57" s="1">
        <v>363</v>
      </c>
      <c r="E57" s="1">
        <v>478</v>
      </c>
      <c r="F57" s="1">
        <v>224</v>
      </c>
      <c r="G57" s="1" t="s">
        <v>171</v>
      </c>
      <c r="H57" s="1">
        <v>1229</v>
      </c>
      <c r="I57" s="1">
        <v>154</v>
      </c>
      <c r="J57" s="1">
        <v>10</v>
      </c>
      <c r="K57" s="1">
        <v>252</v>
      </c>
      <c r="L57" s="1">
        <v>55</v>
      </c>
      <c r="M57" s="1">
        <v>33</v>
      </c>
      <c r="N57" s="1">
        <v>10</v>
      </c>
      <c r="O57" s="1">
        <v>13</v>
      </c>
      <c r="P57" s="1">
        <v>160</v>
      </c>
      <c r="Q57" s="1">
        <v>316</v>
      </c>
      <c r="R57" s="1">
        <v>2</v>
      </c>
      <c r="S57" s="1">
        <v>95</v>
      </c>
      <c r="T57" s="1">
        <v>129</v>
      </c>
    </row>
    <row r="58" spans="1:20" x14ac:dyDescent="0.2">
      <c r="A58" s="1" t="s">
        <v>172</v>
      </c>
      <c r="B58" s="1">
        <v>863</v>
      </c>
      <c r="C58" s="1">
        <v>55</v>
      </c>
      <c r="D58" s="1">
        <v>496</v>
      </c>
      <c r="E58" s="1">
        <v>244</v>
      </c>
      <c r="F58" s="1">
        <v>68</v>
      </c>
      <c r="G58" s="1" t="s">
        <v>172</v>
      </c>
      <c r="H58" s="1">
        <v>863</v>
      </c>
      <c r="I58" s="1">
        <v>51</v>
      </c>
      <c r="J58" s="1">
        <v>4</v>
      </c>
      <c r="K58" s="1">
        <v>409</v>
      </c>
      <c r="L58" s="1">
        <v>51</v>
      </c>
      <c r="M58" s="1">
        <v>34</v>
      </c>
      <c r="N58" s="1">
        <v>1</v>
      </c>
      <c r="O58" s="1">
        <v>1</v>
      </c>
      <c r="P58" s="1">
        <v>33</v>
      </c>
      <c r="Q58" s="1">
        <v>209</v>
      </c>
      <c r="R58" s="1">
        <v>2</v>
      </c>
      <c r="S58" s="1">
        <v>17</v>
      </c>
      <c r="T58" s="1">
        <v>51</v>
      </c>
    </row>
    <row r="59" spans="1:20" x14ac:dyDescent="0.2">
      <c r="A59" s="1" t="s">
        <v>173</v>
      </c>
      <c r="B59" s="1">
        <v>523</v>
      </c>
      <c r="C59" s="1">
        <v>49</v>
      </c>
      <c r="D59" s="1">
        <v>216</v>
      </c>
      <c r="E59" s="1">
        <v>200</v>
      </c>
      <c r="F59" s="1">
        <v>58</v>
      </c>
      <c r="G59" s="1" t="s">
        <v>173</v>
      </c>
      <c r="H59" s="1">
        <v>523</v>
      </c>
      <c r="I59" s="1">
        <v>48</v>
      </c>
      <c r="J59" s="1">
        <v>1</v>
      </c>
      <c r="K59" s="1">
        <v>130</v>
      </c>
      <c r="L59" s="1">
        <v>56</v>
      </c>
      <c r="M59" s="1">
        <v>21</v>
      </c>
      <c r="N59" s="1">
        <v>4</v>
      </c>
      <c r="O59" s="1">
        <v>5</v>
      </c>
      <c r="P59" s="1">
        <v>24</v>
      </c>
      <c r="Q59" s="1">
        <v>176</v>
      </c>
      <c r="R59" s="1">
        <v>0</v>
      </c>
      <c r="S59" s="1">
        <v>16</v>
      </c>
      <c r="T59" s="1">
        <v>42</v>
      </c>
    </row>
    <row r="60" spans="1:20" x14ac:dyDescent="0.2">
      <c r="A60" s="1" t="s">
        <v>174</v>
      </c>
      <c r="B60" s="1">
        <v>406</v>
      </c>
      <c r="C60" s="1">
        <v>38</v>
      </c>
      <c r="D60" s="1">
        <v>198</v>
      </c>
      <c r="E60" s="1">
        <v>143</v>
      </c>
      <c r="F60" s="1">
        <v>27</v>
      </c>
      <c r="G60" s="1" t="s">
        <v>174</v>
      </c>
      <c r="H60" s="1">
        <v>406</v>
      </c>
      <c r="I60" s="1">
        <v>38</v>
      </c>
      <c r="J60" s="1">
        <v>0</v>
      </c>
      <c r="K60" s="1">
        <v>85</v>
      </c>
      <c r="L60" s="1">
        <v>58</v>
      </c>
      <c r="M60" s="1">
        <v>53</v>
      </c>
      <c r="N60" s="1">
        <v>0</v>
      </c>
      <c r="O60" s="1">
        <v>2</v>
      </c>
      <c r="P60" s="1">
        <v>15</v>
      </c>
      <c r="Q60" s="1">
        <v>128</v>
      </c>
      <c r="R60" s="1">
        <v>0</v>
      </c>
      <c r="S60" s="1">
        <v>6</v>
      </c>
      <c r="T60" s="1">
        <v>21</v>
      </c>
    </row>
    <row r="61" spans="1:20" x14ac:dyDescent="0.2">
      <c r="A61" s="1" t="s">
        <v>175</v>
      </c>
      <c r="B61" s="1">
        <v>260</v>
      </c>
      <c r="C61" s="1">
        <v>25</v>
      </c>
      <c r="D61" s="1">
        <v>112</v>
      </c>
      <c r="E61" s="1">
        <v>94</v>
      </c>
      <c r="F61" s="1">
        <v>29</v>
      </c>
      <c r="G61" s="1" t="s">
        <v>175</v>
      </c>
      <c r="H61" s="1">
        <v>260</v>
      </c>
      <c r="I61" s="1">
        <v>25</v>
      </c>
      <c r="J61" s="1">
        <v>0</v>
      </c>
      <c r="K61" s="1">
        <v>56</v>
      </c>
      <c r="L61" s="1">
        <v>47</v>
      </c>
      <c r="M61" s="1">
        <v>9</v>
      </c>
      <c r="N61" s="1">
        <v>0</v>
      </c>
      <c r="O61" s="1">
        <v>0</v>
      </c>
      <c r="P61" s="1">
        <v>15</v>
      </c>
      <c r="Q61" s="1">
        <v>78</v>
      </c>
      <c r="R61" s="1">
        <v>1</v>
      </c>
      <c r="S61" s="1">
        <v>2</v>
      </c>
      <c r="T61" s="1">
        <v>27</v>
      </c>
    </row>
    <row r="62" spans="1:20" x14ac:dyDescent="0.2">
      <c r="A62" s="1" t="s">
        <v>176</v>
      </c>
      <c r="B62" s="1">
        <v>99</v>
      </c>
      <c r="C62" s="1">
        <v>10</v>
      </c>
      <c r="D62" s="1">
        <v>40</v>
      </c>
      <c r="E62" s="1">
        <v>24</v>
      </c>
      <c r="F62" s="1">
        <v>25</v>
      </c>
      <c r="G62" s="1" t="s">
        <v>176</v>
      </c>
      <c r="H62" s="1">
        <v>99</v>
      </c>
      <c r="I62" s="1">
        <v>10</v>
      </c>
      <c r="J62" s="1">
        <v>0</v>
      </c>
      <c r="K62" s="1">
        <v>25</v>
      </c>
      <c r="L62" s="1">
        <v>13</v>
      </c>
      <c r="M62" s="1">
        <v>1</v>
      </c>
      <c r="N62" s="1">
        <v>0</v>
      </c>
      <c r="O62" s="1">
        <v>1</v>
      </c>
      <c r="P62" s="1">
        <v>2</v>
      </c>
      <c r="Q62" s="1">
        <v>22</v>
      </c>
      <c r="R62" s="1">
        <v>0</v>
      </c>
      <c r="S62" s="1">
        <v>0</v>
      </c>
      <c r="T62" s="1">
        <v>25</v>
      </c>
    </row>
    <row r="63" spans="1:20" x14ac:dyDescent="0.2">
      <c r="A63" s="1" t="s">
        <v>177</v>
      </c>
      <c r="B63" s="1">
        <v>124</v>
      </c>
      <c r="C63" s="1">
        <v>6</v>
      </c>
      <c r="D63" s="1">
        <v>30</v>
      </c>
      <c r="E63" s="1">
        <v>47</v>
      </c>
      <c r="F63" s="1">
        <v>41</v>
      </c>
      <c r="G63" s="1" t="s">
        <v>177</v>
      </c>
      <c r="H63" s="1">
        <v>124</v>
      </c>
      <c r="I63" s="1">
        <v>1</v>
      </c>
      <c r="J63" s="1">
        <v>5</v>
      </c>
      <c r="K63" s="1">
        <v>20</v>
      </c>
      <c r="L63" s="1">
        <v>10</v>
      </c>
      <c r="M63" s="1">
        <v>0</v>
      </c>
      <c r="N63" s="1">
        <v>0</v>
      </c>
      <c r="O63" s="1">
        <v>0</v>
      </c>
      <c r="P63" s="1">
        <v>5</v>
      </c>
      <c r="Q63" s="1">
        <v>42</v>
      </c>
      <c r="R63" s="1">
        <v>0</v>
      </c>
      <c r="S63" s="1">
        <v>2</v>
      </c>
      <c r="T63" s="1">
        <v>39</v>
      </c>
    </row>
    <row r="64" spans="1:20" x14ac:dyDescent="0.2">
      <c r="A64" s="1" t="s">
        <v>178</v>
      </c>
      <c r="B64" s="1">
        <v>111</v>
      </c>
      <c r="C64" s="1">
        <v>0</v>
      </c>
      <c r="D64" s="1">
        <v>17</v>
      </c>
      <c r="E64" s="1">
        <v>16</v>
      </c>
      <c r="F64" s="1">
        <v>78</v>
      </c>
      <c r="G64" s="1" t="s">
        <v>178</v>
      </c>
      <c r="H64" s="1">
        <v>111</v>
      </c>
      <c r="I64" s="1">
        <v>0</v>
      </c>
      <c r="J64" s="1">
        <v>0</v>
      </c>
      <c r="K64" s="1">
        <v>11</v>
      </c>
      <c r="L64" s="1">
        <v>5</v>
      </c>
      <c r="M64" s="1">
        <v>0</v>
      </c>
      <c r="N64" s="1">
        <v>1</v>
      </c>
      <c r="O64" s="1">
        <v>0</v>
      </c>
      <c r="P64" s="1">
        <v>1</v>
      </c>
      <c r="Q64" s="1">
        <v>15</v>
      </c>
      <c r="R64" s="1">
        <v>0</v>
      </c>
      <c r="S64" s="1">
        <v>0</v>
      </c>
      <c r="T64" s="1">
        <v>78</v>
      </c>
    </row>
    <row r="65" spans="1:20" x14ac:dyDescent="0.2">
      <c r="A65" s="1" t="s">
        <v>179</v>
      </c>
      <c r="B65" s="1">
        <v>382</v>
      </c>
      <c r="C65" s="1">
        <v>15</v>
      </c>
      <c r="D65" s="1">
        <v>41</v>
      </c>
      <c r="E65" s="1">
        <v>177</v>
      </c>
      <c r="F65" s="1">
        <v>149</v>
      </c>
      <c r="G65" s="1" t="s">
        <v>179</v>
      </c>
      <c r="H65" s="1">
        <v>382</v>
      </c>
      <c r="I65" s="1">
        <v>15</v>
      </c>
      <c r="J65" s="1">
        <v>0</v>
      </c>
      <c r="K65" s="1">
        <v>29</v>
      </c>
      <c r="L65" s="1">
        <v>7</v>
      </c>
      <c r="M65" s="1">
        <v>4</v>
      </c>
      <c r="N65" s="1">
        <v>0</v>
      </c>
      <c r="O65" s="1">
        <v>1</v>
      </c>
      <c r="P65" s="1">
        <v>69</v>
      </c>
      <c r="Q65" s="1">
        <v>108</v>
      </c>
      <c r="R65" s="1">
        <v>0</v>
      </c>
      <c r="S65" s="1">
        <v>2</v>
      </c>
      <c r="T65" s="1">
        <v>147</v>
      </c>
    </row>
    <row r="66" spans="1:20" x14ac:dyDescent="0.2">
      <c r="G66" s="1" t="s">
        <v>169</v>
      </c>
    </row>
    <row r="67" spans="1:20" x14ac:dyDescent="0.2">
      <c r="A67" s="1" t="s">
        <v>311</v>
      </c>
      <c r="B67" s="1">
        <v>2213</v>
      </c>
      <c r="C67" s="1">
        <v>262</v>
      </c>
      <c r="D67" s="1">
        <v>719</v>
      </c>
      <c r="E67" s="1">
        <v>943</v>
      </c>
      <c r="F67" s="1">
        <v>289</v>
      </c>
      <c r="G67" s="1" t="s">
        <v>0</v>
      </c>
      <c r="H67" s="1">
        <v>2213</v>
      </c>
      <c r="I67" s="1">
        <v>259</v>
      </c>
      <c r="J67" s="1">
        <v>3</v>
      </c>
      <c r="K67" s="1">
        <v>552</v>
      </c>
      <c r="L67" s="1">
        <v>119</v>
      </c>
      <c r="M67" s="1">
        <v>32</v>
      </c>
      <c r="N67" s="1">
        <v>5</v>
      </c>
      <c r="O67" s="1">
        <v>11</v>
      </c>
      <c r="P67" s="1">
        <v>296</v>
      </c>
      <c r="Q67" s="1">
        <v>646</v>
      </c>
      <c r="R67" s="1">
        <v>1</v>
      </c>
      <c r="S67" s="1">
        <v>137</v>
      </c>
      <c r="T67" s="1">
        <v>152</v>
      </c>
    </row>
    <row r="68" spans="1:20" x14ac:dyDescent="0.2">
      <c r="A68" s="1" t="s">
        <v>170</v>
      </c>
      <c r="B68" s="1">
        <v>505</v>
      </c>
      <c r="C68" s="1">
        <v>57</v>
      </c>
      <c r="D68" s="1">
        <v>114</v>
      </c>
      <c r="E68" s="1">
        <v>237</v>
      </c>
      <c r="F68" s="1">
        <v>97</v>
      </c>
      <c r="G68" s="1" t="s">
        <v>170</v>
      </c>
      <c r="H68" s="1">
        <v>505</v>
      </c>
      <c r="I68" s="1">
        <v>57</v>
      </c>
      <c r="J68" s="1">
        <v>0</v>
      </c>
      <c r="K68" s="1">
        <v>93</v>
      </c>
      <c r="L68" s="1">
        <v>9</v>
      </c>
      <c r="M68" s="1">
        <v>4</v>
      </c>
      <c r="N68" s="1">
        <v>2</v>
      </c>
      <c r="O68" s="1">
        <v>6</v>
      </c>
      <c r="P68" s="1">
        <v>103</v>
      </c>
      <c r="Q68" s="1">
        <v>134</v>
      </c>
      <c r="R68" s="1">
        <v>0</v>
      </c>
      <c r="S68" s="1">
        <v>56</v>
      </c>
      <c r="T68" s="1">
        <v>41</v>
      </c>
    </row>
    <row r="69" spans="1:20" x14ac:dyDescent="0.2">
      <c r="A69" s="1" t="s">
        <v>171</v>
      </c>
      <c r="B69" s="1">
        <v>823</v>
      </c>
      <c r="C69" s="1">
        <v>103</v>
      </c>
      <c r="D69" s="1">
        <v>241</v>
      </c>
      <c r="E69" s="1">
        <v>353</v>
      </c>
      <c r="F69" s="1">
        <v>126</v>
      </c>
      <c r="G69" s="1" t="s">
        <v>171</v>
      </c>
      <c r="H69" s="1">
        <v>823</v>
      </c>
      <c r="I69" s="1">
        <v>100</v>
      </c>
      <c r="J69" s="1">
        <v>3</v>
      </c>
      <c r="K69" s="1">
        <v>197</v>
      </c>
      <c r="L69" s="1">
        <v>27</v>
      </c>
      <c r="M69" s="1">
        <v>12</v>
      </c>
      <c r="N69" s="1">
        <v>3</v>
      </c>
      <c r="O69" s="1">
        <v>2</v>
      </c>
      <c r="P69" s="1">
        <v>147</v>
      </c>
      <c r="Q69" s="1">
        <v>206</v>
      </c>
      <c r="R69" s="1">
        <v>0</v>
      </c>
      <c r="S69" s="1">
        <v>65</v>
      </c>
      <c r="T69" s="1">
        <v>61</v>
      </c>
    </row>
    <row r="70" spans="1:20" x14ac:dyDescent="0.2">
      <c r="A70" s="1" t="s">
        <v>172</v>
      </c>
      <c r="B70" s="1">
        <v>269</v>
      </c>
      <c r="C70" s="1">
        <v>50</v>
      </c>
      <c r="D70" s="1">
        <v>96</v>
      </c>
      <c r="E70" s="1">
        <v>99</v>
      </c>
      <c r="F70" s="1">
        <v>24</v>
      </c>
      <c r="G70" s="1" t="s">
        <v>172</v>
      </c>
      <c r="H70" s="1">
        <v>269</v>
      </c>
      <c r="I70" s="1">
        <v>50</v>
      </c>
      <c r="J70" s="1">
        <v>0</v>
      </c>
      <c r="K70" s="1">
        <v>69</v>
      </c>
      <c r="L70" s="1">
        <v>16</v>
      </c>
      <c r="M70" s="1">
        <v>10</v>
      </c>
      <c r="N70" s="1">
        <v>0</v>
      </c>
      <c r="O70" s="1">
        <v>1</v>
      </c>
      <c r="P70" s="1">
        <v>19</v>
      </c>
      <c r="Q70" s="1">
        <v>80</v>
      </c>
      <c r="R70" s="1">
        <v>0</v>
      </c>
      <c r="S70" s="1">
        <v>7</v>
      </c>
      <c r="T70" s="1">
        <v>17</v>
      </c>
    </row>
    <row r="71" spans="1:20" x14ac:dyDescent="0.2">
      <c r="A71" s="1" t="s">
        <v>173</v>
      </c>
      <c r="B71" s="1">
        <v>233</v>
      </c>
      <c r="C71" s="1">
        <v>28</v>
      </c>
      <c r="D71" s="1">
        <v>105</v>
      </c>
      <c r="E71" s="1">
        <v>82</v>
      </c>
      <c r="F71" s="1">
        <v>18</v>
      </c>
      <c r="G71" s="1" t="s">
        <v>173</v>
      </c>
      <c r="H71" s="1">
        <v>233</v>
      </c>
      <c r="I71" s="1">
        <v>28</v>
      </c>
      <c r="J71" s="1">
        <v>0</v>
      </c>
      <c r="K71" s="1">
        <v>66</v>
      </c>
      <c r="L71" s="1">
        <v>37</v>
      </c>
      <c r="M71" s="1">
        <v>2</v>
      </c>
      <c r="N71" s="1">
        <v>0</v>
      </c>
      <c r="O71" s="1">
        <v>0</v>
      </c>
      <c r="P71" s="1">
        <v>9</v>
      </c>
      <c r="Q71" s="1">
        <v>73</v>
      </c>
      <c r="R71" s="1">
        <v>0</v>
      </c>
      <c r="S71" s="1">
        <v>6</v>
      </c>
      <c r="T71" s="1">
        <v>12</v>
      </c>
    </row>
    <row r="72" spans="1:20" x14ac:dyDescent="0.2">
      <c r="A72" s="1" t="s">
        <v>174</v>
      </c>
      <c r="B72" s="1">
        <v>148</v>
      </c>
      <c r="C72" s="1">
        <v>15</v>
      </c>
      <c r="D72" s="1">
        <v>67</v>
      </c>
      <c r="E72" s="1">
        <v>54</v>
      </c>
      <c r="F72" s="1">
        <v>12</v>
      </c>
      <c r="G72" s="1" t="s">
        <v>174</v>
      </c>
      <c r="H72" s="1">
        <v>148</v>
      </c>
      <c r="I72" s="1">
        <v>15</v>
      </c>
      <c r="J72" s="1">
        <v>0</v>
      </c>
      <c r="K72" s="1">
        <v>45</v>
      </c>
      <c r="L72" s="1">
        <v>16</v>
      </c>
      <c r="M72" s="1">
        <v>4</v>
      </c>
      <c r="N72" s="1">
        <v>0</v>
      </c>
      <c r="O72" s="1">
        <v>2</v>
      </c>
      <c r="P72" s="1">
        <v>5</v>
      </c>
      <c r="Q72" s="1">
        <v>49</v>
      </c>
      <c r="R72" s="1">
        <v>0</v>
      </c>
      <c r="S72" s="1">
        <v>1</v>
      </c>
      <c r="T72" s="1">
        <v>11</v>
      </c>
    </row>
    <row r="73" spans="1:20" x14ac:dyDescent="0.2">
      <c r="A73" s="1" t="s">
        <v>175</v>
      </c>
      <c r="B73" s="1">
        <v>86</v>
      </c>
      <c r="C73" s="1">
        <v>5</v>
      </c>
      <c r="D73" s="1">
        <v>37</v>
      </c>
      <c r="E73" s="1">
        <v>40</v>
      </c>
      <c r="F73" s="1">
        <v>4</v>
      </c>
      <c r="G73" s="1" t="s">
        <v>175</v>
      </c>
      <c r="H73" s="1">
        <v>86</v>
      </c>
      <c r="I73" s="1">
        <v>5</v>
      </c>
      <c r="J73" s="1">
        <v>0</v>
      </c>
      <c r="K73" s="1">
        <v>29</v>
      </c>
      <c r="L73" s="1">
        <v>8</v>
      </c>
      <c r="M73" s="1">
        <v>0</v>
      </c>
      <c r="N73" s="1">
        <v>0</v>
      </c>
      <c r="O73" s="1">
        <v>0</v>
      </c>
      <c r="P73" s="1">
        <v>7</v>
      </c>
      <c r="Q73" s="1">
        <v>32</v>
      </c>
      <c r="R73" s="1">
        <v>1</v>
      </c>
      <c r="S73" s="1">
        <v>1</v>
      </c>
      <c r="T73" s="1">
        <v>3</v>
      </c>
    </row>
    <row r="74" spans="1:20" x14ac:dyDescent="0.2">
      <c r="A74" s="1" t="s">
        <v>176</v>
      </c>
      <c r="B74" s="1">
        <v>29</v>
      </c>
      <c r="C74" s="1">
        <v>4</v>
      </c>
      <c r="D74" s="1">
        <v>15</v>
      </c>
      <c r="E74" s="1">
        <v>10</v>
      </c>
      <c r="F74" s="1">
        <v>0</v>
      </c>
      <c r="G74" s="1" t="s">
        <v>176</v>
      </c>
      <c r="H74" s="1">
        <v>29</v>
      </c>
      <c r="I74" s="1">
        <v>4</v>
      </c>
      <c r="J74" s="1">
        <v>0</v>
      </c>
      <c r="K74" s="1">
        <v>14</v>
      </c>
      <c r="L74" s="1">
        <v>1</v>
      </c>
      <c r="M74" s="1">
        <v>0</v>
      </c>
      <c r="N74" s="1">
        <v>0</v>
      </c>
      <c r="O74" s="1">
        <v>0</v>
      </c>
      <c r="P74" s="1">
        <v>1</v>
      </c>
      <c r="Q74" s="1">
        <v>9</v>
      </c>
      <c r="R74" s="1">
        <v>0</v>
      </c>
      <c r="S74" s="1">
        <v>0</v>
      </c>
      <c r="T74" s="1">
        <v>0</v>
      </c>
    </row>
    <row r="75" spans="1:20" x14ac:dyDescent="0.2">
      <c r="A75" s="1" t="s">
        <v>177</v>
      </c>
      <c r="B75" s="1">
        <v>41</v>
      </c>
      <c r="C75" s="1">
        <v>0</v>
      </c>
      <c r="D75" s="1">
        <v>21</v>
      </c>
      <c r="E75" s="1">
        <v>20</v>
      </c>
      <c r="F75" s="1">
        <v>0</v>
      </c>
      <c r="G75" s="1" t="s">
        <v>177</v>
      </c>
      <c r="H75" s="1">
        <v>41</v>
      </c>
      <c r="I75" s="1">
        <v>0</v>
      </c>
      <c r="J75" s="1">
        <v>0</v>
      </c>
      <c r="K75" s="1">
        <v>18</v>
      </c>
      <c r="L75" s="1">
        <v>3</v>
      </c>
      <c r="M75" s="1">
        <v>0</v>
      </c>
      <c r="N75" s="1">
        <v>0</v>
      </c>
      <c r="O75" s="1">
        <v>0</v>
      </c>
      <c r="P75" s="1">
        <v>3</v>
      </c>
      <c r="Q75" s="1">
        <v>17</v>
      </c>
      <c r="R75" s="1">
        <v>0</v>
      </c>
      <c r="S75" s="1">
        <v>0</v>
      </c>
      <c r="T75" s="1">
        <v>0</v>
      </c>
    </row>
    <row r="76" spans="1:20" x14ac:dyDescent="0.2">
      <c r="A76" s="1" t="s">
        <v>178</v>
      </c>
      <c r="B76" s="1">
        <v>17</v>
      </c>
      <c r="C76" s="1">
        <v>0</v>
      </c>
      <c r="D76" s="1">
        <v>5</v>
      </c>
      <c r="E76" s="1">
        <v>6</v>
      </c>
      <c r="F76" s="1">
        <v>6</v>
      </c>
      <c r="G76" s="1" t="s">
        <v>178</v>
      </c>
      <c r="H76" s="1">
        <v>17</v>
      </c>
      <c r="I76" s="1">
        <v>0</v>
      </c>
      <c r="J76" s="1">
        <v>0</v>
      </c>
      <c r="K76" s="1">
        <v>5</v>
      </c>
      <c r="L76" s="1">
        <v>0</v>
      </c>
      <c r="M76" s="1">
        <v>0</v>
      </c>
      <c r="N76" s="1">
        <v>0</v>
      </c>
      <c r="O76" s="1">
        <v>0</v>
      </c>
      <c r="P76" s="1">
        <v>1</v>
      </c>
      <c r="Q76" s="1">
        <v>5</v>
      </c>
      <c r="R76" s="1">
        <v>0</v>
      </c>
      <c r="S76" s="1">
        <v>0</v>
      </c>
      <c r="T76" s="1">
        <v>6</v>
      </c>
    </row>
    <row r="77" spans="1:20" x14ac:dyDescent="0.2">
      <c r="A77" s="1" t="s">
        <v>179</v>
      </c>
      <c r="B77" s="1">
        <v>62</v>
      </c>
      <c r="C77" s="1">
        <v>0</v>
      </c>
      <c r="D77" s="1">
        <v>18</v>
      </c>
      <c r="E77" s="1">
        <v>42</v>
      </c>
      <c r="F77" s="1">
        <v>2</v>
      </c>
      <c r="G77" s="1" t="s">
        <v>179</v>
      </c>
      <c r="H77" s="1">
        <v>62</v>
      </c>
      <c r="I77" s="1">
        <v>0</v>
      </c>
      <c r="J77" s="1">
        <v>0</v>
      </c>
      <c r="K77" s="1">
        <v>16</v>
      </c>
      <c r="L77" s="1">
        <v>2</v>
      </c>
      <c r="M77" s="1">
        <v>0</v>
      </c>
      <c r="N77" s="1">
        <v>0</v>
      </c>
      <c r="O77" s="1">
        <v>0</v>
      </c>
      <c r="P77" s="1">
        <v>1</v>
      </c>
      <c r="Q77" s="1">
        <v>41</v>
      </c>
      <c r="R77" s="1">
        <v>0</v>
      </c>
      <c r="S77" s="1">
        <v>1</v>
      </c>
      <c r="T77" s="1">
        <v>1</v>
      </c>
    </row>
    <row r="78" spans="1:20" x14ac:dyDescent="0.2">
      <c r="G78" s="1" t="s">
        <v>16</v>
      </c>
    </row>
    <row r="79" spans="1:20" x14ac:dyDescent="0.2">
      <c r="A79" s="1" t="s">
        <v>352</v>
      </c>
      <c r="G79" s="1" t="s">
        <v>17</v>
      </c>
    </row>
    <row r="80" spans="1:20" x14ac:dyDescent="0.2">
      <c r="G80" s="1" t="s">
        <v>180</v>
      </c>
    </row>
    <row r="81" spans="1:20" x14ac:dyDescent="0.2">
      <c r="A81" s="1" t="s">
        <v>296</v>
      </c>
      <c r="B81" s="1">
        <v>15021</v>
      </c>
      <c r="C81" s="1">
        <v>2048</v>
      </c>
      <c r="D81" s="1">
        <v>5548</v>
      </c>
      <c r="E81" s="1">
        <v>5773</v>
      </c>
      <c r="F81" s="1">
        <v>1652</v>
      </c>
      <c r="G81" s="1" t="s">
        <v>0</v>
      </c>
      <c r="H81" s="1">
        <v>15021</v>
      </c>
      <c r="I81" s="1">
        <v>1698</v>
      </c>
      <c r="J81" s="1">
        <v>350</v>
      </c>
      <c r="K81" s="1">
        <v>3086</v>
      </c>
      <c r="L81" s="1">
        <v>925</v>
      </c>
      <c r="M81" s="1">
        <v>723</v>
      </c>
      <c r="N81" s="1">
        <v>557</v>
      </c>
      <c r="O81" s="1">
        <v>257</v>
      </c>
      <c r="P81" s="1">
        <v>1596</v>
      </c>
      <c r="Q81" s="1">
        <v>3990</v>
      </c>
      <c r="R81" s="1">
        <v>187</v>
      </c>
      <c r="S81" s="1">
        <v>560</v>
      </c>
      <c r="T81" s="1">
        <v>1092</v>
      </c>
    </row>
    <row r="82" spans="1:20" x14ac:dyDescent="0.2">
      <c r="A82" s="1" t="s">
        <v>181</v>
      </c>
      <c r="B82" s="1">
        <v>6546</v>
      </c>
      <c r="C82" s="1">
        <v>1077</v>
      </c>
      <c r="D82" s="1">
        <v>2644</v>
      </c>
      <c r="E82" s="1">
        <v>2130</v>
      </c>
      <c r="F82" s="1">
        <v>695</v>
      </c>
      <c r="G82" s="1" t="s">
        <v>181</v>
      </c>
      <c r="H82" s="1">
        <v>6546</v>
      </c>
      <c r="I82" s="1">
        <v>785</v>
      </c>
      <c r="J82" s="1">
        <v>292</v>
      </c>
      <c r="K82" s="1">
        <v>1621</v>
      </c>
      <c r="L82" s="1">
        <v>255</v>
      </c>
      <c r="M82" s="1">
        <v>222</v>
      </c>
      <c r="N82" s="1">
        <v>396</v>
      </c>
      <c r="O82" s="1">
        <v>150</v>
      </c>
      <c r="P82" s="1">
        <v>1011</v>
      </c>
      <c r="Q82" s="1">
        <v>991</v>
      </c>
      <c r="R82" s="1">
        <v>128</v>
      </c>
      <c r="S82" s="1">
        <v>300</v>
      </c>
      <c r="T82" s="1">
        <v>395</v>
      </c>
    </row>
    <row r="83" spans="1:20" x14ac:dyDescent="0.2">
      <c r="A83" s="1" t="s">
        <v>182</v>
      </c>
      <c r="B83" s="1">
        <v>4393</v>
      </c>
      <c r="C83" s="1">
        <v>626</v>
      </c>
      <c r="D83" s="1">
        <v>1429</v>
      </c>
      <c r="E83" s="1">
        <v>1824</v>
      </c>
      <c r="F83" s="1">
        <v>514</v>
      </c>
      <c r="G83" s="1" t="s">
        <v>182</v>
      </c>
      <c r="H83" s="1">
        <v>4393</v>
      </c>
      <c r="I83" s="1">
        <v>587</v>
      </c>
      <c r="J83" s="1">
        <v>39</v>
      </c>
      <c r="K83" s="1">
        <v>842</v>
      </c>
      <c r="L83" s="1">
        <v>223</v>
      </c>
      <c r="M83" s="1">
        <v>200</v>
      </c>
      <c r="N83" s="1">
        <v>123</v>
      </c>
      <c r="O83" s="1">
        <v>41</v>
      </c>
      <c r="P83" s="1">
        <v>438</v>
      </c>
      <c r="Q83" s="1">
        <v>1353</v>
      </c>
      <c r="R83" s="1">
        <v>33</v>
      </c>
      <c r="S83" s="1">
        <v>185</v>
      </c>
      <c r="T83" s="1">
        <v>329</v>
      </c>
    </row>
    <row r="84" spans="1:20" x14ac:dyDescent="0.2">
      <c r="A84" s="1" t="s">
        <v>183</v>
      </c>
      <c r="B84" s="1">
        <v>3371</v>
      </c>
      <c r="C84" s="1">
        <v>337</v>
      </c>
      <c r="D84" s="1">
        <v>1213</v>
      </c>
      <c r="E84" s="1">
        <v>1416</v>
      </c>
      <c r="F84" s="1">
        <v>405</v>
      </c>
      <c r="G84" s="1" t="s">
        <v>183</v>
      </c>
      <c r="H84" s="1">
        <v>3371</v>
      </c>
      <c r="I84" s="1">
        <v>320</v>
      </c>
      <c r="J84" s="1">
        <v>17</v>
      </c>
      <c r="K84" s="1">
        <v>573</v>
      </c>
      <c r="L84" s="1">
        <v>372</v>
      </c>
      <c r="M84" s="1">
        <v>203</v>
      </c>
      <c r="N84" s="1">
        <v>33</v>
      </c>
      <c r="O84" s="1">
        <v>32</v>
      </c>
      <c r="P84" s="1">
        <v>139</v>
      </c>
      <c r="Q84" s="1">
        <v>1256</v>
      </c>
      <c r="R84" s="1">
        <v>21</v>
      </c>
      <c r="S84" s="1">
        <v>75</v>
      </c>
      <c r="T84" s="1">
        <v>330</v>
      </c>
    </row>
    <row r="85" spans="1:20" x14ac:dyDescent="0.2">
      <c r="A85" s="1" t="s">
        <v>184</v>
      </c>
      <c r="B85" s="1">
        <v>633</v>
      </c>
      <c r="C85" s="1">
        <v>7</v>
      </c>
      <c r="D85" s="1">
        <v>241</v>
      </c>
      <c r="E85" s="1">
        <v>348</v>
      </c>
      <c r="F85" s="1">
        <v>37</v>
      </c>
      <c r="G85" s="1" t="s">
        <v>184</v>
      </c>
      <c r="H85" s="1">
        <v>633</v>
      </c>
      <c r="I85" s="1">
        <v>5</v>
      </c>
      <c r="J85" s="1">
        <v>2</v>
      </c>
      <c r="K85" s="1">
        <v>45</v>
      </c>
      <c r="L85" s="1">
        <v>68</v>
      </c>
      <c r="M85" s="1">
        <v>93</v>
      </c>
      <c r="N85" s="1">
        <v>3</v>
      </c>
      <c r="O85" s="1">
        <v>32</v>
      </c>
      <c r="P85" s="1">
        <v>8</v>
      </c>
      <c r="Q85" s="1">
        <v>335</v>
      </c>
      <c r="R85" s="1">
        <v>5</v>
      </c>
      <c r="S85" s="1">
        <v>0</v>
      </c>
      <c r="T85" s="1">
        <v>37</v>
      </c>
    </row>
    <row r="86" spans="1:20" x14ac:dyDescent="0.2">
      <c r="A86" s="1" t="s">
        <v>185</v>
      </c>
      <c r="B86" s="1">
        <v>78</v>
      </c>
      <c r="C86" s="1">
        <v>1</v>
      </c>
      <c r="D86" s="1">
        <v>21</v>
      </c>
      <c r="E86" s="1">
        <v>55</v>
      </c>
      <c r="F86" s="1">
        <v>1</v>
      </c>
      <c r="G86" s="1" t="s">
        <v>185</v>
      </c>
      <c r="H86" s="1">
        <v>78</v>
      </c>
      <c r="I86" s="1">
        <v>1</v>
      </c>
      <c r="J86" s="1">
        <v>0</v>
      </c>
      <c r="K86" s="1">
        <v>5</v>
      </c>
      <c r="L86" s="1">
        <v>7</v>
      </c>
      <c r="M86" s="1">
        <v>5</v>
      </c>
      <c r="N86" s="1">
        <v>2</v>
      </c>
      <c r="O86" s="1">
        <v>2</v>
      </c>
      <c r="P86" s="1">
        <v>0</v>
      </c>
      <c r="Q86" s="1">
        <v>55</v>
      </c>
      <c r="R86" s="1">
        <v>0</v>
      </c>
      <c r="S86" s="1">
        <v>0</v>
      </c>
      <c r="T86" s="1">
        <v>1</v>
      </c>
    </row>
    <row r="87" spans="1:20" x14ac:dyDescent="0.2">
      <c r="G87" s="1" t="s">
        <v>33</v>
      </c>
    </row>
    <row r="88" spans="1:20" x14ac:dyDescent="0.2">
      <c r="A88" s="1" t="s">
        <v>293</v>
      </c>
      <c r="B88" s="1">
        <v>10639</v>
      </c>
      <c r="C88" s="1">
        <v>1423</v>
      </c>
      <c r="D88" s="1">
        <v>4001</v>
      </c>
      <c r="E88" s="1">
        <v>3957</v>
      </c>
      <c r="F88" s="1">
        <v>1258</v>
      </c>
      <c r="G88" s="1" t="s">
        <v>0</v>
      </c>
      <c r="H88" s="1">
        <v>10639</v>
      </c>
      <c r="I88" s="1">
        <v>1114</v>
      </c>
      <c r="J88" s="1">
        <v>309</v>
      </c>
      <c r="K88" s="1">
        <v>2114</v>
      </c>
      <c r="L88" s="1">
        <v>683</v>
      </c>
      <c r="M88" s="1">
        <v>543</v>
      </c>
      <c r="N88" s="1">
        <v>450</v>
      </c>
      <c r="O88" s="1">
        <v>211</v>
      </c>
      <c r="P88" s="1">
        <v>1025</v>
      </c>
      <c r="Q88" s="1">
        <v>2789</v>
      </c>
      <c r="R88" s="1">
        <v>143</v>
      </c>
      <c r="S88" s="1">
        <v>380</v>
      </c>
      <c r="T88" s="1">
        <v>878</v>
      </c>
    </row>
    <row r="89" spans="1:20" x14ac:dyDescent="0.2">
      <c r="A89" s="1" t="s">
        <v>181</v>
      </c>
      <c r="B89" s="1">
        <v>4600</v>
      </c>
      <c r="C89" s="1">
        <v>776</v>
      </c>
      <c r="D89" s="1">
        <v>1884</v>
      </c>
      <c r="E89" s="1">
        <v>1397</v>
      </c>
      <c r="F89" s="1">
        <v>543</v>
      </c>
      <c r="G89" s="1" t="s">
        <v>181</v>
      </c>
      <c r="H89" s="1">
        <v>4600</v>
      </c>
      <c r="I89" s="1">
        <v>518</v>
      </c>
      <c r="J89" s="1">
        <v>258</v>
      </c>
      <c r="K89" s="1">
        <v>1112</v>
      </c>
      <c r="L89" s="1">
        <v>188</v>
      </c>
      <c r="M89" s="1">
        <v>152</v>
      </c>
      <c r="N89" s="1">
        <v>308</v>
      </c>
      <c r="O89" s="1">
        <v>124</v>
      </c>
      <c r="P89" s="1">
        <v>624</v>
      </c>
      <c r="Q89" s="1">
        <v>671</v>
      </c>
      <c r="R89" s="1">
        <v>102</v>
      </c>
      <c r="S89" s="1">
        <v>204</v>
      </c>
      <c r="T89" s="1">
        <v>339</v>
      </c>
    </row>
    <row r="90" spans="1:20" x14ac:dyDescent="0.2">
      <c r="A90" s="1" t="s">
        <v>182</v>
      </c>
      <c r="B90" s="1">
        <v>3038</v>
      </c>
      <c r="C90" s="1">
        <v>412</v>
      </c>
      <c r="D90" s="1">
        <v>1023</v>
      </c>
      <c r="E90" s="1">
        <v>1215</v>
      </c>
      <c r="F90" s="1">
        <v>388</v>
      </c>
      <c r="G90" s="1" t="s">
        <v>182</v>
      </c>
      <c r="H90" s="1">
        <v>3038</v>
      </c>
      <c r="I90" s="1">
        <v>379</v>
      </c>
      <c r="J90" s="1">
        <v>33</v>
      </c>
      <c r="K90" s="1">
        <v>571</v>
      </c>
      <c r="L90" s="1">
        <v>155</v>
      </c>
      <c r="M90" s="1">
        <v>153</v>
      </c>
      <c r="N90" s="1">
        <v>109</v>
      </c>
      <c r="O90" s="1">
        <v>35</v>
      </c>
      <c r="P90" s="1">
        <v>296</v>
      </c>
      <c r="Q90" s="1">
        <v>893</v>
      </c>
      <c r="R90" s="1">
        <v>26</v>
      </c>
      <c r="S90" s="1">
        <v>125</v>
      </c>
      <c r="T90" s="1">
        <v>263</v>
      </c>
    </row>
    <row r="91" spans="1:20" x14ac:dyDescent="0.2">
      <c r="A91" s="1" t="s">
        <v>183</v>
      </c>
      <c r="B91" s="1">
        <v>2425</v>
      </c>
      <c r="C91" s="1">
        <v>227</v>
      </c>
      <c r="D91" s="1">
        <v>880</v>
      </c>
      <c r="E91" s="1">
        <v>1023</v>
      </c>
      <c r="F91" s="1">
        <v>295</v>
      </c>
      <c r="G91" s="1" t="s">
        <v>183</v>
      </c>
      <c r="H91" s="1">
        <v>2425</v>
      </c>
      <c r="I91" s="1">
        <v>211</v>
      </c>
      <c r="J91" s="1">
        <v>16</v>
      </c>
      <c r="K91" s="1">
        <v>393</v>
      </c>
      <c r="L91" s="1">
        <v>280</v>
      </c>
      <c r="M91" s="1">
        <v>151</v>
      </c>
      <c r="N91" s="1">
        <v>29</v>
      </c>
      <c r="O91" s="1">
        <v>27</v>
      </c>
      <c r="P91" s="1">
        <v>102</v>
      </c>
      <c r="Q91" s="1">
        <v>911</v>
      </c>
      <c r="R91" s="1">
        <v>10</v>
      </c>
      <c r="S91" s="1">
        <v>51</v>
      </c>
      <c r="T91" s="1">
        <v>244</v>
      </c>
    </row>
    <row r="92" spans="1:20" x14ac:dyDescent="0.2">
      <c r="A92" s="1" t="s">
        <v>184</v>
      </c>
      <c r="B92" s="1">
        <v>516</v>
      </c>
      <c r="C92" s="1">
        <v>7</v>
      </c>
      <c r="D92" s="1">
        <v>198</v>
      </c>
      <c r="E92" s="1">
        <v>280</v>
      </c>
      <c r="F92" s="1">
        <v>31</v>
      </c>
      <c r="G92" s="1" t="s">
        <v>184</v>
      </c>
      <c r="H92" s="1">
        <v>516</v>
      </c>
      <c r="I92" s="1">
        <v>5</v>
      </c>
      <c r="J92" s="1">
        <v>2</v>
      </c>
      <c r="K92" s="1">
        <v>33</v>
      </c>
      <c r="L92" s="1">
        <v>54</v>
      </c>
      <c r="M92" s="1">
        <v>84</v>
      </c>
      <c r="N92" s="1">
        <v>2</v>
      </c>
      <c r="O92" s="1">
        <v>25</v>
      </c>
      <c r="P92" s="1">
        <v>3</v>
      </c>
      <c r="Q92" s="1">
        <v>272</v>
      </c>
      <c r="R92" s="1">
        <v>5</v>
      </c>
      <c r="S92" s="1">
        <v>0</v>
      </c>
      <c r="T92" s="1">
        <v>31</v>
      </c>
    </row>
    <row r="93" spans="1:20" x14ac:dyDescent="0.2">
      <c r="A93" s="1" t="s">
        <v>185</v>
      </c>
      <c r="B93" s="1">
        <v>60</v>
      </c>
      <c r="C93" s="1">
        <v>1</v>
      </c>
      <c r="D93" s="1">
        <v>16</v>
      </c>
      <c r="E93" s="1">
        <v>42</v>
      </c>
      <c r="F93" s="1">
        <v>1</v>
      </c>
      <c r="G93" s="1" t="s">
        <v>185</v>
      </c>
      <c r="H93" s="1">
        <v>60</v>
      </c>
      <c r="I93" s="1">
        <v>1</v>
      </c>
      <c r="J93" s="1">
        <v>0</v>
      </c>
      <c r="K93" s="1">
        <v>5</v>
      </c>
      <c r="L93" s="1">
        <v>6</v>
      </c>
      <c r="M93" s="1">
        <v>3</v>
      </c>
      <c r="N93" s="1">
        <v>2</v>
      </c>
      <c r="O93" s="1">
        <v>0</v>
      </c>
      <c r="P93" s="1">
        <v>0</v>
      </c>
      <c r="Q93" s="1">
        <v>42</v>
      </c>
      <c r="R93" s="1">
        <v>0</v>
      </c>
      <c r="S93" s="1">
        <v>0</v>
      </c>
      <c r="T93" s="1">
        <v>1</v>
      </c>
    </row>
    <row r="94" spans="1:20" x14ac:dyDescent="0.2">
      <c r="G94" s="1" t="s">
        <v>34</v>
      </c>
    </row>
    <row r="95" spans="1:20" x14ac:dyDescent="0.2">
      <c r="A95" s="1" t="s">
        <v>294</v>
      </c>
      <c r="B95" s="1">
        <v>4382</v>
      </c>
      <c r="C95" s="1">
        <v>625</v>
      </c>
      <c r="D95" s="1">
        <v>1547</v>
      </c>
      <c r="E95" s="1">
        <v>1816</v>
      </c>
      <c r="F95" s="1">
        <v>394</v>
      </c>
      <c r="G95" s="1" t="s">
        <v>0</v>
      </c>
      <c r="H95" s="1">
        <v>4382</v>
      </c>
      <c r="I95" s="1">
        <v>584</v>
      </c>
      <c r="J95" s="1">
        <v>41</v>
      </c>
      <c r="K95" s="1">
        <v>972</v>
      </c>
      <c r="L95" s="1">
        <v>242</v>
      </c>
      <c r="M95" s="1">
        <v>180</v>
      </c>
      <c r="N95" s="1">
        <v>107</v>
      </c>
      <c r="O95" s="1">
        <v>46</v>
      </c>
      <c r="P95" s="1">
        <v>571</v>
      </c>
      <c r="Q95" s="1">
        <v>1201</v>
      </c>
      <c r="R95" s="1">
        <v>44</v>
      </c>
      <c r="S95" s="1">
        <v>180</v>
      </c>
      <c r="T95" s="1">
        <v>214</v>
      </c>
    </row>
    <row r="96" spans="1:20" x14ac:dyDescent="0.2">
      <c r="A96" s="1" t="s">
        <v>181</v>
      </c>
      <c r="B96" s="1">
        <v>1946</v>
      </c>
      <c r="C96" s="1">
        <v>301</v>
      </c>
      <c r="D96" s="1">
        <v>760</v>
      </c>
      <c r="E96" s="1">
        <v>733</v>
      </c>
      <c r="F96" s="1">
        <v>152</v>
      </c>
      <c r="G96" s="1" t="s">
        <v>181</v>
      </c>
      <c r="H96" s="1">
        <v>1946</v>
      </c>
      <c r="I96" s="1">
        <v>267</v>
      </c>
      <c r="J96" s="1">
        <v>34</v>
      </c>
      <c r="K96" s="1">
        <v>509</v>
      </c>
      <c r="L96" s="1">
        <v>67</v>
      </c>
      <c r="M96" s="1">
        <v>70</v>
      </c>
      <c r="N96" s="1">
        <v>88</v>
      </c>
      <c r="O96" s="1">
        <v>26</v>
      </c>
      <c r="P96" s="1">
        <v>387</v>
      </c>
      <c r="Q96" s="1">
        <v>320</v>
      </c>
      <c r="R96" s="1">
        <v>26</v>
      </c>
      <c r="S96" s="1">
        <v>96</v>
      </c>
      <c r="T96" s="1">
        <v>56</v>
      </c>
    </row>
    <row r="97" spans="1:20" x14ac:dyDescent="0.2">
      <c r="A97" s="1" t="s">
        <v>182</v>
      </c>
      <c r="B97" s="1">
        <v>1355</v>
      </c>
      <c r="C97" s="1">
        <v>214</v>
      </c>
      <c r="D97" s="1">
        <v>406</v>
      </c>
      <c r="E97" s="1">
        <v>609</v>
      </c>
      <c r="F97" s="1">
        <v>126</v>
      </c>
      <c r="G97" s="1" t="s">
        <v>182</v>
      </c>
      <c r="H97" s="1">
        <v>1355</v>
      </c>
      <c r="I97" s="1">
        <v>208</v>
      </c>
      <c r="J97" s="1">
        <v>6</v>
      </c>
      <c r="K97" s="1">
        <v>271</v>
      </c>
      <c r="L97" s="1">
        <v>68</v>
      </c>
      <c r="M97" s="1">
        <v>47</v>
      </c>
      <c r="N97" s="1">
        <v>14</v>
      </c>
      <c r="O97" s="1">
        <v>6</v>
      </c>
      <c r="P97" s="1">
        <v>142</v>
      </c>
      <c r="Q97" s="1">
        <v>460</v>
      </c>
      <c r="R97" s="1">
        <v>7</v>
      </c>
      <c r="S97" s="1">
        <v>60</v>
      </c>
      <c r="T97" s="1">
        <v>66</v>
      </c>
    </row>
    <row r="98" spans="1:20" x14ac:dyDescent="0.2">
      <c r="A98" s="1" t="s">
        <v>183</v>
      </c>
      <c r="B98" s="1">
        <v>946</v>
      </c>
      <c r="C98" s="1">
        <v>110</v>
      </c>
      <c r="D98" s="1">
        <v>333</v>
      </c>
      <c r="E98" s="1">
        <v>393</v>
      </c>
      <c r="F98" s="1">
        <v>110</v>
      </c>
      <c r="G98" s="1" t="s">
        <v>183</v>
      </c>
      <c r="H98" s="1">
        <v>946</v>
      </c>
      <c r="I98" s="1">
        <v>109</v>
      </c>
      <c r="J98" s="1">
        <v>1</v>
      </c>
      <c r="K98" s="1">
        <v>180</v>
      </c>
      <c r="L98" s="1">
        <v>92</v>
      </c>
      <c r="M98" s="1">
        <v>52</v>
      </c>
      <c r="N98" s="1">
        <v>4</v>
      </c>
      <c r="O98" s="1">
        <v>5</v>
      </c>
      <c r="P98" s="1">
        <v>37</v>
      </c>
      <c r="Q98" s="1">
        <v>345</v>
      </c>
      <c r="R98" s="1">
        <v>11</v>
      </c>
      <c r="S98" s="1">
        <v>24</v>
      </c>
      <c r="T98" s="1">
        <v>86</v>
      </c>
    </row>
    <row r="99" spans="1:20" x14ac:dyDescent="0.2">
      <c r="A99" s="1" t="s">
        <v>184</v>
      </c>
      <c r="B99" s="1">
        <v>117</v>
      </c>
      <c r="C99" s="1">
        <v>0</v>
      </c>
      <c r="D99" s="1">
        <v>43</v>
      </c>
      <c r="E99" s="1">
        <v>68</v>
      </c>
      <c r="F99" s="1">
        <v>6</v>
      </c>
      <c r="G99" s="1" t="s">
        <v>184</v>
      </c>
      <c r="H99" s="1">
        <v>117</v>
      </c>
      <c r="I99" s="1">
        <v>0</v>
      </c>
      <c r="J99" s="1">
        <v>0</v>
      </c>
      <c r="K99" s="1">
        <v>12</v>
      </c>
      <c r="L99" s="1">
        <v>14</v>
      </c>
      <c r="M99" s="1">
        <v>9</v>
      </c>
      <c r="N99" s="1">
        <v>1</v>
      </c>
      <c r="O99" s="1">
        <v>7</v>
      </c>
      <c r="P99" s="1">
        <v>5</v>
      </c>
      <c r="Q99" s="1">
        <v>63</v>
      </c>
      <c r="R99" s="1">
        <v>0</v>
      </c>
      <c r="S99" s="1">
        <v>0</v>
      </c>
      <c r="T99" s="1">
        <v>6</v>
      </c>
    </row>
    <row r="100" spans="1:20" x14ac:dyDescent="0.2">
      <c r="A100" s="1" t="s">
        <v>185</v>
      </c>
      <c r="B100" s="1">
        <v>18</v>
      </c>
      <c r="C100" s="1">
        <v>0</v>
      </c>
      <c r="D100" s="1">
        <v>5</v>
      </c>
      <c r="E100" s="1">
        <v>13</v>
      </c>
      <c r="F100" s="1">
        <v>0</v>
      </c>
      <c r="G100" s="1" t="s">
        <v>185</v>
      </c>
      <c r="H100" s="1">
        <v>18</v>
      </c>
      <c r="I100" s="1">
        <v>0</v>
      </c>
      <c r="J100" s="1">
        <v>0</v>
      </c>
      <c r="K100" s="1">
        <v>0</v>
      </c>
      <c r="L100" s="1">
        <v>1</v>
      </c>
      <c r="M100" s="1">
        <v>2</v>
      </c>
      <c r="N100" s="1">
        <v>0</v>
      </c>
      <c r="O100" s="1">
        <v>2</v>
      </c>
      <c r="P100" s="1">
        <v>0</v>
      </c>
      <c r="Q100" s="1">
        <v>13</v>
      </c>
      <c r="R100" s="1">
        <v>0</v>
      </c>
      <c r="S100" s="1">
        <v>0</v>
      </c>
      <c r="T100" s="1">
        <v>0</v>
      </c>
    </row>
    <row r="101" spans="1:20" x14ac:dyDescent="0.2">
      <c r="A101" s="32" t="s">
        <v>292</v>
      </c>
      <c r="B101" s="32"/>
      <c r="C101" s="32"/>
      <c r="D101" s="32"/>
      <c r="E101" s="32"/>
      <c r="F101" s="32"/>
      <c r="G101" s="32" t="s">
        <v>292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</sheetData>
  <mergeCells count="16">
    <mergeCell ref="A101:F101"/>
    <mergeCell ref="G101:T101"/>
    <mergeCell ref="A36:F36"/>
    <mergeCell ref="G36:T36"/>
    <mergeCell ref="A38:F38"/>
    <mergeCell ref="G38:L38"/>
    <mergeCell ref="I39:J39"/>
    <mergeCell ref="K39:O39"/>
    <mergeCell ref="P39:R39"/>
    <mergeCell ref="S39:T39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DA75-7100-4790-8B00-5D5FEDF8C248}">
  <dimension ref="A1:T61"/>
  <sheetViews>
    <sheetView view="pageBreakPreview" topLeftCell="A4" zoomScale="125" zoomScaleNormal="100" zoomScaleSheetLayoutView="125" workbookViewId="0">
      <selection activeCell="G4" sqref="G4:G60"/>
    </sheetView>
  </sheetViews>
  <sheetFormatPr defaultRowHeight="10.199999999999999" x14ac:dyDescent="0.2"/>
  <cols>
    <col min="1" max="7" width="14.21875" style="1" customWidth="1"/>
    <col min="8" max="8" width="5.77734375" style="1" customWidth="1"/>
    <col min="9" max="20" width="5.33203125" style="1" customWidth="1"/>
    <col min="21" max="16384" width="8.88671875" style="1"/>
  </cols>
  <sheetData>
    <row r="1" spans="1:20" x14ac:dyDescent="0.2">
      <c r="A1" s="21" t="s">
        <v>250</v>
      </c>
      <c r="B1" s="21"/>
      <c r="C1" s="21"/>
      <c r="D1" s="21"/>
      <c r="E1" s="21"/>
      <c r="F1" s="21"/>
      <c r="G1" s="21" t="s">
        <v>250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299</v>
      </c>
      <c r="B4" s="1">
        <v>105506</v>
      </c>
      <c r="C4" s="1">
        <v>11178</v>
      </c>
      <c r="D4" s="1">
        <v>53319</v>
      </c>
      <c r="E4" s="1">
        <v>33692</v>
      </c>
      <c r="F4" s="1">
        <v>7317</v>
      </c>
      <c r="G4" s="1" t="s">
        <v>299</v>
      </c>
      <c r="H4" s="1">
        <v>105506</v>
      </c>
      <c r="I4" s="1">
        <v>6919</v>
      </c>
      <c r="J4" s="1">
        <v>4259</v>
      </c>
      <c r="K4" s="1">
        <v>17093</v>
      </c>
      <c r="L4" s="1">
        <v>11898</v>
      </c>
      <c r="M4" s="1">
        <v>12671</v>
      </c>
      <c r="N4" s="1">
        <v>6471</v>
      </c>
      <c r="O4" s="1">
        <v>5186</v>
      </c>
      <c r="P4" s="1">
        <v>6660</v>
      </c>
      <c r="Q4" s="1">
        <v>24880</v>
      </c>
      <c r="R4" s="1">
        <v>2152</v>
      </c>
      <c r="S4" s="1">
        <v>2404</v>
      </c>
      <c r="T4" s="1">
        <v>4913</v>
      </c>
    </row>
    <row r="5" spans="1:20" x14ac:dyDescent="0.2">
      <c r="A5" s="1" t="s">
        <v>35</v>
      </c>
      <c r="B5" s="1">
        <v>15231</v>
      </c>
      <c r="C5" s="1">
        <v>1925</v>
      </c>
      <c r="D5" s="1">
        <v>7044</v>
      </c>
      <c r="E5" s="1">
        <v>5298</v>
      </c>
      <c r="F5" s="1">
        <v>964</v>
      </c>
      <c r="G5" s="1" t="s">
        <v>35</v>
      </c>
      <c r="H5" s="1">
        <v>15231</v>
      </c>
      <c r="I5" s="1">
        <v>1291</v>
      </c>
      <c r="J5" s="1">
        <v>634</v>
      </c>
      <c r="K5" s="1">
        <v>2170</v>
      </c>
      <c r="L5" s="1">
        <v>1544</v>
      </c>
      <c r="M5" s="1">
        <v>1710</v>
      </c>
      <c r="N5" s="1">
        <v>927</v>
      </c>
      <c r="O5" s="1">
        <v>693</v>
      </c>
      <c r="P5" s="1">
        <v>1054</v>
      </c>
      <c r="Q5" s="1">
        <v>3851</v>
      </c>
      <c r="R5" s="1">
        <v>393</v>
      </c>
      <c r="S5" s="1">
        <v>345</v>
      </c>
      <c r="T5" s="1">
        <v>619</v>
      </c>
    </row>
    <row r="6" spans="1:20" x14ac:dyDescent="0.2">
      <c r="A6" s="1" t="s">
        <v>310</v>
      </c>
      <c r="B6" s="34">
        <f>B4/B5</f>
        <v>6.9270566607576649</v>
      </c>
      <c r="C6" s="34">
        <f t="shared" ref="C6:T6" si="0">C4/C5</f>
        <v>5.8067532467532468</v>
      </c>
      <c r="D6" s="34">
        <f t="shared" si="0"/>
        <v>7.569420783645656</v>
      </c>
      <c r="E6" s="34">
        <f t="shared" si="0"/>
        <v>6.3593808984522457</v>
      </c>
      <c r="F6" s="34">
        <f t="shared" si="0"/>
        <v>7.5902489626556013</v>
      </c>
      <c r="G6" s="1" t="s">
        <v>310</v>
      </c>
      <c r="H6" s="34">
        <f t="shared" si="0"/>
        <v>6.9270566607576649</v>
      </c>
      <c r="I6" s="34">
        <f t="shared" si="0"/>
        <v>5.3594113090627422</v>
      </c>
      <c r="J6" s="34">
        <f t="shared" si="0"/>
        <v>6.7176656151419563</v>
      </c>
      <c r="K6" s="34">
        <f t="shared" si="0"/>
        <v>7.8769585253456222</v>
      </c>
      <c r="L6" s="34">
        <f t="shared" si="0"/>
        <v>7.7059585492227978</v>
      </c>
      <c r="M6" s="34">
        <f t="shared" si="0"/>
        <v>7.4099415204678358</v>
      </c>
      <c r="N6" s="34">
        <f t="shared" si="0"/>
        <v>6.9805825242718447</v>
      </c>
      <c r="O6" s="34">
        <f t="shared" si="0"/>
        <v>7.4834054834054831</v>
      </c>
      <c r="P6" s="34">
        <f t="shared" si="0"/>
        <v>6.3187855787476277</v>
      </c>
      <c r="Q6" s="34">
        <f t="shared" si="0"/>
        <v>6.4606595689431314</v>
      </c>
      <c r="R6" s="34">
        <f t="shared" si="0"/>
        <v>5.4758269720101778</v>
      </c>
      <c r="S6" s="34">
        <f t="shared" si="0"/>
        <v>6.9681159420289855</v>
      </c>
      <c r="T6" s="34">
        <f t="shared" si="0"/>
        <v>7.9369951534733438</v>
      </c>
    </row>
    <row r="7" spans="1:20" x14ac:dyDescent="0.2">
      <c r="A7" s="1" t="s">
        <v>36</v>
      </c>
      <c r="B7" s="1">
        <v>11415</v>
      </c>
      <c r="C7" s="1">
        <v>1249</v>
      </c>
      <c r="D7" s="1">
        <v>5366</v>
      </c>
      <c r="E7" s="1">
        <v>3998</v>
      </c>
      <c r="F7" s="1">
        <v>802</v>
      </c>
      <c r="G7" s="1" t="s">
        <v>36</v>
      </c>
      <c r="H7" s="1">
        <v>11415</v>
      </c>
      <c r="I7" s="1">
        <v>864</v>
      </c>
      <c r="J7" s="1">
        <v>385</v>
      </c>
      <c r="K7" s="1">
        <v>1719</v>
      </c>
      <c r="L7" s="1">
        <v>1155</v>
      </c>
      <c r="M7" s="1">
        <v>1308</v>
      </c>
      <c r="N7" s="1">
        <v>645</v>
      </c>
      <c r="O7" s="1">
        <v>539</v>
      </c>
      <c r="P7" s="1">
        <v>730</v>
      </c>
      <c r="Q7" s="1">
        <v>3015</v>
      </c>
      <c r="R7" s="1">
        <v>253</v>
      </c>
      <c r="S7" s="1">
        <v>293</v>
      </c>
      <c r="T7" s="1">
        <v>509</v>
      </c>
    </row>
    <row r="8" spans="1:20" x14ac:dyDescent="0.2">
      <c r="A8" s="1" t="s">
        <v>37</v>
      </c>
      <c r="B8" s="1">
        <v>51228</v>
      </c>
      <c r="C8" s="1">
        <v>4078</v>
      </c>
      <c r="D8" s="1">
        <v>28271</v>
      </c>
      <c r="E8" s="1">
        <v>15484</v>
      </c>
      <c r="F8" s="1">
        <v>3395</v>
      </c>
      <c r="G8" s="1" t="s">
        <v>37</v>
      </c>
      <c r="H8" s="1">
        <v>51228</v>
      </c>
      <c r="I8" s="1">
        <v>2599</v>
      </c>
      <c r="J8" s="1">
        <v>1479</v>
      </c>
      <c r="K8" s="1">
        <v>8531</v>
      </c>
      <c r="L8" s="1">
        <v>6549</v>
      </c>
      <c r="M8" s="1">
        <v>7305</v>
      </c>
      <c r="N8" s="1">
        <v>2977</v>
      </c>
      <c r="O8" s="1">
        <v>2909</v>
      </c>
      <c r="P8" s="1">
        <v>2707</v>
      </c>
      <c r="Q8" s="1">
        <v>11905</v>
      </c>
      <c r="R8" s="1">
        <v>872</v>
      </c>
      <c r="S8" s="1">
        <v>1199</v>
      </c>
      <c r="T8" s="1">
        <v>2196</v>
      </c>
    </row>
    <row r="9" spans="1:20" x14ac:dyDescent="0.2">
      <c r="A9" s="1" t="s">
        <v>38</v>
      </c>
      <c r="B9" s="1">
        <v>6318</v>
      </c>
      <c r="C9" s="1">
        <v>748</v>
      </c>
      <c r="D9" s="1">
        <v>3148</v>
      </c>
      <c r="E9" s="1">
        <v>1837</v>
      </c>
      <c r="F9" s="1">
        <v>585</v>
      </c>
      <c r="G9" s="1" t="s">
        <v>38</v>
      </c>
      <c r="H9" s="1">
        <v>6318</v>
      </c>
      <c r="I9" s="1">
        <v>263</v>
      </c>
      <c r="J9" s="1">
        <v>485</v>
      </c>
      <c r="K9" s="1">
        <v>1033</v>
      </c>
      <c r="L9" s="1">
        <v>808</v>
      </c>
      <c r="M9" s="1">
        <v>625</v>
      </c>
      <c r="N9" s="1">
        <v>398</v>
      </c>
      <c r="O9" s="1">
        <v>284</v>
      </c>
      <c r="P9" s="1">
        <v>404</v>
      </c>
      <c r="Q9" s="1">
        <v>1181</v>
      </c>
      <c r="R9" s="1">
        <v>252</v>
      </c>
      <c r="S9" s="1">
        <v>182</v>
      </c>
      <c r="T9" s="1">
        <v>403</v>
      </c>
    </row>
    <row r="10" spans="1:20" x14ac:dyDescent="0.2">
      <c r="A10" s="1" t="s">
        <v>39</v>
      </c>
      <c r="B10" s="1">
        <v>2967</v>
      </c>
      <c r="C10" s="1">
        <v>179</v>
      </c>
      <c r="D10" s="1">
        <v>1666</v>
      </c>
      <c r="E10" s="1">
        <v>958</v>
      </c>
      <c r="F10" s="1">
        <v>164</v>
      </c>
      <c r="G10" s="1" t="s">
        <v>39</v>
      </c>
      <c r="H10" s="1">
        <v>2967</v>
      </c>
      <c r="I10" s="1">
        <v>79</v>
      </c>
      <c r="J10" s="1">
        <v>100</v>
      </c>
      <c r="K10" s="1">
        <v>706</v>
      </c>
      <c r="L10" s="1">
        <v>254</v>
      </c>
      <c r="M10" s="1">
        <v>397</v>
      </c>
      <c r="N10" s="1">
        <v>222</v>
      </c>
      <c r="O10" s="1">
        <v>87</v>
      </c>
      <c r="P10" s="1">
        <v>198</v>
      </c>
      <c r="Q10" s="1">
        <v>709</v>
      </c>
      <c r="R10" s="1">
        <v>51</v>
      </c>
      <c r="S10" s="1">
        <v>55</v>
      </c>
      <c r="T10" s="1">
        <v>109</v>
      </c>
    </row>
    <row r="11" spans="1:20" x14ac:dyDescent="0.2">
      <c r="A11" s="1" t="s">
        <v>40</v>
      </c>
      <c r="B11" s="1">
        <v>1251</v>
      </c>
      <c r="C11" s="1">
        <v>80</v>
      </c>
      <c r="D11" s="1">
        <v>725</v>
      </c>
      <c r="E11" s="1">
        <v>387</v>
      </c>
      <c r="F11" s="1">
        <v>59</v>
      </c>
      <c r="G11" s="1" t="s">
        <v>40</v>
      </c>
      <c r="H11" s="1">
        <v>1251</v>
      </c>
      <c r="I11" s="1">
        <v>50</v>
      </c>
      <c r="J11" s="1">
        <v>30</v>
      </c>
      <c r="K11" s="1">
        <v>233</v>
      </c>
      <c r="L11" s="1">
        <v>149</v>
      </c>
      <c r="M11" s="1">
        <v>126</v>
      </c>
      <c r="N11" s="1">
        <v>158</v>
      </c>
      <c r="O11" s="1">
        <v>59</v>
      </c>
      <c r="P11" s="1">
        <v>74</v>
      </c>
      <c r="Q11" s="1">
        <v>269</v>
      </c>
      <c r="R11" s="1">
        <v>44</v>
      </c>
      <c r="S11" s="1">
        <v>15</v>
      </c>
      <c r="T11" s="1">
        <v>44</v>
      </c>
    </row>
    <row r="12" spans="1:20" x14ac:dyDescent="0.2">
      <c r="A12" s="1" t="s">
        <v>41</v>
      </c>
      <c r="B12" s="1">
        <v>5072</v>
      </c>
      <c r="C12" s="1">
        <v>816</v>
      </c>
      <c r="D12" s="1">
        <v>1830</v>
      </c>
      <c r="E12" s="1">
        <v>2112</v>
      </c>
      <c r="F12" s="1">
        <v>314</v>
      </c>
      <c r="G12" s="1" t="s">
        <v>41</v>
      </c>
      <c r="H12" s="1">
        <v>5072</v>
      </c>
      <c r="I12" s="1">
        <v>526</v>
      </c>
      <c r="J12" s="1">
        <v>290</v>
      </c>
      <c r="K12" s="1">
        <v>405</v>
      </c>
      <c r="L12" s="1">
        <v>403</v>
      </c>
      <c r="M12" s="1">
        <v>506</v>
      </c>
      <c r="N12" s="1">
        <v>383</v>
      </c>
      <c r="O12" s="1">
        <v>133</v>
      </c>
      <c r="P12" s="1">
        <v>431</v>
      </c>
      <c r="Q12" s="1">
        <v>1524</v>
      </c>
      <c r="R12" s="1">
        <v>157</v>
      </c>
      <c r="S12" s="1">
        <v>96</v>
      </c>
      <c r="T12" s="1">
        <v>218</v>
      </c>
    </row>
    <row r="13" spans="1:20" x14ac:dyDescent="0.2">
      <c r="A13" s="1" t="s">
        <v>42</v>
      </c>
      <c r="B13" s="1">
        <v>1050</v>
      </c>
      <c r="C13" s="1">
        <v>137</v>
      </c>
      <c r="D13" s="1">
        <v>387</v>
      </c>
      <c r="E13" s="1">
        <v>424</v>
      </c>
      <c r="F13" s="1">
        <v>102</v>
      </c>
      <c r="G13" s="1" t="s">
        <v>42</v>
      </c>
      <c r="H13" s="1">
        <v>1050</v>
      </c>
      <c r="I13" s="1">
        <v>72</v>
      </c>
      <c r="J13" s="1">
        <v>65</v>
      </c>
      <c r="K13" s="1">
        <v>109</v>
      </c>
      <c r="L13" s="1">
        <v>114</v>
      </c>
      <c r="M13" s="1">
        <v>78</v>
      </c>
      <c r="N13" s="1">
        <v>61</v>
      </c>
      <c r="O13" s="1">
        <v>25</v>
      </c>
      <c r="P13" s="1">
        <v>107</v>
      </c>
      <c r="Q13" s="1">
        <v>291</v>
      </c>
      <c r="R13" s="1">
        <v>26</v>
      </c>
      <c r="S13" s="1">
        <v>71</v>
      </c>
      <c r="T13" s="1">
        <v>31</v>
      </c>
    </row>
    <row r="14" spans="1:20" x14ac:dyDescent="0.2">
      <c r="A14" s="1" t="s">
        <v>43</v>
      </c>
      <c r="B14" s="1">
        <v>293</v>
      </c>
      <c r="C14" s="1">
        <v>39</v>
      </c>
      <c r="D14" s="1">
        <v>175</v>
      </c>
      <c r="E14" s="1">
        <v>68</v>
      </c>
      <c r="F14" s="1">
        <v>11</v>
      </c>
      <c r="G14" s="1" t="s">
        <v>43</v>
      </c>
      <c r="H14" s="1">
        <v>293</v>
      </c>
      <c r="I14" s="1">
        <v>21</v>
      </c>
      <c r="J14" s="1">
        <v>18</v>
      </c>
      <c r="K14" s="1">
        <v>43</v>
      </c>
      <c r="L14" s="1">
        <v>25</v>
      </c>
      <c r="M14" s="1">
        <v>23</v>
      </c>
      <c r="N14" s="1">
        <v>64</v>
      </c>
      <c r="O14" s="1">
        <v>20</v>
      </c>
      <c r="P14" s="1">
        <v>19</v>
      </c>
      <c r="Q14" s="1">
        <v>47</v>
      </c>
      <c r="R14" s="1">
        <v>2</v>
      </c>
      <c r="S14" s="1">
        <v>8</v>
      </c>
      <c r="T14" s="1">
        <v>3</v>
      </c>
    </row>
    <row r="15" spans="1:20" x14ac:dyDescent="0.2">
      <c r="A15" s="1" t="s">
        <v>44</v>
      </c>
      <c r="B15" s="1">
        <v>862</v>
      </c>
      <c r="C15" s="1">
        <v>90</v>
      </c>
      <c r="D15" s="1">
        <v>494</v>
      </c>
      <c r="E15" s="1">
        <v>238</v>
      </c>
      <c r="F15" s="1">
        <v>40</v>
      </c>
      <c r="G15" s="1" t="s">
        <v>44</v>
      </c>
      <c r="H15" s="1">
        <v>862</v>
      </c>
      <c r="I15" s="1">
        <v>57</v>
      </c>
      <c r="J15" s="1">
        <v>33</v>
      </c>
      <c r="K15" s="1">
        <v>159</v>
      </c>
      <c r="L15" s="1">
        <v>82</v>
      </c>
      <c r="M15" s="1">
        <v>62</v>
      </c>
      <c r="N15" s="1">
        <v>69</v>
      </c>
      <c r="O15" s="1">
        <v>122</v>
      </c>
      <c r="P15" s="1">
        <v>94</v>
      </c>
      <c r="Q15" s="1">
        <v>140</v>
      </c>
      <c r="R15" s="1">
        <v>4</v>
      </c>
      <c r="S15" s="1">
        <v>17</v>
      </c>
      <c r="T15" s="1">
        <v>23</v>
      </c>
    </row>
    <row r="16" spans="1:20" x14ac:dyDescent="0.2">
      <c r="A16" s="1" t="s">
        <v>45</v>
      </c>
      <c r="B16" s="1">
        <v>2115</v>
      </c>
      <c r="C16" s="1">
        <v>285</v>
      </c>
      <c r="D16" s="1">
        <v>1122</v>
      </c>
      <c r="E16" s="1">
        <v>649</v>
      </c>
      <c r="F16" s="1">
        <v>59</v>
      </c>
      <c r="G16" s="1" t="s">
        <v>45</v>
      </c>
      <c r="H16" s="1">
        <v>2115</v>
      </c>
      <c r="I16" s="1">
        <v>192</v>
      </c>
      <c r="J16" s="1">
        <v>93</v>
      </c>
      <c r="K16" s="1">
        <v>417</v>
      </c>
      <c r="L16" s="1">
        <v>323</v>
      </c>
      <c r="M16" s="1">
        <v>103</v>
      </c>
      <c r="N16" s="1">
        <v>89</v>
      </c>
      <c r="O16" s="1">
        <v>190</v>
      </c>
      <c r="P16" s="1">
        <v>238</v>
      </c>
      <c r="Q16" s="1">
        <v>359</v>
      </c>
      <c r="R16" s="1">
        <v>52</v>
      </c>
      <c r="S16" s="1">
        <v>17</v>
      </c>
      <c r="T16" s="1">
        <v>42</v>
      </c>
    </row>
    <row r="17" spans="1:20" x14ac:dyDescent="0.2">
      <c r="A17" s="1" t="s">
        <v>46</v>
      </c>
      <c r="B17" s="1">
        <v>138</v>
      </c>
      <c r="C17" s="1">
        <v>11</v>
      </c>
      <c r="D17" s="1">
        <v>79</v>
      </c>
      <c r="E17" s="1">
        <v>47</v>
      </c>
      <c r="F17" s="1">
        <v>1</v>
      </c>
      <c r="G17" s="1" t="s">
        <v>46</v>
      </c>
      <c r="H17" s="1">
        <v>138</v>
      </c>
      <c r="I17" s="1">
        <v>4</v>
      </c>
      <c r="J17" s="1">
        <v>7</v>
      </c>
      <c r="K17" s="1">
        <v>8</v>
      </c>
      <c r="L17" s="1">
        <v>11</v>
      </c>
      <c r="M17" s="1">
        <v>19</v>
      </c>
      <c r="N17" s="1">
        <v>35</v>
      </c>
      <c r="O17" s="1">
        <v>6</v>
      </c>
      <c r="P17" s="1">
        <v>15</v>
      </c>
      <c r="Q17" s="1">
        <v>28</v>
      </c>
      <c r="R17" s="1">
        <v>4</v>
      </c>
      <c r="S17" s="1">
        <v>0</v>
      </c>
      <c r="T17" s="1">
        <v>1</v>
      </c>
    </row>
    <row r="18" spans="1:20" x14ac:dyDescent="0.2">
      <c r="A18" s="1" t="s">
        <v>47</v>
      </c>
      <c r="B18" s="1">
        <v>387</v>
      </c>
      <c r="C18" s="1">
        <v>49</v>
      </c>
      <c r="D18" s="1">
        <v>227</v>
      </c>
      <c r="E18" s="1">
        <v>107</v>
      </c>
      <c r="F18" s="1">
        <v>4</v>
      </c>
      <c r="G18" s="1" t="s">
        <v>47</v>
      </c>
      <c r="H18" s="1">
        <v>387</v>
      </c>
      <c r="I18" s="1">
        <v>39</v>
      </c>
      <c r="J18" s="1">
        <v>10</v>
      </c>
      <c r="K18" s="1">
        <v>47</v>
      </c>
      <c r="L18" s="1">
        <v>25</v>
      </c>
      <c r="M18" s="1">
        <v>48</v>
      </c>
      <c r="N18" s="1">
        <v>87</v>
      </c>
      <c r="O18" s="1">
        <v>20</v>
      </c>
      <c r="P18" s="1">
        <v>41</v>
      </c>
      <c r="Q18" s="1">
        <v>55</v>
      </c>
      <c r="R18" s="1">
        <v>11</v>
      </c>
      <c r="S18" s="1">
        <v>1</v>
      </c>
      <c r="T18" s="1">
        <v>3</v>
      </c>
    </row>
    <row r="19" spans="1:20" x14ac:dyDescent="0.2">
      <c r="A19" s="1" t="s">
        <v>48</v>
      </c>
      <c r="B19" s="1">
        <v>468</v>
      </c>
      <c r="C19" s="1">
        <v>145</v>
      </c>
      <c r="D19" s="1">
        <v>207</v>
      </c>
      <c r="E19" s="1">
        <v>111</v>
      </c>
      <c r="F19" s="1">
        <v>5</v>
      </c>
      <c r="G19" s="1" t="s">
        <v>48</v>
      </c>
      <c r="H19" s="1">
        <v>468</v>
      </c>
      <c r="I19" s="1">
        <v>91</v>
      </c>
      <c r="J19" s="1">
        <v>54</v>
      </c>
      <c r="K19" s="1">
        <v>87</v>
      </c>
      <c r="L19" s="1">
        <v>38</v>
      </c>
      <c r="M19" s="1">
        <v>40</v>
      </c>
      <c r="N19" s="1">
        <v>26</v>
      </c>
      <c r="O19" s="1">
        <v>16</v>
      </c>
      <c r="P19" s="1">
        <v>41</v>
      </c>
      <c r="Q19" s="1">
        <v>66</v>
      </c>
      <c r="R19" s="1">
        <v>4</v>
      </c>
      <c r="S19" s="1">
        <v>2</v>
      </c>
      <c r="T19" s="1">
        <v>3</v>
      </c>
    </row>
    <row r="20" spans="1:20" x14ac:dyDescent="0.2">
      <c r="A20" s="1" t="s">
        <v>49</v>
      </c>
      <c r="B20" s="1">
        <v>3969</v>
      </c>
      <c r="C20" s="1">
        <v>665</v>
      </c>
      <c r="D20" s="1">
        <v>1810</v>
      </c>
      <c r="E20" s="1">
        <v>1063</v>
      </c>
      <c r="F20" s="1">
        <v>431</v>
      </c>
      <c r="G20" s="1" t="s">
        <v>49</v>
      </c>
      <c r="H20" s="1">
        <v>3969</v>
      </c>
      <c r="I20" s="1">
        <v>258</v>
      </c>
      <c r="J20" s="1">
        <v>407</v>
      </c>
      <c r="K20" s="1">
        <v>853</v>
      </c>
      <c r="L20" s="1">
        <v>367</v>
      </c>
      <c r="M20" s="1">
        <v>198</v>
      </c>
      <c r="N20" s="1">
        <v>314</v>
      </c>
      <c r="O20" s="1">
        <v>78</v>
      </c>
      <c r="P20" s="1">
        <v>245</v>
      </c>
      <c r="Q20" s="1">
        <v>798</v>
      </c>
      <c r="R20" s="1">
        <v>20</v>
      </c>
      <c r="S20" s="1">
        <v>59</v>
      </c>
      <c r="T20" s="1">
        <v>372</v>
      </c>
    </row>
    <row r="21" spans="1:20" x14ac:dyDescent="0.2">
      <c r="A21" s="1" t="s">
        <v>50</v>
      </c>
      <c r="B21" s="1">
        <v>780</v>
      </c>
      <c r="C21" s="1">
        <v>152</v>
      </c>
      <c r="D21" s="1">
        <v>164</v>
      </c>
      <c r="E21" s="1">
        <v>416</v>
      </c>
      <c r="F21" s="1">
        <v>48</v>
      </c>
      <c r="G21" s="1" t="s">
        <v>50</v>
      </c>
      <c r="H21" s="1">
        <v>780</v>
      </c>
      <c r="I21" s="1">
        <v>82</v>
      </c>
      <c r="J21" s="1">
        <v>70</v>
      </c>
      <c r="K21" s="1">
        <v>57</v>
      </c>
      <c r="L21" s="1">
        <v>51</v>
      </c>
      <c r="M21" s="1">
        <v>36</v>
      </c>
      <c r="N21" s="1">
        <v>15</v>
      </c>
      <c r="O21" s="1">
        <v>5</v>
      </c>
      <c r="P21" s="1">
        <v>182</v>
      </c>
      <c r="Q21" s="1">
        <v>227</v>
      </c>
      <c r="R21" s="1">
        <v>7</v>
      </c>
      <c r="S21" s="1">
        <v>11</v>
      </c>
      <c r="T21" s="1">
        <v>37</v>
      </c>
    </row>
    <row r="22" spans="1:20" x14ac:dyDescent="0.2">
      <c r="A22" s="1" t="s">
        <v>51</v>
      </c>
      <c r="B22" s="1">
        <v>1962</v>
      </c>
      <c r="C22" s="1">
        <v>530</v>
      </c>
      <c r="D22" s="1">
        <v>604</v>
      </c>
      <c r="E22" s="1">
        <v>495</v>
      </c>
      <c r="F22" s="1">
        <v>333</v>
      </c>
      <c r="G22" s="1" t="s">
        <v>51</v>
      </c>
      <c r="H22" s="1">
        <v>1962</v>
      </c>
      <c r="I22" s="1">
        <v>431</v>
      </c>
      <c r="J22" s="1">
        <v>99</v>
      </c>
      <c r="K22" s="1">
        <v>516</v>
      </c>
      <c r="L22" s="1">
        <v>0</v>
      </c>
      <c r="M22" s="1">
        <v>87</v>
      </c>
      <c r="N22" s="1">
        <v>1</v>
      </c>
      <c r="O22" s="1">
        <v>0</v>
      </c>
      <c r="P22" s="1">
        <v>80</v>
      </c>
      <c r="Q22" s="1">
        <v>415</v>
      </c>
      <c r="R22" s="1">
        <v>0</v>
      </c>
      <c r="S22" s="1">
        <v>33</v>
      </c>
      <c r="T22" s="1">
        <v>300</v>
      </c>
    </row>
    <row r="24" spans="1:20" x14ac:dyDescent="0.2">
      <c r="A24" s="1" t="s">
        <v>297</v>
      </c>
      <c r="B24" s="1">
        <v>53923</v>
      </c>
      <c r="C24" s="1">
        <v>5565</v>
      </c>
      <c r="D24" s="1">
        <v>27299</v>
      </c>
      <c r="E24" s="1">
        <v>17253</v>
      </c>
      <c r="F24" s="1">
        <v>3806</v>
      </c>
      <c r="G24" s="1" t="s">
        <v>297</v>
      </c>
      <c r="H24" s="1">
        <v>53923</v>
      </c>
      <c r="I24" s="1">
        <v>3464</v>
      </c>
      <c r="J24" s="1">
        <v>2101</v>
      </c>
      <c r="K24" s="1">
        <v>8844</v>
      </c>
      <c r="L24" s="1">
        <v>6079</v>
      </c>
      <c r="M24" s="1">
        <v>6482</v>
      </c>
      <c r="N24" s="1">
        <v>3232</v>
      </c>
      <c r="O24" s="1">
        <v>2662</v>
      </c>
      <c r="P24" s="1">
        <v>3382</v>
      </c>
      <c r="Q24" s="1">
        <v>12762</v>
      </c>
      <c r="R24" s="1">
        <v>1109</v>
      </c>
      <c r="S24" s="1">
        <v>1210</v>
      </c>
      <c r="T24" s="1">
        <v>2596</v>
      </c>
    </row>
    <row r="25" spans="1:20" x14ac:dyDescent="0.2">
      <c r="A25" s="1" t="s">
        <v>35</v>
      </c>
      <c r="B25" s="1">
        <v>12787</v>
      </c>
      <c r="C25" s="1">
        <v>1484</v>
      </c>
      <c r="D25" s="1">
        <v>5978</v>
      </c>
      <c r="E25" s="1">
        <v>4476</v>
      </c>
      <c r="F25" s="1">
        <v>849</v>
      </c>
      <c r="G25" s="1" t="s">
        <v>35</v>
      </c>
      <c r="H25" s="1">
        <v>12787</v>
      </c>
      <c r="I25" s="1">
        <v>1023</v>
      </c>
      <c r="J25" s="1">
        <v>461</v>
      </c>
      <c r="K25" s="1">
        <v>1903</v>
      </c>
      <c r="L25" s="1">
        <v>1292</v>
      </c>
      <c r="M25" s="1">
        <v>1442</v>
      </c>
      <c r="N25" s="1">
        <v>753</v>
      </c>
      <c r="O25" s="1">
        <v>588</v>
      </c>
      <c r="P25" s="1">
        <v>840</v>
      </c>
      <c r="Q25" s="1">
        <v>3324</v>
      </c>
      <c r="R25" s="1">
        <v>312</v>
      </c>
      <c r="S25" s="1">
        <v>307</v>
      </c>
      <c r="T25" s="1">
        <v>542</v>
      </c>
    </row>
    <row r="26" spans="1:20" x14ac:dyDescent="0.2">
      <c r="A26" s="1" t="s">
        <v>36</v>
      </c>
      <c r="B26" s="1">
        <v>273</v>
      </c>
      <c r="C26" s="1">
        <v>63</v>
      </c>
      <c r="D26" s="1">
        <v>117</v>
      </c>
      <c r="E26" s="1">
        <v>90</v>
      </c>
      <c r="F26" s="1">
        <v>3</v>
      </c>
      <c r="G26" s="1" t="s">
        <v>36</v>
      </c>
      <c r="H26" s="1">
        <v>273</v>
      </c>
      <c r="I26" s="1">
        <v>43</v>
      </c>
      <c r="J26" s="1">
        <v>20</v>
      </c>
      <c r="K26" s="1">
        <v>37</v>
      </c>
      <c r="L26" s="1">
        <v>36</v>
      </c>
      <c r="M26" s="1">
        <v>20</v>
      </c>
      <c r="N26" s="1">
        <v>10</v>
      </c>
      <c r="O26" s="1">
        <v>14</v>
      </c>
      <c r="P26" s="1">
        <v>28</v>
      </c>
      <c r="Q26" s="1">
        <v>56</v>
      </c>
      <c r="R26" s="1">
        <v>6</v>
      </c>
      <c r="S26" s="1">
        <v>1</v>
      </c>
      <c r="T26" s="1">
        <v>2</v>
      </c>
    </row>
    <row r="27" spans="1:20" x14ac:dyDescent="0.2">
      <c r="A27" s="1" t="s">
        <v>37</v>
      </c>
      <c r="B27" s="1">
        <v>26674</v>
      </c>
      <c r="C27" s="1">
        <v>2112</v>
      </c>
      <c r="D27" s="1">
        <v>14641</v>
      </c>
      <c r="E27" s="1">
        <v>8136</v>
      </c>
      <c r="F27" s="1">
        <v>1785</v>
      </c>
      <c r="G27" s="1" t="s">
        <v>37</v>
      </c>
      <c r="H27" s="1">
        <v>26674</v>
      </c>
      <c r="I27" s="1">
        <v>1386</v>
      </c>
      <c r="J27" s="1">
        <v>726</v>
      </c>
      <c r="K27" s="1">
        <v>4379</v>
      </c>
      <c r="L27" s="1">
        <v>3365</v>
      </c>
      <c r="M27" s="1">
        <v>3856</v>
      </c>
      <c r="N27" s="1">
        <v>1490</v>
      </c>
      <c r="O27" s="1">
        <v>1551</v>
      </c>
      <c r="P27" s="1">
        <v>1420</v>
      </c>
      <c r="Q27" s="1">
        <v>6225</v>
      </c>
      <c r="R27" s="1">
        <v>491</v>
      </c>
      <c r="S27" s="1">
        <v>627</v>
      </c>
      <c r="T27" s="1">
        <v>1158</v>
      </c>
    </row>
    <row r="28" spans="1:20" x14ac:dyDescent="0.2">
      <c r="A28" s="1" t="s">
        <v>38</v>
      </c>
      <c r="B28" s="1">
        <v>3201</v>
      </c>
      <c r="C28" s="1">
        <v>371</v>
      </c>
      <c r="D28" s="1">
        <v>1596</v>
      </c>
      <c r="E28" s="1">
        <v>958</v>
      </c>
      <c r="F28" s="1">
        <v>276</v>
      </c>
      <c r="G28" s="1" t="s">
        <v>38</v>
      </c>
      <c r="H28" s="1">
        <v>3201</v>
      </c>
      <c r="I28" s="1">
        <v>133</v>
      </c>
      <c r="J28" s="1">
        <v>238</v>
      </c>
      <c r="K28" s="1">
        <v>486</v>
      </c>
      <c r="L28" s="1">
        <v>423</v>
      </c>
      <c r="M28" s="1">
        <v>326</v>
      </c>
      <c r="N28" s="1">
        <v>224</v>
      </c>
      <c r="O28" s="1">
        <v>137</v>
      </c>
      <c r="P28" s="1">
        <v>209</v>
      </c>
      <c r="Q28" s="1">
        <v>620</v>
      </c>
      <c r="R28" s="1">
        <v>129</v>
      </c>
      <c r="S28" s="1">
        <v>81</v>
      </c>
      <c r="T28" s="1">
        <v>195</v>
      </c>
    </row>
    <row r="29" spans="1:20" x14ac:dyDescent="0.2">
      <c r="A29" s="1" t="s">
        <v>39</v>
      </c>
      <c r="B29" s="1">
        <v>1527</v>
      </c>
      <c r="C29" s="1">
        <v>91</v>
      </c>
      <c r="D29" s="1">
        <v>824</v>
      </c>
      <c r="E29" s="1">
        <v>518</v>
      </c>
      <c r="F29" s="1">
        <v>94</v>
      </c>
      <c r="G29" s="1" t="s">
        <v>39</v>
      </c>
      <c r="H29" s="1">
        <v>1527</v>
      </c>
      <c r="I29" s="1">
        <v>46</v>
      </c>
      <c r="J29" s="1">
        <v>45</v>
      </c>
      <c r="K29" s="1">
        <v>349</v>
      </c>
      <c r="L29" s="1">
        <v>113</v>
      </c>
      <c r="M29" s="1">
        <v>209</v>
      </c>
      <c r="N29" s="1">
        <v>111</v>
      </c>
      <c r="O29" s="1">
        <v>42</v>
      </c>
      <c r="P29" s="1">
        <v>100</v>
      </c>
      <c r="Q29" s="1">
        <v>399</v>
      </c>
      <c r="R29" s="1">
        <v>19</v>
      </c>
      <c r="S29" s="1">
        <v>38</v>
      </c>
      <c r="T29" s="1">
        <v>56</v>
      </c>
    </row>
    <row r="30" spans="1:20" x14ac:dyDescent="0.2">
      <c r="A30" s="1" t="s">
        <v>40</v>
      </c>
      <c r="B30" s="1">
        <v>348</v>
      </c>
      <c r="C30" s="1">
        <v>20</v>
      </c>
      <c r="D30" s="1">
        <v>199</v>
      </c>
      <c r="E30" s="1">
        <v>109</v>
      </c>
      <c r="F30" s="1">
        <v>20</v>
      </c>
      <c r="G30" s="1" t="s">
        <v>40</v>
      </c>
      <c r="H30" s="1">
        <v>348</v>
      </c>
      <c r="I30" s="1">
        <v>14</v>
      </c>
      <c r="J30" s="1">
        <v>6</v>
      </c>
      <c r="K30" s="1">
        <v>71</v>
      </c>
      <c r="L30" s="1">
        <v>41</v>
      </c>
      <c r="M30" s="1">
        <v>42</v>
      </c>
      <c r="N30" s="1">
        <v>34</v>
      </c>
      <c r="O30" s="1">
        <v>11</v>
      </c>
      <c r="P30" s="1">
        <v>25</v>
      </c>
      <c r="Q30" s="1">
        <v>73</v>
      </c>
      <c r="R30" s="1">
        <v>11</v>
      </c>
      <c r="S30" s="1">
        <v>3</v>
      </c>
      <c r="T30" s="1">
        <v>17</v>
      </c>
    </row>
    <row r="31" spans="1:20" x14ac:dyDescent="0.2">
      <c r="A31" s="1" t="s">
        <v>41</v>
      </c>
      <c r="B31" s="1">
        <v>2573</v>
      </c>
      <c r="C31" s="1">
        <v>393</v>
      </c>
      <c r="D31" s="1">
        <v>951</v>
      </c>
      <c r="E31" s="1">
        <v>1087</v>
      </c>
      <c r="F31" s="1">
        <v>142</v>
      </c>
      <c r="G31" s="1" t="s">
        <v>41</v>
      </c>
      <c r="H31" s="1">
        <v>2573</v>
      </c>
      <c r="I31" s="1">
        <v>255</v>
      </c>
      <c r="J31" s="1">
        <v>138</v>
      </c>
      <c r="K31" s="1">
        <v>202</v>
      </c>
      <c r="L31" s="1">
        <v>237</v>
      </c>
      <c r="M31" s="1">
        <v>254</v>
      </c>
      <c r="N31" s="1">
        <v>183</v>
      </c>
      <c r="O31" s="1">
        <v>75</v>
      </c>
      <c r="P31" s="1">
        <v>208</v>
      </c>
      <c r="Q31" s="1">
        <v>791</v>
      </c>
      <c r="R31" s="1">
        <v>88</v>
      </c>
      <c r="S31" s="1">
        <v>45</v>
      </c>
      <c r="T31" s="1">
        <v>97</v>
      </c>
    </row>
    <row r="32" spans="1:20" x14ac:dyDescent="0.2">
      <c r="A32" s="1" t="s">
        <v>42</v>
      </c>
      <c r="B32" s="1">
        <v>464</v>
      </c>
      <c r="C32" s="1">
        <v>76</v>
      </c>
      <c r="D32" s="1">
        <v>215</v>
      </c>
      <c r="E32" s="1">
        <v>133</v>
      </c>
      <c r="F32" s="1">
        <v>40</v>
      </c>
      <c r="G32" s="1" t="s">
        <v>42</v>
      </c>
      <c r="H32" s="1">
        <v>464</v>
      </c>
      <c r="I32" s="1">
        <v>23</v>
      </c>
      <c r="J32" s="1">
        <v>53</v>
      </c>
      <c r="K32" s="1">
        <v>63</v>
      </c>
      <c r="L32" s="1">
        <v>54</v>
      </c>
      <c r="M32" s="1">
        <v>37</v>
      </c>
      <c r="N32" s="1">
        <v>41</v>
      </c>
      <c r="O32" s="1">
        <v>20</v>
      </c>
      <c r="P32" s="1">
        <v>42</v>
      </c>
      <c r="Q32" s="1">
        <v>84</v>
      </c>
      <c r="R32" s="1">
        <v>7</v>
      </c>
      <c r="S32" s="1">
        <v>30</v>
      </c>
      <c r="T32" s="1">
        <v>10</v>
      </c>
    </row>
    <row r="33" spans="1:20" x14ac:dyDescent="0.2">
      <c r="A33" s="1" t="s">
        <v>43</v>
      </c>
      <c r="B33" s="1">
        <v>93</v>
      </c>
      <c r="C33" s="1">
        <v>7</v>
      </c>
      <c r="D33" s="1">
        <v>57</v>
      </c>
      <c r="E33" s="1">
        <v>25</v>
      </c>
      <c r="F33" s="1">
        <v>4</v>
      </c>
      <c r="G33" s="1" t="s">
        <v>43</v>
      </c>
      <c r="H33" s="1">
        <v>93</v>
      </c>
      <c r="I33" s="1">
        <v>4</v>
      </c>
      <c r="J33" s="1">
        <v>3</v>
      </c>
      <c r="K33" s="1">
        <v>13</v>
      </c>
      <c r="L33" s="1">
        <v>7</v>
      </c>
      <c r="M33" s="1">
        <v>7</v>
      </c>
      <c r="N33" s="1">
        <v>27</v>
      </c>
      <c r="O33" s="1">
        <v>3</v>
      </c>
      <c r="P33" s="1">
        <v>7</v>
      </c>
      <c r="Q33" s="1">
        <v>18</v>
      </c>
      <c r="R33" s="1">
        <v>0</v>
      </c>
      <c r="S33" s="1">
        <v>3</v>
      </c>
      <c r="T33" s="1">
        <v>1</v>
      </c>
    </row>
    <row r="34" spans="1:20" x14ac:dyDescent="0.2">
      <c r="A34" s="1" t="s">
        <v>44</v>
      </c>
      <c r="B34" s="1">
        <v>453</v>
      </c>
      <c r="C34" s="1">
        <v>39</v>
      </c>
      <c r="D34" s="1">
        <v>284</v>
      </c>
      <c r="E34" s="1">
        <v>108</v>
      </c>
      <c r="F34" s="1">
        <v>22</v>
      </c>
      <c r="G34" s="1" t="s">
        <v>44</v>
      </c>
      <c r="H34" s="1">
        <v>453</v>
      </c>
      <c r="I34" s="1">
        <v>23</v>
      </c>
      <c r="J34" s="1">
        <v>16</v>
      </c>
      <c r="K34" s="1">
        <v>93</v>
      </c>
      <c r="L34" s="1">
        <v>52</v>
      </c>
      <c r="M34" s="1">
        <v>37</v>
      </c>
      <c r="N34" s="1">
        <v>43</v>
      </c>
      <c r="O34" s="1">
        <v>59</v>
      </c>
      <c r="P34" s="1">
        <v>43</v>
      </c>
      <c r="Q34" s="1">
        <v>64</v>
      </c>
      <c r="R34" s="1">
        <v>1</v>
      </c>
      <c r="S34" s="1">
        <v>7</v>
      </c>
      <c r="T34" s="1">
        <v>15</v>
      </c>
    </row>
    <row r="35" spans="1:20" x14ac:dyDescent="0.2">
      <c r="A35" s="1" t="s">
        <v>45</v>
      </c>
      <c r="B35" s="1">
        <v>1087</v>
      </c>
      <c r="C35" s="1">
        <v>131</v>
      </c>
      <c r="D35" s="1">
        <v>592</v>
      </c>
      <c r="E35" s="1">
        <v>339</v>
      </c>
      <c r="F35" s="1">
        <v>25</v>
      </c>
      <c r="G35" s="1" t="s">
        <v>45</v>
      </c>
      <c r="H35" s="1">
        <v>1087</v>
      </c>
      <c r="I35" s="1">
        <v>90</v>
      </c>
      <c r="J35" s="1">
        <v>41</v>
      </c>
      <c r="K35" s="1">
        <v>216</v>
      </c>
      <c r="L35" s="1">
        <v>181</v>
      </c>
      <c r="M35" s="1">
        <v>50</v>
      </c>
      <c r="N35" s="1">
        <v>51</v>
      </c>
      <c r="O35" s="1">
        <v>94</v>
      </c>
      <c r="P35" s="1">
        <v>112</v>
      </c>
      <c r="Q35" s="1">
        <v>204</v>
      </c>
      <c r="R35" s="1">
        <v>23</v>
      </c>
      <c r="S35" s="1">
        <v>8</v>
      </c>
      <c r="T35" s="1">
        <v>17</v>
      </c>
    </row>
    <row r="36" spans="1:20" x14ac:dyDescent="0.2">
      <c r="A36" s="1" t="s">
        <v>46</v>
      </c>
      <c r="B36" s="1">
        <v>46</v>
      </c>
      <c r="C36" s="1">
        <v>7</v>
      </c>
      <c r="D36" s="1">
        <v>24</v>
      </c>
      <c r="E36" s="1">
        <v>15</v>
      </c>
      <c r="F36" s="1">
        <v>0</v>
      </c>
      <c r="G36" s="1" t="s">
        <v>46</v>
      </c>
      <c r="H36" s="1">
        <v>46</v>
      </c>
      <c r="I36" s="1">
        <v>2</v>
      </c>
      <c r="J36" s="1">
        <v>5</v>
      </c>
      <c r="K36" s="1">
        <v>1</v>
      </c>
      <c r="L36" s="1">
        <v>2</v>
      </c>
      <c r="M36" s="1">
        <v>4</v>
      </c>
      <c r="N36" s="1">
        <v>16</v>
      </c>
      <c r="O36" s="1">
        <v>1</v>
      </c>
      <c r="P36" s="1">
        <v>5</v>
      </c>
      <c r="Q36" s="1">
        <v>9</v>
      </c>
      <c r="R36" s="1">
        <v>1</v>
      </c>
      <c r="S36" s="1">
        <v>0</v>
      </c>
      <c r="T36" s="1">
        <v>0</v>
      </c>
    </row>
    <row r="37" spans="1:20" x14ac:dyDescent="0.2">
      <c r="A37" s="1" t="s">
        <v>47</v>
      </c>
      <c r="B37" s="1">
        <v>203</v>
      </c>
      <c r="C37" s="1">
        <v>19</v>
      </c>
      <c r="D37" s="1">
        <v>125</v>
      </c>
      <c r="E37" s="1">
        <v>58</v>
      </c>
      <c r="F37" s="1">
        <v>1</v>
      </c>
      <c r="G37" s="1" t="s">
        <v>47</v>
      </c>
      <c r="H37" s="1">
        <v>203</v>
      </c>
      <c r="I37" s="1">
        <v>18</v>
      </c>
      <c r="J37" s="1">
        <v>1</v>
      </c>
      <c r="K37" s="1">
        <v>28</v>
      </c>
      <c r="L37" s="1">
        <v>12</v>
      </c>
      <c r="M37" s="1">
        <v>28</v>
      </c>
      <c r="N37" s="1">
        <v>49</v>
      </c>
      <c r="O37" s="1">
        <v>8</v>
      </c>
      <c r="P37" s="1">
        <v>22</v>
      </c>
      <c r="Q37" s="1">
        <v>30</v>
      </c>
      <c r="R37" s="1">
        <v>6</v>
      </c>
      <c r="S37" s="1">
        <v>1</v>
      </c>
      <c r="T37" s="1">
        <v>0</v>
      </c>
    </row>
    <row r="38" spans="1:20" x14ac:dyDescent="0.2">
      <c r="A38" s="1" t="s">
        <v>48</v>
      </c>
      <c r="B38" s="1">
        <v>296</v>
      </c>
      <c r="C38" s="1">
        <v>96</v>
      </c>
      <c r="D38" s="1">
        <v>129</v>
      </c>
      <c r="E38" s="1">
        <v>66</v>
      </c>
      <c r="F38" s="1">
        <v>5</v>
      </c>
      <c r="G38" s="1" t="s">
        <v>48</v>
      </c>
      <c r="H38" s="1">
        <v>296</v>
      </c>
      <c r="I38" s="1">
        <v>63</v>
      </c>
      <c r="J38" s="1">
        <v>33</v>
      </c>
      <c r="K38" s="1">
        <v>51</v>
      </c>
      <c r="L38" s="1">
        <v>33</v>
      </c>
      <c r="M38" s="1">
        <v>23</v>
      </c>
      <c r="N38" s="1">
        <v>16</v>
      </c>
      <c r="O38" s="1">
        <v>6</v>
      </c>
      <c r="P38" s="1">
        <v>22</v>
      </c>
      <c r="Q38" s="1">
        <v>41</v>
      </c>
      <c r="R38" s="1">
        <v>3</v>
      </c>
      <c r="S38" s="1">
        <v>2</v>
      </c>
      <c r="T38" s="1">
        <v>3</v>
      </c>
    </row>
    <row r="39" spans="1:20" x14ac:dyDescent="0.2">
      <c r="A39" s="1" t="s">
        <v>49</v>
      </c>
      <c r="B39" s="1">
        <v>1961</v>
      </c>
      <c r="C39" s="1">
        <v>335</v>
      </c>
      <c r="D39" s="1">
        <v>934</v>
      </c>
      <c r="E39" s="1">
        <v>497</v>
      </c>
      <c r="F39" s="1">
        <v>195</v>
      </c>
      <c r="G39" s="1" t="s">
        <v>49</v>
      </c>
      <c r="H39" s="1">
        <v>1961</v>
      </c>
      <c r="I39" s="1">
        <v>128</v>
      </c>
      <c r="J39" s="1">
        <v>207</v>
      </c>
      <c r="K39" s="1">
        <v>416</v>
      </c>
      <c r="L39" s="1">
        <v>197</v>
      </c>
      <c r="M39" s="1">
        <v>100</v>
      </c>
      <c r="N39" s="1">
        <v>173</v>
      </c>
      <c r="O39" s="1">
        <v>48</v>
      </c>
      <c r="P39" s="1">
        <v>117</v>
      </c>
      <c r="Q39" s="1">
        <v>372</v>
      </c>
      <c r="R39" s="1">
        <v>8</v>
      </c>
      <c r="S39" s="1">
        <v>23</v>
      </c>
      <c r="T39" s="1">
        <v>172</v>
      </c>
    </row>
    <row r="40" spans="1:20" x14ac:dyDescent="0.2">
      <c r="A40" s="1" t="s">
        <v>50</v>
      </c>
      <c r="B40" s="1">
        <v>491</v>
      </c>
      <c r="C40" s="1">
        <v>95</v>
      </c>
      <c r="D40" s="1">
        <v>97</v>
      </c>
      <c r="E40" s="1">
        <v>274</v>
      </c>
      <c r="F40" s="1">
        <v>25</v>
      </c>
      <c r="G40" s="1" t="s">
        <v>50</v>
      </c>
      <c r="H40" s="1">
        <v>491</v>
      </c>
      <c r="I40" s="1">
        <v>57</v>
      </c>
      <c r="J40" s="1">
        <v>38</v>
      </c>
      <c r="K40" s="1">
        <v>34</v>
      </c>
      <c r="L40" s="1">
        <v>34</v>
      </c>
      <c r="M40" s="1">
        <v>14</v>
      </c>
      <c r="N40" s="1">
        <v>10</v>
      </c>
      <c r="O40" s="1">
        <v>5</v>
      </c>
      <c r="P40" s="1">
        <v>137</v>
      </c>
      <c r="Q40" s="1">
        <v>133</v>
      </c>
      <c r="R40" s="1">
        <v>4</v>
      </c>
      <c r="S40" s="1">
        <v>8</v>
      </c>
      <c r="T40" s="1">
        <v>17</v>
      </c>
    </row>
    <row r="41" spans="1:20" x14ac:dyDescent="0.2">
      <c r="A41" s="1" t="s">
        <v>51</v>
      </c>
      <c r="B41" s="1">
        <v>1446</v>
      </c>
      <c r="C41" s="1">
        <v>226</v>
      </c>
      <c r="D41" s="1">
        <v>536</v>
      </c>
      <c r="E41" s="1">
        <v>364</v>
      </c>
      <c r="F41" s="1">
        <v>320</v>
      </c>
      <c r="G41" s="1" t="s">
        <v>51</v>
      </c>
      <c r="H41" s="1">
        <v>1446</v>
      </c>
      <c r="I41" s="1">
        <v>156</v>
      </c>
      <c r="J41" s="1">
        <v>70</v>
      </c>
      <c r="K41" s="1">
        <v>502</v>
      </c>
      <c r="L41" s="1">
        <v>0</v>
      </c>
      <c r="M41" s="1">
        <v>33</v>
      </c>
      <c r="N41" s="1">
        <v>1</v>
      </c>
      <c r="O41" s="1">
        <v>0</v>
      </c>
      <c r="P41" s="1">
        <v>45</v>
      </c>
      <c r="Q41" s="1">
        <v>319</v>
      </c>
      <c r="R41" s="1">
        <v>0</v>
      </c>
      <c r="S41" s="1">
        <v>26</v>
      </c>
      <c r="T41" s="1">
        <v>294</v>
      </c>
    </row>
    <row r="43" spans="1:20" x14ac:dyDescent="0.2">
      <c r="A43" s="1" t="s">
        <v>311</v>
      </c>
      <c r="B43" s="1">
        <v>51583</v>
      </c>
      <c r="C43" s="1">
        <v>5613</v>
      </c>
      <c r="D43" s="1">
        <v>26020</v>
      </c>
      <c r="E43" s="1">
        <v>16439</v>
      </c>
      <c r="F43" s="1">
        <v>3511</v>
      </c>
      <c r="G43" s="1" t="s">
        <v>311</v>
      </c>
      <c r="H43" s="1">
        <v>51583</v>
      </c>
      <c r="I43" s="1">
        <v>3455</v>
      </c>
      <c r="J43" s="1">
        <v>2158</v>
      </c>
      <c r="K43" s="1">
        <v>8249</v>
      </c>
      <c r="L43" s="1">
        <v>5819</v>
      </c>
      <c r="M43" s="1">
        <v>6189</v>
      </c>
      <c r="N43" s="1">
        <v>3239</v>
      </c>
      <c r="O43" s="1">
        <v>2524</v>
      </c>
      <c r="P43" s="1">
        <v>3278</v>
      </c>
      <c r="Q43" s="1">
        <v>12118</v>
      </c>
      <c r="R43" s="1">
        <v>1043</v>
      </c>
      <c r="S43" s="1">
        <v>1194</v>
      </c>
      <c r="T43" s="1">
        <v>2317</v>
      </c>
    </row>
    <row r="44" spans="1:20" x14ac:dyDescent="0.2">
      <c r="A44" s="1" t="s">
        <v>35</v>
      </c>
      <c r="B44" s="1">
        <v>2444</v>
      </c>
      <c r="C44" s="1">
        <v>441</v>
      </c>
      <c r="D44" s="1">
        <v>1066</v>
      </c>
      <c r="E44" s="1">
        <v>822</v>
      </c>
      <c r="F44" s="1">
        <v>115</v>
      </c>
      <c r="G44" s="1" t="s">
        <v>35</v>
      </c>
      <c r="H44" s="1">
        <v>2444</v>
      </c>
      <c r="I44" s="1">
        <v>268</v>
      </c>
      <c r="J44" s="1">
        <v>173</v>
      </c>
      <c r="K44" s="1">
        <v>267</v>
      </c>
      <c r="L44" s="1">
        <v>252</v>
      </c>
      <c r="M44" s="1">
        <v>268</v>
      </c>
      <c r="N44" s="1">
        <v>174</v>
      </c>
      <c r="O44" s="1">
        <v>105</v>
      </c>
      <c r="P44" s="1">
        <v>214</v>
      </c>
      <c r="Q44" s="1">
        <v>527</v>
      </c>
      <c r="R44" s="1">
        <v>81</v>
      </c>
      <c r="S44" s="1">
        <v>38</v>
      </c>
      <c r="T44" s="1">
        <v>77</v>
      </c>
    </row>
    <row r="45" spans="1:20" x14ac:dyDescent="0.2">
      <c r="A45" s="1" t="s">
        <v>36</v>
      </c>
      <c r="B45" s="1">
        <v>11142</v>
      </c>
      <c r="C45" s="1">
        <v>1186</v>
      </c>
      <c r="D45" s="1">
        <v>5249</v>
      </c>
      <c r="E45" s="1">
        <v>3908</v>
      </c>
      <c r="F45" s="1">
        <v>799</v>
      </c>
      <c r="G45" s="1" t="s">
        <v>36</v>
      </c>
      <c r="H45" s="1">
        <v>11142</v>
      </c>
      <c r="I45" s="1">
        <v>821</v>
      </c>
      <c r="J45" s="1">
        <v>365</v>
      </c>
      <c r="K45" s="1">
        <v>1682</v>
      </c>
      <c r="L45" s="1">
        <v>1119</v>
      </c>
      <c r="M45" s="1">
        <v>1288</v>
      </c>
      <c r="N45" s="1">
        <v>635</v>
      </c>
      <c r="O45" s="1">
        <v>525</v>
      </c>
      <c r="P45" s="1">
        <v>702</v>
      </c>
      <c r="Q45" s="1">
        <v>2959</v>
      </c>
      <c r="R45" s="1">
        <v>247</v>
      </c>
      <c r="S45" s="1">
        <v>292</v>
      </c>
      <c r="T45" s="1">
        <v>507</v>
      </c>
    </row>
    <row r="46" spans="1:20" x14ac:dyDescent="0.2">
      <c r="A46" s="1" t="s">
        <v>37</v>
      </c>
      <c r="B46" s="1">
        <v>24554</v>
      </c>
      <c r="C46" s="1">
        <v>1966</v>
      </c>
      <c r="D46" s="1">
        <v>13630</v>
      </c>
      <c r="E46" s="1">
        <v>7348</v>
      </c>
      <c r="F46" s="1">
        <v>1610</v>
      </c>
      <c r="G46" s="1" t="s">
        <v>37</v>
      </c>
      <c r="H46" s="1">
        <v>24554</v>
      </c>
      <c r="I46" s="1">
        <v>1213</v>
      </c>
      <c r="J46" s="1">
        <v>753</v>
      </c>
      <c r="K46" s="1">
        <v>4152</v>
      </c>
      <c r="L46" s="1">
        <v>3184</v>
      </c>
      <c r="M46" s="1">
        <v>3449</v>
      </c>
      <c r="N46" s="1">
        <v>1487</v>
      </c>
      <c r="O46" s="1">
        <v>1358</v>
      </c>
      <c r="P46" s="1">
        <v>1287</v>
      </c>
      <c r="Q46" s="1">
        <v>5680</v>
      </c>
      <c r="R46" s="1">
        <v>381</v>
      </c>
      <c r="S46" s="1">
        <v>572</v>
      </c>
      <c r="T46" s="1">
        <v>1038</v>
      </c>
    </row>
    <row r="47" spans="1:20" x14ac:dyDescent="0.2">
      <c r="A47" s="1" t="s">
        <v>38</v>
      </c>
      <c r="B47" s="1">
        <v>3117</v>
      </c>
      <c r="C47" s="1">
        <v>377</v>
      </c>
      <c r="D47" s="1">
        <v>1552</v>
      </c>
      <c r="E47" s="1">
        <v>879</v>
      </c>
      <c r="F47" s="1">
        <v>309</v>
      </c>
      <c r="G47" s="1" t="s">
        <v>38</v>
      </c>
      <c r="H47" s="1">
        <v>3117</v>
      </c>
      <c r="I47" s="1">
        <v>130</v>
      </c>
      <c r="J47" s="1">
        <v>247</v>
      </c>
      <c r="K47" s="1">
        <v>547</v>
      </c>
      <c r="L47" s="1">
        <v>385</v>
      </c>
      <c r="M47" s="1">
        <v>299</v>
      </c>
      <c r="N47" s="1">
        <v>174</v>
      </c>
      <c r="O47" s="1">
        <v>147</v>
      </c>
      <c r="P47" s="1">
        <v>195</v>
      </c>
      <c r="Q47" s="1">
        <v>561</v>
      </c>
      <c r="R47" s="1">
        <v>123</v>
      </c>
      <c r="S47" s="1">
        <v>101</v>
      </c>
      <c r="T47" s="1">
        <v>208</v>
      </c>
    </row>
    <row r="48" spans="1:20" x14ac:dyDescent="0.2">
      <c r="A48" s="1" t="s">
        <v>39</v>
      </c>
      <c r="B48" s="1">
        <v>1440</v>
      </c>
      <c r="C48" s="1">
        <v>88</v>
      </c>
      <c r="D48" s="1">
        <v>842</v>
      </c>
      <c r="E48" s="1">
        <v>440</v>
      </c>
      <c r="F48" s="1">
        <v>70</v>
      </c>
      <c r="G48" s="1" t="s">
        <v>39</v>
      </c>
      <c r="H48" s="1">
        <v>1440</v>
      </c>
      <c r="I48" s="1">
        <v>33</v>
      </c>
      <c r="J48" s="1">
        <v>55</v>
      </c>
      <c r="K48" s="1">
        <v>357</v>
      </c>
      <c r="L48" s="1">
        <v>141</v>
      </c>
      <c r="M48" s="1">
        <v>188</v>
      </c>
      <c r="N48" s="1">
        <v>111</v>
      </c>
      <c r="O48" s="1">
        <v>45</v>
      </c>
      <c r="P48" s="1">
        <v>98</v>
      </c>
      <c r="Q48" s="1">
        <v>310</v>
      </c>
      <c r="R48" s="1">
        <v>32</v>
      </c>
      <c r="S48" s="1">
        <v>17</v>
      </c>
      <c r="T48" s="1">
        <v>53</v>
      </c>
    </row>
    <row r="49" spans="1:20" x14ac:dyDescent="0.2">
      <c r="A49" s="1" t="s">
        <v>40</v>
      </c>
      <c r="B49" s="1">
        <v>903</v>
      </c>
      <c r="C49" s="1">
        <v>60</v>
      </c>
      <c r="D49" s="1">
        <v>526</v>
      </c>
      <c r="E49" s="1">
        <v>278</v>
      </c>
      <c r="F49" s="1">
        <v>39</v>
      </c>
      <c r="G49" s="1" t="s">
        <v>40</v>
      </c>
      <c r="H49" s="1">
        <v>903</v>
      </c>
      <c r="I49" s="1">
        <v>36</v>
      </c>
      <c r="J49" s="1">
        <v>24</v>
      </c>
      <c r="K49" s="1">
        <v>162</v>
      </c>
      <c r="L49" s="1">
        <v>108</v>
      </c>
      <c r="M49" s="1">
        <v>84</v>
      </c>
      <c r="N49" s="1">
        <v>124</v>
      </c>
      <c r="O49" s="1">
        <v>48</v>
      </c>
      <c r="P49" s="1">
        <v>49</v>
      </c>
      <c r="Q49" s="1">
        <v>196</v>
      </c>
      <c r="R49" s="1">
        <v>33</v>
      </c>
      <c r="S49" s="1">
        <v>12</v>
      </c>
      <c r="T49" s="1">
        <v>27</v>
      </c>
    </row>
    <row r="50" spans="1:20" x14ac:dyDescent="0.2">
      <c r="A50" s="1" t="s">
        <v>41</v>
      </c>
      <c r="B50" s="1">
        <v>2499</v>
      </c>
      <c r="C50" s="1">
        <v>423</v>
      </c>
      <c r="D50" s="1">
        <v>879</v>
      </c>
      <c r="E50" s="1">
        <v>1025</v>
      </c>
      <c r="F50" s="1">
        <v>172</v>
      </c>
      <c r="G50" s="1" t="s">
        <v>41</v>
      </c>
      <c r="H50" s="1">
        <v>2499</v>
      </c>
      <c r="I50" s="1">
        <v>271</v>
      </c>
      <c r="J50" s="1">
        <v>152</v>
      </c>
      <c r="K50" s="1">
        <v>203</v>
      </c>
      <c r="L50" s="1">
        <v>166</v>
      </c>
      <c r="M50" s="1">
        <v>252</v>
      </c>
      <c r="N50" s="1">
        <v>200</v>
      </c>
      <c r="O50" s="1">
        <v>58</v>
      </c>
      <c r="P50" s="1">
        <v>223</v>
      </c>
      <c r="Q50" s="1">
        <v>733</v>
      </c>
      <c r="R50" s="1">
        <v>69</v>
      </c>
      <c r="S50" s="1">
        <v>51</v>
      </c>
      <c r="T50" s="1">
        <v>121</v>
      </c>
    </row>
    <row r="51" spans="1:20" x14ac:dyDescent="0.2">
      <c r="A51" s="1" t="s">
        <v>42</v>
      </c>
      <c r="B51" s="1">
        <v>586</v>
      </c>
      <c r="C51" s="1">
        <v>61</v>
      </c>
      <c r="D51" s="1">
        <v>172</v>
      </c>
      <c r="E51" s="1">
        <v>291</v>
      </c>
      <c r="F51" s="1">
        <v>62</v>
      </c>
      <c r="G51" s="1" t="s">
        <v>42</v>
      </c>
      <c r="H51" s="1">
        <v>586</v>
      </c>
      <c r="I51" s="1">
        <v>49</v>
      </c>
      <c r="J51" s="1">
        <v>12</v>
      </c>
      <c r="K51" s="1">
        <v>46</v>
      </c>
      <c r="L51" s="1">
        <v>60</v>
      </c>
      <c r="M51" s="1">
        <v>41</v>
      </c>
      <c r="N51" s="1">
        <v>20</v>
      </c>
      <c r="O51" s="1">
        <v>5</v>
      </c>
      <c r="P51" s="1">
        <v>65</v>
      </c>
      <c r="Q51" s="1">
        <v>207</v>
      </c>
      <c r="R51" s="1">
        <v>19</v>
      </c>
      <c r="S51" s="1">
        <v>41</v>
      </c>
      <c r="T51" s="1">
        <v>21</v>
      </c>
    </row>
    <row r="52" spans="1:20" x14ac:dyDescent="0.2">
      <c r="A52" s="1" t="s">
        <v>43</v>
      </c>
      <c r="B52" s="1">
        <v>200</v>
      </c>
      <c r="C52" s="1">
        <v>32</v>
      </c>
      <c r="D52" s="1">
        <v>118</v>
      </c>
      <c r="E52" s="1">
        <v>43</v>
      </c>
      <c r="F52" s="1">
        <v>7</v>
      </c>
      <c r="G52" s="1" t="s">
        <v>43</v>
      </c>
      <c r="H52" s="1">
        <v>200</v>
      </c>
      <c r="I52" s="1">
        <v>17</v>
      </c>
      <c r="J52" s="1">
        <v>15</v>
      </c>
      <c r="K52" s="1">
        <v>30</v>
      </c>
      <c r="L52" s="1">
        <v>18</v>
      </c>
      <c r="M52" s="1">
        <v>16</v>
      </c>
      <c r="N52" s="1">
        <v>37</v>
      </c>
      <c r="O52" s="1">
        <v>17</v>
      </c>
      <c r="P52" s="1">
        <v>12</v>
      </c>
      <c r="Q52" s="1">
        <v>29</v>
      </c>
      <c r="R52" s="1">
        <v>2</v>
      </c>
      <c r="S52" s="1">
        <v>5</v>
      </c>
      <c r="T52" s="1">
        <v>2</v>
      </c>
    </row>
    <row r="53" spans="1:20" x14ac:dyDescent="0.2">
      <c r="A53" s="1" t="s">
        <v>44</v>
      </c>
      <c r="B53" s="1">
        <v>409</v>
      </c>
      <c r="C53" s="1">
        <v>51</v>
      </c>
      <c r="D53" s="1">
        <v>210</v>
      </c>
      <c r="E53" s="1">
        <v>130</v>
      </c>
      <c r="F53" s="1">
        <v>18</v>
      </c>
      <c r="G53" s="1" t="s">
        <v>44</v>
      </c>
      <c r="H53" s="1">
        <v>409</v>
      </c>
      <c r="I53" s="1">
        <v>34</v>
      </c>
      <c r="J53" s="1">
        <v>17</v>
      </c>
      <c r="K53" s="1">
        <v>66</v>
      </c>
      <c r="L53" s="1">
        <v>30</v>
      </c>
      <c r="M53" s="1">
        <v>25</v>
      </c>
      <c r="N53" s="1">
        <v>26</v>
      </c>
      <c r="O53" s="1">
        <v>63</v>
      </c>
      <c r="P53" s="1">
        <v>51</v>
      </c>
      <c r="Q53" s="1">
        <v>76</v>
      </c>
      <c r="R53" s="1">
        <v>3</v>
      </c>
      <c r="S53" s="1">
        <v>10</v>
      </c>
      <c r="T53" s="1">
        <v>8</v>
      </c>
    </row>
    <row r="54" spans="1:20" x14ac:dyDescent="0.2">
      <c r="A54" s="1" t="s">
        <v>45</v>
      </c>
      <c r="B54" s="1">
        <v>1028</v>
      </c>
      <c r="C54" s="1">
        <v>154</v>
      </c>
      <c r="D54" s="1">
        <v>530</v>
      </c>
      <c r="E54" s="1">
        <v>310</v>
      </c>
      <c r="F54" s="1">
        <v>34</v>
      </c>
      <c r="G54" s="1" t="s">
        <v>45</v>
      </c>
      <c r="H54" s="1">
        <v>1028</v>
      </c>
      <c r="I54" s="1">
        <v>102</v>
      </c>
      <c r="J54" s="1">
        <v>52</v>
      </c>
      <c r="K54" s="1">
        <v>201</v>
      </c>
      <c r="L54" s="1">
        <v>142</v>
      </c>
      <c r="M54" s="1">
        <v>53</v>
      </c>
      <c r="N54" s="1">
        <v>38</v>
      </c>
      <c r="O54" s="1">
        <v>96</v>
      </c>
      <c r="P54" s="1">
        <v>126</v>
      </c>
      <c r="Q54" s="1">
        <v>155</v>
      </c>
      <c r="R54" s="1">
        <v>29</v>
      </c>
      <c r="S54" s="1">
        <v>9</v>
      </c>
      <c r="T54" s="1">
        <v>25</v>
      </c>
    </row>
    <row r="55" spans="1:20" x14ac:dyDescent="0.2">
      <c r="A55" s="1" t="s">
        <v>46</v>
      </c>
      <c r="B55" s="1">
        <v>92</v>
      </c>
      <c r="C55" s="1">
        <v>4</v>
      </c>
      <c r="D55" s="1">
        <v>55</v>
      </c>
      <c r="E55" s="1">
        <v>32</v>
      </c>
      <c r="F55" s="1">
        <v>1</v>
      </c>
      <c r="G55" s="1" t="s">
        <v>46</v>
      </c>
      <c r="H55" s="1">
        <v>92</v>
      </c>
      <c r="I55" s="1">
        <v>2</v>
      </c>
      <c r="J55" s="1">
        <v>2</v>
      </c>
      <c r="K55" s="1">
        <v>7</v>
      </c>
      <c r="L55" s="1">
        <v>9</v>
      </c>
      <c r="M55" s="1">
        <v>15</v>
      </c>
      <c r="N55" s="1">
        <v>19</v>
      </c>
      <c r="O55" s="1">
        <v>5</v>
      </c>
      <c r="P55" s="1">
        <v>10</v>
      </c>
      <c r="Q55" s="1">
        <v>19</v>
      </c>
      <c r="R55" s="1">
        <v>3</v>
      </c>
      <c r="S55" s="1">
        <v>0</v>
      </c>
      <c r="T55" s="1">
        <v>1</v>
      </c>
    </row>
    <row r="56" spans="1:20" x14ac:dyDescent="0.2">
      <c r="A56" s="1" t="s">
        <v>47</v>
      </c>
      <c r="B56" s="1">
        <v>184</v>
      </c>
      <c r="C56" s="1">
        <v>30</v>
      </c>
      <c r="D56" s="1">
        <v>102</v>
      </c>
      <c r="E56" s="1">
        <v>49</v>
      </c>
      <c r="F56" s="1">
        <v>3</v>
      </c>
      <c r="G56" s="1" t="s">
        <v>47</v>
      </c>
      <c r="H56" s="1">
        <v>184</v>
      </c>
      <c r="I56" s="1">
        <v>21</v>
      </c>
      <c r="J56" s="1">
        <v>9</v>
      </c>
      <c r="K56" s="1">
        <v>19</v>
      </c>
      <c r="L56" s="1">
        <v>13</v>
      </c>
      <c r="M56" s="1">
        <v>20</v>
      </c>
      <c r="N56" s="1">
        <v>38</v>
      </c>
      <c r="O56" s="1">
        <v>12</v>
      </c>
      <c r="P56" s="1">
        <v>19</v>
      </c>
      <c r="Q56" s="1">
        <v>25</v>
      </c>
      <c r="R56" s="1">
        <v>5</v>
      </c>
      <c r="S56" s="1">
        <v>0</v>
      </c>
      <c r="T56" s="1">
        <v>3</v>
      </c>
    </row>
    <row r="57" spans="1:20" x14ac:dyDescent="0.2">
      <c r="A57" s="1" t="s">
        <v>48</v>
      </c>
      <c r="B57" s="1">
        <v>172</v>
      </c>
      <c r="C57" s="1">
        <v>49</v>
      </c>
      <c r="D57" s="1">
        <v>78</v>
      </c>
      <c r="E57" s="1">
        <v>45</v>
      </c>
      <c r="F57" s="1">
        <v>0</v>
      </c>
      <c r="G57" s="1" t="s">
        <v>48</v>
      </c>
      <c r="H57" s="1">
        <v>172</v>
      </c>
      <c r="I57" s="1">
        <v>28</v>
      </c>
      <c r="J57" s="1">
        <v>21</v>
      </c>
      <c r="K57" s="1">
        <v>36</v>
      </c>
      <c r="L57" s="1">
        <v>5</v>
      </c>
      <c r="M57" s="1">
        <v>17</v>
      </c>
      <c r="N57" s="1">
        <v>10</v>
      </c>
      <c r="O57" s="1">
        <v>10</v>
      </c>
      <c r="P57" s="1">
        <v>19</v>
      </c>
      <c r="Q57" s="1">
        <v>25</v>
      </c>
      <c r="R57" s="1">
        <v>1</v>
      </c>
      <c r="S57" s="1">
        <v>0</v>
      </c>
      <c r="T57" s="1">
        <v>0</v>
      </c>
    </row>
    <row r="58" spans="1:20" x14ac:dyDescent="0.2">
      <c r="A58" s="1" t="s">
        <v>49</v>
      </c>
      <c r="B58" s="1">
        <v>2008</v>
      </c>
      <c r="C58" s="1">
        <v>330</v>
      </c>
      <c r="D58" s="1">
        <v>876</v>
      </c>
      <c r="E58" s="1">
        <v>566</v>
      </c>
      <c r="F58" s="1">
        <v>236</v>
      </c>
      <c r="G58" s="1" t="s">
        <v>49</v>
      </c>
      <c r="H58" s="1">
        <v>2008</v>
      </c>
      <c r="I58" s="1">
        <v>130</v>
      </c>
      <c r="J58" s="1">
        <v>200</v>
      </c>
      <c r="K58" s="1">
        <v>437</v>
      </c>
      <c r="L58" s="1">
        <v>170</v>
      </c>
      <c r="M58" s="1">
        <v>98</v>
      </c>
      <c r="N58" s="1">
        <v>141</v>
      </c>
      <c r="O58" s="1">
        <v>30</v>
      </c>
      <c r="P58" s="1">
        <v>128</v>
      </c>
      <c r="Q58" s="1">
        <v>426</v>
      </c>
      <c r="R58" s="1">
        <v>12</v>
      </c>
      <c r="S58" s="1">
        <v>36</v>
      </c>
      <c r="T58" s="1">
        <v>200</v>
      </c>
    </row>
    <row r="59" spans="1:20" x14ac:dyDescent="0.2">
      <c r="A59" s="1" t="s">
        <v>50</v>
      </c>
      <c r="B59" s="1">
        <v>289</v>
      </c>
      <c r="C59" s="1">
        <v>57</v>
      </c>
      <c r="D59" s="1">
        <v>67</v>
      </c>
      <c r="E59" s="1">
        <v>142</v>
      </c>
      <c r="F59" s="1">
        <v>23</v>
      </c>
      <c r="G59" s="1" t="s">
        <v>50</v>
      </c>
      <c r="H59" s="1">
        <v>289</v>
      </c>
      <c r="I59" s="1">
        <v>25</v>
      </c>
      <c r="J59" s="1">
        <v>32</v>
      </c>
      <c r="K59" s="1">
        <v>23</v>
      </c>
      <c r="L59" s="1">
        <v>17</v>
      </c>
      <c r="M59" s="1">
        <v>22</v>
      </c>
      <c r="N59" s="1">
        <v>5</v>
      </c>
      <c r="O59" s="1">
        <v>0</v>
      </c>
      <c r="P59" s="1">
        <v>45</v>
      </c>
      <c r="Q59" s="1">
        <v>94</v>
      </c>
      <c r="R59" s="1">
        <v>3</v>
      </c>
      <c r="S59" s="1">
        <v>3</v>
      </c>
      <c r="T59" s="1">
        <v>20</v>
      </c>
    </row>
    <row r="60" spans="1:20" x14ac:dyDescent="0.2">
      <c r="A60" s="1" t="s">
        <v>51</v>
      </c>
      <c r="B60" s="1">
        <v>516</v>
      </c>
      <c r="C60" s="1">
        <v>304</v>
      </c>
      <c r="D60" s="1">
        <v>68</v>
      </c>
      <c r="E60" s="1">
        <v>131</v>
      </c>
      <c r="F60" s="1">
        <v>13</v>
      </c>
      <c r="G60" s="1" t="s">
        <v>51</v>
      </c>
      <c r="H60" s="1">
        <v>516</v>
      </c>
      <c r="I60" s="1">
        <v>275</v>
      </c>
      <c r="J60" s="1">
        <v>29</v>
      </c>
      <c r="K60" s="1">
        <v>14</v>
      </c>
      <c r="L60" s="1">
        <v>0</v>
      </c>
      <c r="M60" s="1">
        <v>54</v>
      </c>
      <c r="N60" s="1">
        <v>0</v>
      </c>
      <c r="O60" s="1">
        <v>0</v>
      </c>
      <c r="P60" s="1">
        <v>35</v>
      </c>
      <c r="Q60" s="1">
        <v>96</v>
      </c>
      <c r="R60" s="1">
        <v>0</v>
      </c>
      <c r="S60" s="1">
        <v>7</v>
      </c>
      <c r="T60" s="1">
        <v>6</v>
      </c>
    </row>
    <row r="61" spans="1:20" x14ac:dyDescent="0.2">
      <c r="A61" s="32" t="s">
        <v>292</v>
      </c>
      <c r="B61" s="32"/>
      <c r="C61" s="32"/>
      <c r="D61" s="32"/>
      <c r="E61" s="32"/>
      <c r="F61" s="32"/>
      <c r="G61" s="32" t="s">
        <v>292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</sheetData>
  <mergeCells count="8">
    <mergeCell ref="A61:F61"/>
    <mergeCell ref="G61:T61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C37B4-E4D0-4763-B693-F20F1AA91105}">
  <dimension ref="A1:T68"/>
  <sheetViews>
    <sheetView view="pageBreakPreview" topLeftCell="A62" zoomScale="125" zoomScaleNormal="100" zoomScaleSheetLayoutView="125" workbookViewId="0">
      <selection activeCell="G62" sqref="G62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267</v>
      </c>
      <c r="B1" s="21"/>
      <c r="C1" s="21"/>
      <c r="D1" s="21"/>
      <c r="E1" s="21"/>
      <c r="F1" s="21"/>
      <c r="G1" s="21" t="s">
        <v>267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359</v>
      </c>
      <c r="G4" s="1" t="s">
        <v>359</v>
      </c>
    </row>
    <row r="6" spans="1:20" x14ac:dyDescent="0.2">
      <c r="A6" s="1" t="s">
        <v>314</v>
      </c>
      <c r="B6" s="1">
        <v>19016</v>
      </c>
      <c r="C6" s="1">
        <v>2964</v>
      </c>
      <c r="D6" s="1">
        <v>6838</v>
      </c>
      <c r="E6" s="1">
        <v>7320</v>
      </c>
      <c r="F6" s="1">
        <v>1894</v>
      </c>
      <c r="G6" s="1" t="s">
        <v>314</v>
      </c>
      <c r="H6" s="1">
        <v>19016</v>
      </c>
      <c r="I6" s="1">
        <v>2499</v>
      </c>
      <c r="J6" s="1">
        <v>465</v>
      </c>
      <c r="K6" s="1">
        <v>3572</v>
      </c>
      <c r="L6" s="1">
        <v>1127</v>
      </c>
      <c r="M6" s="1">
        <v>856</v>
      </c>
      <c r="N6" s="1">
        <v>757</v>
      </c>
      <c r="O6" s="1">
        <v>526</v>
      </c>
      <c r="P6" s="1">
        <v>2076</v>
      </c>
      <c r="Q6" s="1">
        <v>4929</v>
      </c>
      <c r="R6" s="1">
        <v>315</v>
      </c>
      <c r="S6" s="1">
        <v>628</v>
      </c>
      <c r="T6" s="1">
        <v>1266</v>
      </c>
    </row>
    <row r="7" spans="1:20" x14ac:dyDescent="0.2">
      <c r="A7" s="1" t="s">
        <v>187</v>
      </c>
      <c r="B7" s="1">
        <v>7744</v>
      </c>
      <c r="C7" s="1">
        <v>1306</v>
      </c>
      <c r="D7" s="1">
        <v>2297</v>
      </c>
      <c r="E7" s="1">
        <v>3340</v>
      </c>
      <c r="F7" s="1">
        <v>801</v>
      </c>
      <c r="G7" s="1" t="s">
        <v>187</v>
      </c>
      <c r="H7" s="1">
        <v>7744</v>
      </c>
      <c r="I7" s="1">
        <v>1226</v>
      </c>
      <c r="J7" s="1">
        <v>80</v>
      </c>
      <c r="K7" s="1">
        <v>1551</v>
      </c>
      <c r="L7" s="1">
        <v>403</v>
      </c>
      <c r="M7" s="1">
        <v>159</v>
      </c>
      <c r="N7" s="1">
        <v>121</v>
      </c>
      <c r="O7" s="1">
        <v>63</v>
      </c>
      <c r="P7" s="1">
        <v>1054</v>
      </c>
      <c r="Q7" s="1">
        <v>2242</v>
      </c>
      <c r="R7" s="1">
        <v>44</v>
      </c>
      <c r="S7" s="1">
        <v>220</v>
      </c>
      <c r="T7" s="1">
        <v>581</v>
      </c>
    </row>
    <row r="8" spans="1:20" x14ac:dyDescent="0.2">
      <c r="A8" s="1" t="s">
        <v>188</v>
      </c>
      <c r="B8" s="1">
        <v>719</v>
      </c>
      <c r="C8" s="1">
        <v>92</v>
      </c>
      <c r="D8" s="1">
        <v>236</v>
      </c>
      <c r="E8" s="1">
        <v>355</v>
      </c>
      <c r="F8" s="1">
        <v>36</v>
      </c>
      <c r="G8" s="1" t="s">
        <v>188</v>
      </c>
      <c r="H8" s="1">
        <v>719</v>
      </c>
      <c r="I8" s="1">
        <v>81</v>
      </c>
      <c r="J8" s="1">
        <v>11</v>
      </c>
      <c r="K8" s="1">
        <v>140</v>
      </c>
      <c r="L8" s="1">
        <v>38</v>
      </c>
      <c r="M8" s="1">
        <v>43</v>
      </c>
      <c r="N8" s="1">
        <v>6</v>
      </c>
      <c r="O8" s="1">
        <v>9</v>
      </c>
      <c r="P8" s="1">
        <v>105</v>
      </c>
      <c r="Q8" s="1">
        <v>238</v>
      </c>
      <c r="R8" s="1">
        <v>12</v>
      </c>
      <c r="S8" s="1">
        <v>6</v>
      </c>
      <c r="T8" s="1">
        <v>30</v>
      </c>
    </row>
    <row r="9" spans="1:20" x14ac:dyDescent="0.2">
      <c r="A9" s="1" t="s">
        <v>189</v>
      </c>
      <c r="B9" s="1">
        <v>1155</v>
      </c>
      <c r="C9" s="1">
        <v>11</v>
      </c>
      <c r="D9" s="1">
        <v>790</v>
      </c>
      <c r="E9" s="1">
        <v>312</v>
      </c>
      <c r="F9" s="1">
        <v>42</v>
      </c>
      <c r="G9" s="1" t="s">
        <v>189</v>
      </c>
      <c r="H9" s="1">
        <v>1155</v>
      </c>
      <c r="I9" s="1">
        <v>6</v>
      </c>
      <c r="J9" s="1">
        <v>5</v>
      </c>
      <c r="K9" s="1">
        <v>115</v>
      </c>
      <c r="L9" s="1">
        <v>106</v>
      </c>
      <c r="M9" s="1">
        <v>94</v>
      </c>
      <c r="N9" s="1">
        <v>324</v>
      </c>
      <c r="O9" s="1">
        <v>151</v>
      </c>
      <c r="P9" s="1">
        <v>45</v>
      </c>
      <c r="Q9" s="1">
        <v>105</v>
      </c>
      <c r="R9" s="1">
        <v>162</v>
      </c>
      <c r="S9" s="1">
        <v>14</v>
      </c>
      <c r="T9" s="1">
        <v>28</v>
      </c>
    </row>
    <row r="10" spans="1:20" x14ac:dyDescent="0.2">
      <c r="A10" s="1" t="s">
        <v>190</v>
      </c>
      <c r="B10" s="1">
        <v>7043</v>
      </c>
      <c r="C10" s="1">
        <v>1284</v>
      </c>
      <c r="D10" s="1">
        <v>2931</v>
      </c>
      <c r="E10" s="1">
        <v>1951</v>
      </c>
      <c r="F10" s="1">
        <v>877</v>
      </c>
      <c r="G10" s="1" t="s">
        <v>190</v>
      </c>
      <c r="H10" s="1">
        <v>7043</v>
      </c>
      <c r="I10" s="1">
        <v>967</v>
      </c>
      <c r="J10" s="1">
        <v>317</v>
      </c>
      <c r="K10" s="1">
        <v>1474</v>
      </c>
      <c r="L10" s="1">
        <v>502</v>
      </c>
      <c r="M10" s="1">
        <v>438</v>
      </c>
      <c r="N10" s="1">
        <v>278</v>
      </c>
      <c r="O10" s="1">
        <v>239</v>
      </c>
      <c r="P10" s="1">
        <v>524</v>
      </c>
      <c r="Q10" s="1">
        <v>1347</v>
      </c>
      <c r="R10" s="1">
        <v>80</v>
      </c>
      <c r="S10" s="1">
        <v>346</v>
      </c>
      <c r="T10" s="1">
        <v>531</v>
      </c>
    </row>
    <row r="11" spans="1:20" x14ac:dyDescent="0.2">
      <c r="A11" s="1" t="s">
        <v>191</v>
      </c>
      <c r="B11" s="1">
        <v>867</v>
      </c>
      <c r="C11" s="1">
        <v>97</v>
      </c>
      <c r="D11" s="1">
        <v>100</v>
      </c>
      <c r="E11" s="1">
        <v>600</v>
      </c>
      <c r="F11" s="1">
        <v>70</v>
      </c>
      <c r="G11" s="1" t="s">
        <v>191</v>
      </c>
      <c r="H11" s="1">
        <v>867</v>
      </c>
      <c r="I11" s="1">
        <v>89</v>
      </c>
      <c r="J11" s="1">
        <v>8</v>
      </c>
      <c r="K11" s="1">
        <v>71</v>
      </c>
      <c r="L11" s="1">
        <v>12</v>
      </c>
      <c r="M11" s="1">
        <v>6</v>
      </c>
      <c r="N11" s="1">
        <v>7</v>
      </c>
      <c r="O11" s="1">
        <v>4</v>
      </c>
      <c r="P11" s="1">
        <v>213</v>
      </c>
      <c r="Q11" s="1">
        <v>385</v>
      </c>
      <c r="R11" s="1">
        <v>2</v>
      </c>
      <c r="S11" s="1">
        <v>32</v>
      </c>
      <c r="T11" s="1">
        <v>38</v>
      </c>
    </row>
    <row r="12" spans="1:20" x14ac:dyDescent="0.2">
      <c r="A12" s="1" t="s">
        <v>192</v>
      </c>
      <c r="B12" s="1">
        <v>335</v>
      </c>
      <c r="C12" s="1">
        <v>110</v>
      </c>
      <c r="D12" s="1">
        <v>70</v>
      </c>
      <c r="E12" s="1">
        <v>139</v>
      </c>
      <c r="F12" s="1">
        <v>16</v>
      </c>
      <c r="G12" s="1" t="s">
        <v>192</v>
      </c>
      <c r="H12" s="1">
        <v>335</v>
      </c>
      <c r="I12" s="1">
        <v>78</v>
      </c>
      <c r="J12" s="1">
        <v>32</v>
      </c>
      <c r="K12" s="1">
        <v>27</v>
      </c>
      <c r="L12" s="1">
        <v>13</v>
      </c>
      <c r="M12" s="1">
        <v>13</v>
      </c>
      <c r="N12" s="1">
        <v>10</v>
      </c>
      <c r="O12" s="1">
        <v>7</v>
      </c>
      <c r="P12" s="1">
        <v>41</v>
      </c>
      <c r="Q12" s="1">
        <v>93</v>
      </c>
      <c r="R12" s="1">
        <v>5</v>
      </c>
      <c r="S12" s="1">
        <v>8</v>
      </c>
      <c r="T12" s="1">
        <v>8</v>
      </c>
    </row>
    <row r="13" spans="1:20" x14ac:dyDescent="0.2">
      <c r="A13" s="1" t="s">
        <v>193</v>
      </c>
      <c r="B13" s="1">
        <v>1004</v>
      </c>
      <c r="C13" s="1">
        <v>59</v>
      </c>
      <c r="D13" s="1">
        <v>333</v>
      </c>
      <c r="E13" s="1">
        <v>562</v>
      </c>
      <c r="F13" s="1">
        <v>50</v>
      </c>
      <c r="G13" s="1" t="s">
        <v>193</v>
      </c>
      <c r="H13" s="1">
        <v>1004</v>
      </c>
      <c r="I13" s="1">
        <v>48</v>
      </c>
      <c r="J13" s="1">
        <v>11</v>
      </c>
      <c r="K13" s="1">
        <v>187</v>
      </c>
      <c r="L13" s="1">
        <v>37</v>
      </c>
      <c r="M13" s="1">
        <v>64</v>
      </c>
      <c r="N13" s="1">
        <v>5</v>
      </c>
      <c r="O13" s="1">
        <v>40</v>
      </c>
      <c r="P13" s="1">
        <v>87</v>
      </c>
      <c r="Q13" s="1">
        <v>466</v>
      </c>
      <c r="R13" s="1">
        <v>9</v>
      </c>
      <c r="S13" s="1">
        <v>1</v>
      </c>
      <c r="T13" s="1">
        <v>49</v>
      </c>
    </row>
    <row r="14" spans="1:20" x14ac:dyDescent="0.2">
      <c r="A14" s="1" t="s">
        <v>194</v>
      </c>
      <c r="B14" s="1">
        <v>149</v>
      </c>
      <c r="C14" s="1">
        <v>5</v>
      </c>
      <c r="D14" s="1">
        <v>81</v>
      </c>
      <c r="E14" s="1">
        <v>61</v>
      </c>
      <c r="F14" s="1">
        <v>2</v>
      </c>
      <c r="G14" s="1" t="s">
        <v>194</v>
      </c>
      <c r="H14" s="1">
        <v>149</v>
      </c>
      <c r="I14" s="1">
        <v>4</v>
      </c>
      <c r="J14" s="1">
        <v>1</v>
      </c>
      <c r="K14" s="1">
        <v>7</v>
      </c>
      <c r="L14" s="1">
        <v>16</v>
      </c>
      <c r="M14" s="1">
        <v>39</v>
      </c>
      <c r="N14" s="1">
        <v>6</v>
      </c>
      <c r="O14" s="1">
        <v>13</v>
      </c>
      <c r="P14" s="1">
        <v>7</v>
      </c>
      <c r="Q14" s="1">
        <v>53</v>
      </c>
      <c r="R14" s="1">
        <v>1</v>
      </c>
      <c r="S14" s="1">
        <v>1</v>
      </c>
      <c r="T14" s="1">
        <v>1</v>
      </c>
    </row>
    <row r="16" spans="1:20" x14ac:dyDescent="0.2">
      <c r="A16" s="1" t="s">
        <v>297</v>
      </c>
      <c r="B16" s="1">
        <v>13030</v>
      </c>
      <c r="C16" s="1">
        <v>1897</v>
      </c>
      <c r="D16" s="1">
        <v>4898</v>
      </c>
      <c r="E16" s="1">
        <v>4849</v>
      </c>
      <c r="F16" s="1">
        <v>1386</v>
      </c>
      <c r="G16" s="1" t="s">
        <v>297</v>
      </c>
      <c r="H16" s="1">
        <v>13030</v>
      </c>
      <c r="I16" s="1">
        <v>1504</v>
      </c>
      <c r="J16" s="1">
        <v>393</v>
      </c>
      <c r="K16" s="1">
        <v>2453</v>
      </c>
      <c r="L16" s="1">
        <v>811</v>
      </c>
      <c r="M16" s="1">
        <v>630</v>
      </c>
      <c r="N16" s="1">
        <v>588</v>
      </c>
      <c r="O16" s="1">
        <v>416</v>
      </c>
      <c r="P16" s="1">
        <v>1298</v>
      </c>
      <c r="Q16" s="1">
        <v>3328</v>
      </c>
      <c r="R16" s="1">
        <v>223</v>
      </c>
      <c r="S16" s="1">
        <v>422</v>
      </c>
      <c r="T16" s="1">
        <v>964</v>
      </c>
    </row>
    <row r="17" spans="1:20" x14ac:dyDescent="0.2">
      <c r="A17" s="1" t="s">
        <v>187</v>
      </c>
      <c r="B17" s="1">
        <v>4921</v>
      </c>
      <c r="C17" s="1">
        <v>731</v>
      </c>
      <c r="D17" s="1">
        <v>1462</v>
      </c>
      <c r="E17" s="1">
        <v>2152</v>
      </c>
      <c r="F17" s="1">
        <v>576</v>
      </c>
      <c r="G17" s="1" t="s">
        <v>187</v>
      </c>
      <c r="H17" s="1">
        <v>4921</v>
      </c>
      <c r="I17" s="1">
        <v>669</v>
      </c>
      <c r="J17" s="1">
        <v>62</v>
      </c>
      <c r="K17" s="1">
        <v>955</v>
      </c>
      <c r="L17" s="1">
        <v>270</v>
      </c>
      <c r="M17" s="1">
        <v>99</v>
      </c>
      <c r="N17" s="1">
        <v>83</v>
      </c>
      <c r="O17" s="1">
        <v>55</v>
      </c>
      <c r="P17" s="1">
        <v>662</v>
      </c>
      <c r="Q17" s="1">
        <v>1458</v>
      </c>
      <c r="R17" s="1">
        <v>32</v>
      </c>
      <c r="S17" s="1">
        <v>119</v>
      </c>
      <c r="T17" s="1">
        <v>457</v>
      </c>
    </row>
    <row r="18" spans="1:20" x14ac:dyDescent="0.2">
      <c r="A18" s="1" t="s">
        <v>188</v>
      </c>
      <c r="B18" s="1">
        <v>391</v>
      </c>
      <c r="C18" s="1">
        <v>51</v>
      </c>
      <c r="D18" s="1">
        <v>120</v>
      </c>
      <c r="E18" s="1">
        <v>204</v>
      </c>
      <c r="F18" s="1">
        <v>16</v>
      </c>
      <c r="G18" s="1" t="s">
        <v>188</v>
      </c>
      <c r="H18" s="1">
        <v>391</v>
      </c>
      <c r="I18" s="1">
        <v>43</v>
      </c>
      <c r="J18" s="1">
        <v>8</v>
      </c>
      <c r="K18" s="1">
        <v>63</v>
      </c>
      <c r="L18" s="1">
        <v>24</v>
      </c>
      <c r="M18" s="1">
        <v>22</v>
      </c>
      <c r="N18" s="1">
        <v>5</v>
      </c>
      <c r="O18" s="1">
        <v>6</v>
      </c>
      <c r="P18" s="1">
        <v>55</v>
      </c>
      <c r="Q18" s="1">
        <v>141</v>
      </c>
      <c r="R18" s="1">
        <v>8</v>
      </c>
      <c r="S18" s="1">
        <v>2</v>
      </c>
      <c r="T18" s="1">
        <v>14</v>
      </c>
    </row>
    <row r="19" spans="1:20" x14ac:dyDescent="0.2">
      <c r="A19" s="1" t="s">
        <v>189</v>
      </c>
      <c r="B19" s="1">
        <v>933</v>
      </c>
      <c r="C19" s="1">
        <v>11</v>
      </c>
      <c r="D19" s="1">
        <v>660</v>
      </c>
      <c r="E19" s="1">
        <v>227</v>
      </c>
      <c r="F19" s="1">
        <v>35</v>
      </c>
      <c r="G19" s="1" t="s">
        <v>189</v>
      </c>
      <c r="H19" s="1">
        <v>933</v>
      </c>
      <c r="I19" s="1">
        <v>6</v>
      </c>
      <c r="J19" s="1">
        <v>5</v>
      </c>
      <c r="K19" s="1">
        <v>92</v>
      </c>
      <c r="L19" s="1">
        <v>100</v>
      </c>
      <c r="M19" s="1">
        <v>85</v>
      </c>
      <c r="N19" s="1">
        <v>268</v>
      </c>
      <c r="O19" s="1">
        <v>115</v>
      </c>
      <c r="P19" s="1">
        <v>36</v>
      </c>
      <c r="Q19" s="1">
        <v>82</v>
      </c>
      <c r="R19" s="1">
        <v>109</v>
      </c>
      <c r="S19" s="1">
        <v>11</v>
      </c>
      <c r="T19" s="1">
        <v>24</v>
      </c>
    </row>
    <row r="20" spans="1:20" x14ac:dyDescent="0.2">
      <c r="A20" s="1" t="s">
        <v>190</v>
      </c>
      <c r="B20" s="1">
        <v>5147</v>
      </c>
      <c r="C20" s="1">
        <v>928</v>
      </c>
      <c r="D20" s="1">
        <v>2188</v>
      </c>
      <c r="E20" s="1">
        <v>1368</v>
      </c>
      <c r="F20" s="1">
        <v>663</v>
      </c>
      <c r="G20" s="1" t="s">
        <v>190</v>
      </c>
      <c r="H20" s="1">
        <v>5147</v>
      </c>
      <c r="I20" s="1">
        <v>654</v>
      </c>
      <c r="J20" s="1">
        <v>274</v>
      </c>
      <c r="K20" s="1">
        <v>1106</v>
      </c>
      <c r="L20" s="1">
        <v>362</v>
      </c>
      <c r="M20" s="1">
        <v>322</v>
      </c>
      <c r="N20" s="1">
        <v>208</v>
      </c>
      <c r="O20" s="1">
        <v>190</v>
      </c>
      <c r="P20" s="1">
        <v>329</v>
      </c>
      <c r="Q20" s="1">
        <v>976</v>
      </c>
      <c r="R20" s="1">
        <v>63</v>
      </c>
      <c r="S20" s="1">
        <v>258</v>
      </c>
      <c r="T20" s="1">
        <v>405</v>
      </c>
    </row>
    <row r="21" spans="1:20" x14ac:dyDescent="0.2">
      <c r="A21" s="1" t="s">
        <v>191</v>
      </c>
      <c r="B21" s="1">
        <v>578</v>
      </c>
      <c r="C21" s="1">
        <v>69</v>
      </c>
      <c r="D21" s="1">
        <v>73</v>
      </c>
      <c r="E21" s="1">
        <v>384</v>
      </c>
      <c r="F21" s="1">
        <v>52</v>
      </c>
      <c r="G21" s="1" t="s">
        <v>191</v>
      </c>
      <c r="H21" s="1">
        <v>578</v>
      </c>
      <c r="I21" s="1">
        <v>61</v>
      </c>
      <c r="J21" s="1">
        <v>8</v>
      </c>
      <c r="K21" s="1">
        <v>51</v>
      </c>
      <c r="L21" s="1">
        <v>8</v>
      </c>
      <c r="M21" s="1">
        <v>4</v>
      </c>
      <c r="N21" s="1">
        <v>6</v>
      </c>
      <c r="O21" s="1">
        <v>4</v>
      </c>
      <c r="P21" s="1">
        <v>128</v>
      </c>
      <c r="Q21" s="1">
        <v>255</v>
      </c>
      <c r="R21" s="1">
        <v>1</v>
      </c>
      <c r="S21" s="1">
        <v>25</v>
      </c>
      <c r="T21" s="1">
        <v>27</v>
      </c>
    </row>
    <row r="22" spans="1:20" x14ac:dyDescent="0.2">
      <c r="A22" s="1" t="s">
        <v>192</v>
      </c>
      <c r="B22" s="1">
        <v>210</v>
      </c>
      <c r="C22" s="1">
        <v>62</v>
      </c>
      <c r="D22" s="1">
        <v>43</v>
      </c>
      <c r="E22" s="1">
        <v>92</v>
      </c>
      <c r="F22" s="1">
        <v>13</v>
      </c>
      <c r="G22" s="1" t="s">
        <v>192</v>
      </c>
      <c r="H22" s="1">
        <v>210</v>
      </c>
      <c r="I22" s="1">
        <v>35</v>
      </c>
      <c r="J22" s="1">
        <v>27</v>
      </c>
      <c r="K22" s="1">
        <v>17</v>
      </c>
      <c r="L22" s="1">
        <v>6</v>
      </c>
      <c r="M22" s="1">
        <v>9</v>
      </c>
      <c r="N22" s="1">
        <v>8</v>
      </c>
      <c r="O22" s="1">
        <v>3</v>
      </c>
      <c r="P22" s="1">
        <v>28</v>
      </c>
      <c r="Q22" s="1">
        <v>60</v>
      </c>
      <c r="R22" s="1">
        <v>4</v>
      </c>
      <c r="S22" s="1">
        <v>6</v>
      </c>
      <c r="T22" s="1">
        <v>7</v>
      </c>
    </row>
    <row r="23" spans="1:20" x14ac:dyDescent="0.2">
      <c r="A23" s="1" t="s">
        <v>193</v>
      </c>
      <c r="B23" s="1">
        <v>755</v>
      </c>
      <c r="C23" s="1">
        <v>43</v>
      </c>
      <c r="D23" s="1">
        <v>285</v>
      </c>
      <c r="E23" s="1">
        <v>396</v>
      </c>
      <c r="F23" s="1">
        <v>31</v>
      </c>
      <c r="G23" s="1" t="s">
        <v>193</v>
      </c>
      <c r="H23" s="1">
        <v>755</v>
      </c>
      <c r="I23" s="1">
        <v>34</v>
      </c>
      <c r="J23" s="1">
        <v>9</v>
      </c>
      <c r="K23" s="1">
        <v>164</v>
      </c>
      <c r="L23" s="1">
        <v>30</v>
      </c>
      <c r="M23" s="1">
        <v>53</v>
      </c>
      <c r="N23" s="1">
        <v>4</v>
      </c>
      <c r="O23" s="1">
        <v>34</v>
      </c>
      <c r="P23" s="1">
        <v>55</v>
      </c>
      <c r="Q23" s="1">
        <v>335</v>
      </c>
      <c r="R23" s="1">
        <v>6</v>
      </c>
      <c r="S23" s="1">
        <v>1</v>
      </c>
      <c r="T23" s="1">
        <v>30</v>
      </c>
    </row>
    <row r="24" spans="1:20" x14ac:dyDescent="0.2">
      <c r="A24" s="1" t="s">
        <v>194</v>
      </c>
      <c r="B24" s="1">
        <v>95</v>
      </c>
      <c r="C24" s="1">
        <v>2</v>
      </c>
      <c r="D24" s="1">
        <v>67</v>
      </c>
      <c r="E24" s="1">
        <v>26</v>
      </c>
      <c r="F24" s="1">
        <v>0</v>
      </c>
      <c r="G24" s="1" t="s">
        <v>194</v>
      </c>
      <c r="H24" s="1">
        <v>95</v>
      </c>
      <c r="I24" s="1">
        <v>2</v>
      </c>
      <c r="J24" s="1">
        <v>0</v>
      </c>
      <c r="K24" s="1">
        <v>5</v>
      </c>
      <c r="L24" s="1">
        <v>11</v>
      </c>
      <c r="M24" s="1">
        <v>36</v>
      </c>
      <c r="N24" s="1">
        <v>6</v>
      </c>
      <c r="O24" s="1">
        <v>9</v>
      </c>
      <c r="P24" s="1">
        <v>5</v>
      </c>
      <c r="Q24" s="1">
        <v>21</v>
      </c>
      <c r="R24" s="1">
        <v>0</v>
      </c>
      <c r="S24" s="1">
        <v>0</v>
      </c>
      <c r="T24" s="1">
        <v>0</v>
      </c>
    </row>
    <row r="26" spans="1:20" x14ac:dyDescent="0.2">
      <c r="A26" s="1" t="s">
        <v>294</v>
      </c>
      <c r="B26" s="1">
        <v>5986</v>
      </c>
      <c r="C26" s="1">
        <v>1067</v>
      </c>
      <c r="D26" s="1">
        <v>1940</v>
      </c>
      <c r="E26" s="1">
        <v>2471</v>
      </c>
      <c r="F26" s="1">
        <v>508</v>
      </c>
      <c r="G26" s="1" t="s">
        <v>294</v>
      </c>
      <c r="H26" s="1">
        <v>5986</v>
      </c>
      <c r="I26" s="1">
        <v>995</v>
      </c>
      <c r="J26" s="1">
        <v>72</v>
      </c>
      <c r="K26" s="1">
        <v>1119</v>
      </c>
      <c r="L26" s="1">
        <v>316</v>
      </c>
      <c r="M26" s="1">
        <v>226</v>
      </c>
      <c r="N26" s="1">
        <v>169</v>
      </c>
      <c r="O26" s="1">
        <v>110</v>
      </c>
      <c r="P26" s="1">
        <v>778</v>
      </c>
      <c r="Q26" s="1">
        <v>1601</v>
      </c>
      <c r="R26" s="1">
        <v>92</v>
      </c>
      <c r="S26" s="1">
        <v>206</v>
      </c>
      <c r="T26" s="1">
        <v>302</v>
      </c>
    </row>
    <row r="27" spans="1:20" x14ac:dyDescent="0.2">
      <c r="A27" s="1" t="s">
        <v>187</v>
      </c>
      <c r="B27" s="1">
        <v>2823</v>
      </c>
      <c r="C27" s="1">
        <v>575</v>
      </c>
      <c r="D27" s="1">
        <v>835</v>
      </c>
      <c r="E27" s="1">
        <v>1188</v>
      </c>
      <c r="F27" s="1">
        <v>225</v>
      </c>
      <c r="G27" s="1" t="s">
        <v>187</v>
      </c>
      <c r="H27" s="1">
        <v>2823</v>
      </c>
      <c r="I27" s="1">
        <v>557</v>
      </c>
      <c r="J27" s="1">
        <v>18</v>
      </c>
      <c r="K27" s="1">
        <v>596</v>
      </c>
      <c r="L27" s="1">
        <v>133</v>
      </c>
      <c r="M27" s="1">
        <v>60</v>
      </c>
      <c r="N27" s="1">
        <v>38</v>
      </c>
      <c r="O27" s="1">
        <v>8</v>
      </c>
      <c r="P27" s="1">
        <v>392</v>
      </c>
      <c r="Q27" s="1">
        <v>784</v>
      </c>
      <c r="R27" s="1">
        <v>12</v>
      </c>
      <c r="S27" s="1">
        <v>101</v>
      </c>
      <c r="T27" s="1">
        <v>124</v>
      </c>
    </row>
    <row r="28" spans="1:20" x14ac:dyDescent="0.2">
      <c r="A28" s="1" t="s">
        <v>188</v>
      </c>
      <c r="B28" s="1">
        <v>328</v>
      </c>
      <c r="C28" s="1">
        <v>41</v>
      </c>
      <c r="D28" s="1">
        <v>116</v>
      </c>
      <c r="E28" s="1">
        <v>151</v>
      </c>
      <c r="F28" s="1">
        <v>20</v>
      </c>
      <c r="G28" s="1" t="s">
        <v>188</v>
      </c>
      <c r="H28" s="1">
        <v>328</v>
      </c>
      <c r="I28" s="1">
        <v>38</v>
      </c>
      <c r="J28" s="1">
        <v>3</v>
      </c>
      <c r="K28" s="1">
        <v>77</v>
      </c>
      <c r="L28" s="1">
        <v>14</v>
      </c>
      <c r="M28" s="1">
        <v>21</v>
      </c>
      <c r="N28" s="1">
        <v>1</v>
      </c>
      <c r="O28" s="1">
        <v>3</v>
      </c>
      <c r="P28" s="1">
        <v>50</v>
      </c>
      <c r="Q28" s="1">
        <v>97</v>
      </c>
      <c r="R28" s="1">
        <v>4</v>
      </c>
      <c r="S28" s="1">
        <v>4</v>
      </c>
      <c r="T28" s="1">
        <v>16</v>
      </c>
    </row>
    <row r="29" spans="1:20" x14ac:dyDescent="0.2">
      <c r="A29" s="1" t="s">
        <v>189</v>
      </c>
      <c r="B29" s="1">
        <v>222</v>
      </c>
      <c r="C29" s="1">
        <v>0</v>
      </c>
      <c r="D29" s="1">
        <v>130</v>
      </c>
      <c r="E29" s="1">
        <v>85</v>
      </c>
      <c r="F29" s="1">
        <v>7</v>
      </c>
      <c r="G29" s="1" t="s">
        <v>189</v>
      </c>
      <c r="H29" s="1">
        <v>222</v>
      </c>
      <c r="I29" s="1">
        <v>0</v>
      </c>
      <c r="J29" s="1">
        <v>0</v>
      </c>
      <c r="K29" s="1">
        <v>23</v>
      </c>
      <c r="L29" s="1">
        <v>6</v>
      </c>
      <c r="M29" s="1">
        <v>9</v>
      </c>
      <c r="N29" s="1">
        <v>56</v>
      </c>
      <c r="O29" s="1">
        <v>36</v>
      </c>
      <c r="P29" s="1">
        <v>9</v>
      </c>
      <c r="Q29" s="1">
        <v>23</v>
      </c>
      <c r="R29" s="1">
        <v>53</v>
      </c>
      <c r="S29" s="1">
        <v>3</v>
      </c>
      <c r="T29" s="1">
        <v>4</v>
      </c>
    </row>
    <row r="30" spans="1:20" x14ac:dyDescent="0.2">
      <c r="A30" s="1" t="s">
        <v>190</v>
      </c>
      <c r="B30" s="1">
        <v>1896</v>
      </c>
      <c r="C30" s="1">
        <v>356</v>
      </c>
      <c r="D30" s="1">
        <v>743</v>
      </c>
      <c r="E30" s="1">
        <v>583</v>
      </c>
      <c r="F30" s="1">
        <v>214</v>
      </c>
      <c r="G30" s="1" t="s">
        <v>190</v>
      </c>
      <c r="H30" s="1">
        <v>1896</v>
      </c>
      <c r="I30" s="1">
        <v>313</v>
      </c>
      <c r="J30" s="1">
        <v>43</v>
      </c>
      <c r="K30" s="1">
        <v>368</v>
      </c>
      <c r="L30" s="1">
        <v>140</v>
      </c>
      <c r="M30" s="1">
        <v>116</v>
      </c>
      <c r="N30" s="1">
        <v>70</v>
      </c>
      <c r="O30" s="1">
        <v>49</v>
      </c>
      <c r="P30" s="1">
        <v>195</v>
      </c>
      <c r="Q30" s="1">
        <v>371</v>
      </c>
      <c r="R30" s="1">
        <v>17</v>
      </c>
      <c r="S30" s="1">
        <v>88</v>
      </c>
      <c r="T30" s="1">
        <v>126</v>
      </c>
    </row>
    <row r="31" spans="1:20" x14ac:dyDescent="0.2">
      <c r="A31" s="1" t="s">
        <v>191</v>
      </c>
      <c r="B31" s="1">
        <v>289</v>
      </c>
      <c r="C31" s="1">
        <v>28</v>
      </c>
      <c r="D31" s="1">
        <v>27</v>
      </c>
      <c r="E31" s="1">
        <v>216</v>
      </c>
      <c r="F31" s="1">
        <v>18</v>
      </c>
      <c r="G31" s="1" t="s">
        <v>191</v>
      </c>
      <c r="H31" s="1">
        <v>289</v>
      </c>
      <c r="I31" s="1">
        <v>28</v>
      </c>
      <c r="J31" s="1">
        <v>0</v>
      </c>
      <c r="K31" s="1">
        <v>20</v>
      </c>
      <c r="L31" s="1">
        <v>4</v>
      </c>
      <c r="M31" s="1">
        <v>2</v>
      </c>
      <c r="N31" s="1">
        <v>1</v>
      </c>
      <c r="O31" s="1">
        <v>0</v>
      </c>
      <c r="P31" s="1">
        <v>85</v>
      </c>
      <c r="Q31" s="1">
        <v>130</v>
      </c>
      <c r="R31" s="1">
        <v>1</v>
      </c>
      <c r="S31" s="1">
        <v>7</v>
      </c>
      <c r="T31" s="1">
        <v>11</v>
      </c>
    </row>
    <row r="32" spans="1:20" x14ac:dyDescent="0.2">
      <c r="A32" s="1" t="s">
        <v>192</v>
      </c>
      <c r="B32" s="1">
        <v>125</v>
      </c>
      <c r="C32" s="1">
        <v>48</v>
      </c>
      <c r="D32" s="1">
        <v>27</v>
      </c>
      <c r="E32" s="1">
        <v>47</v>
      </c>
      <c r="F32" s="1">
        <v>3</v>
      </c>
      <c r="G32" s="1" t="s">
        <v>192</v>
      </c>
      <c r="H32" s="1">
        <v>125</v>
      </c>
      <c r="I32" s="1">
        <v>43</v>
      </c>
      <c r="J32" s="1">
        <v>5</v>
      </c>
      <c r="K32" s="1">
        <v>10</v>
      </c>
      <c r="L32" s="1">
        <v>7</v>
      </c>
      <c r="M32" s="1">
        <v>4</v>
      </c>
      <c r="N32" s="1">
        <v>2</v>
      </c>
      <c r="O32" s="1">
        <v>4</v>
      </c>
      <c r="P32" s="1">
        <v>13</v>
      </c>
      <c r="Q32" s="1">
        <v>33</v>
      </c>
      <c r="R32" s="1">
        <v>1</v>
      </c>
      <c r="S32" s="1">
        <v>2</v>
      </c>
      <c r="T32" s="1">
        <v>1</v>
      </c>
    </row>
    <row r="33" spans="1:20" x14ac:dyDescent="0.2">
      <c r="A33" s="1" t="s">
        <v>193</v>
      </c>
      <c r="B33" s="1">
        <v>249</v>
      </c>
      <c r="C33" s="1">
        <v>16</v>
      </c>
      <c r="D33" s="1">
        <v>48</v>
      </c>
      <c r="E33" s="1">
        <v>166</v>
      </c>
      <c r="F33" s="1">
        <v>19</v>
      </c>
      <c r="G33" s="1" t="s">
        <v>193</v>
      </c>
      <c r="H33" s="1">
        <v>249</v>
      </c>
      <c r="I33" s="1">
        <v>14</v>
      </c>
      <c r="J33" s="1">
        <v>2</v>
      </c>
      <c r="K33" s="1">
        <v>23</v>
      </c>
      <c r="L33" s="1">
        <v>7</v>
      </c>
      <c r="M33" s="1">
        <v>11</v>
      </c>
      <c r="N33" s="1">
        <v>1</v>
      </c>
      <c r="O33" s="1">
        <v>6</v>
      </c>
      <c r="P33" s="1">
        <v>32</v>
      </c>
      <c r="Q33" s="1">
        <v>131</v>
      </c>
      <c r="R33" s="1">
        <v>3</v>
      </c>
      <c r="S33" s="1">
        <v>0</v>
      </c>
      <c r="T33" s="1">
        <v>19</v>
      </c>
    </row>
    <row r="34" spans="1:20" x14ac:dyDescent="0.2">
      <c r="A34" s="1" t="s">
        <v>194</v>
      </c>
      <c r="B34" s="1">
        <v>54</v>
      </c>
      <c r="C34" s="1">
        <v>3</v>
      </c>
      <c r="D34" s="1">
        <v>14</v>
      </c>
      <c r="E34" s="1">
        <v>35</v>
      </c>
      <c r="F34" s="1">
        <v>2</v>
      </c>
      <c r="G34" s="1" t="s">
        <v>194</v>
      </c>
      <c r="H34" s="1">
        <v>54</v>
      </c>
      <c r="I34" s="1">
        <v>2</v>
      </c>
      <c r="J34" s="1">
        <v>1</v>
      </c>
      <c r="K34" s="1">
        <v>2</v>
      </c>
      <c r="L34" s="1">
        <v>5</v>
      </c>
      <c r="M34" s="1">
        <v>3</v>
      </c>
      <c r="N34" s="1">
        <v>0</v>
      </c>
      <c r="O34" s="1">
        <v>4</v>
      </c>
      <c r="P34" s="1">
        <v>2</v>
      </c>
      <c r="Q34" s="1">
        <v>32</v>
      </c>
      <c r="R34" s="1">
        <v>1</v>
      </c>
      <c r="S34" s="1">
        <v>1</v>
      </c>
      <c r="T34" s="1">
        <v>1</v>
      </c>
    </row>
    <row r="36" spans="1:20" x14ac:dyDescent="0.2">
      <c r="A36" s="1" t="s">
        <v>358</v>
      </c>
      <c r="G36" s="1" t="s">
        <v>358</v>
      </c>
    </row>
    <row r="38" spans="1:20" x14ac:dyDescent="0.2">
      <c r="A38" s="1" t="s">
        <v>355</v>
      </c>
      <c r="B38" s="1">
        <v>19016</v>
      </c>
      <c r="C38" s="1">
        <v>2964</v>
      </c>
      <c r="D38" s="1">
        <v>6838</v>
      </c>
      <c r="E38" s="1">
        <v>7320</v>
      </c>
      <c r="F38" s="1">
        <v>1894</v>
      </c>
      <c r="G38" s="1" t="s">
        <v>355</v>
      </c>
      <c r="H38" s="1">
        <v>19016</v>
      </c>
      <c r="I38" s="1">
        <v>2499</v>
      </c>
      <c r="J38" s="1">
        <v>465</v>
      </c>
      <c r="K38" s="1">
        <v>3572</v>
      </c>
      <c r="L38" s="1">
        <v>1127</v>
      </c>
      <c r="M38" s="1">
        <v>856</v>
      </c>
      <c r="N38" s="1">
        <v>757</v>
      </c>
      <c r="O38" s="1">
        <v>526</v>
      </c>
      <c r="P38" s="1">
        <v>2076</v>
      </c>
      <c r="Q38" s="1">
        <v>4929</v>
      </c>
      <c r="R38" s="1">
        <v>315</v>
      </c>
      <c r="S38" s="1">
        <v>628</v>
      </c>
      <c r="T38" s="1">
        <v>1266</v>
      </c>
    </row>
    <row r="39" spans="1:20" x14ac:dyDescent="0.2">
      <c r="A39" s="1" t="s">
        <v>356</v>
      </c>
      <c r="B39" s="1">
        <v>12307</v>
      </c>
      <c r="C39" s="1">
        <v>2158</v>
      </c>
      <c r="D39" s="1">
        <v>4056</v>
      </c>
      <c r="E39" s="1">
        <v>4601</v>
      </c>
      <c r="F39" s="1">
        <v>1492</v>
      </c>
      <c r="G39" s="1" t="s">
        <v>356</v>
      </c>
      <c r="H39" s="1">
        <v>12307</v>
      </c>
      <c r="I39" s="1">
        <v>1851</v>
      </c>
      <c r="J39" s="1">
        <v>307</v>
      </c>
      <c r="K39" s="1">
        <v>2324</v>
      </c>
      <c r="L39" s="1">
        <v>598</v>
      </c>
      <c r="M39" s="1">
        <v>445</v>
      </c>
      <c r="N39" s="1">
        <v>381</v>
      </c>
      <c r="O39" s="1">
        <v>308</v>
      </c>
      <c r="P39" s="1">
        <v>1414</v>
      </c>
      <c r="Q39" s="1">
        <v>3054</v>
      </c>
      <c r="R39" s="1">
        <v>133</v>
      </c>
      <c r="S39" s="1">
        <v>524</v>
      </c>
      <c r="T39" s="1">
        <v>968</v>
      </c>
    </row>
    <row r="40" spans="1:20" x14ac:dyDescent="0.2">
      <c r="A40" s="1" t="s">
        <v>357</v>
      </c>
      <c r="B40" s="1">
        <v>6709</v>
      </c>
      <c r="C40" s="1">
        <v>806</v>
      </c>
      <c r="D40" s="1">
        <v>2782</v>
      </c>
      <c r="E40" s="1">
        <v>2719</v>
      </c>
      <c r="F40" s="1">
        <v>402</v>
      </c>
      <c r="G40" s="1" t="s">
        <v>357</v>
      </c>
      <c r="H40" s="1">
        <v>6709</v>
      </c>
      <c r="I40" s="1">
        <v>648</v>
      </c>
      <c r="J40" s="1">
        <v>158</v>
      </c>
      <c r="K40" s="1">
        <v>1248</v>
      </c>
      <c r="L40" s="1">
        <v>529</v>
      </c>
      <c r="M40" s="1">
        <v>411</v>
      </c>
      <c r="N40" s="1">
        <v>376</v>
      </c>
      <c r="O40" s="1">
        <v>218</v>
      </c>
      <c r="P40" s="1">
        <v>662</v>
      </c>
      <c r="Q40" s="1">
        <v>1875</v>
      </c>
      <c r="R40" s="1">
        <v>182</v>
      </c>
      <c r="S40" s="1">
        <v>104</v>
      </c>
      <c r="T40" s="1">
        <v>298</v>
      </c>
    </row>
    <row r="41" spans="1:20" x14ac:dyDescent="0.2">
      <c r="A41" s="1" t="s">
        <v>344</v>
      </c>
      <c r="B41" s="1">
        <v>13030</v>
      </c>
      <c r="C41" s="1">
        <v>1897</v>
      </c>
      <c r="D41" s="1">
        <v>4898</v>
      </c>
      <c r="E41" s="1">
        <v>4849</v>
      </c>
      <c r="F41" s="1">
        <v>1386</v>
      </c>
      <c r="G41" s="1" t="s">
        <v>344</v>
      </c>
      <c r="H41" s="1">
        <v>13030</v>
      </c>
      <c r="I41" s="1">
        <v>1504</v>
      </c>
      <c r="J41" s="1">
        <v>393</v>
      </c>
      <c r="K41" s="1">
        <v>2453</v>
      </c>
      <c r="L41" s="1">
        <v>811</v>
      </c>
      <c r="M41" s="1">
        <v>630</v>
      </c>
      <c r="N41" s="1">
        <v>588</v>
      </c>
      <c r="O41" s="1">
        <v>416</v>
      </c>
      <c r="P41" s="1">
        <v>1298</v>
      </c>
      <c r="Q41" s="1">
        <v>3328</v>
      </c>
      <c r="R41" s="1">
        <v>223</v>
      </c>
      <c r="S41" s="1">
        <v>422</v>
      </c>
      <c r="T41" s="1">
        <v>964</v>
      </c>
    </row>
    <row r="42" spans="1:20" x14ac:dyDescent="0.2">
      <c r="A42" s="1" t="s">
        <v>356</v>
      </c>
      <c r="B42" s="1">
        <v>8551</v>
      </c>
      <c r="C42" s="1">
        <v>1493</v>
      </c>
      <c r="D42" s="1">
        <v>2849</v>
      </c>
      <c r="E42" s="1">
        <v>3092</v>
      </c>
      <c r="F42" s="1">
        <v>1117</v>
      </c>
      <c r="G42" s="1" t="s">
        <v>356</v>
      </c>
      <c r="H42" s="1">
        <v>8551</v>
      </c>
      <c r="I42" s="1">
        <v>1227</v>
      </c>
      <c r="J42" s="1">
        <v>266</v>
      </c>
      <c r="K42" s="1">
        <v>1536</v>
      </c>
      <c r="L42" s="1">
        <v>430</v>
      </c>
      <c r="M42" s="1">
        <v>340</v>
      </c>
      <c r="N42" s="1">
        <v>298</v>
      </c>
      <c r="O42" s="1">
        <v>245</v>
      </c>
      <c r="P42" s="1">
        <v>900</v>
      </c>
      <c r="Q42" s="1">
        <v>2096</v>
      </c>
      <c r="R42" s="1">
        <v>96</v>
      </c>
      <c r="S42" s="1">
        <v>365</v>
      </c>
      <c r="T42" s="1">
        <v>752</v>
      </c>
    </row>
    <row r="43" spans="1:20" x14ac:dyDescent="0.2">
      <c r="A43" s="1" t="s">
        <v>357</v>
      </c>
      <c r="B43" s="1">
        <v>4479</v>
      </c>
      <c r="C43" s="1">
        <v>404</v>
      </c>
      <c r="D43" s="1">
        <v>2049</v>
      </c>
      <c r="E43" s="1">
        <v>1757</v>
      </c>
      <c r="F43" s="1">
        <v>269</v>
      </c>
      <c r="G43" s="1" t="s">
        <v>357</v>
      </c>
      <c r="H43" s="1">
        <v>4479</v>
      </c>
      <c r="I43" s="1">
        <v>277</v>
      </c>
      <c r="J43" s="1">
        <v>127</v>
      </c>
      <c r="K43" s="1">
        <v>917</v>
      </c>
      <c r="L43" s="1">
        <v>381</v>
      </c>
      <c r="M43" s="1">
        <v>290</v>
      </c>
      <c r="N43" s="1">
        <v>290</v>
      </c>
      <c r="O43" s="1">
        <v>171</v>
      </c>
      <c r="P43" s="1">
        <v>398</v>
      </c>
      <c r="Q43" s="1">
        <v>1232</v>
      </c>
      <c r="R43" s="1">
        <v>127</v>
      </c>
      <c r="S43" s="1">
        <v>57</v>
      </c>
      <c r="T43" s="1">
        <v>212</v>
      </c>
    </row>
    <row r="44" spans="1:20" x14ac:dyDescent="0.2">
      <c r="A44" s="1" t="s">
        <v>0</v>
      </c>
      <c r="B44" s="1">
        <v>5986</v>
      </c>
      <c r="C44" s="1">
        <v>1067</v>
      </c>
      <c r="D44" s="1">
        <v>1940</v>
      </c>
      <c r="E44" s="1">
        <v>2471</v>
      </c>
      <c r="F44" s="1">
        <v>508</v>
      </c>
      <c r="G44" s="1" t="s">
        <v>0</v>
      </c>
      <c r="H44" s="1">
        <v>5986</v>
      </c>
      <c r="I44" s="1">
        <v>995</v>
      </c>
      <c r="J44" s="1">
        <v>72</v>
      </c>
      <c r="K44" s="1">
        <v>1119</v>
      </c>
      <c r="L44" s="1">
        <v>316</v>
      </c>
      <c r="M44" s="1">
        <v>226</v>
      </c>
      <c r="N44" s="1">
        <v>169</v>
      </c>
      <c r="O44" s="1">
        <v>110</v>
      </c>
      <c r="P44" s="1">
        <v>778</v>
      </c>
      <c r="Q44" s="1">
        <v>1601</v>
      </c>
      <c r="R44" s="1">
        <v>92</v>
      </c>
      <c r="S44" s="1">
        <v>206</v>
      </c>
      <c r="T44" s="1">
        <v>302</v>
      </c>
    </row>
    <row r="45" spans="1:20" x14ac:dyDescent="0.2">
      <c r="A45" s="1" t="s">
        <v>356</v>
      </c>
      <c r="B45" s="1">
        <v>3756</v>
      </c>
      <c r="C45" s="1">
        <v>665</v>
      </c>
      <c r="D45" s="1">
        <v>1207</v>
      </c>
      <c r="E45" s="1">
        <v>1509</v>
      </c>
      <c r="F45" s="1">
        <v>375</v>
      </c>
      <c r="G45" s="1" t="s">
        <v>356</v>
      </c>
      <c r="H45" s="1">
        <v>3756</v>
      </c>
      <c r="I45" s="1">
        <v>624</v>
      </c>
      <c r="J45" s="1">
        <v>41</v>
      </c>
      <c r="K45" s="1">
        <v>788</v>
      </c>
      <c r="L45" s="1">
        <v>168</v>
      </c>
      <c r="M45" s="1">
        <v>105</v>
      </c>
      <c r="N45" s="1">
        <v>83</v>
      </c>
      <c r="O45" s="1">
        <v>63</v>
      </c>
      <c r="P45" s="1">
        <v>514</v>
      </c>
      <c r="Q45" s="1">
        <v>958</v>
      </c>
      <c r="R45" s="1">
        <v>37</v>
      </c>
      <c r="S45" s="1">
        <v>159</v>
      </c>
      <c r="T45" s="1">
        <v>216</v>
      </c>
    </row>
    <row r="46" spans="1:20" x14ac:dyDescent="0.2">
      <c r="A46" s="1" t="s">
        <v>357</v>
      </c>
      <c r="B46" s="1">
        <v>2230</v>
      </c>
      <c r="C46" s="1">
        <v>402</v>
      </c>
      <c r="D46" s="1">
        <v>733</v>
      </c>
      <c r="E46" s="1">
        <v>962</v>
      </c>
      <c r="F46" s="1">
        <v>133</v>
      </c>
      <c r="G46" s="1" t="s">
        <v>357</v>
      </c>
      <c r="H46" s="1">
        <v>2230</v>
      </c>
      <c r="I46" s="1">
        <v>371</v>
      </c>
      <c r="J46" s="1">
        <v>31</v>
      </c>
      <c r="K46" s="1">
        <v>331</v>
      </c>
      <c r="L46" s="1">
        <v>148</v>
      </c>
      <c r="M46" s="1">
        <v>121</v>
      </c>
      <c r="N46" s="1">
        <v>86</v>
      </c>
      <c r="O46" s="1">
        <v>47</v>
      </c>
      <c r="P46" s="1">
        <v>264</v>
      </c>
      <c r="Q46" s="1">
        <v>643</v>
      </c>
      <c r="R46" s="1">
        <v>55</v>
      </c>
      <c r="S46" s="1">
        <v>47</v>
      </c>
      <c r="T46" s="1">
        <v>86</v>
      </c>
    </row>
    <row r="48" spans="1:20" x14ac:dyDescent="0.2">
      <c r="A48" s="1" t="s">
        <v>309</v>
      </c>
      <c r="B48" s="1">
        <v>12307</v>
      </c>
      <c r="C48" s="1">
        <v>2158</v>
      </c>
      <c r="D48" s="1">
        <v>4056</v>
      </c>
      <c r="E48" s="1">
        <v>4601</v>
      </c>
      <c r="F48" s="1">
        <v>1492</v>
      </c>
      <c r="G48" s="1" t="s">
        <v>309</v>
      </c>
      <c r="H48" s="1">
        <v>12307</v>
      </c>
      <c r="I48" s="1">
        <v>1851</v>
      </c>
      <c r="J48" s="1">
        <v>307</v>
      </c>
      <c r="K48" s="1">
        <v>2324</v>
      </c>
      <c r="L48" s="1">
        <v>598</v>
      </c>
      <c r="M48" s="1">
        <v>445</v>
      </c>
      <c r="N48" s="1">
        <v>381</v>
      </c>
      <c r="O48" s="1">
        <v>308</v>
      </c>
      <c r="P48" s="1">
        <v>1414</v>
      </c>
      <c r="Q48" s="1">
        <v>3054</v>
      </c>
      <c r="R48" s="1">
        <v>133</v>
      </c>
      <c r="S48" s="1">
        <v>524</v>
      </c>
      <c r="T48" s="1">
        <v>968</v>
      </c>
    </row>
    <row r="49" spans="1:20" x14ac:dyDescent="0.2">
      <c r="A49" s="1" t="s">
        <v>197</v>
      </c>
      <c r="B49" s="1">
        <v>559</v>
      </c>
      <c r="C49" s="1">
        <v>136</v>
      </c>
      <c r="D49" s="1">
        <v>150</v>
      </c>
      <c r="E49" s="1">
        <v>229</v>
      </c>
      <c r="F49" s="1">
        <v>44</v>
      </c>
      <c r="G49" s="1" t="s">
        <v>197</v>
      </c>
      <c r="H49" s="1">
        <v>559</v>
      </c>
      <c r="I49" s="1">
        <v>111</v>
      </c>
      <c r="J49" s="1">
        <v>25</v>
      </c>
      <c r="K49" s="1">
        <v>58</v>
      </c>
      <c r="L49" s="1">
        <v>22</v>
      </c>
      <c r="M49" s="1">
        <v>30</v>
      </c>
      <c r="N49" s="1">
        <v>8</v>
      </c>
      <c r="O49" s="1">
        <v>32</v>
      </c>
      <c r="P49" s="1">
        <v>55</v>
      </c>
      <c r="Q49" s="1">
        <v>148</v>
      </c>
      <c r="R49" s="1">
        <v>26</v>
      </c>
      <c r="S49" s="1">
        <v>4</v>
      </c>
      <c r="T49" s="1">
        <v>40</v>
      </c>
    </row>
    <row r="50" spans="1:20" x14ac:dyDescent="0.2">
      <c r="A50" s="1" t="s">
        <v>198</v>
      </c>
      <c r="B50" s="1">
        <v>545</v>
      </c>
      <c r="C50" s="1">
        <v>108</v>
      </c>
      <c r="D50" s="1">
        <v>164</v>
      </c>
      <c r="E50" s="1">
        <v>230</v>
      </c>
      <c r="F50" s="1">
        <v>43</v>
      </c>
      <c r="G50" s="1" t="s">
        <v>198</v>
      </c>
      <c r="H50" s="1">
        <v>545</v>
      </c>
      <c r="I50" s="1">
        <v>96</v>
      </c>
      <c r="J50" s="1">
        <v>12</v>
      </c>
      <c r="K50" s="1">
        <v>57</v>
      </c>
      <c r="L50" s="1">
        <v>20</v>
      </c>
      <c r="M50" s="1">
        <v>24</v>
      </c>
      <c r="N50" s="1">
        <v>46</v>
      </c>
      <c r="O50" s="1">
        <v>17</v>
      </c>
      <c r="P50" s="1">
        <v>55</v>
      </c>
      <c r="Q50" s="1">
        <v>167</v>
      </c>
      <c r="R50" s="1">
        <v>8</v>
      </c>
      <c r="S50" s="1">
        <v>4</v>
      </c>
      <c r="T50" s="1">
        <v>39</v>
      </c>
    </row>
    <row r="51" spans="1:20" x14ac:dyDescent="0.2">
      <c r="A51" s="1" t="s">
        <v>199</v>
      </c>
      <c r="B51" s="1">
        <v>478</v>
      </c>
      <c r="C51" s="1">
        <v>73</v>
      </c>
      <c r="D51" s="1">
        <v>190</v>
      </c>
      <c r="E51" s="1">
        <v>185</v>
      </c>
      <c r="F51" s="1">
        <v>30</v>
      </c>
      <c r="G51" s="1" t="s">
        <v>199</v>
      </c>
      <c r="H51" s="1">
        <v>478</v>
      </c>
      <c r="I51" s="1">
        <v>64</v>
      </c>
      <c r="J51" s="1">
        <v>9</v>
      </c>
      <c r="K51" s="1">
        <v>62</v>
      </c>
      <c r="L51" s="1">
        <v>27</v>
      </c>
      <c r="M51" s="1">
        <v>43</v>
      </c>
      <c r="N51" s="1">
        <v>21</v>
      </c>
      <c r="O51" s="1">
        <v>37</v>
      </c>
      <c r="P51" s="1">
        <v>43</v>
      </c>
      <c r="Q51" s="1">
        <v>132</v>
      </c>
      <c r="R51" s="1">
        <v>10</v>
      </c>
      <c r="S51" s="1">
        <v>6</v>
      </c>
      <c r="T51" s="1">
        <v>24</v>
      </c>
    </row>
    <row r="52" spans="1:20" x14ac:dyDescent="0.2">
      <c r="A52" s="1" t="s">
        <v>200</v>
      </c>
      <c r="B52" s="1">
        <v>2430</v>
      </c>
      <c r="C52" s="1">
        <v>107</v>
      </c>
      <c r="D52" s="1">
        <v>1442</v>
      </c>
      <c r="E52" s="1">
        <v>714</v>
      </c>
      <c r="F52" s="1">
        <v>167</v>
      </c>
      <c r="G52" s="1" t="s">
        <v>200</v>
      </c>
      <c r="H52" s="1">
        <v>2430</v>
      </c>
      <c r="I52" s="1">
        <v>100</v>
      </c>
      <c r="J52" s="1">
        <v>7</v>
      </c>
      <c r="K52" s="1">
        <v>785</v>
      </c>
      <c r="L52" s="1">
        <v>176</v>
      </c>
      <c r="M52" s="1">
        <v>133</v>
      </c>
      <c r="N52" s="1">
        <v>168</v>
      </c>
      <c r="O52" s="1">
        <v>180</v>
      </c>
      <c r="P52" s="1">
        <v>203</v>
      </c>
      <c r="Q52" s="1">
        <v>472</v>
      </c>
      <c r="R52" s="1">
        <v>39</v>
      </c>
      <c r="S52" s="1">
        <v>29</v>
      </c>
      <c r="T52" s="1">
        <v>138</v>
      </c>
    </row>
    <row r="53" spans="1:20" x14ac:dyDescent="0.2">
      <c r="A53" s="1" t="s">
        <v>201</v>
      </c>
      <c r="B53" s="1">
        <v>8295</v>
      </c>
      <c r="C53" s="1">
        <v>1734</v>
      </c>
      <c r="D53" s="1">
        <v>2110</v>
      </c>
      <c r="E53" s="1">
        <v>3243</v>
      </c>
      <c r="F53" s="1">
        <v>1208</v>
      </c>
      <c r="G53" s="1" t="s">
        <v>201</v>
      </c>
      <c r="H53" s="1">
        <v>8295</v>
      </c>
      <c r="I53" s="1">
        <v>1480</v>
      </c>
      <c r="J53" s="1">
        <v>254</v>
      </c>
      <c r="K53" s="1">
        <v>1362</v>
      </c>
      <c r="L53" s="1">
        <v>353</v>
      </c>
      <c r="M53" s="1">
        <v>215</v>
      </c>
      <c r="N53" s="1">
        <v>138</v>
      </c>
      <c r="O53" s="1">
        <v>42</v>
      </c>
      <c r="P53" s="1">
        <v>1058</v>
      </c>
      <c r="Q53" s="1">
        <v>2135</v>
      </c>
      <c r="R53" s="1">
        <v>50</v>
      </c>
      <c r="S53" s="1">
        <v>481</v>
      </c>
      <c r="T53" s="1">
        <v>727</v>
      </c>
    </row>
    <row r="55" spans="1:20" x14ac:dyDescent="0.2">
      <c r="A55" s="1" t="s">
        <v>297</v>
      </c>
      <c r="B55" s="1">
        <v>8551</v>
      </c>
      <c r="C55" s="1">
        <v>1493</v>
      </c>
      <c r="D55" s="1">
        <v>2849</v>
      </c>
      <c r="E55" s="1">
        <v>3092</v>
      </c>
      <c r="F55" s="1">
        <v>1117</v>
      </c>
      <c r="G55" s="1" t="s">
        <v>297</v>
      </c>
      <c r="H55" s="1">
        <v>8551</v>
      </c>
      <c r="I55" s="1">
        <v>1227</v>
      </c>
      <c r="J55" s="1">
        <v>266</v>
      </c>
      <c r="K55" s="1">
        <v>1536</v>
      </c>
      <c r="L55" s="1">
        <v>430</v>
      </c>
      <c r="M55" s="1">
        <v>340</v>
      </c>
      <c r="N55" s="1">
        <v>298</v>
      </c>
      <c r="O55" s="1">
        <v>245</v>
      </c>
      <c r="P55" s="1">
        <v>900</v>
      </c>
      <c r="Q55" s="1">
        <v>2096</v>
      </c>
      <c r="R55" s="1">
        <v>96</v>
      </c>
      <c r="S55" s="1">
        <v>365</v>
      </c>
      <c r="T55" s="1">
        <v>752</v>
      </c>
    </row>
    <row r="56" spans="1:20" x14ac:dyDescent="0.2">
      <c r="A56" s="1" t="s">
        <v>197</v>
      </c>
      <c r="B56" s="1">
        <v>368</v>
      </c>
      <c r="C56" s="1">
        <v>89</v>
      </c>
      <c r="D56" s="1">
        <v>111</v>
      </c>
      <c r="E56" s="1">
        <v>139</v>
      </c>
      <c r="F56" s="1">
        <v>29</v>
      </c>
      <c r="G56" s="1" t="s">
        <v>197</v>
      </c>
      <c r="H56" s="1">
        <v>368</v>
      </c>
      <c r="I56" s="1">
        <v>67</v>
      </c>
      <c r="J56" s="1">
        <v>22</v>
      </c>
      <c r="K56" s="1">
        <v>44</v>
      </c>
      <c r="L56" s="1">
        <v>14</v>
      </c>
      <c r="M56" s="1">
        <v>29</v>
      </c>
      <c r="N56" s="1">
        <v>5</v>
      </c>
      <c r="O56" s="1">
        <v>19</v>
      </c>
      <c r="P56" s="1">
        <v>29</v>
      </c>
      <c r="Q56" s="1">
        <v>95</v>
      </c>
      <c r="R56" s="1">
        <v>15</v>
      </c>
      <c r="S56" s="1">
        <v>3</v>
      </c>
      <c r="T56" s="1">
        <v>26</v>
      </c>
    </row>
    <row r="57" spans="1:20" x14ac:dyDescent="0.2">
      <c r="A57" s="1" t="s">
        <v>198</v>
      </c>
      <c r="B57" s="1">
        <v>389</v>
      </c>
      <c r="C57" s="1">
        <v>70</v>
      </c>
      <c r="D57" s="1">
        <v>134</v>
      </c>
      <c r="E57" s="1">
        <v>156</v>
      </c>
      <c r="F57" s="1">
        <v>29</v>
      </c>
      <c r="G57" s="1" t="s">
        <v>198</v>
      </c>
      <c r="H57" s="1">
        <v>389</v>
      </c>
      <c r="I57" s="1">
        <v>60</v>
      </c>
      <c r="J57" s="1">
        <v>10</v>
      </c>
      <c r="K57" s="1">
        <v>42</v>
      </c>
      <c r="L57" s="1">
        <v>19</v>
      </c>
      <c r="M57" s="1">
        <v>22</v>
      </c>
      <c r="N57" s="1">
        <v>37</v>
      </c>
      <c r="O57" s="1">
        <v>14</v>
      </c>
      <c r="P57" s="1">
        <v>32</v>
      </c>
      <c r="Q57" s="1">
        <v>116</v>
      </c>
      <c r="R57" s="1">
        <v>8</v>
      </c>
      <c r="S57" s="1">
        <v>3</v>
      </c>
      <c r="T57" s="1">
        <v>26</v>
      </c>
    </row>
    <row r="58" spans="1:20" x14ac:dyDescent="0.2">
      <c r="A58" s="1" t="s">
        <v>199</v>
      </c>
      <c r="B58" s="1">
        <v>326</v>
      </c>
      <c r="C58" s="1">
        <v>49</v>
      </c>
      <c r="D58" s="1">
        <v>128</v>
      </c>
      <c r="E58" s="1">
        <v>128</v>
      </c>
      <c r="F58" s="1">
        <v>21</v>
      </c>
      <c r="G58" s="1" t="s">
        <v>199</v>
      </c>
      <c r="H58" s="1">
        <v>326</v>
      </c>
      <c r="I58" s="1">
        <v>40</v>
      </c>
      <c r="J58" s="1">
        <v>9</v>
      </c>
      <c r="K58" s="1">
        <v>38</v>
      </c>
      <c r="L58" s="1">
        <v>14</v>
      </c>
      <c r="M58" s="1">
        <v>31</v>
      </c>
      <c r="N58" s="1">
        <v>16</v>
      </c>
      <c r="O58" s="1">
        <v>29</v>
      </c>
      <c r="P58" s="1">
        <v>29</v>
      </c>
      <c r="Q58" s="1">
        <v>92</v>
      </c>
      <c r="R58" s="1">
        <v>7</v>
      </c>
      <c r="S58" s="1">
        <v>4</v>
      </c>
      <c r="T58" s="1">
        <v>17</v>
      </c>
    </row>
    <row r="59" spans="1:20" x14ac:dyDescent="0.2">
      <c r="A59" s="1" t="s">
        <v>200</v>
      </c>
      <c r="B59" s="1">
        <v>1710</v>
      </c>
      <c r="C59" s="1">
        <v>72</v>
      </c>
      <c r="D59" s="1">
        <v>1030</v>
      </c>
      <c r="E59" s="1">
        <v>484</v>
      </c>
      <c r="F59" s="1">
        <v>124</v>
      </c>
      <c r="G59" s="1" t="s">
        <v>200</v>
      </c>
      <c r="H59" s="1">
        <v>1710</v>
      </c>
      <c r="I59" s="1">
        <v>66</v>
      </c>
      <c r="J59" s="1">
        <v>6</v>
      </c>
      <c r="K59" s="1">
        <v>528</v>
      </c>
      <c r="L59" s="1">
        <v>123</v>
      </c>
      <c r="M59" s="1">
        <v>100</v>
      </c>
      <c r="N59" s="1">
        <v>130</v>
      </c>
      <c r="O59" s="1">
        <v>149</v>
      </c>
      <c r="P59" s="1">
        <v>116</v>
      </c>
      <c r="Q59" s="1">
        <v>338</v>
      </c>
      <c r="R59" s="1">
        <v>30</v>
      </c>
      <c r="S59" s="1">
        <v>23</v>
      </c>
      <c r="T59" s="1">
        <v>101</v>
      </c>
    </row>
    <row r="60" spans="1:20" x14ac:dyDescent="0.2">
      <c r="A60" s="1" t="s">
        <v>201</v>
      </c>
      <c r="B60" s="1">
        <v>5758</v>
      </c>
      <c r="C60" s="1">
        <v>1213</v>
      </c>
      <c r="D60" s="1">
        <v>1446</v>
      </c>
      <c r="E60" s="1">
        <v>2185</v>
      </c>
      <c r="F60" s="1">
        <v>914</v>
      </c>
      <c r="G60" s="1" t="s">
        <v>201</v>
      </c>
      <c r="H60" s="1">
        <v>5758</v>
      </c>
      <c r="I60" s="1">
        <v>994</v>
      </c>
      <c r="J60" s="1">
        <v>219</v>
      </c>
      <c r="K60" s="1">
        <v>884</v>
      </c>
      <c r="L60" s="1">
        <v>260</v>
      </c>
      <c r="M60" s="1">
        <v>158</v>
      </c>
      <c r="N60" s="1">
        <v>110</v>
      </c>
      <c r="O60" s="1">
        <v>34</v>
      </c>
      <c r="P60" s="1">
        <v>694</v>
      </c>
      <c r="Q60" s="1">
        <v>1455</v>
      </c>
      <c r="R60" s="1">
        <v>36</v>
      </c>
      <c r="S60" s="1">
        <v>332</v>
      </c>
      <c r="T60" s="1">
        <v>582</v>
      </c>
    </row>
    <row r="62" spans="1:20" x14ac:dyDescent="0.2">
      <c r="A62" s="1" t="s">
        <v>340</v>
      </c>
      <c r="B62" s="1">
        <v>3756</v>
      </c>
      <c r="C62" s="1">
        <v>665</v>
      </c>
      <c r="D62" s="1">
        <v>1207</v>
      </c>
      <c r="E62" s="1">
        <v>1509</v>
      </c>
      <c r="F62" s="1">
        <v>375</v>
      </c>
      <c r="G62" s="1" t="s">
        <v>340</v>
      </c>
      <c r="H62" s="1">
        <v>3756</v>
      </c>
      <c r="I62" s="1">
        <v>624</v>
      </c>
      <c r="J62" s="1">
        <v>41</v>
      </c>
      <c r="K62" s="1">
        <v>788</v>
      </c>
      <c r="L62" s="1">
        <v>168</v>
      </c>
      <c r="M62" s="1">
        <v>105</v>
      </c>
      <c r="N62" s="1">
        <v>83</v>
      </c>
      <c r="O62" s="1">
        <v>63</v>
      </c>
      <c r="P62" s="1">
        <v>514</v>
      </c>
      <c r="Q62" s="1">
        <v>958</v>
      </c>
      <c r="R62" s="1">
        <v>37</v>
      </c>
      <c r="S62" s="1">
        <v>159</v>
      </c>
      <c r="T62" s="1">
        <v>216</v>
      </c>
    </row>
    <row r="63" spans="1:20" x14ac:dyDescent="0.2">
      <c r="A63" s="1" t="s">
        <v>197</v>
      </c>
      <c r="B63" s="1">
        <v>191</v>
      </c>
      <c r="C63" s="1">
        <v>47</v>
      </c>
      <c r="D63" s="1">
        <v>39</v>
      </c>
      <c r="E63" s="1">
        <v>90</v>
      </c>
      <c r="F63" s="1">
        <v>15</v>
      </c>
      <c r="G63" s="1" t="s">
        <v>197</v>
      </c>
      <c r="H63" s="1">
        <v>191</v>
      </c>
      <c r="I63" s="1">
        <v>44</v>
      </c>
      <c r="J63" s="1">
        <v>3</v>
      </c>
      <c r="K63" s="1">
        <v>14</v>
      </c>
      <c r="L63" s="1">
        <v>8</v>
      </c>
      <c r="M63" s="1">
        <v>1</v>
      </c>
      <c r="N63" s="1">
        <v>3</v>
      </c>
      <c r="O63" s="1">
        <v>13</v>
      </c>
      <c r="P63" s="1">
        <v>26</v>
      </c>
      <c r="Q63" s="1">
        <v>53</v>
      </c>
      <c r="R63" s="1">
        <v>11</v>
      </c>
      <c r="S63" s="1">
        <v>1</v>
      </c>
      <c r="T63" s="1">
        <v>14</v>
      </c>
    </row>
    <row r="64" spans="1:20" x14ac:dyDescent="0.2">
      <c r="A64" s="1" t="s">
        <v>198</v>
      </c>
      <c r="B64" s="1">
        <v>156</v>
      </c>
      <c r="C64" s="1">
        <v>38</v>
      </c>
      <c r="D64" s="1">
        <v>30</v>
      </c>
      <c r="E64" s="1">
        <v>74</v>
      </c>
      <c r="F64" s="1">
        <v>14</v>
      </c>
      <c r="G64" s="1" t="s">
        <v>198</v>
      </c>
      <c r="H64" s="1">
        <v>156</v>
      </c>
      <c r="I64" s="1">
        <v>36</v>
      </c>
      <c r="J64" s="1">
        <v>2</v>
      </c>
      <c r="K64" s="1">
        <v>15</v>
      </c>
      <c r="L64" s="1">
        <v>1</v>
      </c>
      <c r="M64" s="1">
        <v>2</v>
      </c>
      <c r="N64" s="1">
        <v>9</v>
      </c>
      <c r="O64" s="1">
        <v>3</v>
      </c>
      <c r="P64" s="1">
        <v>23</v>
      </c>
      <c r="Q64" s="1">
        <v>51</v>
      </c>
      <c r="R64" s="1">
        <v>0</v>
      </c>
      <c r="S64" s="1">
        <v>1</v>
      </c>
      <c r="T64" s="1">
        <v>13</v>
      </c>
    </row>
    <row r="65" spans="1:20" x14ac:dyDescent="0.2">
      <c r="A65" s="1" t="s">
        <v>199</v>
      </c>
      <c r="B65" s="1">
        <v>152</v>
      </c>
      <c r="C65" s="1">
        <v>24</v>
      </c>
      <c r="D65" s="1">
        <v>62</v>
      </c>
      <c r="E65" s="1">
        <v>57</v>
      </c>
      <c r="F65" s="1">
        <v>9</v>
      </c>
      <c r="G65" s="1" t="s">
        <v>199</v>
      </c>
      <c r="H65" s="1">
        <v>152</v>
      </c>
      <c r="I65" s="1">
        <v>24</v>
      </c>
      <c r="J65" s="1">
        <v>0</v>
      </c>
      <c r="K65" s="1">
        <v>24</v>
      </c>
      <c r="L65" s="1">
        <v>13</v>
      </c>
      <c r="M65" s="1">
        <v>12</v>
      </c>
      <c r="N65" s="1">
        <v>5</v>
      </c>
      <c r="O65" s="1">
        <v>8</v>
      </c>
      <c r="P65" s="1">
        <v>14</v>
      </c>
      <c r="Q65" s="1">
        <v>40</v>
      </c>
      <c r="R65" s="1">
        <v>3</v>
      </c>
      <c r="S65" s="1">
        <v>2</v>
      </c>
      <c r="T65" s="1">
        <v>7</v>
      </c>
    </row>
    <row r="66" spans="1:20" x14ac:dyDescent="0.2">
      <c r="A66" s="1" t="s">
        <v>200</v>
      </c>
      <c r="B66" s="1">
        <v>720</v>
      </c>
      <c r="C66" s="1">
        <v>35</v>
      </c>
      <c r="D66" s="1">
        <v>412</v>
      </c>
      <c r="E66" s="1">
        <v>230</v>
      </c>
      <c r="F66" s="1">
        <v>43</v>
      </c>
      <c r="G66" s="1" t="s">
        <v>200</v>
      </c>
      <c r="H66" s="1">
        <v>720</v>
      </c>
      <c r="I66" s="1">
        <v>34</v>
      </c>
      <c r="J66" s="1">
        <v>1</v>
      </c>
      <c r="K66" s="1">
        <v>257</v>
      </c>
      <c r="L66" s="1">
        <v>53</v>
      </c>
      <c r="M66" s="1">
        <v>33</v>
      </c>
      <c r="N66" s="1">
        <v>38</v>
      </c>
      <c r="O66" s="1">
        <v>31</v>
      </c>
      <c r="P66" s="1">
        <v>87</v>
      </c>
      <c r="Q66" s="1">
        <v>134</v>
      </c>
      <c r="R66" s="1">
        <v>9</v>
      </c>
      <c r="S66" s="1">
        <v>6</v>
      </c>
      <c r="T66" s="1">
        <v>37</v>
      </c>
    </row>
    <row r="67" spans="1:20" x14ac:dyDescent="0.2">
      <c r="A67" s="1" t="s">
        <v>201</v>
      </c>
      <c r="B67" s="1">
        <v>2537</v>
      </c>
      <c r="C67" s="1">
        <v>521</v>
      </c>
      <c r="D67" s="1">
        <v>664</v>
      </c>
      <c r="E67" s="1">
        <v>1058</v>
      </c>
      <c r="F67" s="1">
        <v>294</v>
      </c>
      <c r="G67" s="1" t="s">
        <v>201</v>
      </c>
      <c r="H67" s="1">
        <v>2537</v>
      </c>
      <c r="I67" s="1">
        <v>486</v>
      </c>
      <c r="J67" s="1">
        <v>35</v>
      </c>
      <c r="K67" s="1">
        <v>478</v>
      </c>
      <c r="L67" s="1">
        <v>93</v>
      </c>
      <c r="M67" s="1">
        <v>57</v>
      </c>
      <c r="N67" s="1">
        <v>28</v>
      </c>
      <c r="O67" s="1">
        <v>8</v>
      </c>
      <c r="P67" s="1">
        <v>364</v>
      </c>
      <c r="Q67" s="1">
        <v>680</v>
      </c>
      <c r="R67" s="1">
        <v>14</v>
      </c>
      <c r="S67" s="1">
        <v>149</v>
      </c>
      <c r="T67" s="1">
        <v>145</v>
      </c>
    </row>
    <row r="68" spans="1:20" x14ac:dyDescent="0.2">
      <c r="A68" s="32" t="s">
        <v>292</v>
      </c>
      <c r="B68" s="32"/>
      <c r="C68" s="32"/>
      <c r="D68" s="32"/>
      <c r="E68" s="32"/>
      <c r="F68" s="32"/>
      <c r="G68" s="32" t="s">
        <v>292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</sheetData>
  <mergeCells count="8">
    <mergeCell ref="A68:F68"/>
    <mergeCell ref="G68:T68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scale="9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0ED61-5FE2-44A9-BE56-826BC65E49D9}">
  <dimension ref="A1:T81"/>
  <sheetViews>
    <sheetView view="pageBreakPreview" topLeftCell="A30" zoomScale="125" zoomScaleNormal="100" zoomScaleSheetLayoutView="125" workbookViewId="0">
      <selection activeCell="P40" sqref="P40"/>
    </sheetView>
  </sheetViews>
  <sheetFormatPr defaultRowHeight="10.199999999999999" x14ac:dyDescent="0.2"/>
  <cols>
    <col min="1" max="7" width="14.21875" style="1" customWidth="1"/>
    <col min="8" max="20" width="5.77734375" style="1" customWidth="1"/>
    <col min="21" max="16384" width="8.88671875" style="1"/>
  </cols>
  <sheetData>
    <row r="1" spans="1:20" x14ac:dyDescent="0.2">
      <c r="A1" s="21" t="s">
        <v>268</v>
      </c>
      <c r="B1" s="21"/>
      <c r="C1" s="21"/>
      <c r="D1" s="21"/>
      <c r="E1" s="21"/>
      <c r="F1" s="21"/>
      <c r="G1" s="21" t="s">
        <v>268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10" t="s">
        <v>1</v>
      </c>
      <c r="J2" s="23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298</v>
      </c>
      <c r="G4" s="1" t="s">
        <v>298</v>
      </c>
    </row>
    <row r="6" spans="1:20" x14ac:dyDescent="0.2">
      <c r="A6" s="1" t="s">
        <v>299</v>
      </c>
      <c r="B6" s="1">
        <v>59573</v>
      </c>
      <c r="C6" s="1">
        <v>6754</v>
      </c>
      <c r="D6" s="1">
        <v>29068</v>
      </c>
      <c r="E6" s="1">
        <v>19500</v>
      </c>
      <c r="F6" s="1">
        <v>4251</v>
      </c>
      <c r="G6" s="1" t="s">
        <v>299</v>
      </c>
      <c r="H6" s="1">
        <v>59573</v>
      </c>
      <c r="I6" s="1">
        <v>4234</v>
      </c>
      <c r="J6" s="1">
        <v>2520</v>
      </c>
      <c r="K6" s="1">
        <v>9904</v>
      </c>
      <c r="L6" s="1">
        <v>6326</v>
      </c>
      <c r="M6" s="1">
        <v>6470</v>
      </c>
      <c r="N6" s="1">
        <v>3593</v>
      </c>
      <c r="O6" s="1">
        <v>2775</v>
      </c>
      <c r="P6" s="1">
        <v>4192</v>
      </c>
      <c r="Q6" s="1">
        <v>14138</v>
      </c>
      <c r="R6" s="1">
        <v>1170</v>
      </c>
      <c r="S6" s="1">
        <v>1371</v>
      </c>
      <c r="T6" s="1">
        <v>2880</v>
      </c>
    </row>
    <row r="7" spans="1:20" x14ac:dyDescent="0.2">
      <c r="A7" s="1" t="s">
        <v>202</v>
      </c>
      <c r="B7" s="1">
        <f>SUM(B9:B11)+B13</f>
        <v>24720</v>
      </c>
      <c r="C7" s="1">
        <f t="shared" ref="C7:T7" si="0">SUM(C9:C11)+C13</f>
        <v>2817</v>
      </c>
      <c r="D7" s="1">
        <f t="shared" si="0"/>
        <v>10708</v>
      </c>
      <c r="E7" s="1">
        <f t="shared" si="0"/>
        <v>9009</v>
      </c>
      <c r="F7" s="1">
        <f t="shared" si="0"/>
        <v>2186</v>
      </c>
      <c r="G7" s="1" t="s">
        <v>202</v>
      </c>
      <c r="H7" s="1">
        <f t="shared" si="0"/>
        <v>24720</v>
      </c>
      <c r="I7" s="1">
        <f t="shared" si="0"/>
        <v>2254</v>
      </c>
      <c r="J7" s="1">
        <f t="shared" si="0"/>
        <v>563</v>
      </c>
      <c r="K7" s="1">
        <f t="shared" si="0"/>
        <v>4234</v>
      </c>
      <c r="L7" s="1">
        <f t="shared" si="0"/>
        <v>2194</v>
      </c>
      <c r="M7" s="1">
        <f t="shared" si="0"/>
        <v>2124</v>
      </c>
      <c r="N7" s="1">
        <f t="shared" si="0"/>
        <v>1259</v>
      </c>
      <c r="O7" s="1">
        <f t="shared" si="0"/>
        <v>897</v>
      </c>
      <c r="P7" s="1">
        <f t="shared" si="0"/>
        <v>2215</v>
      </c>
      <c r="Q7" s="1">
        <f t="shared" si="0"/>
        <v>6336</v>
      </c>
      <c r="R7" s="1">
        <f t="shared" si="0"/>
        <v>458</v>
      </c>
      <c r="S7" s="1">
        <f t="shared" si="0"/>
        <v>694</v>
      </c>
      <c r="T7" s="1">
        <f t="shared" si="0"/>
        <v>1492</v>
      </c>
    </row>
    <row r="8" spans="1:20" x14ac:dyDescent="0.2">
      <c r="A8" s="1" t="s">
        <v>302</v>
      </c>
      <c r="B8" s="31">
        <f>B7*100/B6</f>
        <v>41.495308277239687</v>
      </c>
      <c r="C8" s="31">
        <f t="shared" ref="C8:T8" si="1">C7*100/C6</f>
        <v>41.708617115783241</v>
      </c>
      <c r="D8" s="31">
        <f t="shared" si="1"/>
        <v>36.837759735791934</v>
      </c>
      <c r="E8" s="31">
        <f t="shared" si="1"/>
        <v>46.2</v>
      </c>
      <c r="F8" s="31">
        <f t="shared" si="1"/>
        <v>51.4231945424606</v>
      </c>
      <c r="G8" s="1" t="s">
        <v>302</v>
      </c>
      <c r="H8" s="31">
        <f t="shared" si="1"/>
        <v>41.495308277239687</v>
      </c>
      <c r="I8" s="31">
        <f t="shared" si="1"/>
        <v>53.235710911667454</v>
      </c>
      <c r="J8" s="31">
        <f t="shared" si="1"/>
        <v>22.341269841269842</v>
      </c>
      <c r="K8" s="31">
        <f t="shared" si="1"/>
        <v>42.750403877221324</v>
      </c>
      <c r="L8" s="31">
        <f t="shared" si="1"/>
        <v>34.682263673727476</v>
      </c>
      <c r="M8" s="31">
        <f t="shared" si="1"/>
        <v>32.828438948995363</v>
      </c>
      <c r="N8" s="31">
        <f t="shared" si="1"/>
        <v>35.040356248260508</v>
      </c>
      <c r="O8" s="31">
        <f t="shared" si="1"/>
        <v>32.324324324324323</v>
      </c>
      <c r="P8" s="31">
        <f t="shared" si="1"/>
        <v>52.838740458015266</v>
      </c>
      <c r="Q8" s="31">
        <f t="shared" si="1"/>
        <v>44.815391144433441</v>
      </c>
      <c r="R8" s="31">
        <f t="shared" si="1"/>
        <v>39.145299145299148</v>
      </c>
      <c r="S8" s="31">
        <f t="shared" si="1"/>
        <v>50.619985412107951</v>
      </c>
      <c r="T8" s="31">
        <f t="shared" si="1"/>
        <v>51.805555555555557</v>
      </c>
    </row>
    <row r="9" spans="1:20" x14ac:dyDescent="0.2">
      <c r="A9" s="1" t="s">
        <v>303</v>
      </c>
      <c r="B9" s="1">
        <v>14908</v>
      </c>
      <c r="C9" s="1">
        <v>2098</v>
      </c>
      <c r="D9" s="1">
        <v>5448</v>
      </c>
      <c r="E9" s="1">
        <v>5728</v>
      </c>
      <c r="F9" s="1">
        <v>1634</v>
      </c>
      <c r="G9" s="1" t="s">
        <v>303</v>
      </c>
      <c r="H9" s="1">
        <v>14908</v>
      </c>
      <c r="I9" s="1">
        <v>1742</v>
      </c>
      <c r="J9" s="1">
        <v>356</v>
      </c>
      <c r="K9" s="1">
        <v>3072</v>
      </c>
      <c r="L9" s="1">
        <v>874</v>
      </c>
      <c r="M9" s="1">
        <v>667</v>
      </c>
      <c r="N9" s="1">
        <v>574</v>
      </c>
      <c r="O9" s="1">
        <v>261</v>
      </c>
      <c r="P9" s="1">
        <v>1668</v>
      </c>
      <c r="Q9" s="1">
        <v>3869</v>
      </c>
      <c r="R9" s="1">
        <v>191</v>
      </c>
      <c r="S9" s="1">
        <v>559</v>
      </c>
      <c r="T9" s="1">
        <v>1075</v>
      </c>
    </row>
    <row r="10" spans="1:20" x14ac:dyDescent="0.2">
      <c r="A10" s="1" t="s">
        <v>304</v>
      </c>
      <c r="B10" s="1">
        <v>3068</v>
      </c>
      <c r="C10" s="1">
        <v>135</v>
      </c>
      <c r="D10" s="1">
        <v>1442</v>
      </c>
      <c r="E10" s="1">
        <v>1413</v>
      </c>
      <c r="F10" s="1">
        <v>78</v>
      </c>
      <c r="G10" s="1" t="s">
        <v>304</v>
      </c>
      <c r="H10" s="1">
        <v>3068</v>
      </c>
      <c r="I10" s="1">
        <v>97</v>
      </c>
      <c r="J10" s="1">
        <v>38</v>
      </c>
      <c r="K10" s="1">
        <v>347</v>
      </c>
      <c r="L10" s="1">
        <v>419</v>
      </c>
      <c r="M10" s="1">
        <v>405</v>
      </c>
      <c r="N10" s="1">
        <v>131</v>
      </c>
      <c r="O10" s="1">
        <v>140</v>
      </c>
      <c r="P10" s="1">
        <v>185</v>
      </c>
      <c r="Q10" s="1">
        <v>1134</v>
      </c>
      <c r="R10" s="1">
        <v>94</v>
      </c>
      <c r="S10" s="1">
        <v>10</v>
      </c>
      <c r="T10" s="1">
        <v>68</v>
      </c>
    </row>
    <row r="11" spans="1:20" x14ac:dyDescent="0.2">
      <c r="A11" s="1" t="s">
        <v>305</v>
      </c>
      <c r="B11" s="1">
        <v>6682</v>
      </c>
      <c r="C11" s="1">
        <v>582</v>
      </c>
      <c r="D11" s="1">
        <v>3792</v>
      </c>
      <c r="E11" s="1">
        <v>1842</v>
      </c>
      <c r="F11" s="1">
        <v>466</v>
      </c>
      <c r="G11" s="1" t="s">
        <v>305</v>
      </c>
      <c r="H11" s="1">
        <v>6682</v>
      </c>
      <c r="I11" s="1">
        <v>415</v>
      </c>
      <c r="J11" s="1">
        <v>167</v>
      </c>
      <c r="K11" s="1">
        <v>798</v>
      </c>
      <c r="L11" s="1">
        <v>898</v>
      </c>
      <c r="M11" s="1">
        <v>1048</v>
      </c>
      <c r="N11" s="1">
        <v>552</v>
      </c>
      <c r="O11" s="1">
        <v>496</v>
      </c>
      <c r="P11" s="1">
        <v>360</v>
      </c>
      <c r="Q11" s="1">
        <v>1309</v>
      </c>
      <c r="R11" s="1">
        <v>173</v>
      </c>
      <c r="S11" s="1">
        <v>118</v>
      </c>
      <c r="T11" s="1">
        <v>348</v>
      </c>
    </row>
    <row r="12" spans="1:20" x14ac:dyDescent="0.2">
      <c r="A12" s="1" t="s">
        <v>302</v>
      </c>
      <c r="B12" s="31">
        <f>B11*100/B7</f>
        <v>27.03074433656958</v>
      </c>
      <c r="C12" s="31">
        <f t="shared" ref="C12:T12" si="2">C11*100/C7</f>
        <v>20.66027689030884</v>
      </c>
      <c r="D12" s="31">
        <f t="shared" si="2"/>
        <v>35.412775494957039</v>
      </c>
      <c r="E12" s="31">
        <f t="shared" si="2"/>
        <v>20.446220446220448</v>
      </c>
      <c r="F12" s="31">
        <f t="shared" si="2"/>
        <v>21.31747483989021</v>
      </c>
      <c r="G12" s="1" t="s">
        <v>302</v>
      </c>
      <c r="H12" s="31">
        <f t="shared" si="2"/>
        <v>27.03074433656958</v>
      </c>
      <c r="I12" s="31">
        <f t="shared" si="2"/>
        <v>18.411712511091395</v>
      </c>
      <c r="J12" s="31">
        <f t="shared" si="2"/>
        <v>29.662522202486677</v>
      </c>
      <c r="K12" s="31">
        <f t="shared" si="2"/>
        <v>18.847425602267361</v>
      </c>
      <c r="L12" s="31">
        <f t="shared" si="2"/>
        <v>40.929808568824065</v>
      </c>
      <c r="M12" s="31">
        <f t="shared" si="2"/>
        <v>49.34086629001883</v>
      </c>
      <c r="N12" s="31">
        <f t="shared" si="2"/>
        <v>43.844320889594918</v>
      </c>
      <c r="O12" s="31">
        <f t="shared" si="2"/>
        <v>55.29542920847269</v>
      </c>
      <c r="P12" s="31">
        <f t="shared" si="2"/>
        <v>16.252821670428894</v>
      </c>
      <c r="Q12" s="31">
        <f t="shared" si="2"/>
        <v>20.659722222222221</v>
      </c>
      <c r="R12" s="31">
        <f t="shared" si="2"/>
        <v>37.772925764192138</v>
      </c>
      <c r="S12" s="31">
        <f t="shared" si="2"/>
        <v>17.002881844380404</v>
      </c>
      <c r="T12" s="31">
        <f t="shared" si="2"/>
        <v>23.324396782841823</v>
      </c>
    </row>
    <row r="13" spans="1:20" x14ac:dyDescent="0.2">
      <c r="A13" s="1" t="s">
        <v>306</v>
      </c>
      <c r="B13" s="1">
        <v>62</v>
      </c>
      <c r="C13" s="1">
        <v>2</v>
      </c>
      <c r="D13" s="1">
        <v>26</v>
      </c>
      <c r="E13" s="1">
        <v>26</v>
      </c>
      <c r="F13" s="1">
        <v>8</v>
      </c>
      <c r="G13" s="1" t="s">
        <v>306</v>
      </c>
      <c r="H13" s="1">
        <v>62</v>
      </c>
      <c r="I13" s="1">
        <v>0</v>
      </c>
      <c r="J13" s="1">
        <v>2</v>
      </c>
      <c r="K13" s="1">
        <v>17</v>
      </c>
      <c r="L13" s="1">
        <v>3</v>
      </c>
      <c r="M13" s="1">
        <v>4</v>
      </c>
      <c r="N13" s="1">
        <v>2</v>
      </c>
      <c r="O13" s="1">
        <v>0</v>
      </c>
      <c r="P13" s="1">
        <v>2</v>
      </c>
      <c r="Q13" s="1">
        <v>24</v>
      </c>
      <c r="R13" s="1">
        <v>0</v>
      </c>
      <c r="S13" s="1">
        <v>7</v>
      </c>
      <c r="T13" s="1">
        <v>1</v>
      </c>
    </row>
    <row r="14" spans="1:20" x14ac:dyDescent="0.2">
      <c r="A14" s="1" t="s">
        <v>307</v>
      </c>
      <c r="B14" s="1">
        <v>4514</v>
      </c>
      <c r="C14" s="1">
        <v>1121</v>
      </c>
      <c r="D14" s="1">
        <v>2214</v>
      </c>
      <c r="E14" s="1">
        <v>1103</v>
      </c>
      <c r="F14" s="1">
        <v>76</v>
      </c>
      <c r="G14" s="1" t="s">
        <v>307</v>
      </c>
      <c r="H14" s="1">
        <v>4514</v>
      </c>
      <c r="I14" s="1">
        <v>196</v>
      </c>
      <c r="J14" s="1">
        <v>925</v>
      </c>
      <c r="K14" s="1">
        <v>230</v>
      </c>
      <c r="L14" s="1">
        <v>427</v>
      </c>
      <c r="M14" s="1">
        <v>421</v>
      </c>
      <c r="N14" s="1">
        <v>496</v>
      </c>
      <c r="O14" s="1">
        <v>640</v>
      </c>
      <c r="P14" s="1">
        <v>36</v>
      </c>
      <c r="Q14" s="1">
        <v>857</v>
      </c>
      <c r="R14" s="1">
        <v>210</v>
      </c>
      <c r="S14" s="1">
        <v>4</v>
      </c>
      <c r="T14" s="1">
        <v>72</v>
      </c>
    </row>
    <row r="15" spans="1:20" x14ac:dyDescent="0.2">
      <c r="A15" s="1" t="s">
        <v>308</v>
      </c>
      <c r="B15" s="1">
        <v>30339</v>
      </c>
      <c r="C15" s="1">
        <v>2816</v>
      </c>
      <c r="D15" s="1">
        <v>16146</v>
      </c>
      <c r="E15" s="1">
        <v>9388</v>
      </c>
      <c r="F15" s="1">
        <v>1989</v>
      </c>
      <c r="G15" s="1" t="s">
        <v>308</v>
      </c>
      <c r="H15" s="1">
        <v>30339</v>
      </c>
      <c r="I15" s="1">
        <v>1784</v>
      </c>
      <c r="J15" s="1">
        <v>1032</v>
      </c>
      <c r="K15" s="1">
        <v>5440</v>
      </c>
      <c r="L15" s="1">
        <v>3705</v>
      </c>
      <c r="M15" s="1">
        <v>3925</v>
      </c>
      <c r="N15" s="1">
        <v>1838</v>
      </c>
      <c r="O15" s="1">
        <v>1238</v>
      </c>
      <c r="P15" s="1">
        <v>1941</v>
      </c>
      <c r="Q15" s="1">
        <v>6945</v>
      </c>
      <c r="R15" s="1">
        <v>502</v>
      </c>
      <c r="S15" s="1">
        <v>673</v>
      </c>
      <c r="T15" s="1">
        <v>1316</v>
      </c>
    </row>
    <row r="17" spans="1:20" x14ac:dyDescent="0.2">
      <c r="A17" s="1" t="s">
        <v>293</v>
      </c>
      <c r="B17" s="1">
        <v>30127</v>
      </c>
      <c r="C17" s="1">
        <v>3254</v>
      </c>
      <c r="D17" s="1">
        <v>14687</v>
      </c>
      <c r="E17" s="1">
        <v>9954</v>
      </c>
      <c r="F17" s="1">
        <v>2232</v>
      </c>
      <c r="G17" s="1" t="s">
        <v>293</v>
      </c>
      <c r="H17" s="1">
        <v>30127</v>
      </c>
      <c r="I17" s="1">
        <v>2070</v>
      </c>
      <c r="J17" s="1">
        <v>1184</v>
      </c>
      <c r="K17" s="1">
        <v>5171</v>
      </c>
      <c r="L17" s="1">
        <v>3152</v>
      </c>
      <c r="M17" s="1">
        <v>3238</v>
      </c>
      <c r="N17" s="1">
        <v>1748</v>
      </c>
      <c r="O17" s="1">
        <v>1378</v>
      </c>
      <c r="P17" s="1">
        <v>2124</v>
      </c>
      <c r="Q17" s="1">
        <v>7239</v>
      </c>
      <c r="R17" s="1">
        <v>591</v>
      </c>
      <c r="S17" s="1">
        <v>680</v>
      </c>
      <c r="T17" s="1">
        <v>1552</v>
      </c>
    </row>
    <row r="18" spans="1:20" x14ac:dyDescent="0.2">
      <c r="A18" s="1" t="s">
        <v>202</v>
      </c>
      <c r="B18" s="1">
        <f>SUM(B20:B22)+B24</f>
        <v>15838</v>
      </c>
      <c r="C18" s="1">
        <f t="shared" ref="C18:T18" si="3">SUM(C20:C22)+C24</f>
        <v>1801</v>
      </c>
      <c r="D18" s="1">
        <f t="shared" si="3"/>
        <v>6751</v>
      </c>
      <c r="E18" s="1">
        <f t="shared" si="3"/>
        <v>5764</v>
      </c>
      <c r="F18" s="1">
        <f t="shared" si="3"/>
        <v>1522</v>
      </c>
      <c r="G18" s="1" t="s">
        <v>202</v>
      </c>
      <c r="H18" s="1">
        <f t="shared" si="3"/>
        <v>15838</v>
      </c>
      <c r="I18" s="1">
        <f t="shared" si="3"/>
        <v>1388</v>
      </c>
      <c r="J18" s="1">
        <f t="shared" si="3"/>
        <v>413</v>
      </c>
      <c r="K18" s="1">
        <f t="shared" si="3"/>
        <v>2755</v>
      </c>
      <c r="L18" s="1">
        <f t="shared" si="3"/>
        <v>1391</v>
      </c>
      <c r="M18" s="1">
        <f t="shared" si="3"/>
        <v>1289</v>
      </c>
      <c r="N18" s="1">
        <f t="shared" si="3"/>
        <v>798</v>
      </c>
      <c r="O18" s="1">
        <f t="shared" si="3"/>
        <v>518</v>
      </c>
      <c r="P18" s="1">
        <f t="shared" si="3"/>
        <v>1359</v>
      </c>
      <c r="Q18" s="1">
        <f t="shared" si="3"/>
        <v>4112</v>
      </c>
      <c r="R18" s="1">
        <f t="shared" si="3"/>
        <v>293</v>
      </c>
      <c r="S18" s="1">
        <f t="shared" si="3"/>
        <v>459</v>
      </c>
      <c r="T18" s="1">
        <f t="shared" si="3"/>
        <v>1063</v>
      </c>
    </row>
    <row r="19" spans="1:20" x14ac:dyDescent="0.2">
      <c r="A19" s="1" t="s">
        <v>302</v>
      </c>
      <c r="B19" s="31">
        <f>B18*100/B17</f>
        <v>52.570783682411125</v>
      </c>
      <c r="C19" s="31">
        <f t="shared" ref="C19" si="4">C18*100/C17</f>
        <v>55.34726490473264</v>
      </c>
      <c r="D19" s="31">
        <f t="shared" ref="D19" si="5">D18*100/D17</f>
        <v>45.965820113025124</v>
      </c>
      <c r="E19" s="31">
        <f t="shared" ref="E19" si="6">E18*100/E17</f>
        <v>57.906369298774365</v>
      </c>
      <c r="F19" s="31">
        <f t="shared" ref="F19" si="7">F18*100/F17</f>
        <v>68.189964157706086</v>
      </c>
      <c r="G19" s="1" t="s">
        <v>302</v>
      </c>
      <c r="H19" s="31">
        <f t="shared" ref="H19" si="8">H18*100/H17</f>
        <v>52.570783682411125</v>
      </c>
      <c r="I19" s="31">
        <f t="shared" ref="I19" si="9">I18*100/I17</f>
        <v>67.053140096618364</v>
      </c>
      <c r="J19" s="31">
        <f t="shared" ref="J19" si="10">J18*100/J17</f>
        <v>34.881756756756758</v>
      </c>
      <c r="K19" s="31">
        <f t="shared" ref="K19" si="11">K18*100/K17</f>
        <v>53.277895958228584</v>
      </c>
      <c r="L19" s="31">
        <f t="shared" ref="L19" si="12">L18*100/L17</f>
        <v>44.130710659898476</v>
      </c>
      <c r="M19" s="31">
        <f t="shared" ref="M19" si="13">M18*100/M17</f>
        <v>39.80852378011118</v>
      </c>
      <c r="N19" s="31">
        <f t="shared" ref="N19" si="14">N18*100/N17</f>
        <v>45.652173913043477</v>
      </c>
      <c r="O19" s="31">
        <f t="shared" ref="O19" si="15">O18*100/O17</f>
        <v>37.590711175616839</v>
      </c>
      <c r="P19" s="31">
        <f t="shared" ref="P19" si="16">P18*100/P17</f>
        <v>63.983050847457626</v>
      </c>
      <c r="Q19" s="31">
        <f t="shared" ref="Q19" si="17">Q18*100/Q17</f>
        <v>56.80342588755353</v>
      </c>
      <c r="R19" s="31">
        <f t="shared" ref="R19" si="18">R18*100/R17</f>
        <v>49.57698815566836</v>
      </c>
      <c r="S19" s="31">
        <f t="shared" ref="S19" si="19">S18*100/S17</f>
        <v>67.5</v>
      </c>
      <c r="T19" s="31">
        <f t="shared" ref="T19" si="20">T18*100/T17</f>
        <v>68.492268041237111</v>
      </c>
    </row>
    <row r="20" spans="1:20" x14ac:dyDescent="0.2">
      <c r="A20" s="1" t="s">
        <v>303</v>
      </c>
      <c r="B20" s="1">
        <v>10500</v>
      </c>
      <c r="C20" s="1">
        <v>1463</v>
      </c>
      <c r="D20" s="1">
        <v>3895</v>
      </c>
      <c r="E20" s="1">
        <v>3899</v>
      </c>
      <c r="F20" s="1">
        <v>1243</v>
      </c>
      <c r="G20" s="1" t="s">
        <v>303</v>
      </c>
      <c r="H20" s="1">
        <v>10500</v>
      </c>
      <c r="I20" s="1">
        <v>1151</v>
      </c>
      <c r="J20" s="1">
        <v>312</v>
      </c>
      <c r="K20" s="1">
        <v>2095</v>
      </c>
      <c r="L20" s="1">
        <v>637</v>
      </c>
      <c r="M20" s="1">
        <v>487</v>
      </c>
      <c r="N20" s="1">
        <v>461</v>
      </c>
      <c r="O20" s="1">
        <v>215</v>
      </c>
      <c r="P20" s="1">
        <v>1082</v>
      </c>
      <c r="Q20" s="1">
        <v>2670</v>
      </c>
      <c r="R20" s="1">
        <v>147</v>
      </c>
      <c r="S20" s="1">
        <v>379</v>
      </c>
      <c r="T20" s="1">
        <v>864</v>
      </c>
    </row>
    <row r="21" spans="1:20" x14ac:dyDescent="0.2">
      <c r="A21" s="1" t="s">
        <v>304</v>
      </c>
      <c r="B21" s="1">
        <v>1831</v>
      </c>
      <c r="C21" s="1">
        <v>75</v>
      </c>
      <c r="D21" s="1">
        <v>846</v>
      </c>
      <c r="E21" s="1">
        <v>872</v>
      </c>
      <c r="F21" s="1">
        <v>38</v>
      </c>
      <c r="G21" s="1" t="s">
        <v>304</v>
      </c>
      <c r="H21" s="1">
        <v>1831</v>
      </c>
      <c r="I21" s="1">
        <v>59</v>
      </c>
      <c r="J21" s="1">
        <v>16</v>
      </c>
      <c r="K21" s="1">
        <v>217</v>
      </c>
      <c r="L21" s="1">
        <v>232</v>
      </c>
      <c r="M21" s="1">
        <v>242</v>
      </c>
      <c r="N21" s="1">
        <v>75</v>
      </c>
      <c r="O21" s="1">
        <v>80</v>
      </c>
      <c r="P21" s="1">
        <v>99</v>
      </c>
      <c r="Q21" s="1">
        <v>726</v>
      </c>
      <c r="R21" s="1">
        <v>47</v>
      </c>
      <c r="S21" s="1">
        <v>6</v>
      </c>
      <c r="T21" s="1">
        <v>32</v>
      </c>
    </row>
    <row r="22" spans="1:20" x14ac:dyDescent="0.2">
      <c r="A22" s="1" t="s">
        <v>305</v>
      </c>
      <c r="B22" s="1">
        <v>3463</v>
      </c>
      <c r="C22" s="1">
        <v>261</v>
      </c>
      <c r="D22" s="1">
        <v>1996</v>
      </c>
      <c r="E22" s="1">
        <v>972</v>
      </c>
      <c r="F22" s="1">
        <v>234</v>
      </c>
      <c r="G22" s="1" t="s">
        <v>305</v>
      </c>
      <c r="H22" s="1">
        <v>3463</v>
      </c>
      <c r="I22" s="1">
        <v>178</v>
      </c>
      <c r="J22" s="1">
        <v>83</v>
      </c>
      <c r="K22" s="1">
        <v>434</v>
      </c>
      <c r="L22" s="1">
        <v>521</v>
      </c>
      <c r="M22" s="1">
        <v>558</v>
      </c>
      <c r="N22" s="1">
        <v>260</v>
      </c>
      <c r="O22" s="1">
        <v>223</v>
      </c>
      <c r="P22" s="1">
        <v>176</v>
      </c>
      <c r="Q22" s="1">
        <v>697</v>
      </c>
      <c r="R22" s="1">
        <v>99</v>
      </c>
      <c r="S22" s="1">
        <v>68</v>
      </c>
      <c r="T22" s="1">
        <v>166</v>
      </c>
    </row>
    <row r="23" spans="1:20" x14ac:dyDescent="0.2">
      <c r="A23" s="1" t="s">
        <v>302</v>
      </c>
      <c r="B23" s="31">
        <f>B22*100/B18</f>
        <v>21.865134486677611</v>
      </c>
      <c r="C23" s="31">
        <f t="shared" ref="C23" si="21">C22*100/C18</f>
        <v>14.491948917268184</v>
      </c>
      <c r="D23" s="31">
        <f t="shared" ref="D23" si="22">D22*100/D18</f>
        <v>29.565990223670568</v>
      </c>
      <c r="E23" s="31">
        <f t="shared" ref="E23" si="23">E22*100/E18</f>
        <v>16.863289382373353</v>
      </c>
      <c r="F23" s="31">
        <f t="shared" ref="F23" si="24">F22*100/F18</f>
        <v>15.374507227332458</v>
      </c>
      <c r="G23" s="1" t="s">
        <v>302</v>
      </c>
      <c r="H23" s="31">
        <f t="shared" ref="H23" si="25">H22*100/H18</f>
        <v>21.865134486677611</v>
      </c>
      <c r="I23" s="31">
        <f t="shared" ref="I23" si="26">I22*100/I18</f>
        <v>12.82420749279539</v>
      </c>
      <c r="J23" s="31">
        <f t="shared" ref="J23" si="27">J22*100/J18</f>
        <v>20.09685230024213</v>
      </c>
      <c r="K23" s="31">
        <f t="shared" ref="K23" si="28">K22*100/K18</f>
        <v>15.753176043557168</v>
      </c>
      <c r="L23" s="31">
        <f t="shared" ref="L23" si="29">L22*100/L18</f>
        <v>37.455068296189793</v>
      </c>
      <c r="M23" s="31">
        <f t="shared" ref="M23" si="30">M22*100/M18</f>
        <v>43.289371605896044</v>
      </c>
      <c r="N23" s="31">
        <f t="shared" ref="N23" si="31">N22*100/N18</f>
        <v>32.581453634085214</v>
      </c>
      <c r="O23" s="31">
        <f t="shared" ref="O23" si="32">O22*100/O18</f>
        <v>43.050193050193052</v>
      </c>
      <c r="P23" s="31">
        <f t="shared" ref="P23" si="33">P22*100/P18</f>
        <v>12.950699043414275</v>
      </c>
      <c r="Q23" s="31">
        <f t="shared" ref="Q23" si="34">Q22*100/Q18</f>
        <v>16.950389105058367</v>
      </c>
      <c r="R23" s="31">
        <f t="shared" ref="R23" si="35">R22*100/R18</f>
        <v>33.788395904436861</v>
      </c>
      <c r="S23" s="31">
        <f t="shared" ref="S23" si="36">S22*100/S18</f>
        <v>14.814814814814815</v>
      </c>
      <c r="T23" s="31">
        <f t="shared" ref="T23" si="37">T22*100/T18</f>
        <v>15.61618062088429</v>
      </c>
    </row>
    <row r="24" spans="1:20" x14ac:dyDescent="0.2">
      <c r="A24" s="1" t="s">
        <v>306</v>
      </c>
      <c r="B24" s="1">
        <v>44</v>
      </c>
      <c r="C24" s="1">
        <v>2</v>
      </c>
      <c r="D24" s="1">
        <v>14</v>
      </c>
      <c r="E24" s="1">
        <v>21</v>
      </c>
      <c r="F24" s="1">
        <v>7</v>
      </c>
      <c r="G24" s="1" t="s">
        <v>306</v>
      </c>
      <c r="H24" s="1">
        <v>44</v>
      </c>
      <c r="I24" s="1">
        <v>0</v>
      </c>
      <c r="J24" s="1">
        <v>2</v>
      </c>
      <c r="K24" s="1">
        <v>9</v>
      </c>
      <c r="L24" s="1">
        <v>1</v>
      </c>
      <c r="M24" s="1">
        <v>2</v>
      </c>
      <c r="N24" s="1">
        <v>2</v>
      </c>
      <c r="O24" s="1">
        <v>0</v>
      </c>
      <c r="P24" s="1">
        <v>2</v>
      </c>
      <c r="Q24" s="1">
        <v>19</v>
      </c>
      <c r="R24" s="1">
        <v>0</v>
      </c>
      <c r="S24" s="1">
        <v>6</v>
      </c>
      <c r="T24" s="1">
        <v>1</v>
      </c>
    </row>
    <row r="25" spans="1:20" x14ac:dyDescent="0.2">
      <c r="A25" s="1" t="s">
        <v>307</v>
      </c>
      <c r="B25" s="1">
        <v>2992</v>
      </c>
      <c r="C25" s="1">
        <v>372</v>
      </c>
      <c r="D25" s="1">
        <v>1723</v>
      </c>
      <c r="E25" s="1">
        <v>840</v>
      </c>
      <c r="F25" s="1">
        <v>57</v>
      </c>
      <c r="G25" s="1" t="s">
        <v>307</v>
      </c>
      <c r="H25" s="1">
        <v>2992</v>
      </c>
      <c r="I25" s="1">
        <v>79</v>
      </c>
      <c r="J25" s="1">
        <v>293</v>
      </c>
      <c r="K25" s="1">
        <v>177</v>
      </c>
      <c r="L25" s="1">
        <v>314</v>
      </c>
      <c r="M25" s="1">
        <v>357</v>
      </c>
      <c r="N25" s="1">
        <v>428</v>
      </c>
      <c r="O25" s="1">
        <v>447</v>
      </c>
      <c r="P25" s="1">
        <v>25</v>
      </c>
      <c r="Q25" s="1">
        <v>643</v>
      </c>
      <c r="R25" s="1">
        <v>172</v>
      </c>
      <c r="S25" s="1">
        <v>4</v>
      </c>
      <c r="T25" s="1">
        <v>53</v>
      </c>
    </row>
    <row r="26" spans="1:20" x14ac:dyDescent="0.2">
      <c r="A26" s="1" t="s">
        <v>308</v>
      </c>
      <c r="B26" s="1">
        <v>11297</v>
      </c>
      <c r="C26" s="1">
        <v>1081</v>
      </c>
      <c r="D26" s="1">
        <v>6213</v>
      </c>
      <c r="E26" s="1">
        <v>3350</v>
      </c>
      <c r="F26" s="1">
        <v>653</v>
      </c>
      <c r="G26" s="1" t="s">
        <v>308</v>
      </c>
      <c r="H26" s="1">
        <v>11297</v>
      </c>
      <c r="I26" s="1">
        <v>603</v>
      </c>
      <c r="J26" s="1">
        <v>478</v>
      </c>
      <c r="K26" s="1">
        <v>2239</v>
      </c>
      <c r="L26" s="1">
        <v>1447</v>
      </c>
      <c r="M26" s="1">
        <v>1592</v>
      </c>
      <c r="N26" s="1">
        <v>522</v>
      </c>
      <c r="O26" s="1">
        <v>413</v>
      </c>
      <c r="P26" s="1">
        <v>740</v>
      </c>
      <c r="Q26" s="1">
        <v>2484</v>
      </c>
      <c r="R26" s="1">
        <v>126</v>
      </c>
      <c r="S26" s="1">
        <v>217</v>
      </c>
      <c r="T26" s="1">
        <v>436</v>
      </c>
    </row>
    <row r="28" spans="1:20" x14ac:dyDescent="0.2">
      <c r="A28" s="1" t="s">
        <v>294</v>
      </c>
      <c r="B28" s="1">
        <v>29446</v>
      </c>
      <c r="C28" s="1">
        <v>3500</v>
      </c>
      <c r="D28" s="1">
        <v>14381</v>
      </c>
      <c r="E28" s="1">
        <v>9546</v>
      </c>
      <c r="F28" s="1">
        <v>2019</v>
      </c>
      <c r="G28" s="1" t="s">
        <v>294</v>
      </c>
      <c r="H28" s="1">
        <v>29446</v>
      </c>
      <c r="I28" s="1">
        <v>2164</v>
      </c>
      <c r="J28" s="1">
        <v>1336</v>
      </c>
      <c r="K28" s="1">
        <v>4733</v>
      </c>
      <c r="L28" s="1">
        <v>3174</v>
      </c>
      <c r="M28" s="1">
        <v>3232</v>
      </c>
      <c r="N28" s="1">
        <v>1845</v>
      </c>
      <c r="O28" s="1">
        <v>1397</v>
      </c>
      <c r="P28" s="1">
        <v>2068</v>
      </c>
      <c r="Q28" s="1">
        <v>6899</v>
      </c>
      <c r="R28" s="1">
        <v>579</v>
      </c>
      <c r="S28" s="1">
        <v>691</v>
      </c>
      <c r="T28" s="1">
        <v>1328</v>
      </c>
    </row>
    <row r="29" spans="1:20" x14ac:dyDescent="0.2">
      <c r="A29" s="1" t="s">
        <v>202</v>
      </c>
      <c r="B29" s="1">
        <f>SUM(B31:B33)+B35</f>
        <v>8882</v>
      </c>
      <c r="C29" s="1">
        <f t="shared" ref="C29:T29" si="38">SUM(C31:C33)+C35</f>
        <v>1016</v>
      </c>
      <c r="D29" s="1">
        <f t="shared" si="38"/>
        <v>3957</v>
      </c>
      <c r="E29" s="1">
        <f t="shared" si="38"/>
        <v>3245</v>
      </c>
      <c r="F29" s="1">
        <f t="shared" si="38"/>
        <v>664</v>
      </c>
      <c r="G29" s="1" t="s">
        <v>202</v>
      </c>
      <c r="H29" s="1">
        <f t="shared" si="38"/>
        <v>8882</v>
      </c>
      <c r="I29" s="1">
        <f t="shared" si="38"/>
        <v>866</v>
      </c>
      <c r="J29" s="1">
        <f t="shared" si="38"/>
        <v>150</v>
      </c>
      <c r="K29" s="1">
        <f t="shared" si="38"/>
        <v>1479</v>
      </c>
      <c r="L29" s="1">
        <f t="shared" si="38"/>
        <v>803</v>
      </c>
      <c r="M29" s="1">
        <f t="shared" si="38"/>
        <v>835</v>
      </c>
      <c r="N29" s="1">
        <f t="shared" si="38"/>
        <v>461</v>
      </c>
      <c r="O29" s="1">
        <f t="shared" si="38"/>
        <v>379</v>
      </c>
      <c r="P29" s="1">
        <f t="shared" si="38"/>
        <v>856</v>
      </c>
      <c r="Q29" s="1">
        <f t="shared" si="38"/>
        <v>2224</v>
      </c>
      <c r="R29" s="1">
        <f t="shared" si="38"/>
        <v>165</v>
      </c>
      <c r="S29" s="1">
        <f t="shared" si="38"/>
        <v>235</v>
      </c>
      <c r="T29" s="1">
        <f t="shared" si="38"/>
        <v>429</v>
      </c>
    </row>
    <row r="30" spans="1:20" x14ac:dyDescent="0.2">
      <c r="A30" s="1" t="s">
        <v>302</v>
      </c>
      <c r="B30" s="31">
        <f>B29*100/B28</f>
        <v>30.163689465462202</v>
      </c>
      <c r="C30" s="31">
        <f t="shared" ref="C30" si="39">C29*100/C28</f>
        <v>29.028571428571428</v>
      </c>
      <c r="D30" s="31">
        <f t="shared" ref="D30" si="40">D29*100/D28</f>
        <v>27.515471803073499</v>
      </c>
      <c r="E30" s="31">
        <f t="shared" ref="E30" si="41">E29*100/E28</f>
        <v>33.993295621202599</v>
      </c>
      <c r="F30" s="31">
        <f t="shared" ref="F30" si="42">F29*100/F28</f>
        <v>32.887568103021295</v>
      </c>
      <c r="G30" s="1" t="s">
        <v>302</v>
      </c>
      <c r="H30" s="31">
        <f t="shared" ref="H30" si="43">H29*100/H28</f>
        <v>30.163689465462202</v>
      </c>
      <c r="I30" s="31">
        <f t="shared" ref="I30" si="44">I29*100/I28</f>
        <v>40.018484288354898</v>
      </c>
      <c r="J30" s="31">
        <f t="shared" ref="J30" si="45">J29*100/J28</f>
        <v>11.22754491017964</v>
      </c>
      <c r="K30" s="31">
        <f t="shared" ref="K30" si="46">K29*100/K28</f>
        <v>31.248679484470738</v>
      </c>
      <c r="L30" s="31">
        <f t="shared" ref="L30" si="47">L29*100/L28</f>
        <v>25.299306868304978</v>
      </c>
      <c r="M30" s="31">
        <f t="shared" ref="M30" si="48">M29*100/M28</f>
        <v>25.83539603960396</v>
      </c>
      <c r="N30" s="31">
        <f t="shared" ref="N30" si="49">N29*100/N28</f>
        <v>24.986449864498645</v>
      </c>
      <c r="O30" s="31">
        <f t="shared" ref="O30" si="50">O29*100/O28</f>
        <v>27.129563350035792</v>
      </c>
      <c r="P30" s="31">
        <f t="shared" ref="P30" si="51">P29*100/P28</f>
        <v>41.392649903288202</v>
      </c>
      <c r="Q30" s="31">
        <f t="shared" ref="Q30" si="52">Q29*100/Q28</f>
        <v>32.236556022611971</v>
      </c>
      <c r="R30" s="31">
        <f t="shared" ref="R30" si="53">R29*100/R28</f>
        <v>28.497409326424872</v>
      </c>
      <c r="S30" s="31">
        <f t="shared" ref="S30" si="54">S29*100/S28</f>
        <v>34.008683068017369</v>
      </c>
      <c r="T30" s="31">
        <f t="shared" ref="T30" si="55">T29*100/T28</f>
        <v>32.304216867469883</v>
      </c>
    </row>
    <row r="31" spans="1:20" x14ac:dyDescent="0.2">
      <c r="A31" s="1" t="s">
        <v>303</v>
      </c>
      <c r="B31" s="1">
        <v>4408</v>
      </c>
      <c r="C31" s="1">
        <v>635</v>
      </c>
      <c r="D31" s="1">
        <v>1553</v>
      </c>
      <c r="E31" s="1">
        <v>1829</v>
      </c>
      <c r="F31" s="1">
        <v>391</v>
      </c>
      <c r="G31" s="1" t="s">
        <v>303</v>
      </c>
      <c r="H31" s="1">
        <v>4408</v>
      </c>
      <c r="I31" s="1">
        <v>591</v>
      </c>
      <c r="J31" s="1">
        <v>44</v>
      </c>
      <c r="K31" s="1">
        <v>977</v>
      </c>
      <c r="L31" s="1">
        <v>237</v>
      </c>
      <c r="M31" s="1">
        <v>180</v>
      </c>
      <c r="N31" s="1">
        <v>113</v>
      </c>
      <c r="O31" s="1">
        <v>46</v>
      </c>
      <c r="P31" s="1">
        <v>586</v>
      </c>
      <c r="Q31" s="1">
        <v>1199</v>
      </c>
      <c r="R31" s="1">
        <v>44</v>
      </c>
      <c r="S31" s="1">
        <v>180</v>
      </c>
      <c r="T31" s="1">
        <v>211</v>
      </c>
    </row>
    <row r="32" spans="1:20" x14ac:dyDescent="0.2">
      <c r="A32" s="1" t="s">
        <v>304</v>
      </c>
      <c r="B32" s="1">
        <v>1237</v>
      </c>
      <c r="C32" s="1">
        <v>60</v>
      </c>
      <c r="D32" s="1">
        <v>596</v>
      </c>
      <c r="E32" s="1">
        <v>541</v>
      </c>
      <c r="F32" s="1">
        <v>40</v>
      </c>
      <c r="G32" s="1" t="s">
        <v>304</v>
      </c>
      <c r="H32" s="1">
        <v>1237</v>
      </c>
      <c r="I32" s="1">
        <v>38</v>
      </c>
      <c r="J32" s="1">
        <v>22</v>
      </c>
      <c r="K32" s="1">
        <v>130</v>
      </c>
      <c r="L32" s="1">
        <v>187</v>
      </c>
      <c r="M32" s="1">
        <v>163</v>
      </c>
      <c r="N32" s="1">
        <v>56</v>
      </c>
      <c r="O32" s="1">
        <v>60</v>
      </c>
      <c r="P32" s="1">
        <v>86</v>
      </c>
      <c r="Q32" s="1">
        <v>408</v>
      </c>
      <c r="R32" s="1">
        <v>47</v>
      </c>
      <c r="S32" s="1">
        <v>4</v>
      </c>
      <c r="T32" s="1">
        <v>36</v>
      </c>
    </row>
    <row r="33" spans="1:20" x14ac:dyDescent="0.2">
      <c r="A33" s="1" t="s">
        <v>305</v>
      </c>
      <c r="B33" s="1">
        <v>3219</v>
      </c>
      <c r="C33" s="1">
        <v>321</v>
      </c>
      <c r="D33" s="1">
        <v>1796</v>
      </c>
      <c r="E33" s="1">
        <v>870</v>
      </c>
      <c r="F33" s="1">
        <v>232</v>
      </c>
      <c r="G33" s="1" t="s">
        <v>305</v>
      </c>
      <c r="H33" s="1">
        <v>3219</v>
      </c>
      <c r="I33" s="1">
        <v>237</v>
      </c>
      <c r="J33" s="1">
        <v>84</v>
      </c>
      <c r="K33" s="1">
        <v>364</v>
      </c>
      <c r="L33" s="1">
        <v>377</v>
      </c>
      <c r="M33" s="1">
        <v>490</v>
      </c>
      <c r="N33" s="1">
        <v>292</v>
      </c>
      <c r="O33" s="1">
        <v>273</v>
      </c>
      <c r="P33" s="1">
        <v>184</v>
      </c>
      <c r="Q33" s="1">
        <v>612</v>
      </c>
      <c r="R33" s="1">
        <v>74</v>
      </c>
      <c r="S33" s="1">
        <v>50</v>
      </c>
      <c r="T33" s="1">
        <v>182</v>
      </c>
    </row>
    <row r="34" spans="1:20" x14ac:dyDescent="0.2">
      <c r="A34" s="1" t="s">
        <v>302</v>
      </c>
      <c r="B34" s="31">
        <f>B33*100/B29</f>
        <v>36.241837424003606</v>
      </c>
      <c r="C34" s="31">
        <f t="shared" ref="C34" si="56">C33*100/C29</f>
        <v>31.594488188976378</v>
      </c>
      <c r="D34" s="31">
        <f t="shared" ref="D34" si="57">D33*100/D29</f>
        <v>45.387920141521356</v>
      </c>
      <c r="E34" s="31">
        <f t="shared" ref="E34" si="58">E33*100/E29</f>
        <v>26.810477657935284</v>
      </c>
      <c r="F34" s="31">
        <f t="shared" ref="F34" si="59">F33*100/F29</f>
        <v>34.939759036144579</v>
      </c>
      <c r="G34" s="1" t="s">
        <v>302</v>
      </c>
      <c r="H34" s="31">
        <f t="shared" ref="H34" si="60">H33*100/H29</f>
        <v>36.241837424003606</v>
      </c>
      <c r="I34" s="31">
        <f t="shared" ref="I34" si="61">I33*100/I29</f>
        <v>27.367205542725173</v>
      </c>
      <c r="J34" s="31">
        <f t="shared" ref="J34" si="62">J33*100/J29</f>
        <v>56</v>
      </c>
      <c r="K34" s="31">
        <f t="shared" ref="K34" si="63">K33*100/K29</f>
        <v>24.611223799864774</v>
      </c>
      <c r="L34" s="31">
        <f t="shared" ref="L34" si="64">L33*100/L29</f>
        <v>46.948941469489412</v>
      </c>
      <c r="M34" s="31">
        <f t="shared" ref="M34" si="65">M33*100/M29</f>
        <v>58.682634730538922</v>
      </c>
      <c r="N34" s="31">
        <f t="shared" ref="N34" si="66">N33*100/N29</f>
        <v>63.340563991323208</v>
      </c>
      <c r="O34" s="31">
        <f t="shared" ref="O34" si="67">O33*100/O29</f>
        <v>72.031662269129285</v>
      </c>
      <c r="P34" s="31">
        <f t="shared" ref="P34" si="68">P33*100/P29</f>
        <v>21.495327102803738</v>
      </c>
      <c r="Q34" s="31">
        <f t="shared" ref="Q34" si="69">Q33*100/Q29</f>
        <v>27.517985611510792</v>
      </c>
      <c r="R34" s="31">
        <f t="shared" ref="R34" si="70">R33*100/R29</f>
        <v>44.848484848484851</v>
      </c>
      <c r="S34" s="31">
        <f t="shared" ref="S34" si="71">S33*100/S29</f>
        <v>21.276595744680851</v>
      </c>
      <c r="T34" s="31">
        <f t="shared" ref="T34" si="72">T33*100/T29</f>
        <v>42.424242424242422</v>
      </c>
    </row>
    <row r="35" spans="1:20" x14ac:dyDescent="0.2">
      <c r="A35" s="1" t="s">
        <v>306</v>
      </c>
      <c r="B35" s="1">
        <v>18</v>
      </c>
      <c r="C35" s="1">
        <v>0</v>
      </c>
      <c r="D35" s="1">
        <v>12</v>
      </c>
      <c r="E35" s="1">
        <v>5</v>
      </c>
      <c r="F35" s="1">
        <v>1</v>
      </c>
      <c r="G35" s="1" t="s">
        <v>306</v>
      </c>
      <c r="H35" s="1">
        <v>18</v>
      </c>
      <c r="I35" s="1">
        <v>0</v>
      </c>
      <c r="J35" s="1">
        <v>0</v>
      </c>
      <c r="K35" s="1">
        <v>8</v>
      </c>
      <c r="L35" s="1">
        <v>2</v>
      </c>
      <c r="M35" s="1">
        <v>2</v>
      </c>
      <c r="N35" s="1">
        <v>0</v>
      </c>
      <c r="O35" s="1">
        <v>0</v>
      </c>
      <c r="P35" s="1">
        <v>0</v>
      </c>
      <c r="Q35" s="1">
        <v>5</v>
      </c>
      <c r="R35" s="1">
        <v>0</v>
      </c>
      <c r="S35" s="1">
        <v>1</v>
      </c>
      <c r="T35" s="1">
        <v>0</v>
      </c>
    </row>
    <row r="36" spans="1:20" x14ac:dyDescent="0.2">
      <c r="A36" s="1" t="s">
        <v>307</v>
      </c>
      <c r="B36" s="1">
        <v>1522</v>
      </c>
      <c r="C36" s="1">
        <v>749</v>
      </c>
      <c r="D36" s="1">
        <v>491</v>
      </c>
      <c r="E36" s="1">
        <v>263</v>
      </c>
      <c r="F36" s="1">
        <v>19</v>
      </c>
      <c r="G36" s="1" t="s">
        <v>307</v>
      </c>
      <c r="H36" s="1">
        <v>1522</v>
      </c>
      <c r="I36" s="1">
        <v>117</v>
      </c>
      <c r="J36" s="1">
        <v>632</v>
      </c>
      <c r="K36" s="1">
        <v>53</v>
      </c>
      <c r="L36" s="1">
        <v>113</v>
      </c>
      <c r="M36" s="1">
        <v>64</v>
      </c>
      <c r="N36" s="1">
        <v>68</v>
      </c>
      <c r="O36" s="1">
        <v>193</v>
      </c>
      <c r="P36" s="1">
        <v>11</v>
      </c>
      <c r="Q36" s="1">
        <v>214</v>
      </c>
      <c r="R36" s="1">
        <v>38</v>
      </c>
      <c r="S36" s="1">
        <v>0</v>
      </c>
      <c r="T36" s="1">
        <v>19</v>
      </c>
    </row>
    <row r="37" spans="1:20" x14ac:dyDescent="0.2">
      <c r="A37" s="1" t="s">
        <v>308</v>
      </c>
      <c r="B37" s="1">
        <v>19042</v>
      </c>
      <c r="C37" s="1">
        <v>1735</v>
      </c>
      <c r="D37" s="1">
        <v>9933</v>
      </c>
      <c r="E37" s="1">
        <v>6038</v>
      </c>
      <c r="F37" s="1">
        <v>1336</v>
      </c>
      <c r="G37" s="1" t="s">
        <v>308</v>
      </c>
      <c r="H37" s="1">
        <v>19042</v>
      </c>
      <c r="I37" s="1">
        <v>1181</v>
      </c>
      <c r="J37" s="1">
        <v>554</v>
      </c>
      <c r="K37" s="1">
        <v>3201</v>
      </c>
      <c r="L37" s="1">
        <v>2258</v>
      </c>
      <c r="M37" s="1">
        <v>2333</v>
      </c>
      <c r="N37" s="1">
        <v>1316</v>
      </c>
      <c r="O37" s="1">
        <v>825</v>
      </c>
      <c r="P37" s="1">
        <v>1201</v>
      </c>
      <c r="Q37" s="1">
        <v>4461</v>
      </c>
      <c r="R37" s="1">
        <v>376</v>
      </c>
      <c r="S37" s="1">
        <v>456</v>
      </c>
      <c r="T37" s="1">
        <v>880</v>
      </c>
    </row>
    <row r="38" spans="1:20" x14ac:dyDescent="0.2">
      <c r="A38" s="32" t="s">
        <v>292</v>
      </c>
      <c r="B38" s="32"/>
      <c r="C38" s="32"/>
      <c r="D38" s="32"/>
      <c r="E38" s="32"/>
      <c r="F38" s="32"/>
      <c r="G38" s="32" t="s">
        <v>292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41" spans="1:20" x14ac:dyDescent="0.2">
      <c r="A41" s="21" t="s">
        <v>268</v>
      </c>
      <c r="B41" s="21"/>
      <c r="C41" s="21"/>
      <c r="D41" s="21"/>
      <c r="E41" s="21"/>
      <c r="F41" s="21"/>
      <c r="G41" s="21" t="s">
        <v>268</v>
      </c>
      <c r="H41" s="21"/>
      <c r="I41" s="21"/>
      <c r="J41" s="21"/>
      <c r="K41" s="21"/>
      <c r="L41" s="21"/>
    </row>
    <row r="42" spans="1:20" x14ac:dyDescent="0.2">
      <c r="A42" s="11"/>
      <c r="B42" s="12"/>
      <c r="C42" s="12"/>
      <c r="D42" s="12"/>
      <c r="E42" s="12"/>
      <c r="F42" s="15"/>
      <c r="G42" s="11"/>
      <c r="H42" s="12"/>
      <c r="I42" s="10" t="s">
        <v>1</v>
      </c>
      <c r="J42" s="23"/>
      <c r="K42" s="9" t="s">
        <v>2</v>
      </c>
      <c r="L42" s="9"/>
      <c r="M42" s="9"/>
      <c r="N42" s="9"/>
      <c r="O42" s="9"/>
      <c r="P42" s="9" t="s">
        <v>3</v>
      </c>
      <c r="Q42" s="9"/>
      <c r="R42" s="9"/>
      <c r="S42" s="9" t="s">
        <v>4</v>
      </c>
      <c r="T42" s="10"/>
    </row>
    <row r="43" spans="1:20" x14ac:dyDescent="0.2">
      <c r="A43" s="13"/>
      <c r="B43" s="14" t="s">
        <v>0</v>
      </c>
      <c r="C43" s="14" t="s">
        <v>1</v>
      </c>
      <c r="D43" s="14" t="s">
        <v>2</v>
      </c>
      <c r="E43" s="14" t="s">
        <v>3</v>
      </c>
      <c r="F43" s="16" t="s">
        <v>4</v>
      </c>
      <c r="G43" s="13"/>
      <c r="H43" s="17" t="s">
        <v>0</v>
      </c>
      <c r="I43" s="18" t="s">
        <v>243</v>
      </c>
      <c r="J43" s="18" t="s">
        <v>244</v>
      </c>
      <c r="K43" s="18" t="s">
        <v>245</v>
      </c>
      <c r="L43" s="18" t="s">
        <v>246</v>
      </c>
      <c r="M43" s="18" t="s">
        <v>9</v>
      </c>
      <c r="N43" s="18" t="s">
        <v>10</v>
      </c>
      <c r="O43" s="18" t="s">
        <v>247</v>
      </c>
      <c r="P43" s="18" t="s">
        <v>12</v>
      </c>
      <c r="Q43" s="18" t="s">
        <v>248</v>
      </c>
      <c r="R43" s="18" t="s">
        <v>244</v>
      </c>
      <c r="S43" s="18" t="s">
        <v>14</v>
      </c>
      <c r="T43" s="19" t="s">
        <v>15</v>
      </c>
    </row>
    <row r="44" spans="1:20" x14ac:dyDescent="0.2">
      <c r="A44" s="1" t="s">
        <v>295</v>
      </c>
      <c r="G44" s="1" t="s">
        <v>295</v>
      </c>
    </row>
    <row r="46" spans="1:20" x14ac:dyDescent="0.2">
      <c r="A46" s="1" t="s">
        <v>296</v>
      </c>
      <c r="B46" s="1">
        <v>59573</v>
      </c>
      <c r="C46" s="1">
        <v>6754</v>
      </c>
      <c r="D46" s="1">
        <v>29068</v>
      </c>
      <c r="E46" s="1">
        <v>19500</v>
      </c>
      <c r="F46" s="1">
        <v>4251</v>
      </c>
      <c r="G46" s="1" t="s">
        <v>296</v>
      </c>
      <c r="H46" s="1">
        <v>59573</v>
      </c>
      <c r="I46" s="1">
        <v>4234</v>
      </c>
      <c r="J46" s="1">
        <v>2520</v>
      </c>
      <c r="K46" s="1">
        <v>9904</v>
      </c>
      <c r="L46" s="1">
        <v>6326</v>
      </c>
      <c r="M46" s="1">
        <v>6470</v>
      </c>
      <c r="N46" s="1">
        <v>3593</v>
      </c>
      <c r="O46" s="1">
        <v>2775</v>
      </c>
      <c r="P46" s="1">
        <v>4192</v>
      </c>
      <c r="Q46" s="1">
        <v>14138</v>
      </c>
      <c r="R46" s="1">
        <v>1170</v>
      </c>
      <c r="S46" s="1">
        <v>1371</v>
      </c>
      <c r="T46" s="1">
        <v>2880</v>
      </c>
    </row>
    <row r="47" spans="1:20" x14ac:dyDescent="0.2">
      <c r="A47" s="1" t="s">
        <v>202</v>
      </c>
      <c r="B47" s="1">
        <v>25972</v>
      </c>
      <c r="C47" s="1">
        <v>3733</v>
      </c>
      <c r="D47" s="1">
        <v>11140</v>
      </c>
      <c r="E47" s="1">
        <v>9020</v>
      </c>
      <c r="F47" s="1">
        <v>2079</v>
      </c>
      <c r="G47" s="1" t="s">
        <v>202</v>
      </c>
      <c r="H47" s="1">
        <v>25972</v>
      </c>
      <c r="I47" s="1">
        <v>2335</v>
      </c>
      <c r="J47" s="1">
        <v>1398</v>
      </c>
      <c r="K47" s="1">
        <v>4031</v>
      </c>
      <c r="L47" s="1">
        <v>2165</v>
      </c>
      <c r="M47" s="1">
        <v>2034</v>
      </c>
      <c r="N47" s="1">
        <v>1574</v>
      </c>
      <c r="O47" s="1">
        <v>1336</v>
      </c>
      <c r="P47" s="1">
        <v>2055</v>
      </c>
      <c r="Q47" s="1">
        <v>6380</v>
      </c>
      <c r="R47" s="1">
        <v>585</v>
      </c>
      <c r="S47" s="1">
        <v>637</v>
      </c>
      <c r="T47" s="1">
        <v>1442</v>
      </c>
    </row>
    <row r="48" spans="1:20" x14ac:dyDescent="0.2">
      <c r="A48" s="1" t="s">
        <v>203</v>
      </c>
      <c r="B48" s="1">
        <v>21756</v>
      </c>
      <c r="C48" s="1">
        <v>3365</v>
      </c>
      <c r="D48" s="1">
        <v>8922</v>
      </c>
      <c r="E48" s="1">
        <v>7703</v>
      </c>
      <c r="F48" s="1">
        <v>1766</v>
      </c>
      <c r="G48" s="1" t="s">
        <v>203</v>
      </c>
      <c r="H48" s="1">
        <v>21756</v>
      </c>
      <c r="I48" s="1">
        <v>2006</v>
      </c>
      <c r="J48" s="1">
        <v>1359</v>
      </c>
      <c r="K48" s="1">
        <v>3483</v>
      </c>
      <c r="L48" s="1">
        <v>1684</v>
      </c>
      <c r="M48" s="1">
        <v>1291</v>
      </c>
      <c r="N48" s="1">
        <v>1325</v>
      </c>
      <c r="O48" s="1">
        <v>1139</v>
      </c>
      <c r="P48" s="1">
        <v>1772</v>
      </c>
      <c r="Q48" s="1">
        <v>5460</v>
      </c>
      <c r="R48" s="1">
        <v>471</v>
      </c>
      <c r="S48" s="1">
        <v>571</v>
      </c>
      <c r="T48" s="1">
        <v>1195</v>
      </c>
    </row>
    <row r="49" spans="1:20" x14ac:dyDescent="0.2">
      <c r="A49" s="1" t="s">
        <v>204</v>
      </c>
      <c r="B49" s="1">
        <v>14381</v>
      </c>
      <c r="C49" s="1">
        <v>2083</v>
      </c>
      <c r="D49" s="1">
        <v>5373</v>
      </c>
      <c r="E49" s="1">
        <v>5539</v>
      </c>
      <c r="F49" s="1">
        <v>1386</v>
      </c>
      <c r="G49" s="1" t="s">
        <v>204</v>
      </c>
      <c r="H49" s="1">
        <v>14381</v>
      </c>
      <c r="I49" s="1">
        <v>1725</v>
      </c>
      <c r="J49" s="1">
        <v>358</v>
      </c>
      <c r="K49" s="1">
        <v>3067</v>
      </c>
      <c r="L49" s="1">
        <v>860</v>
      </c>
      <c r="M49" s="1">
        <v>613</v>
      </c>
      <c r="N49" s="1">
        <v>576</v>
      </c>
      <c r="O49" s="1">
        <v>257</v>
      </c>
      <c r="P49" s="1">
        <v>1641</v>
      </c>
      <c r="Q49" s="1">
        <v>3711</v>
      </c>
      <c r="R49" s="1">
        <v>187</v>
      </c>
      <c r="S49" s="1">
        <v>567</v>
      </c>
      <c r="T49" s="1">
        <v>819</v>
      </c>
    </row>
    <row r="50" spans="1:20" x14ac:dyDescent="0.2">
      <c r="A50" s="1" t="s">
        <v>205</v>
      </c>
      <c r="B50" s="1">
        <v>7375</v>
      </c>
      <c r="C50" s="1">
        <v>1282</v>
      </c>
      <c r="D50" s="1">
        <v>3549</v>
      </c>
      <c r="E50" s="1">
        <v>2164</v>
      </c>
      <c r="F50" s="1">
        <v>380</v>
      </c>
      <c r="G50" s="1" t="s">
        <v>205</v>
      </c>
      <c r="H50" s="1">
        <v>7375</v>
      </c>
      <c r="I50" s="1">
        <v>281</v>
      </c>
      <c r="J50" s="1">
        <v>1001</v>
      </c>
      <c r="K50" s="1">
        <v>416</v>
      </c>
      <c r="L50" s="1">
        <v>824</v>
      </c>
      <c r="M50" s="1">
        <v>678</v>
      </c>
      <c r="N50" s="1">
        <v>749</v>
      </c>
      <c r="O50" s="1">
        <v>882</v>
      </c>
      <c r="P50" s="1">
        <v>131</v>
      </c>
      <c r="Q50" s="1">
        <v>1749</v>
      </c>
      <c r="R50" s="1">
        <v>284</v>
      </c>
      <c r="S50" s="1">
        <v>4</v>
      </c>
      <c r="T50" s="1">
        <v>376</v>
      </c>
    </row>
    <row r="51" spans="1:20" x14ac:dyDescent="0.2">
      <c r="A51" s="1" t="s">
        <v>206</v>
      </c>
      <c r="B51" s="1">
        <v>5874</v>
      </c>
      <c r="C51" s="1">
        <v>1249</v>
      </c>
      <c r="D51" s="1">
        <v>3119</v>
      </c>
      <c r="E51" s="1">
        <v>1408</v>
      </c>
      <c r="F51" s="1">
        <v>98</v>
      </c>
      <c r="G51" s="1" t="s">
        <v>206</v>
      </c>
      <c r="H51" s="1">
        <v>5874</v>
      </c>
      <c r="I51" s="1">
        <v>249</v>
      </c>
      <c r="J51" s="1">
        <v>1000</v>
      </c>
      <c r="K51" s="1">
        <v>297</v>
      </c>
      <c r="L51" s="1">
        <v>707</v>
      </c>
      <c r="M51" s="1">
        <v>540</v>
      </c>
      <c r="N51" s="1">
        <v>737</v>
      </c>
      <c r="O51" s="1">
        <v>838</v>
      </c>
      <c r="P51" s="1">
        <v>47</v>
      </c>
      <c r="Q51" s="1">
        <v>1083</v>
      </c>
      <c r="R51" s="1">
        <v>278</v>
      </c>
      <c r="S51" s="1">
        <v>4</v>
      </c>
      <c r="T51" s="1">
        <v>94</v>
      </c>
    </row>
    <row r="52" spans="1:20" x14ac:dyDescent="0.2">
      <c r="A52" s="1" t="s">
        <v>207</v>
      </c>
      <c r="B52" s="1">
        <v>1501</v>
      </c>
      <c r="C52" s="1">
        <v>33</v>
      </c>
      <c r="D52" s="1">
        <v>430</v>
      </c>
      <c r="E52" s="1">
        <v>756</v>
      </c>
      <c r="F52" s="1">
        <v>282</v>
      </c>
      <c r="G52" s="1" t="s">
        <v>207</v>
      </c>
      <c r="H52" s="1">
        <v>1501</v>
      </c>
      <c r="I52" s="1">
        <v>32</v>
      </c>
      <c r="J52" s="1">
        <v>1</v>
      </c>
      <c r="K52" s="1">
        <v>119</v>
      </c>
      <c r="L52" s="1">
        <v>117</v>
      </c>
      <c r="M52" s="1">
        <v>138</v>
      </c>
      <c r="N52" s="1">
        <v>12</v>
      </c>
      <c r="O52" s="1">
        <v>44</v>
      </c>
      <c r="P52" s="1">
        <v>84</v>
      </c>
      <c r="Q52" s="1">
        <v>666</v>
      </c>
      <c r="R52" s="1">
        <v>6</v>
      </c>
      <c r="S52" s="1">
        <v>0</v>
      </c>
      <c r="T52" s="1">
        <v>282</v>
      </c>
    </row>
    <row r="53" spans="1:20" x14ac:dyDescent="0.2">
      <c r="A53" s="1" t="s">
        <v>208</v>
      </c>
      <c r="B53" s="1">
        <v>4216</v>
      </c>
      <c r="C53" s="1">
        <v>368</v>
      </c>
      <c r="D53" s="1">
        <v>2218</v>
      </c>
      <c r="E53" s="1">
        <v>1317</v>
      </c>
      <c r="F53" s="1">
        <v>313</v>
      </c>
      <c r="G53" s="1" t="s">
        <v>208</v>
      </c>
      <c r="H53" s="1">
        <v>4216</v>
      </c>
      <c r="I53" s="1">
        <v>329</v>
      </c>
      <c r="J53" s="1">
        <v>39</v>
      </c>
      <c r="K53" s="1">
        <v>548</v>
      </c>
      <c r="L53" s="1">
        <v>481</v>
      </c>
      <c r="M53" s="1">
        <v>743</v>
      </c>
      <c r="N53" s="1">
        <v>249</v>
      </c>
      <c r="O53" s="1">
        <v>197</v>
      </c>
      <c r="P53" s="1">
        <v>283</v>
      </c>
      <c r="Q53" s="1">
        <v>920</v>
      </c>
      <c r="R53" s="1">
        <v>114</v>
      </c>
      <c r="S53" s="1">
        <v>66</v>
      </c>
      <c r="T53" s="1">
        <v>247</v>
      </c>
    </row>
    <row r="54" spans="1:20" x14ac:dyDescent="0.2">
      <c r="A54" s="1" t="s">
        <v>209</v>
      </c>
      <c r="B54" s="1">
        <v>33601</v>
      </c>
      <c r="C54" s="1">
        <v>3021</v>
      </c>
      <c r="D54" s="1">
        <v>17928</v>
      </c>
      <c r="E54" s="1">
        <v>10480</v>
      </c>
      <c r="F54" s="1">
        <v>2172</v>
      </c>
      <c r="G54" s="1" t="s">
        <v>209</v>
      </c>
      <c r="H54" s="1">
        <v>33601</v>
      </c>
      <c r="I54" s="1">
        <v>1899</v>
      </c>
      <c r="J54" s="1">
        <v>1122</v>
      </c>
      <c r="K54" s="1">
        <v>5873</v>
      </c>
      <c r="L54" s="1">
        <v>4161</v>
      </c>
      <c r="M54" s="1">
        <v>4436</v>
      </c>
      <c r="N54" s="1">
        <v>2019</v>
      </c>
      <c r="O54" s="1">
        <v>1439</v>
      </c>
      <c r="P54" s="1">
        <v>2137</v>
      </c>
      <c r="Q54" s="1">
        <v>7758</v>
      </c>
      <c r="R54" s="1">
        <v>585</v>
      </c>
      <c r="S54" s="1">
        <v>734</v>
      </c>
      <c r="T54" s="1">
        <v>1438</v>
      </c>
    </row>
    <row r="55" spans="1:20" x14ac:dyDescent="0.2">
      <c r="A55" s="1" t="s">
        <v>210</v>
      </c>
      <c r="B55" s="1">
        <v>6125</v>
      </c>
      <c r="C55" s="1">
        <v>391</v>
      </c>
      <c r="D55" s="1">
        <v>3335</v>
      </c>
      <c r="E55" s="1">
        <v>1645</v>
      </c>
      <c r="F55" s="1">
        <v>754</v>
      </c>
      <c r="G55" s="1" t="s">
        <v>210</v>
      </c>
      <c r="H55" s="1">
        <v>6125</v>
      </c>
      <c r="I55" s="1">
        <v>168</v>
      </c>
      <c r="J55" s="1">
        <v>223</v>
      </c>
      <c r="K55" s="1">
        <v>545</v>
      </c>
      <c r="L55" s="1">
        <v>851</v>
      </c>
      <c r="M55" s="1">
        <v>1184</v>
      </c>
      <c r="N55" s="1">
        <v>231</v>
      </c>
      <c r="O55" s="1">
        <v>524</v>
      </c>
      <c r="P55" s="1">
        <v>325</v>
      </c>
      <c r="Q55" s="1">
        <v>1114</v>
      </c>
      <c r="R55" s="1">
        <v>206</v>
      </c>
      <c r="S55" s="1">
        <v>203</v>
      </c>
      <c r="T55" s="1">
        <v>551</v>
      </c>
    </row>
    <row r="56" spans="1:20" x14ac:dyDescent="0.2">
      <c r="A56" s="1" t="s">
        <v>211</v>
      </c>
      <c r="B56" s="1">
        <v>27476</v>
      </c>
      <c r="C56" s="1">
        <v>2630</v>
      </c>
      <c r="D56" s="1">
        <v>14593</v>
      </c>
      <c r="E56" s="1">
        <v>8835</v>
      </c>
      <c r="F56" s="1">
        <v>1418</v>
      </c>
      <c r="G56" s="1" t="s">
        <v>211</v>
      </c>
      <c r="H56" s="1">
        <v>27476</v>
      </c>
      <c r="I56" s="1">
        <v>1731</v>
      </c>
      <c r="J56" s="1">
        <v>899</v>
      </c>
      <c r="K56" s="1">
        <v>5328</v>
      </c>
      <c r="L56" s="1">
        <v>3310</v>
      </c>
      <c r="M56" s="1">
        <v>3252</v>
      </c>
      <c r="N56" s="1">
        <v>1788</v>
      </c>
      <c r="O56" s="1">
        <v>915</v>
      </c>
      <c r="P56" s="1">
        <v>1812</v>
      </c>
      <c r="Q56" s="1">
        <v>6644</v>
      </c>
      <c r="R56" s="1">
        <v>379</v>
      </c>
      <c r="S56" s="1">
        <v>531</v>
      </c>
      <c r="T56" s="1">
        <v>887</v>
      </c>
    </row>
    <row r="58" spans="1:20" x14ac:dyDescent="0.2">
      <c r="A58" s="1" t="s">
        <v>297</v>
      </c>
      <c r="B58" s="1">
        <v>30127</v>
      </c>
      <c r="C58" s="1">
        <v>3254</v>
      </c>
      <c r="D58" s="1">
        <v>14687</v>
      </c>
      <c r="E58" s="1">
        <v>9954</v>
      </c>
      <c r="F58" s="1">
        <v>2232</v>
      </c>
      <c r="G58" s="1" t="s">
        <v>297</v>
      </c>
      <c r="H58" s="1">
        <v>30127</v>
      </c>
      <c r="I58" s="1">
        <v>2070</v>
      </c>
      <c r="J58" s="1">
        <v>1184</v>
      </c>
      <c r="K58" s="1">
        <v>5171</v>
      </c>
      <c r="L58" s="1">
        <v>3152</v>
      </c>
      <c r="M58" s="1">
        <v>3238</v>
      </c>
      <c r="N58" s="1">
        <v>1748</v>
      </c>
      <c r="O58" s="1">
        <v>1378</v>
      </c>
      <c r="P58" s="1">
        <v>2124</v>
      </c>
      <c r="Q58" s="1">
        <v>7239</v>
      </c>
      <c r="R58" s="1">
        <v>591</v>
      </c>
      <c r="S58" s="1">
        <v>680</v>
      </c>
      <c r="T58" s="1">
        <v>1552</v>
      </c>
    </row>
    <row r="59" spans="1:20" x14ac:dyDescent="0.2">
      <c r="A59" s="1" t="s">
        <v>202</v>
      </c>
      <c r="B59" s="1">
        <v>17098</v>
      </c>
      <c r="C59" s="1">
        <v>2049</v>
      </c>
      <c r="D59" s="1">
        <v>7557</v>
      </c>
      <c r="E59" s="1">
        <v>6035</v>
      </c>
      <c r="F59" s="1">
        <v>1457</v>
      </c>
      <c r="G59" s="1" t="s">
        <v>202</v>
      </c>
      <c r="H59" s="1">
        <v>17098</v>
      </c>
      <c r="I59" s="1">
        <v>1386</v>
      </c>
      <c r="J59" s="1">
        <v>663</v>
      </c>
      <c r="K59" s="1">
        <v>2706</v>
      </c>
      <c r="L59" s="1">
        <v>1477</v>
      </c>
      <c r="M59" s="1">
        <v>1390</v>
      </c>
      <c r="N59" s="1">
        <v>1118</v>
      </c>
      <c r="O59" s="1">
        <v>866</v>
      </c>
      <c r="P59" s="1">
        <v>1281</v>
      </c>
      <c r="Q59" s="1">
        <v>4332</v>
      </c>
      <c r="R59" s="1">
        <v>422</v>
      </c>
      <c r="S59" s="1">
        <v>416</v>
      </c>
      <c r="T59" s="1">
        <v>1041</v>
      </c>
    </row>
    <row r="60" spans="1:20" x14ac:dyDescent="0.2">
      <c r="A60" s="1" t="s">
        <v>203</v>
      </c>
      <c r="B60" s="1">
        <v>15265</v>
      </c>
      <c r="C60" s="1">
        <v>1920</v>
      </c>
      <c r="D60" s="1">
        <v>6568</v>
      </c>
      <c r="E60" s="1">
        <v>5433</v>
      </c>
      <c r="F60" s="1">
        <v>1344</v>
      </c>
      <c r="G60" s="1" t="s">
        <v>203</v>
      </c>
      <c r="H60" s="1">
        <v>15265</v>
      </c>
      <c r="I60" s="1">
        <v>1277</v>
      </c>
      <c r="J60" s="1">
        <v>643</v>
      </c>
      <c r="K60" s="1">
        <v>2419</v>
      </c>
      <c r="L60" s="1">
        <v>1223</v>
      </c>
      <c r="M60" s="1">
        <v>1038</v>
      </c>
      <c r="N60" s="1">
        <v>1066</v>
      </c>
      <c r="O60" s="1">
        <v>822</v>
      </c>
      <c r="P60" s="1">
        <v>1149</v>
      </c>
      <c r="Q60" s="1">
        <v>3899</v>
      </c>
      <c r="R60" s="1">
        <v>385</v>
      </c>
      <c r="S60" s="1">
        <v>389</v>
      </c>
      <c r="T60" s="1">
        <v>955</v>
      </c>
    </row>
    <row r="61" spans="1:20" x14ac:dyDescent="0.2">
      <c r="A61" s="1" t="s">
        <v>204</v>
      </c>
      <c r="B61" s="1">
        <v>10016</v>
      </c>
      <c r="C61" s="1">
        <v>1449</v>
      </c>
      <c r="D61" s="1">
        <v>3828</v>
      </c>
      <c r="E61" s="1">
        <v>3739</v>
      </c>
      <c r="F61" s="1">
        <v>1000</v>
      </c>
      <c r="G61" s="1" t="s">
        <v>204</v>
      </c>
      <c r="H61" s="1">
        <v>10016</v>
      </c>
      <c r="I61" s="1">
        <v>1136</v>
      </c>
      <c r="J61" s="1">
        <v>313</v>
      </c>
      <c r="K61" s="1">
        <v>2088</v>
      </c>
      <c r="L61" s="1">
        <v>623</v>
      </c>
      <c r="M61" s="1">
        <v>442</v>
      </c>
      <c r="N61" s="1">
        <v>464</v>
      </c>
      <c r="O61" s="1">
        <v>211</v>
      </c>
      <c r="P61" s="1">
        <v>1061</v>
      </c>
      <c r="Q61" s="1">
        <v>2535</v>
      </c>
      <c r="R61" s="1">
        <v>143</v>
      </c>
      <c r="S61" s="1">
        <v>385</v>
      </c>
      <c r="T61" s="1">
        <v>615</v>
      </c>
    </row>
    <row r="62" spans="1:20" x14ac:dyDescent="0.2">
      <c r="A62" s="1" t="s">
        <v>205</v>
      </c>
      <c r="B62" s="1">
        <v>5249</v>
      </c>
      <c r="C62" s="1">
        <v>471</v>
      </c>
      <c r="D62" s="1">
        <v>2740</v>
      </c>
      <c r="E62" s="1">
        <v>1694</v>
      </c>
      <c r="F62" s="1">
        <v>344</v>
      </c>
      <c r="G62" s="1" t="s">
        <v>205</v>
      </c>
      <c r="H62" s="1">
        <v>5249</v>
      </c>
      <c r="I62" s="1">
        <v>141</v>
      </c>
      <c r="J62" s="1">
        <v>330</v>
      </c>
      <c r="K62" s="1">
        <v>331</v>
      </c>
      <c r="L62" s="1">
        <v>600</v>
      </c>
      <c r="M62" s="1">
        <v>596</v>
      </c>
      <c r="N62" s="1">
        <v>602</v>
      </c>
      <c r="O62" s="1">
        <v>611</v>
      </c>
      <c r="P62" s="1">
        <v>88</v>
      </c>
      <c r="Q62" s="1">
        <v>1364</v>
      </c>
      <c r="R62" s="1">
        <v>242</v>
      </c>
      <c r="S62" s="1">
        <v>4</v>
      </c>
      <c r="T62" s="1">
        <v>340</v>
      </c>
    </row>
    <row r="63" spans="1:20" x14ac:dyDescent="0.2">
      <c r="A63" s="1" t="s">
        <v>206</v>
      </c>
      <c r="B63" s="1">
        <v>3987</v>
      </c>
      <c r="C63" s="1">
        <v>446</v>
      </c>
      <c r="D63" s="1">
        <v>2375</v>
      </c>
      <c r="E63" s="1">
        <v>1090</v>
      </c>
      <c r="F63" s="1">
        <v>76</v>
      </c>
      <c r="G63" s="1" t="s">
        <v>206</v>
      </c>
      <c r="H63" s="1">
        <v>3987</v>
      </c>
      <c r="I63" s="1">
        <v>117</v>
      </c>
      <c r="J63" s="1">
        <v>329</v>
      </c>
      <c r="K63" s="1">
        <v>236</v>
      </c>
      <c r="L63" s="1">
        <v>502</v>
      </c>
      <c r="M63" s="1">
        <v>470</v>
      </c>
      <c r="N63" s="1">
        <v>592</v>
      </c>
      <c r="O63" s="1">
        <v>575</v>
      </c>
      <c r="P63" s="1">
        <v>33</v>
      </c>
      <c r="Q63" s="1">
        <v>819</v>
      </c>
      <c r="R63" s="1">
        <v>238</v>
      </c>
      <c r="S63" s="1">
        <v>4</v>
      </c>
      <c r="T63" s="1">
        <v>72</v>
      </c>
    </row>
    <row r="64" spans="1:20" x14ac:dyDescent="0.2">
      <c r="A64" s="1" t="s">
        <v>207</v>
      </c>
      <c r="B64" s="1">
        <v>1262</v>
      </c>
      <c r="C64" s="1">
        <v>25</v>
      </c>
      <c r="D64" s="1">
        <v>365</v>
      </c>
      <c r="E64" s="1">
        <v>604</v>
      </c>
      <c r="F64" s="1">
        <v>268</v>
      </c>
      <c r="G64" s="1" t="s">
        <v>207</v>
      </c>
      <c r="H64" s="1">
        <v>1262</v>
      </c>
      <c r="I64" s="1">
        <v>24</v>
      </c>
      <c r="J64" s="1">
        <v>1</v>
      </c>
      <c r="K64" s="1">
        <v>95</v>
      </c>
      <c r="L64" s="1">
        <v>98</v>
      </c>
      <c r="M64" s="1">
        <v>126</v>
      </c>
      <c r="N64" s="1">
        <v>10</v>
      </c>
      <c r="O64" s="1">
        <v>36</v>
      </c>
      <c r="P64" s="1">
        <v>55</v>
      </c>
      <c r="Q64" s="1">
        <v>545</v>
      </c>
      <c r="R64" s="1">
        <v>4</v>
      </c>
      <c r="S64" s="1">
        <v>0</v>
      </c>
      <c r="T64" s="1">
        <v>268</v>
      </c>
    </row>
    <row r="65" spans="1:20" x14ac:dyDescent="0.2">
      <c r="A65" s="1" t="s">
        <v>208</v>
      </c>
      <c r="B65" s="1">
        <v>1833</v>
      </c>
      <c r="C65" s="1">
        <v>129</v>
      </c>
      <c r="D65" s="1">
        <v>989</v>
      </c>
      <c r="E65" s="1">
        <v>602</v>
      </c>
      <c r="F65" s="1">
        <v>113</v>
      </c>
      <c r="G65" s="1" t="s">
        <v>208</v>
      </c>
      <c r="H65" s="1">
        <v>1833</v>
      </c>
      <c r="I65" s="1">
        <v>109</v>
      </c>
      <c r="J65" s="1">
        <v>20</v>
      </c>
      <c r="K65" s="1">
        <v>287</v>
      </c>
      <c r="L65" s="1">
        <v>254</v>
      </c>
      <c r="M65" s="1">
        <v>352</v>
      </c>
      <c r="N65" s="1">
        <v>52</v>
      </c>
      <c r="O65" s="1">
        <v>44</v>
      </c>
      <c r="P65" s="1">
        <v>132</v>
      </c>
      <c r="Q65" s="1">
        <v>433</v>
      </c>
      <c r="R65" s="1">
        <v>37</v>
      </c>
      <c r="S65" s="1">
        <v>27</v>
      </c>
      <c r="T65" s="1">
        <v>86</v>
      </c>
    </row>
    <row r="66" spans="1:20" x14ac:dyDescent="0.2">
      <c r="A66" s="1" t="s">
        <v>209</v>
      </c>
      <c r="B66" s="1">
        <v>13029</v>
      </c>
      <c r="C66" s="1">
        <v>1205</v>
      </c>
      <c r="D66" s="1">
        <v>7130</v>
      </c>
      <c r="E66" s="1">
        <v>3919</v>
      </c>
      <c r="F66" s="1">
        <v>775</v>
      </c>
      <c r="G66" s="1" t="s">
        <v>209</v>
      </c>
      <c r="H66" s="1">
        <v>13029</v>
      </c>
      <c r="I66" s="1">
        <v>684</v>
      </c>
      <c r="J66" s="1">
        <v>521</v>
      </c>
      <c r="K66" s="1">
        <v>2465</v>
      </c>
      <c r="L66" s="1">
        <v>1675</v>
      </c>
      <c r="M66" s="1">
        <v>1848</v>
      </c>
      <c r="N66" s="1">
        <v>630</v>
      </c>
      <c r="O66" s="1">
        <v>512</v>
      </c>
      <c r="P66" s="1">
        <v>843</v>
      </c>
      <c r="Q66" s="1">
        <v>2907</v>
      </c>
      <c r="R66" s="1">
        <v>169</v>
      </c>
      <c r="S66" s="1">
        <v>264</v>
      </c>
      <c r="T66" s="1">
        <v>511</v>
      </c>
    </row>
    <row r="67" spans="1:20" x14ac:dyDescent="0.2">
      <c r="A67" s="1" t="s">
        <v>210</v>
      </c>
      <c r="B67" s="1">
        <v>1931</v>
      </c>
      <c r="C67" s="1">
        <v>131</v>
      </c>
      <c r="D67" s="1">
        <v>1156</v>
      </c>
      <c r="E67" s="1">
        <v>487</v>
      </c>
      <c r="F67" s="1">
        <v>157</v>
      </c>
      <c r="G67" s="1" t="s">
        <v>210</v>
      </c>
      <c r="H67" s="1">
        <v>1931</v>
      </c>
      <c r="I67" s="1">
        <v>60</v>
      </c>
      <c r="J67" s="1">
        <v>71</v>
      </c>
      <c r="K67" s="1">
        <v>191</v>
      </c>
      <c r="L67" s="1">
        <v>320</v>
      </c>
      <c r="M67" s="1">
        <v>477</v>
      </c>
      <c r="N67" s="1">
        <v>34</v>
      </c>
      <c r="O67" s="1">
        <v>134</v>
      </c>
      <c r="P67" s="1">
        <v>93</v>
      </c>
      <c r="Q67" s="1">
        <v>348</v>
      </c>
      <c r="R67" s="1">
        <v>46</v>
      </c>
      <c r="S67" s="1">
        <v>41</v>
      </c>
      <c r="T67" s="1">
        <v>116</v>
      </c>
    </row>
    <row r="68" spans="1:20" x14ac:dyDescent="0.2">
      <c r="A68" s="1" t="s">
        <v>211</v>
      </c>
      <c r="B68" s="1">
        <v>11098</v>
      </c>
      <c r="C68" s="1">
        <v>1074</v>
      </c>
      <c r="D68" s="1">
        <v>5974</v>
      </c>
      <c r="E68" s="1">
        <v>3432</v>
      </c>
      <c r="F68" s="1">
        <v>618</v>
      </c>
      <c r="G68" s="1" t="s">
        <v>211</v>
      </c>
      <c r="H68" s="1">
        <v>11098</v>
      </c>
      <c r="I68" s="1">
        <v>624</v>
      </c>
      <c r="J68" s="1">
        <v>450</v>
      </c>
      <c r="K68" s="1">
        <v>2274</v>
      </c>
      <c r="L68" s="1">
        <v>1355</v>
      </c>
      <c r="M68" s="1">
        <v>1371</v>
      </c>
      <c r="N68" s="1">
        <v>596</v>
      </c>
      <c r="O68" s="1">
        <v>378</v>
      </c>
      <c r="P68" s="1">
        <v>750</v>
      </c>
      <c r="Q68" s="1">
        <v>2559</v>
      </c>
      <c r="R68" s="1">
        <v>123</v>
      </c>
      <c r="S68" s="1">
        <v>223</v>
      </c>
      <c r="T68" s="1">
        <v>395</v>
      </c>
    </row>
    <row r="70" spans="1:20" x14ac:dyDescent="0.2">
      <c r="A70" s="1" t="s">
        <v>294</v>
      </c>
      <c r="B70" s="1">
        <v>29446</v>
      </c>
      <c r="C70" s="1">
        <v>3500</v>
      </c>
      <c r="D70" s="1">
        <v>14381</v>
      </c>
      <c r="E70" s="1">
        <v>9546</v>
      </c>
      <c r="F70" s="1">
        <v>2019</v>
      </c>
      <c r="G70" s="1" t="s">
        <v>294</v>
      </c>
      <c r="H70" s="1">
        <v>29446</v>
      </c>
      <c r="I70" s="1">
        <v>2164</v>
      </c>
      <c r="J70" s="1">
        <v>1336</v>
      </c>
      <c r="K70" s="1">
        <v>4733</v>
      </c>
      <c r="L70" s="1">
        <v>3174</v>
      </c>
      <c r="M70" s="1">
        <v>3232</v>
      </c>
      <c r="N70" s="1">
        <v>1845</v>
      </c>
      <c r="O70" s="1">
        <v>1397</v>
      </c>
      <c r="P70" s="1">
        <v>2068</v>
      </c>
      <c r="Q70" s="1">
        <v>6899</v>
      </c>
      <c r="R70" s="1">
        <v>579</v>
      </c>
      <c r="S70" s="1">
        <v>691</v>
      </c>
      <c r="T70" s="1">
        <v>1328</v>
      </c>
    </row>
    <row r="71" spans="1:20" x14ac:dyDescent="0.2">
      <c r="A71" s="1" t="s">
        <v>202</v>
      </c>
      <c r="B71" s="1">
        <v>8874</v>
      </c>
      <c r="C71" s="1">
        <v>1684</v>
      </c>
      <c r="D71" s="1">
        <v>3583</v>
      </c>
      <c r="E71" s="1">
        <v>2985</v>
      </c>
      <c r="F71" s="1">
        <v>622</v>
      </c>
      <c r="G71" s="1" t="s">
        <v>202</v>
      </c>
      <c r="H71" s="1">
        <v>8874</v>
      </c>
      <c r="I71" s="1">
        <v>949</v>
      </c>
      <c r="J71" s="1">
        <v>735</v>
      </c>
      <c r="K71" s="1">
        <v>1325</v>
      </c>
      <c r="L71" s="1">
        <v>688</v>
      </c>
      <c r="M71" s="1">
        <v>644</v>
      </c>
      <c r="N71" s="1">
        <v>456</v>
      </c>
      <c r="O71" s="1">
        <v>470</v>
      </c>
      <c r="P71" s="1">
        <v>774</v>
      </c>
      <c r="Q71" s="1">
        <v>2048</v>
      </c>
      <c r="R71" s="1">
        <v>163</v>
      </c>
      <c r="S71" s="1">
        <v>221</v>
      </c>
      <c r="T71" s="1">
        <v>401</v>
      </c>
    </row>
    <row r="72" spans="1:20" x14ac:dyDescent="0.2">
      <c r="A72" s="1" t="s">
        <v>203</v>
      </c>
      <c r="B72" s="1">
        <v>6491</v>
      </c>
      <c r="C72" s="1">
        <v>1445</v>
      </c>
      <c r="D72" s="1">
        <v>2354</v>
      </c>
      <c r="E72" s="1">
        <v>2270</v>
      </c>
      <c r="F72" s="1">
        <v>422</v>
      </c>
      <c r="G72" s="1" t="s">
        <v>203</v>
      </c>
      <c r="H72" s="1">
        <v>6491</v>
      </c>
      <c r="I72" s="1">
        <v>729</v>
      </c>
      <c r="J72" s="1">
        <v>716</v>
      </c>
      <c r="K72" s="1">
        <v>1064</v>
      </c>
      <c r="L72" s="1">
        <v>461</v>
      </c>
      <c r="M72" s="1">
        <v>253</v>
      </c>
      <c r="N72" s="1">
        <v>259</v>
      </c>
      <c r="O72" s="1">
        <v>317</v>
      </c>
      <c r="P72" s="1">
        <v>623</v>
      </c>
      <c r="Q72" s="1">
        <v>1561</v>
      </c>
      <c r="R72" s="1">
        <v>86</v>
      </c>
      <c r="S72" s="1">
        <v>182</v>
      </c>
      <c r="T72" s="1">
        <v>240</v>
      </c>
    </row>
    <row r="73" spans="1:20" x14ac:dyDescent="0.2">
      <c r="A73" s="1" t="s">
        <v>204</v>
      </c>
      <c r="B73" s="1">
        <v>4365</v>
      </c>
      <c r="C73" s="1">
        <v>634</v>
      </c>
      <c r="D73" s="1">
        <v>1545</v>
      </c>
      <c r="E73" s="1">
        <v>1800</v>
      </c>
      <c r="F73" s="1">
        <v>386</v>
      </c>
      <c r="G73" s="1" t="s">
        <v>204</v>
      </c>
      <c r="H73" s="1">
        <v>4365</v>
      </c>
      <c r="I73" s="1">
        <v>589</v>
      </c>
      <c r="J73" s="1">
        <v>45</v>
      </c>
      <c r="K73" s="1">
        <v>979</v>
      </c>
      <c r="L73" s="1">
        <v>237</v>
      </c>
      <c r="M73" s="1">
        <v>171</v>
      </c>
      <c r="N73" s="1">
        <v>112</v>
      </c>
      <c r="O73" s="1">
        <v>46</v>
      </c>
      <c r="P73" s="1">
        <v>580</v>
      </c>
      <c r="Q73" s="1">
        <v>1176</v>
      </c>
      <c r="R73" s="1">
        <v>44</v>
      </c>
      <c r="S73" s="1">
        <v>182</v>
      </c>
      <c r="T73" s="1">
        <v>204</v>
      </c>
    </row>
    <row r="74" spans="1:20" x14ac:dyDescent="0.2">
      <c r="A74" s="1" t="s">
        <v>205</v>
      </c>
      <c r="B74" s="1">
        <v>2126</v>
      </c>
      <c r="C74" s="1">
        <v>811</v>
      </c>
      <c r="D74" s="1">
        <v>809</v>
      </c>
      <c r="E74" s="1">
        <v>470</v>
      </c>
      <c r="F74" s="1">
        <v>36</v>
      </c>
      <c r="G74" s="1" t="s">
        <v>205</v>
      </c>
      <c r="H74" s="1">
        <v>2126</v>
      </c>
      <c r="I74" s="1">
        <v>140</v>
      </c>
      <c r="J74" s="1">
        <v>671</v>
      </c>
      <c r="K74" s="1">
        <v>85</v>
      </c>
      <c r="L74" s="1">
        <v>224</v>
      </c>
      <c r="M74" s="1">
        <v>82</v>
      </c>
      <c r="N74" s="1">
        <v>147</v>
      </c>
      <c r="O74" s="1">
        <v>271</v>
      </c>
      <c r="P74" s="1">
        <v>43</v>
      </c>
      <c r="Q74" s="1">
        <v>385</v>
      </c>
      <c r="R74" s="1">
        <v>42</v>
      </c>
      <c r="S74" s="1">
        <v>0</v>
      </c>
      <c r="T74" s="1">
        <v>36</v>
      </c>
    </row>
    <row r="75" spans="1:20" x14ac:dyDescent="0.2">
      <c r="A75" s="1" t="s">
        <v>206</v>
      </c>
      <c r="B75" s="1">
        <v>1887</v>
      </c>
      <c r="C75" s="1">
        <v>803</v>
      </c>
      <c r="D75" s="1">
        <v>744</v>
      </c>
      <c r="E75" s="1">
        <v>318</v>
      </c>
      <c r="F75" s="1">
        <v>22</v>
      </c>
      <c r="G75" s="1" t="s">
        <v>206</v>
      </c>
      <c r="H75" s="1">
        <v>1887</v>
      </c>
      <c r="I75" s="1">
        <v>132</v>
      </c>
      <c r="J75" s="1">
        <v>671</v>
      </c>
      <c r="K75" s="1">
        <v>61</v>
      </c>
      <c r="L75" s="1">
        <v>205</v>
      </c>
      <c r="M75" s="1">
        <v>70</v>
      </c>
      <c r="N75" s="1">
        <v>145</v>
      </c>
      <c r="O75" s="1">
        <v>263</v>
      </c>
      <c r="P75" s="1">
        <v>14</v>
      </c>
      <c r="Q75" s="1">
        <v>264</v>
      </c>
      <c r="R75" s="1">
        <v>40</v>
      </c>
      <c r="S75" s="1">
        <v>0</v>
      </c>
      <c r="T75" s="1">
        <v>22</v>
      </c>
    </row>
    <row r="76" spans="1:20" x14ac:dyDescent="0.2">
      <c r="A76" s="1" t="s">
        <v>207</v>
      </c>
      <c r="B76" s="1">
        <v>239</v>
      </c>
      <c r="C76" s="1">
        <v>8</v>
      </c>
      <c r="D76" s="1">
        <v>65</v>
      </c>
      <c r="E76" s="1">
        <v>152</v>
      </c>
      <c r="F76" s="1">
        <v>14</v>
      </c>
      <c r="G76" s="1" t="s">
        <v>207</v>
      </c>
      <c r="H76" s="1">
        <v>239</v>
      </c>
      <c r="I76" s="1">
        <v>8</v>
      </c>
      <c r="J76" s="1">
        <v>0</v>
      </c>
      <c r="K76" s="1">
        <v>24</v>
      </c>
      <c r="L76" s="1">
        <v>19</v>
      </c>
      <c r="M76" s="1">
        <v>12</v>
      </c>
      <c r="N76" s="1">
        <v>2</v>
      </c>
      <c r="O76" s="1">
        <v>8</v>
      </c>
      <c r="P76" s="1">
        <v>29</v>
      </c>
      <c r="Q76" s="1">
        <v>121</v>
      </c>
      <c r="R76" s="1">
        <v>2</v>
      </c>
      <c r="S76" s="1">
        <v>0</v>
      </c>
      <c r="T76" s="1">
        <v>14</v>
      </c>
    </row>
    <row r="77" spans="1:20" x14ac:dyDescent="0.2">
      <c r="A77" s="1" t="s">
        <v>208</v>
      </c>
      <c r="B77" s="1">
        <v>2383</v>
      </c>
      <c r="C77" s="1">
        <v>239</v>
      </c>
      <c r="D77" s="1">
        <v>1229</v>
      </c>
      <c r="E77" s="1">
        <v>715</v>
      </c>
      <c r="F77" s="1">
        <v>200</v>
      </c>
      <c r="G77" s="1" t="s">
        <v>208</v>
      </c>
      <c r="H77" s="1">
        <v>2383</v>
      </c>
      <c r="I77" s="1">
        <v>220</v>
      </c>
      <c r="J77" s="1">
        <v>19</v>
      </c>
      <c r="K77" s="1">
        <v>261</v>
      </c>
      <c r="L77" s="1">
        <v>227</v>
      </c>
      <c r="M77" s="1">
        <v>391</v>
      </c>
      <c r="N77" s="1">
        <v>197</v>
      </c>
      <c r="O77" s="1">
        <v>153</v>
      </c>
      <c r="P77" s="1">
        <v>151</v>
      </c>
      <c r="Q77" s="1">
        <v>487</v>
      </c>
      <c r="R77" s="1">
        <v>77</v>
      </c>
      <c r="S77" s="1">
        <v>39</v>
      </c>
      <c r="T77" s="1">
        <v>161</v>
      </c>
    </row>
    <row r="78" spans="1:20" x14ac:dyDescent="0.2">
      <c r="A78" s="1" t="s">
        <v>209</v>
      </c>
      <c r="B78" s="1">
        <v>20572</v>
      </c>
      <c r="C78" s="1">
        <v>1816</v>
      </c>
      <c r="D78" s="1">
        <v>10798</v>
      </c>
      <c r="E78" s="1">
        <v>6561</v>
      </c>
      <c r="F78" s="1">
        <v>1397</v>
      </c>
      <c r="G78" s="1" t="s">
        <v>209</v>
      </c>
      <c r="H78" s="1">
        <v>20572</v>
      </c>
      <c r="I78" s="1">
        <v>1215</v>
      </c>
      <c r="J78" s="1">
        <v>601</v>
      </c>
      <c r="K78" s="1">
        <v>3408</v>
      </c>
      <c r="L78" s="1">
        <v>2486</v>
      </c>
      <c r="M78" s="1">
        <v>2588</v>
      </c>
      <c r="N78" s="1">
        <v>1389</v>
      </c>
      <c r="O78" s="1">
        <v>927</v>
      </c>
      <c r="P78" s="1">
        <v>1294</v>
      </c>
      <c r="Q78" s="1">
        <v>4851</v>
      </c>
      <c r="R78" s="1">
        <v>416</v>
      </c>
      <c r="S78" s="1">
        <v>470</v>
      </c>
      <c r="T78" s="1">
        <v>927</v>
      </c>
    </row>
    <row r="79" spans="1:20" x14ac:dyDescent="0.2">
      <c r="A79" s="1" t="s">
        <v>210</v>
      </c>
      <c r="B79" s="1">
        <v>4194</v>
      </c>
      <c r="C79" s="1">
        <v>260</v>
      </c>
      <c r="D79" s="1">
        <v>2179</v>
      </c>
      <c r="E79" s="1">
        <v>1158</v>
      </c>
      <c r="F79" s="1">
        <v>597</v>
      </c>
      <c r="G79" s="1" t="s">
        <v>210</v>
      </c>
      <c r="H79" s="1">
        <v>4194</v>
      </c>
      <c r="I79" s="1">
        <v>108</v>
      </c>
      <c r="J79" s="1">
        <v>152</v>
      </c>
      <c r="K79" s="1">
        <v>354</v>
      </c>
      <c r="L79" s="1">
        <v>531</v>
      </c>
      <c r="M79" s="1">
        <v>707</v>
      </c>
      <c r="N79" s="1">
        <v>197</v>
      </c>
      <c r="O79" s="1">
        <v>390</v>
      </c>
      <c r="P79" s="1">
        <v>232</v>
      </c>
      <c r="Q79" s="1">
        <v>766</v>
      </c>
      <c r="R79" s="1">
        <v>160</v>
      </c>
      <c r="S79" s="1">
        <v>162</v>
      </c>
      <c r="T79" s="1">
        <v>435</v>
      </c>
    </row>
    <row r="80" spans="1:20" x14ac:dyDescent="0.2">
      <c r="A80" s="1" t="s">
        <v>211</v>
      </c>
      <c r="B80" s="1">
        <v>16378</v>
      </c>
      <c r="C80" s="1">
        <v>1556</v>
      </c>
      <c r="D80" s="1">
        <v>8619</v>
      </c>
      <c r="E80" s="1">
        <v>5403</v>
      </c>
      <c r="F80" s="1">
        <v>800</v>
      </c>
      <c r="G80" s="1" t="s">
        <v>211</v>
      </c>
      <c r="H80" s="1">
        <v>16378</v>
      </c>
      <c r="I80" s="1">
        <v>1107</v>
      </c>
      <c r="J80" s="1">
        <v>449</v>
      </c>
      <c r="K80" s="1">
        <v>3054</v>
      </c>
      <c r="L80" s="1">
        <v>1955</v>
      </c>
      <c r="M80" s="1">
        <v>1881</v>
      </c>
      <c r="N80" s="1">
        <v>1192</v>
      </c>
      <c r="O80" s="1">
        <v>537</v>
      </c>
      <c r="P80" s="1">
        <v>1062</v>
      </c>
      <c r="Q80" s="1">
        <v>4085</v>
      </c>
      <c r="R80" s="1">
        <v>256</v>
      </c>
      <c r="S80" s="1">
        <v>308</v>
      </c>
      <c r="T80" s="1">
        <v>492</v>
      </c>
    </row>
    <row r="81" spans="1:20" x14ac:dyDescent="0.2">
      <c r="A81" s="32" t="s">
        <v>292</v>
      </c>
      <c r="B81" s="32"/>
      <c r="C81" s="32"/>
      <c r="D81" s="32"/>
      <c r="E81" s="32"/>
      <c r="F81" s="32"/>
      <c r="G81" s="32" t="s">
        <v>292</v>
      </c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</sheetData>
  <mergeCells count="16">
    <mergeCell ref="A81:F81"/>
    <mergeCell ref="G81:T81"/>
    <mergeCell ref="A38:F38"/>
    <mergeCell ref="G38:T38"/>
    <mergeCell ref="A41:F41"/>
    <mergeCell ref="G41:L41"/>
    <mergeCell ref="I42:J42"/>
    <mergeCell ref="K42:O42"/>
    <mergeCell ref="P42:R42"/>
    <mergeCell ref="S42:T42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06087-E52F-48CE-AD58-CC85E8C01298}">
  <dimension ref="A1:T126"/>
  <sheetViews>
    <sheetView view="pageBreakPreview" topLeftCell="A108" zoomScale="125" zoomScaleNormal="100" zoomScaleSheetLayoutView="125" workbookViewId="0">
      <selection activeCell="B124" sqref="B124:T125"/>
    </sheetView>
  </sheetViews>
  <sheetFormatPr defaultRowHeight="10.199999999999999" x14ac:dyDescent="0.2"/>
  <cols>
    <col min="1" max="7" width="14.21875" style="1" customWidth="1"/>
    <col min="8" max="20" width="5.5546875" style="1" customWidth="1"/>
    <col min="21" max="16384" width="8.88671875" style="1"/>
  </cols>
  <sheetData>
    <row r="1" spans="1:20" x14ac:dyDescent="0.2">
      <c r="A1" s="21" t="s">
        <v>269</v>
      </c>
      <c r="B1" s="21"/>
      <c r="C1" s="21"/>
      <c r="D1" s="21"/>
      <c r="E1" s="21"/>
      <c r="F1" s="21"/>
      <c r="G1" s="21" t="s">
        <v>269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296</v>
      </c>
      <c r="B4" s="1">
        <v>14825</v>
      </c>
      <c r="C4" s="1">
        <v>2174</v>
      </c>
      <c r="D4" s="1">
        <v>5457</v>
      </c>
      <c r="E4" s="1">
        <v>5538</v>
      </c>
      <c r="F4" s="1">
        <v>1656</v>
      </c>
      <c r="G4" s="1" t="s">
        <v>296</v>
      </c>
      <c r="H4" s="1">
        <v>14825</v>
      </c>
      <c r="I4" s="1">
        <v>1848</v>
      </c>
      <c r="J4" s="1">
        <v>326</v>
      </c>
      <c r="K4" s="1">
        <v>2863</v>
      </c>
      <c r="L4" s="1">
        <v>887</v>
      </c>
      <c r="M4" s="1">
        <v>635</v>
      </c>
      <c r="N4" s="1">
        <v>643</v>
      </c>
      <c r="O4" s="1">
        <v>429</v>
      </c>
      <c r="P4" s="1">
        <v>1663</v>
      </c>
      <c r="Q4" s="1">
        <v>3651</v>
      </c>
      <c r="R4" s="1">
        <v>224</v>
      </c>
      <c r="S4" s="1">
        <v>553</v>
      </c>
      <c r="T4" s="1">
        <v>1103</v>
      </c>
    </row>
    <row r="5" spans="1:20" x14ac:dyDescent="0.2">
      <c r="A5" s="1" t="s">
        <v>212</v>
      </c>
      <c r="B5" s="1">
        <v>1647</v>
      </c>
      <c r="C5" s="1">
        <v>94</v>
      </c>
      <c r="D5" s="1">
        <v>1186</v>
      </c>
      <c r="E5" s="1">
        <v>307</v>
      </c>
      <c r="F5" s="1">
        <v>60</v>
      </c>
      <c r="G5" s="1" t="s">
        <v>212</v>
      </c>
      <c r="H5" s="1">
        <v>1647</v>
      </c>
      <c r="I5" s="1">
        <v>76</v>
      </c>
      <c r="J5" s="1">
        <v>18</v>
      </c>
      <c r="K5" s="1">
        <v>274</v>
      </c>
      <c r="L5" s="1">
        <v>333</v>
      </c>
      <c r="M5" s="1">
        <v>166</v>
      </c>
      <c r="N5" s="1">
        <v>248</v>
      </c>
      <c r="O5" s="1">
        <v>165</v>
      </c>
      <c r="P5" s="1">
        <v>57</v>
      </c>
      <c r="Q5" s="1">
        <v>197</v>
      </c>
      <c r="R5" s="1">
        <v>53</v>
      </c>
      <c r="S5" s="1">
        <v>2</v>
      </c>
      <c r="T5" s="1">
        <v>58</v>
      </c>
    </row>
    <row r="6" spans="1:20" x14ac:dyDescent="0.2">
      <c r="A6" s="1" t="s">
        <v>213</v>
      </c>
      <c r="B6" s="1">
        <v>770</v>
      </c>
      <c r="C6" s="1">
        <v>70</v>
      </c>
      <c r="D6" s="1">
        <v>478</v>
      </c>
      <c r="E6" s="1">
        <v>185</v>
      </c>
      <c r="F6" s="1">
        <v>37</v>
      </c>
      <c r="G6" s="1" t="s">
        <v>213</v>
      </c>
      <c r="H6" s="1">
        <v>770</v>
      </c>
      <c r="I6" s="1">
        <v>53</v>
      </c>
      <c r="J6" s="1">
        <v>17</v>
      </c>
      <c r="K6" s="1">
        <v>126</v>
      </c>
      <c r="L6" s="1">
        <v>63</v>
      </c>
      <c r="M6" s="1">
        <v>51</v>
      </c>
      <c r="N6" s="1">
        <v>161</v>
      </c>
      <c r="O6" s="1">
        <v>77</v>
      </c>
      <c r="P6" s="1">
        <v>26</v>
      </c>
      <c r="Q6" s="1">
        <v>101</v>
      </c>
      <c r="R6" s="1">
        <v>58</v>
      </c>
      <c r="S6" s="1">
        <v>3</v>
      </c>
      <c r="T6" s="1">
        <v>34</v>
      </c>
    </row>
    <row r="7" spans="1:20" x14ac:dyDescent="0.2">
      <c r="A7" s="1" t="s">
        <v>214</v>
      </c>
      <c r="B7" s="1">
        <v>1623</v>
      </c>
      <c r="C7" s="1">
        <v>214</v>
      </c>
      <c r="D7" s="1">
        <v>702</v>
      </c>
      <c r="E7" s="1">
        <v>438</v>
      </c>
      <c r="F7" s="1">
        <v>269</v>
      </c>
      <c r="G7" s="1" t="s">
        <v>214</v>
      </c>
      <c r="H7" s="1">
        <v>1623</v>
      </c>
      <c r="I7" s="1">
        <v>169</v>
      </c>
      <c r="J7" s="1">
        <v>45</v>
      </c>
      <c r="K7" s="1">
        <v>480</v>
      </c>
      <c r="L7" s="1">
        <v>89</v>
      </c>
      <c r="M7" s="1">
        <v>75</v>
      </c>
      <c r="N7" s="1">
        <v>42</v>
      </c>
      <c r="O7" s="1">
        <v>16</v>
      </c>
      <c r="P7" s="1">
        <v>93</v>
      </c>
      <c r="Q7" s="1">
        <v>302</v>
      </c>
      <c r="R7" s="1">
        <v>43</v>
      </c>
      <c r="S7" s="1">
        <v>40</v>
      </c>
      <c r="T7" s="1">
        <v>229</v>
      </c>
    </row>
    <row r="8" spans="1:20" x14ac:dyDescent="0.2">
      <c r="A8" s="1" t="s">
        <v>215</v>
      </c>
      <c r="B8" s="1">
        <v>1987</v>
      </c>
      <c r="C8" s="1">
        <v>427</v>
      </c>
      <c r="D8" s="1">
        <v>732</v>
      </c>
      <c r="E8" s="1">
        <v>550</v>
      </c>
      <c r="F8" s="1">
        <v>278</v>
      </c>
      <c r="G8" s="1" t="s">
        <v>215</v>
      </c>
      <c r="H8" s="1">
        <v>1987</v>
      </c>
      <c r="I8" s="1">
        <v>369</v>
      </c>
      <c r="J8" s="1">
        <v>58</v>
      </c>
      <c r="K8" s="1">
        <v>480</v>
      </c>
      <c r="L8" s="1">
        <v>99</v>
      </c>
      <c r="M8" s="1">
        <v>84</v>
      </c>
      <c r="N8" s="1">
        <v>43</v>
      </c>
      <c r="O8" s="1">
        <v>26</v>
      </c>
      <c r="P8" s="1">
        <v>132</v>
      </c>
      <c r="Q8" s="1">
        <v>401</v>
      </c>
      <c r="R8" s="1">
        <v>17</v>
      </c>
      <c r="S8" s="1">
        <v>80</v>
      </c>
      <c r="T8" s="1">
        <v>198</v>
      </c>
    </row>
    <row r="9" spans="1:20" x14ac:dyDescent="0.2">
      <c r="A9" s="1" t="s">
        <v>216</v>
      </c>
      <c r="B9" s="1">
        <v>1762</v>
      </c>
      <c r="C9" s="1">
        <v>334</v>
      </c>
      <c r="D9" s="1">
        <v>509</v>
      </c>
      <c r="E9" s="1">
        <v>663</v>
      </c>
      <c r="F9" s="1">
        <v>256</v>
      </c>
      <c r="G9" s="1" t="s">
        <v>216</v>
      </c>
      <c r="H9" s="1">
        <v>1762</v>
      </c>
      <c r="I9" s="1">
        <v>287</v>
      </c>
      <c r="J9" s="1">
        <v>47</v>
      </c>
      <c r="K9" s="1">
        <v>338</v>
      </c>
      <c r="L9" s="1">
        <v>62</v>
      </c>
      <c r="M9" s="1">
        <v>57</v>
      </c>
      <c r="N9" s="1">
        <v>26</v>
      </c>
      <c r="O9" s="1">
        <v>26</v>
      </c>
      <c r="P9" s="1">
        <v>177</v>
      </c>
      <c r="Q9" s="1">
        <v>474</v>
      </c>
      <c r="R9" s="1">
        <v>12</v>
      </c>
      <c r="S9" s="1">
        <v>108</v>
      </c>
      <c r="T9" s="1">
        <v>148</v>
      </c>
    </row>
    <row r="10" spans="1:20" x14ac:dyDescent="0.2">
      <c r="A10" s="1" t="s">
        <v>217</v>
      </c>
      <c r="B10" s="1">
        <v>1244</v>
      </c>
      <c r="C10" s="1">
        <v>216</v>
      </c>
      <c r="D10" s="1">
        <v>392</v>
      </c>
      <c r="E10" s="1">
        <v>461</v>
      </c>
      <c r="F10" s="1">
        <v>175</v>
      </c>
      <c r="G10" s="1" t="s">
        <v>217</v>
      </c>
      <c r="H10" s="1">
        <v>1244</v>
      </c>
      <c r="I10" s="1">
        <v>195</v>
      </c>
      <c r="J10" s="1">
        <v>21</v>
      </c>
      <c r="K10" s="1">
        <v>216</v>
      </c>
      <c r="L10" s="1">
        <v>58</v>
      </c>
      <c r="M10" s="1">
        <v>59</v>
      </c>
      <c r="N10" s="1">
        <v>23</v>
      </c>
      <c r="O10" s="1">
        <v>36</v>
      </c>
      <c r="P10" s="1">
        <v>129</v>
      </c>
      <c r="Q10" s="1">
        <v>330</v>
      </c>
      <c r="R10" s="1">
        <v>2</v>
      </c>
      <c r="S10" s="1">
        <v>59</v>
      </c>
      <c r="T10" s="1">
        <v>116</v>
      </c>
    </row>
    <row r="11" spans="1:20" x14ac:dyDescent="0.2">
      <c r="A11" s="1" t="s">
        <v>218</v>
      </c>
      <c r="B11" s="1">
        <v>1022</v>
      </c>
      <c r="C11" s="1">
        <v>195</v>
      </c>
      <c r="D11" s="1">
        <v>329</v>
      </c>
      <c r="E11" s="1">
        <v>371</v>
      </c>
      <c r="F11" s="1">
        <v>127</v>
      </c>
      <c r="G11" s="1" t="s">
        <v>218</v>
      </c>
      <c r="H11" s="1">
        <v>1022</v>
      </c>
      <c r="I11" s="1">
        <v>151</v>
      </c>
      <c r="J11" s="1">
        <v>44</v>
      </c>
      <c r="K11" s="1">
        <v>180</v>
      </c>
      <c r="L11" s="1">
        <v>45</v>
      </c>
      <c r="M11" s="1">
        <v>55</v>
      </c>
      <c r="N11" s="1">
        <v>25</v>
      </c>
      <c r="O11" s="1">
        <v>24</v>
      </c>
      <c r="P11" s="1">
        <v>119</v>
      </c>
      <c r="Q11" s="1">
        <v>250</v>
      </c>
      <c r="R11" s="1">
        <v>2</v>
      </c>
      <c r="S11" s="1">
        <v>51</v>
      </c>
      <c r="T11" s="1">
        <v>76</v>
      </c>
    </row>
    <row r="12" spans="1:20" x14ac:dyDescent="0.2">
      <c r="A12" s="1" t="s">
        <v>219</v>
      </c>
      <c r="B12" s="1">
        <v>941</v>
      </c>
      <c r="C12" s="1">
        <v>189</v>
      </c>
      <c r="D12" s="1">
        <v>278</v>
      </c>
      <c r="E12" s="1">
        <v>366</v>
      </c>
      <c r="F12" s="1">
        <v>108</v>
      </c>
      <c r="G12" s="1" t="s">
        <v>219</v>
      </c>
      <c r="H12" s="1">
        <v>941</v>
      </c>
      <c r="I12" s="1">
        <v>137</v>
      </c>
      <c r="J12" s="1">
        <v>52</v>
      </c>
      <c r="K12" s="1">
        <v>170</v>
      </c>
      <c r="L12" s="1">
        <v>48</v>
      </c>
      <c r="M12" s="1">
        <v>23</v>
      </c>
      <c r="N12" s="1">
        <v>18</v>
      </c>
      <c r="O12" s="1">
        <v>19</v>
      </c>
      <c r="P12" s="1">
        <v>124</v>
      </c>
      <c r="Q12" s="1">
        <v>239</v>
      </c>
      <c r="R12" s="1">
        <v>3</v>
      </c>
      <c r="S12" s="1">
        <v>49</v>
      </c>
      <c r="T12" s="1">
        <v>59</v>
      </c>
    </row>
    <row r="13" spans="1:20" x14ac:dyDescent="0.2">
      <c r="A13" s="1" t="s">
        <v>220</v>
      </c>
      <c r="B13" s="1">
        <v>722</v>
      </c>
      <c r="C13" s="1">
        <v>72</v>
      </c>
      <c r="D13" s="1">
        <v>193</v>
      </c>
      <c r="E13" s="1">
        <v>371</v>
      </c>
      <c r="F13" s="1">
        <v>86</v>
      </c>
      <c r="G13" s="1" t="s">
        <v>220</v>
      </c>
      <c r="H13" s="1">
        <v>722</v>
      </c>
      <c r="I13" s="1">
        <v>63</v>
      </c>
      <c r="J13" s="1">
        <v>9</v>
      </c>
      <c r="K13" s="1">
        <v>123</v>
      </c>
      <c r="L13" s="1">
        <v>32</v>
      </c>
      <c r="M13" s="1">
        <v>23</v>
      </c>
      <c r="N13" s="1">
        <v>12</v>
      </c>
      <c r="O13" s="1">
        <v>3</v>
      </c>
      <c r="P13" s="1">
        <v>149</v>
      </c>
      <c r="Q13" s="1">
        <v>221</v>
      </c>
      <c r="R13" s="1">
        <v>1</v>
      </c>
      <c r="S13" s="1">
        <v>41</v>
      </c>
      <c r="T13" s="1">
        <v>45</v>
      </c>
    </row>
    <row r="14" spans="1:20" x14ac:dyDescent="0.2">
      <c r="A14" s="1" t="s">
        <v>221</v>
      </c>
      <c r="B14" s="1">
        <v>462</v>
      </c>
      <c r="C14" s="1">
        <v>44</v>
      </c>
      <c r="D14" s="1">
        <v>123</v>
      </c>
      <c r="E14" s="1">
        <v>241</v>
      </c>
      <c r="F14" s="1">
        <v>54</v>
      </c>
      <c r="G14" s="1" t="s">
        <v>221</v>
      </c>
      <c r="H14" s="1">
        <v>462</v>
      </c>
      <c r="I14" s="1">
        <v>40</v>
      </c>
      <c r="J14" s="1">
        <v>4</v>
      </c>
      <c r="K14" s="1">
        <v>74</v>
      </c>
      <c r="L14" s="1">
        <v>13</v>
      </c>
      <c r="M14" s="1">
        <v>14</v>
      </c>
      <c r="N14" s="1">
        <v>14</v>
      </c>
      <c r="O14" s="1">
        <v>8</v>
      </c>
      <c r="P14" s="1">
        <v>82</v>
      </c>
      <c r="Q14" s="1">
        <v>157</v>
      </c>
      <c r="R14" s="1">
        <v>2</v>
      </c>
      <c r="S14" s="1">
        <v>17</v>
      </c>
      <c r="T14" s="1">
        <v>37</v>
      </c>
    </row>
    <row r="15" spans="1:20" x14ac:dyDescent="0.2">
      <c r="A15" s="1" t="s">
        <v>222</v>
      </c>
      <c r="B15" s="1">
        <v>416</v>
      </c>
      <c r="C15" s="1">
        <v>64</v>
      </c>
      <c r="D15" s="1">
        <v>108</v>
      </c>
      <c r="E15" s="1">
        <v>195</v>
      </c>
      <c r="F15" s="1">
        <v>49</v>
      </c>
      <c r="G15" s="1" t="s">
        <v>222</v>
      </c>
      <c r="H15" s="1">
        <v>416</v>
      </c>
      <c r="I15" s="1">
        <v>61</v>
      </c>
      <c r="J15" s="1">
        <v>3</v>
      </c>
      <c r="K15" s="1">
        <v>66</v>
      </c>
      <c r="L15" s="1">
        <v>11</v>
      </c>
      <c r="M15" s="1">
        <v>9</v>
      </c>
      <c r="N15" s="1">
        <v>12</v>
      </c>
      <c r="O15" s="1">
        <v>10</v>
      </c>
      <c r="P15" s="1">
        <v>73</v>
      </c>
      <c r="Q15" s="1">
        <v>119</v>
      </c>
      <c r="R15" s="1">
        <v>3</v>
      </c>
      <c r="S15" s="1">
        <v>18</v>
      </c>
      <c r="T15" s="1">
        <v>31</v>
      </c>
    </row>
    <row r="16" spans="1:20" x14ac:dyDescent="0.2">
      <c r="A16" s="1" t="s">
        <v>223</v>
      </c>
      <c r="B16" s="1">
        <v>764</v>
      </c>
      <c r="C16" s="1">
        <v>110</v>
      </c>
      <c r="D16" s="1">
        <v>161</v>
      </c>
      <c r="E16" s="1">
        <v>435</v>
      </c>
      <c r="F16" s="1">
        <v>58</v>
      </c>
      <c r="G16" s="1" t="s">
        <v>223</v>
      </c>
      <c r="H16" s="1">
        <v>764</v>
      </c>
      <c r="I16" s="1">
        <v>106</v>
      </c>
      <c r="J16" s="1">
        <v>4</v>
      </c>
      <c r="K16" s="1">
        <v>117</v>
      </c>
      <c r="L16" s="1">
        <v>17</v>
      </c>
      <c r="M16" s="1">
        <v>6</v>
      </c>
      <c r="N16" s="1">
        <v>12</v>
      </c>
      <c r="O16" s="1">
        <v>9</v>
      </c>
      <c r="P16" s="1">
        <v>151</v>
      </c>
      <c r="Q16" s="1">
        <v>268</v>
      </c>
      <c r="R16" s="1">
        <v>16</v>
      </c>
      <c r="S16" s="1">
        <v>30</v>
      </c>
      <c r="T16" s="1">
        <v>28</v>
      </c>
    </row>
    <row r="17" spans="1:20" x14ac:dyDescent="0.2">
      <c r="A17" s="1" t="s">
        <v>224</v>
      </c>
      <c r="B17" s="1">
        <v>394</v>
      </c>
      <c r="C17" s="1">
        <v>32</v>
      </c>
      <c r="D17" s="1">
        <v>59</v>
      </c>
      <c r="E17" s="1">
        <v>270</v>
      </c>
      <c r="F17" s="1">
        <v>33</v>
      </c>
      <c r="G17" s="1" t="s">
        <v>224</v>
      </c>
      <c r="H17" s="1">
        <v>394</v>
      </c>
      <c r="I17" s="1">
        <v>32</v>
      </c>
      <c r="J17" s="1">
        <v>0</v>
      </c>
      <c r="K17" s="1">
        <v>45</v>
      </c>
      <c r="L17" s="1">
        <v>7</v>
      </c>
      <c r="M17" s="1">
        <v>2</v>
      </c>
      <c r="N17" s="1">
        <v>3</v>
      </c>
      <c r="O17" s="1">
        <v>2</v>
      </c>
      <c r="P17" s="1">
        <v>92</v>
      </c>
      <c r="Q17" s="1">
        <v>167</v>
      </c>
      <c r="R17" s="1">
        <v>11</v>
      </c>
      <c r="S17" s="1">
        <v>19</v>
      </c>
      <c r="T17" s="1">
        <v>14</v>
      </c>
    </row>
    <row r="18" spans="1:20" x14ac:dyDescent="0.2">
      <c r="A18" s="1" t="s">
        <v>225</v>
      </c>
      <c r="B18" s="1">
        <v>521</v>
      </c>
      <c r="C18" s="1">
        <v>63</v>
      </c>
      <c r="D18" s="1">
        <v>98</v>
      </c>
      <c r="E18" s="1">
        <v>325</v>
      </c>
      <c r="F18" s="1">
        <v>35</v>
      </c>
      <c r="G18" s="1" t="s">
        <v>225</v>
      </c>
      <c r="H18" s="1">
        <v>521</v>
      </c>
      <c r="I18" s="1">
        <v>61</v>
      </c>
      <c r="J18" s="1">
        <v>2</v>
      </c>
      <c r="K18" s="1">
        <v>85</v>
      </c>
      <c r="L18" s="1">
        <v>1</v>
      </c>
      <c r="M18" s="1">
        <v>6</v>
      </c>
      <c r="N18" s="1">
        <v>0</v>
      </c>
      <c r="O18" s="1">
        <v>6</v>
      </c>
      <c r="P18" s="1">
        <v>121</v>
      </c>
      <c r="Q18" s="1">
        <v>203</v>
      </c>
      <c r="R18" s="1">
        <v>1</v>
      </c>
      <c r="S18" s="1">
        <v>21</v>
      </c>
      <c r="T18" s="1">
        <v>14</v>
      </c>
    </row>
    <row r="19" spans="1:20" x14ac:dyDescent="0.2">
      <c r="A19" s="1" t="s">
        <v>226</v>
      </c>
      <c r="B19" s="1">
        <v>234</v>
      </c>
      <c r="C19" s="1">
        <v>28</v>
      </c>
      <c r="D19" s="1">
        <v>50</v>
      </c>
      <c r="E19" s="1">
        <v>147</v>
      </c>
      <c r="F19" s="1">
        <v>9</v>
      </c>
      <c r="G19" s="1" t="s">
        <v>226</v>
      </c>
      <c r="H19" s="1">
        <v>234</v>
      </c>
      <c r="I19" s="1">
        <v>27</v>
      </c>
      <c r="J19" s="1">
        <v>1</v>
      </c>
      <c r="K19" s="1">
        <v>44</v>
      </c>
      <c r="L19" s="1">
        <v>4</v>
      </c>
      <c r="M19" s="1">
        <v>2</v>
      </c>
      <c r="N19" s="1">
        <v>0</v>
      </c>
      <c r="O19" s="1">
        <v>0</v>
      </c>
      <c r="P19" s="1">
        <v>58</v>
      </c>
      <c r="Q19" s="1">
        <v>89</v>
      </c>
      <c r="R19" s="1">
        <v>0</v>
      </c>
      <c r="S19" s="1">
        <v>2</v>
      </c>
      <c r="T19" s="1">
        <v>7</v>
      </c>
    </row>
    <row r="20" spans="1:20" x14ac:dyDescent="0.2">
      <c r="A20" s="1" t="s">
        <v>227</v>
      </c>
      <c r="B20" s="1">
        <v>316</v>
      </c>
      <c r="C20" s="1">
        <v>22</v>
      </c>
      <c r="D20" s="1">
        <v>59</v>
      </c>
      <c r="E20" s="1">
        <v>213</v>
      </c>
      <c r="F20" s="1">
        <v>22</v>
      </c>
      <c r="G20" s="1" t="s">
        <v>227</v>
      </c>
      <c r="H20" s="1">
        <v>316</v>
      </c>
      <c r="I20" s="1">
        <v>21</v>
      </c>
      <c r="J20" s="1">
        <v>1</v>
      </c>
      <c r="K20" s="1">
        <v>45</v>
      </c>
      <c r="L20" s="1">
        <v>5</v>
      </c>
      <c r="M20" s="1">
        <v>3</v>
      </c>
      <c r="N20" s="1">
        <v>4</v>
      </c>
      <c r="O20" s="1">
        <v>2</v>
      </c>
      <c r="P20" s="1">
        <v>80</v>
      </c>
      <c r="Q20" s="1">
        <v>133</v>
      </c>
      <c r="R20" s="1">
        <v>0</v>
      </c>
      <c r="S20" s="1">
        <v>13</v>
      </c>
      <c r="T20" s="1">
        <v>9</v>
      </c>
    </row>
    <row r="21" spans="1:20" x14ac:dyDescent="0.2">
      <c r="A21" s="1" t="s">
        <v>228</v>
      </c>
      <c r="B21" s="20">
        <v>5637.2</v>
      </c>
      <c r="C21" s="20">
        <v>5123.6000000000004</v>
      </c>
      <c r="D21" s="20">
        <v>3901.9</v>
      </c>
      <c r="E21" s="20">
        <v>7733.4</v>
      </c>
      <c r="F21" s="20">
        <v>5020.1000000000004</v>
      </c>
      <c r="G21" s="1" t="s">
        <v>228</v>
      </c>
      <c r="H21" s="20">
        <v>5637.2</v>
      </c>
      <c r="I21" s="20">
        <v>5341.8</v>
      </c>
      <c r="J21" s="20">
        <v>3886.4</v>
      </c>
      <c r="K21" s="20">
        <v>4960.3999999999996</v>
      </c>
      <c r="L21" s="20">
        <v>2827</v>
      </c>
      <c r="M21" s="20">
        <v>3063.3</v>
      </c>
      <c r="N21" s="20">
        <v>2206.8000000000002</v>
      </c>
      <c r="O21" s="20">
        <v>2841.9</v>
      </c>
      <c r="P21" s="20">
        <v>8932.7999999999993</v>
      </c>
      <c r="Q21" s="20">
        <v>7491.5</v>
      </c>
      <c r="R21" s="20">
        <v>2770.6</v>
      </c>
      <c r="S21" s="20">
        <v>6473.3</v>
      </c>
      <c r="T21" s="20">
        <v>4291.5</v>
      </c>
    </row>
    <row r="22" spans="1:20" x14ac:dyDescent="0.2">
      <c r="A22" s="1" t="s">
        <v>32</v>
      </c>
      <c r="B22" s="20">
        <v>3786.3</v>
      </c>
      <c r="C22" s="20">
        <v>3844.3</v>
      </c>
      <c r="D22" s="20">
        <v>2495.1999999999998</v>
      </c>
      <c r="E22" s="20">
        <v>5444.7</v>
      </c>
      <c r="F22" s="20">
        <v>3718.8</v>
      </c>
      <c r="G22" s="1" t="s">
        <v>32</v>
      </c>
      <c r="H22" s="20">
        <v>3786.3</v>
      </c>
      <c r="I22" s="20">
        <v>3895.5</v>
      </c>
      <c r="J22" s="20">
        <v>3531.9</v>
      </c>
      <c r="K22" s="20">
        <v>3211.5</v>
      </c>
      <c r="L22" s="20">
        <v>1533.7</v>
      </c>
      <c r="M22" s="20">
        <v>2303.6</v>
      </c>
      <c r="N22" s="20">
        <v>728.3</v>
      </c>
      <c r="O22" s="20">
        <v>821.4</v>
      </c>
      <c r="P22" s="20">
        <v>6794.4</v>
      </c>
      <c r="Q22" s="20">
        <v>5082</v>
      </c>
      <c r="R22" s="20">
        <v>1023.3</v>
      </c>
      <c r="S22" s="20">
        <v>4737.3</v>
      </c>
      <c r="T22" s="20">
        <v>3219.6</v>
      </c>
    </row>
    <row r="24" spans="1:20" x14ac:dyDescent="0.2">
      <c r="A24" s="1" t="s">
        <v>312</v>
      </c>
      <c r="B24" s="1">
        <v>10272</v>
      </c>
      <c r="C24" s="1">
        <v>1505</v>
      </c>
      <c r="D24" s="1">
        <v>3817</v>
      </c>
      <c r="E24" s="1">
        <v>3706</v>
      </c>
      <c r="F24" s="1">
        <v>1244</v>
      </c>
      <c r="G24" s="1" t="s">
        <v>312</v>
      </c>
      <c r="H24" s="1">
        <v>10272</v>
      </c>
      <c r="I24" s="1">
        <v>1221</v>
      </c>
      <c r="J24" s="1">
        <v>284</v>
      </c>
      <c r="K24" s="1">
        <v>1885</v>
      </c>
      <c r="L24" s="1">
        <v>638</v>
      </c>
      <c r="M24" s="1">
        <v>465</v>
      </c>
      <c r="N24" s="1">
        <v>509</v>
      </c>
      <c r="O24" s="1">
        <v>320</v>
      </c>
      <c r="P24" s="1">
        <v>1059</v>
      </c>
      <c r="Q24" s="1">
        <v>2478</v>
      </c>
      <c r="R24" s="1">
        <v>169</v>
      </c>
      <c r="S24" s="1">
        <v>379</v>
      </c>
      <c r="T24" s="1">
        <v>865</v>
      </c>
    </row>
    <row r="25" spans="1:20" x14ac:dyDescent="0.2">
      <c r="A25" s="1" t="s">
        <v>212</v>
      </c>
      <c r="B25" s="1">
        <v>1088</v>
      </c>
      <c r="C25" s="1">
        <v>52</v>
      </c>
      <c r="D25" s="1">
        <v>803</v>
      </c>
      <c r="E25" s="1">
        <v>200</v>
      </c>
      <c r="F25" s="1">
        <v>33</v>
      </c>
      <c r="G25" s="1" t="s">
        <v>212</v>
      </c>
      <c r="H25" s="1">
        <v>1088</v>
      </c>
      <c r="I25" s="1">
        <v>40</v>
      </c>
      <c r="J25" s="1">
        <v>12</v>
      </c>
      <c r="K25" s="1">
        <v>181</v>
      </c>
      <c r="L25" s="1">
        <v>229</v>
      </c>
      <c r="M25" s="1">
        <v>119</v>
      </c>
      <c r="N25" s="1">
        <v>175</v>
      </c>
      <c r="O25" s="1">
        <v>99</v>
      </c>
      <c r="P25" s="1">
        <v>34</v>
      </c>
      <c r="Q25" s="1">
        <v>132</v>
      </c>
      <c r="R25" s="1">
        <v>34</v>
      </c>
      <c r="S25" s="1">
        <v>1</v>
      </c>
      <c r="T25" s="1">
        <v>32</v>
      </c>
    </row>
    <row r="26" spans="1:20" x14ac:dyDescent="0.2">
      <c r="A26" s="1" t="s">
        <v>213</v>
      </c>
      <c r="B26" s="1">
        <v>578</v>
      </c>
      <c r="C26" s="1">
        <v>50</v>
      </c>
      <c r="D26" s="1">
        <v>379</v>
      </c>
      <c r="E26" s="1">
        <v>127</v>
      </c>
      <c r="F26" s="1">
        <v>22</v>
      </c>
      <c r="G26" s="1" t="s">
        <v>213</v>
      </c>
      <c r="H26" s="1">
        <v>578</v>
      </c>
      <c r="I26" s="1">
        <v>34</v>
      </c>
      <c r="J26" s="1">
        <v>16</v>
      </c>
      <c r="K26" s="1">
        <v>77</v>
      </c>
      <c r="L26" s="1">
        <v>48</v>
      </c>
      <c r="M26" s="1">
        <v>39</v>
      </c>
      <c r="N26" s="1">
        <v>147</v>
      </c>
      <c r="O26" s="1">
        <v>68</v>
      </c>
      <c r="P26" s="1">
        <v>16</v>
      </c>
      <c r="Q26" s="1">
        <v>68</v>
      </c>
      <c r="R26" s="1">
        <v>43</v>
      </c>
      <c r="S26" s="1">
        <v>1</v>
      </c>
      <c r="T26" s="1">
        <v>21</v>
      </c>
    </row>
    <row r="27" spans="1:20" x14ac:dyDescent="0.2">
      <c r="A27" s="1" t="s">
        <v>214</v>
      </c>
      <c r="B27" s="1">
        <v>1080</v>
      </c>
      <c r="C27" s="1">
        <v>130</v>
      </c>
      <c r="D27" s="1">
        <v>454</v>
      </c>
      <c r="E27" s="1">
        <v>284</v>
      </c>
      <c r="F27" s="1">
        <v>212</v>
      </c>
      <c r="G27" s="1" t="s">
        <v>214</v>
      </c>
      <c r="H27" s="1">
        <v>1080</v>
      </c>
      <c r="I27" s="1">
        <v>94</v>
      </c>
      <c r="J27" s="1">
        <v>36</v>
      </c>
      <c r="K27" s="1">
        <v>277</v>
      </c>
      <c r="L27" s="1">
        <v>72</v>
      </c>
      <c r="M27" s="1">
        <v>59</v>
      </c>
      <c r="N27" s="1">
        <v>30</v>
      </c>
      <c r="O27" s="1">
        <v>16</v>
      </c>
      <c r="P27" s="1">
        <v>61</v>
      </c>
      <c r="Q27" s="1">
        <v>186</v>
      </c>
      <c r="R27" s="1">
        <v>37</v>
      </c>
      <c r="S27" s="1">
        <v>19</v>
      </c>
      <c r="T27" s="1">
        <v>193</v>
      </c>
    </row>
    <row r="28" spans="1:20" x14ac:dyDescent="0.2">
      <c r="A28" s="1" t="s">
        <v>215</v>
      </c>
      <c r="B28" s="1">
        <v>1278</v>
      </c>
      <c r="C28" s="1">
        <v>261</v>
      </c>
      <c r="D28" s="1">
        <v>489</v>
      </c>
      <c r="E28" s="1">
        <v>321</v>
      </c>
      <c r="F28" s="1">
        <v>207</v>
      </c>
      <c r="G28" s="1" t="s">
        <v>215</v>
      </c>
      <c r="H28" s="1">
        <v>1278</v>
      </c>
      <c r="I28" s="1">
        <v>215</v>
      </c>
      <c r="J28" s="1">
        <v>46</v>
      </c>
      <c r="K28" s="1">
        <v>311</v>
      </c>
      <c r="L28" s="1">
        <v>63</v>
      </c>
      <c r="M28" s="1">
        <v>59</v>
      </c>
      <c r="N28" s="1">
        <v>34</v>
      </c>
      <c r="O28" s="1">
        <v>22</v>
      </c>
      <c r="P28" s="1">
        <v>63</v>
      </c>
      <c r="Q28" s="1">
        <v>245</v>
      </c>
      <c r="R28" s="1">
        <v>13</v>
      </c>
      <c r="S28" s="1">
        <v>41</v>
      </c>
      <c r="T28" s="1">
        <v>166</v>
      </c>
    </row>
    <row r="29" spans="1:20" x14ac:dyDescent="0.2">
      <c r="A29" s="1" t="s">
        <v>216</v>
      </c>
      <c r="B29" s="1">
        <v>1183</v>
      </c>
      <c r="C29" s="1">
        <v>219</v>
      </c>
      <c r="D29" s="1">
        <v>354</v>
      </c>
      <c r="E29" s="1">
        <v>433</v>
      </c>
      <c r="F29" s="1">
        <v>177</v>
      </c>
      <c r="G29" s="1" t="s">
        <v>216</v>
      </c>
      <c r="H29" s="1">
        <v>1183</v>
      </c>
      <c r="I29" s="1">
        <v>176</v>
      </c>
      <c r="J29" s="1">
        <v>43</v>
      </c>
      <c r="K29" s="1">
        <v>215</v>
      </c>
      <c r="L29" s="1">
        <v>51</v>
      </c>
      <c r="M29" s="1">
        <v>44</v>
      </c>
      <c r="N29" s="1">
        <v>21</v>
      </c>
      <c r="O29" s="1">
        <v>23</v>
      </c>
      <c r="P29" s="1">
        <v>112</v>
      </c>
      <c r="Q29" s="1">
        <v>312</v>
      </c>
      <c r="R29" s="1">
        <v>9</v>
      </c>
      <c r="S29" s="1">
        <v>66</v>
      </c>
      <c r="T29" s="1">
        <v>111</v>
      </c>
    </row>
    <row r="30" spans="1:20" x14ac:dyDescent="0.2">
      <c r="A30" s="1" t="s">
        <v>217</v>
      </c>
      <c r="B30" s="1">
        <v>844</v>
      </c>
      <c r="C30" s="1">
        <v>146</v>
      </c>
      <c r="D30" s="1">
        <v>269</v>
      </c>
      <c r="E30" s="1">
        <v>307</v>
      </c>
      <c r="F30" s="1">
        <v>122</v>
      </c>
      <c r="G30" s="1" t="s">
        <v>217</v>
      </c>
      <c r="H30" s="1">
        <v>844</v>
      </c>
      <c r="I30" s="1">
        <v>128</v>
      </c>
      <c r="J30" s="1">
        <v>18</v>
      </c>
      <c r="K30" s="1">
        <v>143</v>
      </c>
      <c r="L30" s="1">
        <v>37</v>
      </c>
      <c r="M30" s="1">
        <v>43</v>
      </c>
      <c r="N30" s="1">
        <v>18</v>
      </c>
      <c r="O30" s="1">
        <v>28</v>
      </c>
      <c r="P30" s="1">
        <v>78</v>
      </c>
      <c r="Q30" s="1">
        <v>227</v>
      </c>
      <c r="R30" s="1">
        <v>2</v>
      </c>
      <c r="S30" s="1">
        <v>39</v>
      </c>
      <c r="T30" s="1">
        <v>83</v>
      </c>
    </row>
    <row r="31" spans="1:20" x14ac:dyDescent="0.2">
      <c r="A31" s="1" t="s">
        <v>218</v>
      </c>
      <c r="B31" s="1">
        <v>718</v>
      </c>
      <c r="C31" s="1">
        <v>146</v>
      </c>
      <c r="D31" s="1">
        <v>227</v>
      </c>
      <c r="E31" s="1">
        <v>241</v>
      </c>
      <c r="F31" s="1">
        <v>104</v>
      </c>
      <c r="G31" s="1" t="s">
        <v>218</v>
      </c>
      <c r="H31" s="1">
        <v>718</v>
      </c>
      <c r="I31" s="1">
        <v>107</v>
      </c>
      <c r="J31" s="1">
        <v>39</v>
      </c>
      <c r="K31" s="1">
        <v>117</v>
      </c>
      <c r="L31" s="1">
        <v>35</v>
      </c>
      <c r="M31" s="1">
        <v>37</v>
      </c>
      <c r="N31" s="1">
        <v>22</v>
      </c>
      <c r="O31" s="1">
        <v>16</v>
      </c>
      <c r="P31" s="1">
        <v>74</v>
      </c>
      <c r="Q31" s="1">
        <v>165</v>
      </c>
      <c r="R31" s="1">
        <v>2</v>
      </c>
      <c r="S31" s="1">
        <v>43</v>
      </c>
      <c r="T31" s="1">
        <v>61</v>
      </c>
    </row>
    <row r="32" spans="1:20" x14ac:dyDescent="0.2">
      <c r="A32" s="1" t="s">
        <v>219</v>
      </c>
      <c r="B32" s="1">
        <v>685</v>
      </c>
      <c r="C32" s="1">
        <v>151</v>
      </c>
      <c r="D32" s="1">
        <v>202</v>
      </c>
      <c r="E32" s="1">
        <v>250</v>
      </c>
      <c r="F32" s="1">
        <v>82</v>
      </c>
      <c r="G32" s="1" t="s">
        <v>219</v>
      </c>
      <c r="H32" s="1">
        <v>685</v>
      </c>
      <c r="I32" s="1">
        <v>101</v>
      </c>
      <c r="J32" s="1">
        <v>50</v>
      </c>
      <c r="K32" s="1">
        <v>119</v>
      </c>
      <c r="L32" s="1">
        <v>38</v>
      </c>
      <c r="M32" s="1">
        <v>16</v>
      </c>
      <c r="N32" s="1">
        <v>16</v>
      </c>
      <c r="O32" s="1">
        <v>13</v>
      </c>
      <c r="P32" s="1">
        <v>84</v>
      </c>
      <c r="Q32" s="1">
        <v>165</v>
      </c>
      <c r="R32" s="1">
        <v>1</v>
      </c>
      <c r="S32" s="1">
        <v>36</v>
      </c>
      <c r="T32" s="1">
        <v>46</v>
      </c>
    </row>
    <row r="33" spans="1:20" x14ac:dyDescent="0.2">
      <c r="A33" s="1" t="s">
        <v>220</v>
      </c>
      <c r="B33" s="1">
        <v>487</v>
      </c>
      <c r="C33" s="1">
        <v>54</v>
      </c>
      <c r="D33" s="1">
        <v>130</v>
      </c>
      <c r="E33" s="1">
        <v>241</v>
      </c>
      <c r="F33" s="1">
        <v>62</v>
      </c>
      <c r="G33" s="1" t="s">
        <v>220</v>
      </c>
      <c r="H33" s="1">
        <v>487</v>
      </c>
      <c r="I33" s="1">
        <v>45</v>
      </c>
      <c r="J33" s="1">
        <v>9</v>
      </c>
      <c r="K33" s="1">
        <v>82</v>
      </c>
      <c r="L33" s="1">
        <v>21</v>
      </c>
      <c r="M33" s="1">
        <v>15</v>
      </c>
      <c r="N33" s="1">
        <v>9</v>
      </c>
      <c r="O33" s="1">
        <v>3</v>
      </c>
      <c r="P33" s="1">
        <v>91</v>
      </c>
      <c r="Q33" s="1">
        <v>150</v>
      </c>
      <c r="R33" s="1">
        <v>0</v>
      </c>
      <c r="S33" s="1">
        <v>31</v>
      </c>
      <c r="T33" s="1">
        <v>31</v>
      </c>
    </row>
    <row r="34" spans="1:20" x14ac:dyDescent="0.2">
      <c r="A34" s="1" t="s">
        <v>221</v>
      </c>
      <c r="B34" s="1">
        <v>312</v>
      </c>
      <c r="C34" s="1">
        <v>32</v>
      </c>
      <c r="D34" s="1">
        <v>84</v>
      </c>
      <c r="E34" s="1">
        <v>153</v>
      </c>
      <c r="F34" s="1">
        <v>43</v>
      </c>
      <c r="G34" s="1" t="s">
        <v>221</v>
      </c>
      <c r="H34" s="1">
        <v>312</v>
      </c>
      <c r="I34" s="1">
        <v>28</v>
      </c>
      <c r="J34" s="1">
        <v>4</v>
      </c>
      <c r="K34" s="1">
        <v>48</v>
      </c>
      <c r="L34" s="1">
        <v>9</v>
      </c>
      <c r="M34" s="1">
        <v>10</v>
      </c>
      <c r="N34" s="1">
        <v>11</v>
      </c>
      <c r="O34" s="1">
        <v>6</v>
      </c>
      <c r="P34" s="1">
        <v>51</v>
      </c>
      <c r="Q34" s="1">
        <v>100</v>
      </c>
      <c r="R34" s="1">
        <v>2</v>
      </c>
      <c r="S34" s="1">
        <v>13</v>
      </c>
      <c r="T34" s="1">
        <v>30</v>
      </c>
    </row>
    <row r="35" spans="1:20" x14ac:dyDescent="0.2">
      <c r="A35" s="1" t="s">
        <v>222</v>
      </c>
      <c r="B35" s="1">
        <v>309</v>
      </c>
      <c r="C35" s="1">
        <v>47</v>
      </c>
      <c r="D35" s="1">
        <v>92</v>
      </c>
      <c r="E35" s="1">
        <v>130</v>
      </c>
      <c r="F35" s="1">
        <v>40</v>
      </c>
      <c r="G35" s="1" t="s">
        <v>222</v>
      </c>
      <c r="H35" s="1">
        <v>309</v>
      </c>
      <c r="I35" s="1">
        <v>44</v>
      </c>
      <c r="J35" s="1">
        <v>3</v>
      </c>
      <c r="K35" s="1">
        <v>54</v>
      </c>
      <c r="L35" s="1">
        <v>9</v>
      </c>
      <c r="M35" s="1">
        <v>9</v>
      </c>
      <c r="N35" s="1">
        <v>11</v>
      </c>
      <c r="O35" s="1">
        <v>9</v>
      </c>
      <c r="P35" s="1">
        <v>44</v>
      </c>
      <c r="Q35" s="1">
        <v>84</v>
      </c>
      <c r="R35" s="1">
        <v>2</v>
      </c>
      <c r="S35" s="1">
        <v>16</v>
      </c>
      <c r="T35" s="1">
        <v>24</v>
      </c>
    </row>
    <row r="36" spans="1:20" x14ac:dyDescent="0.2">
      <c r="A36" s="1" t="s">
        <v>223</v>
      </c>
      <c r="B36" s="1">
        <v>555</v>
      </c>
      <c r="C36" s="1">
        <v>91</v>
      </c>
      <c r="D36" s="1">
        <v>119</v>
      </c>
      <c r="E36" s="1">
        <v>294</v>
      </c>
      <c r="F36" s="1">
        <v>51</v>
      </c>
      <c r="G36" s="1" t="s">
        <v>223</v>
      </c>
      <c r="H36" s="1">
        <v>555</v>
      </c>
      <c r="I36" s="1">
        <v>87</v>
      </c>
      <c r="J36" s="1">
        <v>4</v>
      </c>
      <c r="K36" s="1">
        <v>87</v>
      </c>
      <c r="L36" s="1">
        <v>11</v>
      </c>
      <c r="M36" s="1">
        <v>5</v>
      </c>
      <c r="N36" s="1">
        <v>9</v>
      </c>
      <c r="O36" s="1">
        <v>7</v>
      </c>
      <c r="P36" s="1">
        <v>95</v>
      </c>
      <c r="Q36" s="1">
        <v>187</v>
      </c>
      <c r="R36" s="1">
        <v>12</v>
      </c>
      <c r="S36" s="1">
        <v>24</v>
      </c>
      <c r="T36" s="1">
        <v>27</v>
      </c>
    </row>
    <row r="37" spans="1:20" x14ac:dyDescent="0.2">
      <c r="A37" s="1" t="s">
        <v>224</v>
      </c>
      <c r="B37" s="1">
        <v>300</v>
      </c>
      <c r="C37" s="1">
        <v>25</v>
      </c>
      <c r="D37" s="1">
        <v>42</v>
      </c>
      <c r="E37" s="1">
        <v>203</v>
      </c>
      <c r="F37" s="1">
        <v>30</v>
      </c>
      <c r="G37" s="1" t="s">
        <v>224</v>
      </c>
      <c r="H37" s="1">
        <v>300</v>
      </c>
      <c r="I37" s="1">
        <v>25</v>
      </c>
      <c r="J37" s="1">
        <v>0</v>
      </c>
      <c r="K37" s="1">
        <v>29</v>
      </c>
      <c r="L37" s="1">
        <v>6</v>
      </c>
      <c r="M37" s="1">
        <v>2</v>
      </c>
      <c r="N37" s="1">
        <v>3</v>
      </c>
      <c r="O37" s="1">
        <v>2</v>
      </c>
      <c r="P37" s="1">
        <v>64</v>
      </c>
      <c r="Q37" s="1">
        <v>128</v>
      </c>
      <c r="R37" s="1">
        <v>11</v>
      </c>
      <c r="S37" s="1">
        <v>17</v>
      </c>
      <c r="T37" s="1">
        <v>13</v>
      </c>
    </row>
    <row r="38" spans="1:20" x14ac:dyDescent="0.2">
      <c r="A38" s="1" t="s">
        <v>225</v>
      </c>
      <c r="B38" s="1">
        <v>399</v>
      </c>
      <c r="C38" s="1">
        <v>54</v>
      </c>
      <c r="D38" s="1">
        <v>80</v>
      </c>
      <c r="E38" s="1">
        <v>232</v>
      </c>
      <c r="F38" s="1">
        <v>33</v>
      </c>
      <c r="G38" s="1" t="s">
        <v>225</v>
      </c>
      <c r="H38" s="1">
        <v>399</v>
      </c>
      <c r="I38" s="1">
        <v>52</v>
      </c>
      <c r="J38" s="1">
        <v>2</v>
      </c>
      <c r="K38" s="1">
        <v>69</v>
      </c>
      <c r="L38" s="1">
        <v>1</v>
      </c>
      <c r="M38" s="1">
        <v>4</v>
      </c>
      <c r="N38" s="1">
        <v>0</v>
      </c>
      <c r="O38" s="1">
        <v>6</v>
      </c>
      <c r="P38" s="1">
        <v>80</v>
      </c>
      <c r="Q38" s="1">
        <v>151</v>
      </c>
      <c r="R38" s="1">
        <v>1</v>
      </c>
      <c r="S38" s="1">
        <v>19</v>
      </c>
      <c r="T38" s="1">
        <v>14</v>
      </c>
    </row>
    <row r="39" spans="1:20" x14ac:dyDescent="0.2">
      <c r="A39" s="1" t="s">
        <v>226</v>
      </c>
      <c r="B39" s="1">
        <v>203</v>
      </c>
      <c r="C39" s="1">
        <v>26</v>
      </c>
      <c r="D39" s="1">
        <v>43</v>
      </c>
      <c r="E39" s="1">
        <v>125</v>
      </c>
      <c r="F39" s="1">
        <v>9</v>
      </c>
      <c r="G39" s="1" t="s">
        <v>226</v>
      </c>
      <c r="H39" s="1">
        <v>203</v>
      </c>
      <c r="I39" s="1">
        <v>25</v>
      </c>
      <c r="J39" s="1">
        <v>1</v>
      </c>
      <c r="K39" s="1">
        <v>37</v>
      </c>
      <c r="L39" s="1">
        <v>4</v>
      </c>
      <c r="M39" s="1">
        <v>2</v>
      </c>
      <c r="N39" s="1">
        <v>0</v>
      </c>
      <c r="O39" s="1">
        <v>0</v>
      </c>
      <c r="P39" s="1">
        <v>47</v>
      </c>
      <c r="Q39" s="1">
        <v>78</v>
      </c>
      <c r="R39" s="1">
        <v>0</v>
      </c>
      <c r="S39" s="1">
        <v>2</v>
      </c>
      <c r="T39" s="1">
        <v>7</v>
      </c>
    </row>
    <row r="40" spans="1:20" x14ac:dyDescent="0.2">
      <c r="A40" s="1" t="s">
        <v>227</v>
      </c>
      <c r="B40" s="1">
        <v>253</v>
      </c>
      <c r="C40" s="1">
        <v>21</v>
      </c>
      <c r="D40" s="1">
        <v>50</v>
      </c>
      <c r="E40" s="1">
        <v>165</v>
      </c>
      <c r="F40" s="1">
        <v>17</v>
      </c>
      <c r="G40" s="1" t="s">
        <v>227</v>
      </c>
      <c r="H40" s="1">
        <v>253</v>
      </c>
      <c r="I40" s="1">
        <v>20</v>
      </c>
      <c r="J40" s="1">
        <v>1</v>
      </c>
      <c r="K40" s="1">
        <v>39</v>
      </c>
      <c r="L40" s="1">
        <v>4</v>
      </c>
      <c r="M40" s="1">
        <v>2</v>
      </c>
      <c r="N40" s="1">
        <v>3</v>
      </c>
      <c r="O40" s="1">
        <v>2</v>
      </c>
      <c r="P40" s="1">
        <v>65</v>
      </c>
      <c r="Q40" s="1">
        <v>100</v>
      </c>
      <c r="R40" s="1">
        <v>0</v>
      </c>
      <c r="S40" s="1">
        <v>11</v>
      </c>
      <c r="T40" s="1">
        <v>6</v>
      </c>
    </row>
    <row r="41" spans="1:20" x14ac:dyDescent="0.2">
      <c r="A41" s="1" t="s">
        <v>228</v>
      </c>
      <c r="B41" s="20">
        <v>5969.8</v>
      </c>
      <c r="C41" s="20">
        <v>5649.5</v>
      </c>
      <c r="D41" s="20">
        <v>4138.2</v>
      </c>
      <c r="E41" s="20">
        <v>8212</v>
      </c>
      <c r="F41" s="20">
        <v>5297</v>
      </c>
      <c r="G41" s="1" t="s">
        <v>228</v>
      </c>
      <c r="H41" s="20">
        <v>5969.8</v>
      </c>
      <c r="I41" s="20">
        <v>6015.6</v>
      </c>
      <c r="J41" s="20">
        <v>4075.1</v>
      </c>
      <c r="K41" s="20">
        <v>5460.8</v>
      </c>
      <c r="L41" s="20">
        <v>2946.4</v>
      </c>
      <c r="M41" s="20">
        <v>3078.2</v>
      </c>
      <c r="N41" s="20">
        <v>2293.3000000000002</v>
      </c>
      <c r="O41" s="20">
        <v>3198.6</v>
      </c>
      <c r="P41" s="20">
        <v>9590</v>
      </c>
      <c r="Q41" s="20">
        <v>7980.2</v>
      </c>
      <c r="R41" s="20">
        <v>2977.3</v>
      </c>
      <c r="S41" s="20">
        <v>7368</v>
      </c>
      <c r="T41" s="20">
        <v>4389.6000000000004</v>
      </c>
    </row>
    <row r="42" spans="1:20" x14ac:dyDescent="0.2">
      <c r="A42" s="1" t="s">
        <v>32</v>
      </c>
      <c r="B42" s="20">
        <v>3940</v>
      </c>
      <c r="C42" s="20">
        <v>4277.3999999999996</v>
      </c>
      <c r="D42" s="20">
        <v>2557.3000000000002</v>
      </c>
      <c r="E42" s="20">
        <v>5751</v>
      </c>
      <c r="F42" s="20">
        <v>3836.2</v>
      </c>
      <c r="G42" s="1" t="s">
        <v>32</v>
      </c>
      <c r="H42" s="20">
        <v>3940</v>
      </c>
      <c r="I42" s="20">
        <v>4402.3</v>
      </c>
      <c r="J42" s="20">
        <v>3744.2</v>
      </c>
      <c r="K42" s="20">
        <v>3448.8</v>
      </c>
      <c r="L42" s="20">
        <v>1583.3</v>
      </c>
      <c r="M42" s="20">
        <v>2262.6999999999998</v>
      </c>
      <c r="N42" s="20">
        <v>770.4</v>
      </c>
      <c r="O42" s="20">
        <v>948.5</v>
      </c>
      <c r="P42" s="20">
        <v>7082.4</v>
      </c>
      <c r="Q42" s="20">
        <v>5418.2</v>
      </c>
      <c r="R42" s="20">
        <v>1202.7</v>
      </c>
      <c r="S42" s="20">
        <v>5523.3</v>
      </c>
      <c r="T42" s="20">
        <v>3184.7</v>
      </c>
    </row>
    <row r="44" spans="1:20" x14ac:dyDescent="0.2">
      <c r="A44" s="1" t="s">
        <v>311</v>
      </c>
      <c r="B44" s="1">
        <v>4553</v>
      </c>
      <c r="C44" s="1">
        <v>669</v>
      </c>
      <c r="D44" s="1">
        <v>1640</v>
      </c>
      <c r="E44" s="1">
        <v>1832</v>
      </c>
      <c r="F44" s="1">
        <v>412</v>
      </c>
      <c r="G44" s="1" t="s">
        <v>311</v>
      </c>
      <c r="H44" s="1">
        <v>4553</v>
      </c>
      <c r="I44" s="1">
        <v>627</v>
      </c>
      <c r="J44" s="1">
        <v>42</v>
      </c>
      <c r="K44" s="1">
        <v>978</v>
      </c>
      <c r="L44" s="1">
        <v>249</v>
      </c>
      <c r="M44" s="1">
        <v>170</v>
      </c>
      <c r="N44" s="1">
        <v>134</v>
      </c>
      <c r="O44" s="1">
        <v>109</v>
      </c>
      <c r="P44" s="1">
        <v>604</v>
      </c>
      <c r="Q44" s="1">
        <v>1173</v>
      </c>
      <c r="R44" s="1">
        <v>55</v>
      </c>
      <c r="S44" s="1">
        <v>174</v>
      </c>
      <c r="T44" s="1">
        <v>238</v>
      </c>
    </row>
    <row r="45" spans="1:20" x14ac:dyDescent="0.2">
      <c r="A45" s="1" t="s">
        <v>212</v>
      </c>
      <c r="B45" s="1">
        <v>559</v>
      </c>
      <c r="C45" s="1">
        <v>42</v>
      </c>
      <c r="D45" s="1">
        <v>383</v>
      </c>
      <c r="E45" s="1">
        <v>107</v>
      </c>
      <c r="F45" s="1">
        <v>27</v>
      </c>
      <c r="G45" s="1" t="s">
        <v>212</v>
      </c>
      <c r="H45" s="1">
        <v>559</v>
      </c>
      <c r="I45" s="1">
        <v>36</v>
      </c>
      <c r="J45" s="1">
        <v>6</v>
      </c>
      <c r="K45" s="1">
        <v>93</v>
      </c>
      <c r="L45" s="1">
        <v>104</v>
      </c>
      <c r="M45" s="1">
        <v>47</v>
      </c>
      <c r="N45" s="1">
        <v>73</v>
      </c>
      <c r="O45" s="1">
        <v>66</v>
      </c>
      <c r="P45" s="1">
        <v>23</v>
      </c>
      <c r="Q45" s="1">
        <v>65</v>
      </c>
      <c r="R45" s="1">
        <v>19</v>
      </c>
      <c r="S45" s="1">
        <v>1</v>
      </c>
      <c r="T45" s="1">
        <v>26</v>
      </c>
    </row>
    <row r="46" spans="1:20" x14ac:dyDescent="0.2">
      <c r="A46" s="1" t="s">
        <v>213</v>
      </c>
      <c r="B46" s="1">
        <v>192</v>
      </c>
      <c r="C46" s="1">
        <v>20</v>
      </c>
      <c r="D46" s="1">
        <v>99</v>
      </c>
      <c r="E46" s="1">
        <v>58</v>
      </c>
      <c r="F46" s="1">
        <v>15</v>
      </c>
      <c r="G46" s="1" t="s">
        <v>213</v>
      </c>
      <c r="H46" s="1">
        <v>192</v>
      </c>
      <c r="I46" s="1">
        <v>19</v>
      </c>
      <c r="J46" s="1">
        <v>1</v>
      </c>
      <c r="K46" s="1">
        <v>49</v>
      </c>
      <c r="L46" s="1">
        <v>15</v>
      </c>
      <c r="M46" s="1">
        <v>12</v>
      </c>
      <c r="N46" s="1">
        <v>14</v>
      </c>
      <c r="O46" s="1">
        <v>9</v>
      </c>
      <c r="P46" s="1">
        <v>10</v>
      </c>
      <c r="Q46" s="1">
        <v>33</v>
      </c>
      <c r="R46" s="1">
        <v>15</v>
      </c>
      <c r="S46" s="1">
        <v>2</v>
      </c>
      <c r="T46" s="1">
        <v>13</v>
      </c>
    </row>
    <row r="47" spans="1:20" x14ac:dyDescent="0.2">
      <c r="A47" s="1" t="s">
        <v>214</v>
      </c>
      <c r="B47" s="1">
        <v>543</v>
      </c>
      <c r="C47" s="1">
        <v>84</v>
      </c>
      <c r="D47" s="1">
        <v>248</v>
      </c>
      <c r="E47" s="1">
        <v>154</v>
      </c>
      <c r="F47" s="1">
        <v>57</v>
      </c>
      <c r="G47" s="1" t="s">
        <v>214</v>
      </c>
      <c r="H47" s="1">
        <v>543</v>
      </c>
      <c r="I47" s="1">
        <v>75</v>
      </c>
      <c r="J47" s="1">
        <v>9</v>
      </c>
      <c r="K47" s="1">
        <v>203</v>
      </c>
      <c r="L47" s="1">
        <v>17</v>
      </c>
      <c r="M47" s="1">
        <v>16</v>
      </c>
      <c r="N47" s="1">
        <v>12</v>
      </c>
      <c r="O47" s="1">
        <v>0</v>
      </c>
      <c r="P47" s="1">
        <v>32</v>
      </c>
      <c r="Q47" s="1">
        <v>116</v>
      </c>
      <c r="R47" s="1">
        <v>6</v>
      </c>
      <c r="S47" s="1">
        <v>21</v>
      </c>
      <c r="T47" s="1">
        <v>36</v>
      </c>
    </row>
    <row r="48" spans="1:20" x14ac:dyDescent="0.2">
      <c r="A48" s="1" t="s">
        <v>215</v>
      </c>
      <c r="B48" s="1">
        <v>709</v>
      </c>
      <c r="C48" s="1">
        <v>166</v>
      </c>
      <c r="D48" s="1">
        <v>243</v>
      </c>
      <c r="E48" s="1">
        <v>229</v>
      </c>
      <c r="F48" s="1">
        <v>71</v>
      </c>
      <c r="G48" s="1" t="s">
        <v>215</v>
      </c>
      <c r="H48" s="1">
        <v>709</v>
      </c>
      <c r="I48" s="1">
        <v>154</v>
      </c>
      <c r="J48" s="1">
        <v>12</v>
      </c>
      <c r="K48" s="1">
        <v>169</v>
      </c>
      <c r="L48" s="1">
        <v>36</v>
      </c>
      <c r="M48" s="1">
        <v>25</v>
      </c>
      <c r="N48" s="1">
        <v>9</v>
      </c>
      <c r="O48" s="1">
        <v>4</v>
      </c>
      <c r="P48" s="1">
        <v>69</v>
      </c>
      <c r="Q48" s="1">
        <v>156</v>
      </c>
      <c r="R48" s="1">
        <v>4</v>
      </c>
      <c r="S48" s="1">
        <v>39</v>
      </c>
      <c r="T48" s="1">
        <v>32</v>
      </c>
    </row>
    <row r="49" spans="1:20" x14ac:dyDescent="0.2">
      <c r="A49" s="1" t="s">
        <v>216</v>
      </c>
      <c r="B49" s="1">
        <v>579</v>
      </c>
      <c r="C49" s="1">
        <v>115</v>
      </c>
      <c r="D49" s="1">
        <v>155</v>
      </c>
      <c r="E49" s="1">
        <v>230</v>
      </c>
      <c r="F49" s="1">
        <v>79</v>
      </c>
      <c r="G49" s="1" t="s">
        <v>216</v>
      </c>
      <c r="H49" s="1">
        <v>579</v>
      </c>
      <c r="I49" s="1">
        <v>111</v>
      </c>
      <c r="J49" s="1">
        <v>4</v>
      </c>
      <c r="K49" s="1">
        <v>123</v>
      </c>
      <c r="L49" s="1">
        <v>11</v>
      </c>
      <c r="M49" s="1">
        <v>13</v>
      </c>
      <c r="N49" s="1">
        <v>5</v>
      </c>
      <c r="O49" s="1">
        <v>3</v>
      </c>
      <c r="P49" s="1">
        <v>65</v>
      </c>
      <c r="Q49" s="1">
        <v>162</v>
      </c>
      <c r="R49" s="1">
        <v>3</v>
      </c>
      <c r="S49" s="1">
        <v>42</v>
      </c>
      <c r="T49" s="1">
        <v>37</v>
      </c>
    </row>
    <row r="50" spans="1:20" x14ac:dyDescent="0.2">
      <c r="A50" s="1" t="s">
        <v>217</v>
      </c>
      <c r="B50" s="1">
        <v>400</v>
      </c>
      <c r="C50" s="1">
        <v>70</v>
      </c>
      <c r="D50" s="1">
        <v>123</v>
      </c>
      <c r="E50" s="1">
        <v>154</v>
      </c>
      <c r="F50" s="1">
        <v>53</v>
      </c>
      <c r="G50" s="1" t="s">
        <v>217</v>
      </c>
      <c r="H50" s="1">
        <v>400</v>
      </c>
      <c r="I50" s="1">
        <v>67</v>
      </c>
      <c r="J50" s="1">
        <v>3</v>
      </c>
      <c r="K50" s="1">
        <v>73</v>
      </c>
      <c r="L50" s="1">
        <v>21</v>
      </c>
      <c r="M50" s="1">
        <v>16</v>
      </c>
      <c r="N50" s="1">
        <v>5</v>
      </c>
      <c r="O50" s="1">
        <v>8</v>
      </c>
      <c r="P50" s="1">
        <v>51</v>
      </c>
      <c r="Q50" s="1">
        <v>103</v>
      </c>
      <c r="R50" s="1">
        <v>0</v>
      </c>
      <c r="S50" s="1">
        <v>20</v>
      </c>
      <c r="T50" s="1">
        <v>33</v>
      </c>
    </row>
    <row r="51" spans="1:20" x14ac:dyDescent="0.2">
      <c r="A51" s="1" t="s">
        <v>218</v>
      </c>
      <c r="B51" s="1">
        <v>304</v>
      </c>
      <c r="C51" s="1">
        <v>49</v>
      </c>
      <c r="D51" s="1">
        <v>102</v>
      </c>
      <c r="E51" s="1">
        <v>130</v>
      </c>
      <c r="F51" s="1">
        <v>23</v>
      </c>
      <c r="G51" s="1" t="s">
        <v>218</v>
      </c>
      <c r="H51" s="1">
        <v>304</v>
      </c>
      <c r="I51" s="1">
        <v>44</v>
      </c>
      <c r="J51" s="1">
        <v>5</v>
      </c>
      <c r="K51" s="1">
        <v>63</v>
      </c>
      <c r="L51" s="1">
        <v>10</v>
      </c>
      <c r="M51" s="1">
        <v>18</v>
      </c>
      <c r="N51" s="1">
        <v>3</v>
      </c>
      <c r="O51" s="1">
        <v>8</v>
      </c>
      <c r="P51" s="1">
        <v>45</v>
      </c>
      <c r="Q51" s="1">
        <v>85</v>
      </c>
      <c r="R51" s="1">
        <v>0</v>
      </c>
      <c r="S51" s="1">
        <v>8</v>
      </c>
      <c r="T51" s="1">
        <v>15</v>
      </c>
    </row>
    <row r="52" spans="1:20" x14ac:dyDescent="0.2">
      <c r="A52" s="1" t="s">
        <v>219</v>
      </c>
      <c r="B52" s="1">
        <v>256</v>
      </c>
      <c r="C52" s="1">
        <v>38</v>
      </c>
      <c r="D52" s="1">
        <v>76</v>
      </c>
      <c r="E52" s="1">
        <v>116</v>
      </c>
      <c r="F52" s="1">
        <v>26</v>
      </c>
      <c r="G52" s="1" t="s">
        <v>219</v>
      </c>
      <c r="H52" s="1">
        <v>256</v>
      </c>
      <c r="I52" s="1">
        <v>36</v>
      </c>
      <c r="J52" s="1">
        <v>2</v>
      </c>
      <c r="K52" s="1">
        <v>51</v>
      </c>
      <c r="L52" s="1">
        <v>10</v>
      </c>
      <c r="M52" s="1">
        <v>7</v>
      </c>
      <c r="N52" s="1">
        <v>2</v>
      </c>
      <c r="O52" s="1">
        <v>6</v>
      </c>
      <c r="P52" s="1">
        <v>40</v>
      </c>
      <c r="Q52" s="1">
        <v>74</v>
      </c>
      <c r="R52" s="1">
        <v>2</v>
      </c>
      <c r="S52" s="1">
        <v>13</v>
      </c>
      <c r="T52" s="1">
        <v>13</v>
      </c>
    </row>
    <row r="53" spans="1:20" x14ac:dyDescent="0.2">
      <c r="A53" s="1" t="s">
        <v>220</v>
      </c>
      <c r="B53" s="1">
        <v>235</v>
      </c>
      <c r="C53" s="1">
        <v>18</v>
      </c>
      <c r="D53" s="1">
        <v>63</v>
      </c>
      <c r="E53" s="1">
        <v>130</v>
      </c>
      <c r="F53" s="1">
        <v>24</v>
      </c>
      <c r="G53" s="1" t="s">
        <v>220</v>
      </c>
      <c r="H53" s="1">
        <v>235</v>
      </c>
      <c r="I53" s="1">
        <v>18</v>
      </c>
      <c r="J53" s="1">
        <v>0</v>
      </c>
      <c r="K53" s="1">
        <v>41</v>
      </c>
      <c r="L53" s="1">
        <v>11</v>
      </c>
      <c r="M53" s="1">
        <v>8</v>
      </c>
      <c r="N53" s="1">
        <v>3</v>
      </c>
      <c r="O53" s="1">
        <v>0</v>
      </c>
      <c r="P53" s="1">
        <v>58</v>
      </c>
      <c r="Q53" s="1">
        <v>71</v>
      </c>
      <c r="R53" s="1">
        <v>1</v>
      </c>
      <c r="S53" s="1">
        <v>10</v>
      </c>
      <c r="T53" s="1">
        <v>14</v>
      </c>
    </row>
    <row r="54" spans="1:20" x14ac:dyDescent="0.2">
      <c r="A54" s="1" t="s">
        <v>221</v>
      </c>
      <c r="B54" s="1">
        <v>150</v>
      </c>
      <c r="C54" s="1">
        <v>12</v>
      </c>
      <c r="D54" s="1">
        <v>39</v>
      </c>
      <c r="E54" s="1">
        <v>88</v>
      </c>
      <c r="F54" s="1">
        <v>11</v>
      </c>
      <c r="G54" s="1" t="s">
        <v>221</v>
      </c>
      <c r="H54" s="1">
        <v>150</v>
      </c>
      <c r="I54" s="1">
        <v>12</v>
      </c>
      <c r="J54" s="1">
        <v>0</v>
      </c>
      <c r="K54" s="1">
        <v>26</v>
      </c>
      <c r="L54" s="1">
        <v>4</v>
      </c>
      <c r="M54" s="1">
        <v>4</v>
      </c>
      <c r="N54" s="1">
        <v>3</v>
      </c>
      <c r="O54" s="1">
        <v>2</v>
      </c>
      <c r="P54" s="1">
        <v>31</v>
      </c>
      <c r="Q54" s="1">
        <v>57</v>
      </c>
      <c r="R54" s="1">
        <v>0</v>
      </c>
      <c r="S54" s="1">
        <v>4</v>
      </c>
      <c r="T54" s="1">
        <v>7</v>
      </c>
    </row>
    <row r="55" spans="1:20" x14ac:dyDescent="0.2">
      <c r="A55" s="1" t="s">
        <v>222</v>
      </c>
      <c r="B55" s="1">
        <v>107</v>
      </c>
      <c r="C55" s="1">
        <v>17</v>
      </c>
      <c r="D55" s="1">
        <v>16</v>
      </c>
      <c r="E55" s="1">
        <v>65</v>
      </c>
      <c r="F55" s="1">
        <v>9</v>
      </c>
      <c r="G55" s="1" t="s">
        <v>222</v>
      </c>
      <c r="H55" s="1">
        <v>107</v>
      </c>
      <c r="I55" s="1">
        <v>17</v>
      </c>
      <c r="J55" s="1">
        <v>0</v>
      </c>
      <c r="K55" s="1">
        <v>12</v>
      </c>
      <c r="L55" s="1">
        <v>2</v>
      </c>
      <c r="M55" s="1">
        <v>0</v>
      </c>
      <c r="N55" s="1">
        <v>1</v>
      </c>
      <c r="O55" s="1">
        <v>1</v>
      </c>
      <c r="P55" s="1">
        <v>29</v>
      </c>
      <c r="Q55" s="1">
        <v>35</v>
      </c>
      <c r="R55" s="1">
        <v>1</v>
      </c>
      <c r="S55" s="1">
        <v>2</v>
      </c>
      <c r="T55" s="1">
        <v>7</v>
      </c>
    </row>
    <row r="56" spans="1:20" x14ac:dyDescent="0.2">
      <c r="A56" s="1" t="s">
        <v>223</v>
      </c>
      <c r="B56" s="1">
        <v>209</v>
      </c>
      <c r="C56" s="1">
        <v>19</v>
      </c>
      <c r="D56" s="1">
        <v>42</v>
      </c>
      <c r="E56" s="1">
        <v>141</v>
      </c>
      <c r="F56" s="1">
        <v>7</v>
      </c>
      <c r="G56" s="1" t="s">
        <v>223</v>
      </c>
      <c r="H56" s="1">
        <v>209</v>
      </c>
      <c r="I56" s="1">
        <v>19</v>
      </c>
      <c r="J56" s="1">
        <v>0</v>
      </c>
      <c r="K56" s="1">
        <v>30</v>
      </c>
      <c r="L56" s="1">
        <v>6</v>
      </c>
      <c r="M56" s="1">
        <v>1</v>
      </c>
      <c r="N56" s="1">
        <v>3</v>
      </c>
      <c r="O56" s="1">
        <v>2</v>
      </c>
      <c r="P56" s="1">
        <v>56</v>
      </c>
      <c r="Q56" s="1">
        <v>81</v>
      </c>
      <c r="R56" s="1">
        <v>4</v>
      </c>
      <c r="S56" s="1">
        <v>6</v>
      </c>
      <c r="T56" s="1">
        <v>1</v>
      </c>
    </row>
    <row r="57" spans="1:20" x14ac:dyDescent="0.2">
      <c r="A57" s="1" t="s">
        <v>224</v>
      </c>
      <c r="B57" s="1">
        <v>94</v>
      </c>
      <c r="C57" s="1">
        <v>7</v>
      </c>
      <c r="D57" s="1">
        <v>17</v>
      </c>
      <c r="E57" s="1">
        <v>67</v>
      </c>
      <c r="F57" s="1">
        <v>3</v>
      </c>
      <c r="G57" s="1" t="s">
        <v>224</v>
      </c>
      <c r="H57" s="1">
        <v>94</v>
      </c>
      <c r="I57" s="1">
        <v>7</v>
      </c>
      <c r="J57" s="1">
        <v>0</v>
      </c>
      <c r="K57" s="1">
        <v>16</v>
      </c>
      <c r="L57" s="1">
        <v>1</v>
      </c>
      <c r="M57" s="1">
        <v>0</v>
      </c>
      <c r="N57" s="1">
        <v>0</v>
      </c>
      <c r="O57" s="1">
        <v>0</v>
      </c>
      <c r="P57" s="1">
        <v>28</v>
      </c>
      <c r="Q57" s="1">
        <v>39</v>
      </c>
      <c r="R57" s="1">
        <v>0</v>
      </c>
      <c r="S57" s="1">
        <v>2</v>
      </c>
      <c r="T57" s="1">
        <v>1</v>
      </c>
    </row>
    <row r="58" spans="1:20" x14ac:dyDescent="0.2">
      <c r="A58" s="1" t="s">
        <v>225</v>
      </c>
      <c r="B58" s="1">
        <v>122</v>
      </c>
      <c r="C58" s="1">
        <v>9</v>
      </c>
      <c r="D58" s="1">
        <v>18</v>
      </c>
      <c r="E58" s="1">
        <v>93</v>
      </c>
      <c r="F58" s="1">
        <v>2</v>
      </c>
      <c r="G58" s="1" t="s">
        <v>225</v>
      </c>
      <c r="H58" s="1">
        <v>122</v>
      </c>
      <c r="I58" s="1">
        <v>9</v>
      </c>
      <c r="J58" s="1">
        <v>0</v>
      </c>
      <c r="K58" s="1">
        <v>16</v>
      </c>
      <c r="L58" s="1">
        <v>0</v>
      </c>
      <c r="M58" s="1">
        <v>2</v>
      </c>
      <c r="N58" s="1">
        <v>0</v>
      </c>
      <c r="O58" s="1">
        <v>0</v>
      </c>
      <c r="P58" s="1">
        <v>41</v>
      </c>
      <c r="Q58" s="1">
        <v>52</v>
      </c>
      <c r="R58" s="1">
        <v>0</v>
      </c>
      <c r="S58" s="1">
        <v>2</v>
      </c>
      <c r="T58" s="1">
        <v>0</v>
      </c>
    </row>
    <row r="59" spans="1:20" x14ac:dyDescent="0.2">
      <c r="A59" s="1" t="s">
        <v>226</v>
      </c>
      <c r="B59" s="1">
        <v>31</v>
      </c>
      <c r="C59" s="1">
        <v>2</v>
      </c>
      <c r="D59" s="1">
        <v>7</v>
      </c>
      <c r="E59" s="1">
        <v>22</v>
      </c>
      <c r="F59" s="1">
        <v>0</v>
      </c>
      <c r="G59" s="1" t="s">
        <v>226</v>
      </c>
      <c r="H59" s="1">
        <v>31</v>
      </c>
      <c r="I59" s="1">
        <v>2</v>
      </c>
      <c r="J59" s="1">
        <v>0</v>
      </c>
      <c r="K59" s="1">
        <v>7</v>
      </c>
      <c r="L59" s="1">
        <v>0</v>
      </c>
      <c r="M59" s="1">
        <v>0</v>
      </c>
      <c r="N59" s="1">
        <v>0</v>
      </c>
      <c r="O59" s="1">
        <v>0</v>
      </c>
      <c r="P59" s="1">
        <v>11</v>
      </c>
      <c r="Q59" s="1">
        <v>11</v>
      </c>
      <c r="R59" s="1">
        <v>0</v>
      </c>
      <c r="S59" s="1">
        <v>0</v>
      </c>
      <c r="T59" s="1">
        <v>0</v>
      </c>
    </row>
    <row r="60" spans="1:20" x14ac:dyDescent="0.2">
      <c r="A60" s="1" t="s">
        <v>227</v>
      </c>
      <c r="B60" s="1">
        <v>63</v>
      </c>
      <c r="C60" s="1">
        <v>1</v>
      </c>
      <c r="D60" s="1">
        <v>9</v>
      </c>
      <c r="E60" s="1">
        <v>48</v>
      </c>
      <c r="F60" s="1">
        <v>5</v>
      </c>
      <c r="G60" s="1" t="s">
        <v>227</v>
      </c>
      <c r="H60" s="1">
        <v>63</v>
      </c>
      <c r="I60" s="1">
        <v>1</v>
      </c>
      <c r="J60" s="1">
        <v>0</v>
      </c>
      <c r="K60" s="1">
        <v>6</v>
      </c>
      <c r="L60" s="1">
        <v>1</v>
      </c>
      <c r="M60" s="1">
        <v>1</v>
      </c>
      <c r="N60" s="1">
        <v>1</v>
      </c>
      <c r="O60" s="1">
        <v>0</v>
      </c>
      <c r="P60" s="1">
        <v>15</v>
      </c>
      <c r="Q60" s="1">
        <v>33</v>
      </c>
      <c r="R60" s="1">
        <v>0</v>
      </c>
      <c r="S60" s="1">
        <v>2</v>
      </c>
      <c r="T60" s="1">
        <v>3</v>
      </c>
    </row>
    <row r="61" spans="1:20" x14ac:dyDescent="0.2">
      <c r="A61" s="1" t="s">
        <v>228</v>
      </c>
      <c r="B61" s="20">
        <v>4887</v>
      </c>
      <c r="C61" s="20">
        <v>3940.5</v>
      </c>
      <c r="D61" s="20">
        <v>3351.8</v>
      </c>
      <c r="E61" s="20">
        <v>6765</v>
      </c>
      <c r="F61" s="20">
        <v>4183.8999999999996</v>
      </c>
      <c r="G61" s="1" t="s">
        <v>228</v>
      </c>
      <c r="H61" s="20">
        <v>4887</v>
      </c>
      <c r="I61" s="20">
        <v>4029.6</v>
      </c>
      <c r="J61" s="20">
        <v>2610.1999999999998</v>
      </c>
      <c r="K61" s="20">
        <v>3996</v>
      </c>
      <c r="L61" s="20">
        <v>2521.3000000000002</v>
      </c>
      <c r="M61" s="20">
        <v>3022.3</v>
      </c>
      <c r="N61" s="20">
        <v>1878</v>
      </c>
      <c r="O61" s="20">
        <v>1794.9</v>
      </c>
      <c r="P61" s="20">
        <v>7780.6</v>
      </c>
      <c r="Q61" s="20">
        <v>6459.1</v>
      </c>
      <c r="R61" s="20">
        <v>2135.4</v>
      </c>
      <c r="S61" s="20">
        <v>4524.5</v>
      </c>
      <c r="T61" s="20">
        <v>3934.8</v>
      </c>
    </row>
    <row r="62" spans="1:20" x14ac:dyDescent="0.2">
      <c r="A62" s="1" t="s">
        <v>32</v>
      </c>
      <c r="B62" s="20">
        <v>3472.4</v>
      </c>
      <c r="C62" s="20">
        <v>3195.7</v>
      </c>
      <c r="D62" s="20">
        <v>2370.4</v>
      </c>
      <c r="E62" s="20">
        <v>4896.1000000000004</v>
      </c>
      <c r="F62" s="20">
        <v>3455.7</v>
      </c>
      <c r="G62" s="1" t="s">
        <v>32</v>
      </c>
      <c r="H62" s="20">
        <v>3472.4</v>
      </c>
      <c r="I62" s="20">
        <v>3265.8</v>
      </c>
      <c r="J62" s="20">
        <v>2416.6999999999998</v>
      </c>
      <c r="K62" s="20">
        <v>2852.1</v>
      </c>
      <c r="L62" s="20">
        <v>1323.5</v>
      </c>
      <c r="M62" s="20">
        <v>2400</v>
      </c>
      <c r="N62" s="20">
        <v>459</v>
      </c>
      <c r="O62" s="20">
        <v>413.1</v>
      </c>
      <c r="P62" s="20">
        <v>6175</v>
      </c>
      <c r="Q62" s="20">
        <v>4529.1000000000004</v>
      </c>
      <c r="R62" s="20">
        <v>783.3</v>
      </c>
      <c r="S62" s="20">
        <v>3571.4</v>
      </c>
      <c r="T62" s="20">
        <v>3324.3</v>
      </c>
    </row>
    <row r="63" spans="1:20" x14ac:dyDescent="0.2">
      <c r="A63" s="32" t="s">
        <v>292</v>
      </c>
      <c r="B63" s="32"/>
      <c r="C63" s="32"/>
      <c r="D63" s="32"/>
      <c r="E63" s="32"/>
      <c r="F63" s="32"/>
      <c r="G63" s="32" t="s">
        <v>292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x14ac:dyDescent="0.2">
      <c r="A64" s="21" t="s">
        <v>360</v>
      </c>
      <c r="B64" s="21"/>
      <c r="C64" s="21"/>
      <c r="D64" s="21"/>
      <c r="E64" s="21"/>
      <c r="F64" s="21"/>
      <c r="G64" s="21" t="s">
        <v>360</v>
      </c>
      <c r="H64" s="21"/>
      <c r="I64" s="21"/>
      <c r="J64" s="21"/>
      <c r="K64" s="21"/>
      <c r="L64" s="21"/>
    </row>
    <row r="65" spans="1:20" x14ac:dyDescent="0.2">
      <c r="A65" s="11"/>
      <c r="B65" s="12"/>
      <c r="C65" s="12"/>
      <c r="D65" s="12"/>
      <c r="E65" s="12"/>
      <c r="F65" s="15"/>
      <c r="G65" s="11"/>
      <c r="H65" s="12"/>
      <c r="I65" s="9" t="s">
        <v>1</v>
      </c>
      <c r="J65" s="9"/>
      <c r="K65" s="9" t="s">
        <v>2</v>
      </c>
      <c r="L65" s="9"/>
      <c r="M65" s="9"/>
      <c r="N65" s="9"/>
      <c r="O65" s="9"/>
      <c r="P65" s="9" t="s">
        <v>3</v>
      </c>
      <c r="Q65" s="9"/>
      <c r="R65" s="9"/>
      <c r="S65" s="9" t="s">
        <v>4</v>
      </c>
      <c r="T65" s="10"/>
    </row>
    <row r="66" spans="1:20" x14ac:dyDescent="0.2">
      <c r="A66" s="13"/>
      <c r="B66" s="14" t="s">
        <v>0</v>
      </c>
      <c r="C66" s="14" t="s">
        <v>1</v>
      </c>
      <c r="D66" s="14" t="s">
        <v>2</v>
      </c>
      <c r="E66" s="14" t="s">
        <v>3</v>
      </c>
      <c r="F66" s="16" t="s">
        <v>4</v>
      </c>
      <c r="G66" s="13"/>
      <c r="H66" s="17" t="s">
        <v>0</v>
      </c>
      <c r="I66" s="18" t="s">
        <v>243</v>
      </c>
      <c r="J66" s="18" t="s">
        <v>244</v>
      </c>
      <c r="K66" s="18" t="s">
        <v>245</v>
      </c>
      <c r="L66" s="18" t="s">
        <v>246</v>
      </c>
      <c r="M66" s="18" t="s">
        <v>9</v>
      </c>
      <c r="N66" s="18" t="s">
        <v>10</v>
      </c>
      <c r="O66" s="18" t="s">
        <v>247</v>
      </c>
      <c r="P66" s="18" t="s">
        <v>12</v>
      </c>
      <c r="Q66" s="18" t="s">
        <v>248</v>
      </c>
      <c r="R66" s="18" t="s">
        <v>244</v>
      </c>
      <c r="S66" s="18" t="s">
        <v>14</v>
      </c>
      <c r="T66" s="19" t="s">
        <v>15</v>
      </c>
    </row>
    <row r="67" spans="1:20" x14ac:dyDescent="0.2">
      <c r="A67" s="1" t="s">
        <v>296</v>
      </c>
      <c r="B67" s="1">
        <v>20924</v>
      </c>
      <c r="C67" s="1">
        <v>2557</v>
      </c>
      <c r="D67" s="1">
        <v>9283</v>
      </c>
      <c r="E67" s="1">
        <v>7032</v>
      </c>
      <c r="F67" s="1">
        <v>2052</v>
      </c>
      <c r="G67" s="1" t="s">
        <v>0</v>
      </c>
      <c r="H67" s="1">
        <v>20924</v>
      </c>
      <c r="I67" s="1">
        <v>2176</v>
      </c>
      <c r="J67" s="1">
        <v>381</v>
      </c>
      <c r="K67" s="1">
        <v>3593</v>
      </c>
      <c r="L67" s="1">
        <v>2094</v>
      </c>
      <c r="M67" s="1">
        <v>2073</v>
      </c>
      <c r="N67" s="1">
        <v>914</v>
      </c>
      <c r="O67" s="1">
        <v>609</v>
      </c>
      <c r="P67" s="1">
        <v>1870</v>
      </c>
      <c r="Q67" s="1">
        <v>4816</v>
      </c>
      <c r="R67" s="1">
        <v>346</v>
      </c>
      <c r="S67" s="1">
        <v>659</v>
      </c>
      <c r="T67" s="1">
        <v>1393</v>
      </c>
    </row>
    <row r="68" spans="1:20" x14ac:dyDescent="0.2">
      <c r="A68" s="1" t="s">
        <v>212</v>
      </c>
      <c r="B68" s="1">
        <v>4762</v>
      </c>
      <c r="C68" s="1">
        <v>170</v>
      </c>
      <c r="D68" s="1">
        <v>3653</v>
      </c>
      <c r="E68" s="1">
        <v>746</v>
      </c>
      <c r="F68" s="1">
        <v>193</v>
      </c>
      <c r="G68" s="1" t="s">
        <v>212</v>
      </c>
      <c r="H68" s="1">
        <v>4762</v>
      </c>
      <c r="I68" s="1">
        <v>121</v>
      </c>
      <c r="J68" s="1">
        <v>49</v>
      </c>
      <c r="K68" s="1">
        <v>657</v>
      </c>
      <c r="L68" s="1">
        <v>1122</v>
      </c>
      <c r="M68" s="1">
        <v>1255</v>
      </c>
      <c r="N68" s="1">
        <v>366</v>
      </c>
      <c r="O68" s="1">
        <v>253</v>
      </c>
      <c r="P68" s="1">
        <v>105</v>
      </c>
      <c r="Q68" s="1">
        <v>516</v>
      </c>
      <c r="R68" s="1">
        <v>125</v>
      </c>
      <c r="S68" s="1">
        <v>21</v>
      </c>
      <c r="T68" s="1">
        <v>172</v>
      </c>
    </row>
    <row r="69" spans="1:20" x14ac:dyDescent="0.2">
      <c r="A69" s="1" t="s">
        <v>213</v>
      </c>
      <c r="B69" s="1">
        <v>1664</v>
      </c>
      <c r="C69" s="1">
        <v>131</v>
      </c>
      <c r="D69" s="1">
        <v>1048</v>
      </c>
      <c r="E69" s="1">
        <v>399</v>
      </c>
      <c r="F69" s="1">
        <v>86</v>
      </c>
      <c r="G69" s="1" t="s">
        <v>213</v>
      </c>
      <c r="H69" s="1">
        <v>1664</v>
      </c>
      <c r="I69" s="1">
        <v>111</v>
      </c>
      <c r="J69" s="1">
        <v>20</v>
      </c>
      <c r="K69" s="1">
        <v>206</v>
      </c>
      <c r="L69" s="1">
        <v>275</v>
      </c>
      <c r="M69" s="1">
        <v>244</v>
      </c>
      <c r="N69" s="1">
        <v>210</v>
      </c>
      <c r="O69" s="1">
        <v>113</v>
      </c>
      <c r="P69" s="1">
        <v>41</v>
      </c>
      <c r="Q69" s="1">
        <v>283</v>
      </c>
      <c r="R69" s="1">
        <v>75</v>
      </c>
      <c r="S69" s="1">
        <v>12</v>
      </c>
      <c r="T69" s="1">
        <v>74</v>
      </c>
    </row>
    <row r="70" spans="1:20" x14ac:dyDescent="0.2">
      <c r="A70" s="1" t="s">
        <v>214</v>
      </c>
      <c r="B70" s="1">
        <v>2505</v>
      </c>
      <c r="C70" s="1">
        <v>304</v>
      </c>
      <c r="D70" s="1">
        <v>1101</v>
      </c>
      <c r="E70" s="1">
        <v>747</v>
      </c>
      <c r="F70" s="1">
        <v>353</v>
      </c>
      <c r="G70" s="1" t="s">
        <v>214</v>
      </c>
      <c r="H70" s="1">
        <v>2505</v>
      </c>
      <c r="I70" s="1">
        <v>252</v>
      </c>
      <c r="J70" s="1">
        <v>52</v>
      </c>
      <c r="K70" s="1">
        <v>584</v>
      </c>
      <c r="L70" s="1">
        <v>216</v>
      </c>
      <c r="M70" s="1">
        <v>163</v>
      </c>
      <c r="N70" s="1">
        <v>92</v>
      </c>
      <c r="O70" s="1">
        <v>46</v>
      </c>
      <c r="P70" s="1">
        <v>125</v>
      </c>
      <c r="Q70" s="1">
        <v>564</v>
      </c>
      <c r="R70" s="1">
        <v>58</v>
      </c>
      <c r="S70" s="1">
        <v>72</v>
      </c>
      <c r="T70" s="1">
        <v>281</v>
      </c>
    </row>
    <row r="71" spans="1:20" x14ac:dyDescent="0.2">
      <c r="A71" s="1" t="s">
        <v>215</v>
      </c>
      <c r="B71" s="1">
        <v>2405</v>
      </c>
      <c r="C71" s="1">
        <v>485</v>
      </c>
      <c r="D71" s="1">
        <v>888</v>
      </c>
      <c r="E71" s="1">
        <v>707</v>
      </c>
      <c r="F71" s="1">
        <v>325</v>
      </c>
      <c r="G71" s="1" t="s">
        <v>215</v>
      </c>
      <c r="H71" s="1">
        <v>2405</v>
      </c>
      <c r="I71" s="1">
        <v>420</v>
      </c>
      <c r="J71" s="1">
        <v>65</v>
      </c>
      <c r="K71" s="1">
        <v>527</v>
      </c>
      <c r="L71" s="1">
        <v>139</v>
      </c>
      <c r="M71" s="1">
        <v>119</v>
      </c>
      <c r="N71" s="1">
        <v>65</v>
      </c>
      <c r="O71" s="1">
        <v>38</v>
      </c>
      <c r="P71" s="1">
        <v>168</v>
      </c>
      <c r="Q71" s="1">
        <v>513</v>
      </c>
      <c r="R71" s="1">
        <v>26</v>
      </c>
      <c r="S71" s="1">
        <v>99</v>
      </c>
      <c r="T71" s="1">
        <v>226</v>
      </c>
    </row>
    <row r="72" spans="1:20" x14ac:dyDescent="0.2">
      <c r="A72" s="1" t="s">
        <v>216</v>
      </c>
      <c r="B72" s="1">
        <v>1992</v>
      </c>
      <c r="C72" s="1">
        <v>370</v>
      </c>
      <c r="D72" s="1">
        <v>588</v>
      </c>
      <c r="E72" s="1">
        <v>761</v>
      </c>
      <c r="F72" s="1">
        <v>273</v>
      </c>
      <c r="G72" s="1" t="s">
        <v>216</v>
      </c>
      <c r="H72" s="1">
        <v>1992</v>
      </c>
      <c r="I72" s="1">
        <v>317</v>
      </c>
      <c r="J72" s="1">
        <v>53</v>
      </c>
      <c r="K72" s="1">
        <v>376</v>
      </c>
      <c r="L72" s="1">
        <v>77</v>
      </c>
      <c r="M72" s="1">
        <v>64</v>
      </c>
      <c r="N72" s="1">
        <v>37</v>
      </c>
      <c r="O72" s="1">
        <v>34</v>
      </c>
      <c r="P72" s="1">
        <v>200</v>
      </c>
      <c r="Q72" s="1">
        <v>546</v>
      </c>
      <c r="R72" s="1">
        <v>15</v>
      </c>
      <c r="S72" s="1">
        <v>110</v>
      </c>
      <c r="T72" s="1">
        <v>163</v>
      </c>
    </row>
    <row r="73" spans="1:20" x14ac:dyDescent="0.2">
      <c r="A73" s="1" t="s">
        <v>217</v>
      </c>
      <c r="B73" s="1">
        <v>1354</v>
      </c>
      <c r="C73" s="1">
        <v>233</v>
      </c>
      <c r="D73" s="1">
        <v>422</v>
      </c>
      <c r="E73" s="1">
        <v>500</v>
      </c>
      <c r="F73" s="1">
        <v>199</v>
      </c>
      <c r="G73" s="1" t="s">
        <v>217</v>
      </c>
      <c r="H73" s="1">
        <v>1354</v>
      </c>
      <c r="I73" s="1">
        <v>212</v>
      </c>
      <c r="J73" s="1">
        <v>21</v>
      </c>
      <c r="K73" s="1">
        <v>232</v>
      </c>
      <c r="L73" s="1">
        <v>68</v>
      </c>
      <c r="M73" s="1">
        <v>60</v>
      </c>
      <c r="N73" s="1">
        <v>27</v>
      </c>
      <c r="O73" s="1">
        <v>35</v>
      </c>
      <c r="P73" s="1">
        <v>132</v>
      </c>
      <c r="Q73" s="1">
        <v>361</v>
      </c>
      <c r="R73" s="1">
        <v>7</v>
      </c>
      <c r="S73" s="1">
        <v>71</v>
      </c>
      <c r="T73" s="1">
        <v>128</v>
      </c>
    </row>
    <row r="74" spans="1:20" x14ac:dyDescent="0.2">
      <c r="A74" s="1" t="s">
        <v>218</v>
      </c>
      <c r="B74" s="1">
        <v>1134</v>
      </c>
      <c r="C74" s="1">
        <v>203</v>
      </c>
      <c r="D74" s="1">
        <v>366</v>
      </c>
      <c r="E74" s="1">
        <v>428</v>
      </c>
      <c r="F74" s="1">
        <v>137</v>
      </c>
      <c r="G74" s="1" t="s">
        <v>218</v>
      </c>
      <c r="H74" s="1">
        <v>1134</v>
      </c>
      <c r="I74" s="1">
        <v>159</v>
      </c>
      <c r="J74" s="1">
        <v>44</v>
      </c>
      <c r="K74" s="1">
        <v>192</v>
      </c>
      <c r="L74" s="1">
        <v>50</v>
      </c>
      <c r="M74" s="1">
        <v>66</v>
      </c>
      <c r="N74" s="1">
        <v>35</v>
      </c>
      <c r="O74" s="1">
        <v>23</v>
      </c>
      <c r="P74" s="1">
        <v>130</v>
      </c>
      <c r="Q74" s="1">
        <v>296</v>
      </c>
      <c r="R74" s="1">
        <v>2</v>
      </c>
      <c r="S74" s="1">
        <v>53</v>
      </c>
      <c r="T74" s="1">
        <v>84</v>
      </c>
    </row>
    <row r="75" spans="1:20" x14ac:dyDescent="0.2">
      <c r="A75" s="1" t="s">
        <v>219</v>
      </c>
      <c r="B75" s="1">
        <v>968</v>
      </c>
      <c r="C75" s="1">
        <v>194</v>
      </c>
      <c r="D75" s="1">
        <v>281</v>
      </c>
      <c r="E75" s="1">
        <v>388</v>
      </c>
      <c r="F75" s="1">
        <v>105</v>
      </c>
      <c r="G75" s="1" t="s">
        <v>219</v>
      </c>
      <c r="H75" s="1">
        <v>968</v>
      </c>
      <c r="I75" s="1">
        <v>142</v>
      </c>
      <c r="J75" s="1">
        <v>52</v>
      </c>
      <c r="K75" s="1">
        <v>171</v>
      </c>
      <c r="L75" s="1">
        <v>45</v>
      </c>
      <c r="M75" s="1">
        <v>26</v>
      </c>
      <c r="N75" s="1">
        <v>19</v>
      </c>
      <c r="O75" s="1">
        <v>20</v>
      </c>
      <c r="P75" s="1">
        <v>124</v>
      </c>
      <c r="Q75" s="1">
        <v>260</v>
      </c>
      <c r="R75" s="1">
        <v>4</v>
      </c>
      <c r="S75" s="1">
        <v>50</v>
      </c>
      <c r="T75" s="1">
        <v>55</v>
      </c>
    </row>
    <row r="76" spans="1:20" x14ac:dyDescent="0.2">
      <c r="A76" s="1" t="s">
        <v>220</v>
      </c>
      <c r="B76" s="1">
        <v>767</v>
      </c>
      <c r="C76" s="1">
        <v>70</v>
      </c>
      <c r="D76" s="1">
        <v>209</v>
      </c>
      <c r="E76" s="1">
        <v>392</v>
      </c>
      <c r="F76" s="1">
        <v>96</v>
      </c>
      <c r="G76" s="1" t="s">
        <v>220</v>
      </c>
      <c r="H76" s="1">
        <v>767</v>
      </c>
      <c r="I76" s="1">
        <v>61</v>
      </c>
      <c r="J76" s="1">
        <v>9</v>
      </c>
      <c r="K76" s="1">
        <v>127</v>
      </c>
      <c r="L76" s="1">
        <v>40</v>
      </c>
      <c r="M76" s="1">
        <v>25</v>
      </c>
      <c r="N76" s="1">
        <v>13</v>
      </c>
      <c r="O76" s="1">
        <v>4</v>
      </c>
      <c r="P76" s="1">
        <v>147</v>
      </c>
      <c r="Q76" s="1">
        <v>244</v>
      </c>
      <c r="R76" s="1">
        <v>1</v>
      </c>
      <c r="S76" s="1">
        <v>45</v>
      </c>
      <c r="T76" s="1">
        <v>51</v>
      </c>
    </row>
    <row r="77" spans="1:20" x14ac:dyDescent="0.2">
      <c r="A77" s="1" t="s">
        <v>221</v>
      </c>
      <c r="B77" s="1">
        <v>482</v>
      </c>
      <c r="C77" s="1">
        <v>46</v>
      </c>
      <c r="D77" s="1">
        <v>119</v>
      </c>
      <c r="E77" s="1">
        <v>261</v>
      </c>
      <c r="F77" s="1">
        <v>56</v>
      </c>
      <c r="G77" s="1" t="s">
        <v>221</v>
      </c>
      <c r="H77" s="1">
        <v>482</v>
      </c>
      <c r="I77" s="1">
        <v>42</v>
      </c>
      <c r="J77" s="1">
        <v>4</v>
      </c>
      <c r="K77" s="1">
        <v>69</v>
      </c>
      <c r="L77" s="1">
        <v>13</v>
      </c>
      <c r="M77" s="1">
        <v>16</v>
      </c>
      <c r="N77" s="1">
        <v>13</v>
      </c>
      <c r="O77" s="1">
        <v>8</v>
      </c>
      <c r="P77" s="1">
        <v>89</v>
      </c>
      <c r="Q77" s="1">
        <v>171</v>
      </c>
      <c r="R77" s="1">
        <v>1</v>
      </c>
      <c r="S77" s="1">
        <v>19</v>
      </c>
      <c r="T77" s="1">
        <v>37</v>
      </c>
    </row>
    <row r="78" spans="1:20" x14ac:dyDescent="0.2">
      <c r="A78" s="1" t="s">
        <v>222</v>
      </c>
      <c r="B78" s="1">
        <v>434</v>
      </c>
      <c r="C78" s="1">
        <v>66</v>
      </c>
      <c r="D78" s="1">
        <v>116</v>
      </c>
      <c r="E78" s="1">
        <v>201</v>
      </c>
      <c r="F78" s="1">
        <v>51</v>
      </c>
      <c r="G78" s="1" t="s">
        <v>222</v>
      </c>
      <c r="H78" s="1">
        <v>434</v>
      </c>
      <c r="I78" s="1">
        <v>64</v>
      </c>
      <c r="J78" s="1">
        <v>2</v>
      </c>
      <c r="K78" s="1">
        <v>73</v>
      </c>
      <c r="L78" s="1">
        <v>10</v>
      </c>
      <c r="M78" s="1">
        <v>10</v>
      </c>
      <c r="N78" s="1">
        <v>10</v>
      </c>
      <c r="O78" s="1">
        <v>13</v>
      </c>
      <c r="P78" s="1">
        <v>71</v>
      </c>
      <c r="Q78" s="1">
        <v>126</v>
      </c>
      <c r="R78" s="1">
        <v>4</v>
      </c>
      <c r="S78" s="1">
        <v>17</v>
      </c>
      <c r="T78" s="1">
        <v>34</v>
      </c>
    </row>
    <row r="79" spans="1:20" x14ac:dyDescent="0.2">
      <c r="A79" s="1" t="s">
        <v>223</v>
      </c>
      <c r="B79" s="1">
        <v>811</v>
      </c>
      <c r="C79" s="1">
        <v>129</v>
      </c>
      <c r="D79" s="1">
        <v>181</v>
      </c>
      <c r="E79" s="1">
        <v>440</v>
      </c>
      <c r="F79" s="1">
        <v>61</v>
      </c>
      <c r="G79" s="1" t="s">
        <v>223</v>
      </c>
      <c r="H79" s="1">
        <v>811</v>
      </c>
      <c r="I79" s="1">
        <v>123</v>
      </c>
      <c r="J79" s="1">
        <v>6</v>
      </c>
      <c r="K79" s="1">
        <v>127</v>
      </c>
      <c r="L79" s="1">
        <v>15</v>
      </c>
      <c r="M79" s="1">
        <v>9</v>
      </c>
      <c r="N79" s="1">
        <v>19</v>
      </c>
      <c r="O79" s="1">
        <v>11</v>
      </c>
      <c r="P79" s="1">
        <v>148</v>
      </c>
      <c r="Q79" s="1">
        <v>277</v>
      </c>
      <c r="R79" s="1">
        <v>15</v>
      </c>
      <c r="S79" s="1">
        <v>27</v>
      </c>
      <c r="T79" s="1">
        <v>34</v>
      </c>
    </row>
    <row r="80" spans="1:20" x14ac:dyDescent="0.2">
      <c r="A80" s="1" t="s">
        <v>224</v>
      </c>
      <c r="B80" s="1">
        <v>423</v>
      </c>
      <c r="C80" s="1">
        <v>35</v>
      </c>
      <c r="D80" s="1">
        <v>70</v>
      </c>
      <c r="E80" s="1">
        <v>279</v>
      </c>
      <c r="F80" s="1">
        <v>39</v>
      </c>
      <c r="G80" s="1" t="s">
        <v>224</v>
      </c>
      <c r="H80" s="1">
        <v>423</v>
      </c>
      <c r="I80" s="1">
        <v>35</v>
      </c>
      <c r="J80" s="1">
        <v>0</v>
      </c>
      <c r="K80" s="1">
        <v>54</v>
      </c>
      <c r="L80" s="1">
        <v>8</v>
      </c>
      <c r="M80" s="1">
        <v>2</v>
      </c>
      <c r="N80" s="1">
        <v>3</v>
      </c>
      <c r="O80" s="1">
        <v>3</v>
      </c>
      <c r="P80" s="1">
        <v>92</v>
      </c>
      <c r="Q80" s="1">
        <v>175</v>
      </c>
      <c r="R80" s="1">
        <v>12</v>
      </c>
      <c r="S80" s="1">
        <v>22</v>
      </c>
      <c r="T80" s="1">
        <v>17</v>
      </c>
    </row>
    <row r="81" spans="1:20" x14ac:dyDescent="0.2">
      <c r="A81" s="1" t="s">
        <v>225</v>
      </c>
      <c r="B81" s="1">
        <v>546</v>
      </c>
      <c r="C81" s="1">
        <v>67</v>
      </c>
      <c r="D81" s="1">
        <v>98</v>
      </c>
      <c r="E81" s="1">
        <v>343</v>
      </c>
      <c r="F81" s="1">
        <v>38</v>
      </c>
      <c r="G81" s="1" t="s">
        <v>225</v>
      </c>
      <c r="H81" s="1">
        <v>546</v>
      </c>
      <c r="I81" s="1">
        <v>65</v>
      </c>
      <c r="J81" s="1">
        <v>2</v>
      </c>
      <c r="K81" s="1">
        <v>86</v>
      </c>
      <c r="L81" s="1">
        <v>2</v>
      </c>
      <c r="M81" s="1">
        <v>4</v>
      </c>
      <c r="N81" s="1">
        <v>0</v>
      </c>
      <c r="O81" s="1">
        <v>6</v>
      </c>
      <c r="P81" s="1">
        <v>134</v>
      </c>
      <c r="Q81" s="1">
        <v>208</v>
      </c>
      <c r="R81" s="1">
        <v>1</v>
      </c>
      <c r="S81" s="1">
        <v>24</v>
      </c>
      <c r="T81" s="1">
        <v>14</v>
      </c>
    </row>
    <row r="82" spans="1:20" x14ac:dyDescent="0.2">
      <c r="A82" s="1" t="s">
        <v>226</v>
      </c>
      <c r="B82" s="1">
        <v>263</v>
      </c>
      <c r="C82" s="1">
        <v>26</v>
      </c>
      <c r="D82" s="1">
        <v>61</v>
      </c>
      <c r="E82" s="1">
        <v>169</v>
      </c>
      <c r="F82" s="1">
        <v>7</v>
      </c>
      <c r="G82" s="1" t="s">
        <v>226</v>
      </c>
      <c r="H82" s="1">
        <v>263</v>
      </c>
      <c r="I82" s="1">
        <v>25</v>
      </c>
      <c r="J82" s="1">
        <v>1</v>
      </c>
      <c r="K82" s="1">
        <v>52</v>
      </c>
      <c r="L82" s="1">
        <v>5</v>
      </c>
      <c r="M82" s="1">
        <v>3</v>
      </c>
      <c r="N82" s="1">
        <v>1</v>
      </c>
      <c r="O82" s="1">
        <v>0</v>
      </c>
      <c r="P82" s="1">
        <v>61</v>
      </c>
      <c r="Q82" s="1">
        <v>108</v>
      </c>
      <c r="R82" s="1">
        <v>0</v>
      </c>
      <c r="S82" s="1">
        <v>2</v>
      </c>
      <c r="T82" s="1">
        <v>5</v>
      </c>
    </row>
    <row r="83" spans="1:20" x14ac:dyDescent="0.2">
      <c r="A83" s="1" t="s">
        <v>227</v>
      </c>
      <c r="B83" s="1">
        <v>414</v>
      </c>
      <c r="C83" s="1">
        <v>28</v>
      </c>
      <c r="D83" s="1">
        <v>82</v>
      </c>
      <c r="E83" s="1">
        <v>271</v>
      </c>
      <c r="F83" s="1">
        <v>33</v>
      </c>
      <c r="G83" s="1" t="s">
        <v>227</v>
      </c>
      <c r="H83" s="1">
        <v>414</v>
      </c>
      <c r="I83" s="1">
        <v>27</v>
      </c>
      <c r="J83" s="1">
        <v>1</v>
      </c>
      <c r="K83" s="1">
        <v>60</v>
      </c>
      <c r="L83" s="1">
        <v>9</v>
      </c>
      <c r="M83" s="1">
        <v>7</v>
      </c>
      <c r="N83" s="1">
        <v>4</v>
      </c>
      <c r="O83" s="1">
        <v>2</v>
      </c>
      <c r="P83" s="1">
        <v>103</v>
      </c>
      <c r="Q83" s="1">
        <v>168</v>
      </c>
      <c r="R83" s="1">
        <v>0</v>
      </c>
      <c r="S83" s="1">
        <v>15</v>
      </c>
      <c r="T83" s="1">
        <v>18</v>
      </c>
    </row>
    <row r="84" spans="1:20" x14ac:dyDescent="0.2">
      <c r="A84" s="1" t="s">
        <v>228</v>
      </c>
      <c r="B84" s="20">
        <v>4740.3</v>
      </c>
      <c r="C84" s="20">
        <v>4808.7</v>
      </c>
      <c r="D84" s="20">
        <v>2875.1</v>
      </c>
      <c r="E84" s="20">
        <v>7173.9</v>
      </c>
      <c r="F84" s="20">
        <v>4752.8999999999996</v>
      </c>
      <c r="G84" s="20" t="s">
        <v>228</v>
      </c>
      <c r="H84" s="20">
        <v>4740.3</v>
      </c>
      <c r="I84" s="20">
        <v>5035.8999999999996</v>
      </c>
      <c r="J84" s="20">
        <v>3511.4</v>
      </c>
      <c r="K84" s="20">
        <v>4804.3999999999996</v>
      </c>
      <c r="L84" s="20">
        <v>1587</v>
      </c>
      <c r="M84" s="20">
        <v>1400.4</v>
      </c>
      <c r="N84" s="20">
        <v>1942.6</v>
      </c>
      <c r="O84" s="20">
        <v>2341.1999999999998</v>
      </c>
      <c r="P84" s="20">
        <v>9293</v>
      </c>
      <c r="Q84" s="20">
        <v>6713.8</v>
      </c>
      <c r="R84" s="20">
        <v>2124.6</v>
      </c>
      <c r="S84" s="20">
        <v>6287.4</v>
      </c>
      <c r="T84" s="20">
        <v>4027</v>
      </c>
    </row>
    <row r="85" spans="1:20" x14ac:dyDescent="0.2">
      <c r="A85" s="1" t="s">
        <v>32</v>
      </c>
      <c r="B85" s="20">
        <v>2636.6</v>
      </c>
      <c r="C85" s="20">
        <v>3509.5</v>
      </c>
      <c r="D85" s="20">
        <v>971.6</v>
      </c>
      <c r="E85" s="20">
        <v>4312</v>
      </c>
      <c r="F85" s="20">
        <v>3252.7</v>
      </c>
      <c r="G85" s="20" t="s">
        <v>32</v>
      </c>
      <c r="H85" s="20">
        <v>2636.6</v>
      </c>
      <c r="I85" s="20">
        <v>3580.4</v>
      </c>
      <c r="J85" s="20">
        <v>3084.9</v>
      </c>
      <c r="K85" s="20">
        <v>2663.2</v>
      </c>
      <c r="L85" s="20">
        <v>466.6</v>
      </c>
      <c r="M85" s="20">
        <v>413.1</v>
      </c>
      <c r="N85" s="20">
        <v>716.7</v>
      </c>
      <c r="O85" s="20">
        <v>727.9</v>
      </c>
      <c r="P85" s="20">
        <v>6274.2</v>
      </c>
      <c r="Q85" s="20">
        <v>3974.4</v>
      </c>
      <c r="R85" s="20">
        <v>820</v>
      </c>
      <c r="S85" s="20">
        <v>4218.3</v>
      </c>
      <c r="T85" s="20">
        <v>2750</v>
      </c>
    </row>
    <row r="86" spans="1:20" x14ac:dyDescent="0.2">
      <c r="G86" s="1" t="s">
        <v>229</v>
      </c>
    </row>
    <row r="87" spans="1:20" x14ac:dyDescent="0.2">
      <c r="A87" s="1" t="s">
        <v>312</v>
      </c>
      <c r="B87" s="1">
        <v>13517</v>
      </c>
      <c r="C87" s="1">
        <v>1713</v>
      </c>
      <c r="D87" s="1">
        <v>5714</v>
      </c>
      <c r="E87" s="1">
        <v>4632</v>
      </c>
      <c r="F87" s="1">
        <v>1458</v>
      </c>
      <c r="G87" s="1" t="s">
        <v>0</v>
      </c>
      <c r="H87" s="1">
        <v>13517</v>
      </c>
      <c r="I87" s="1">
        <v>1399</v>
      </c>
      <c r="J87" s="1">
        <v>314</v>
      </c>
      <c r="K87" s="1">
        <v>2235</v>
      </c>
      <c r="L87" s="1">
        <v>1221</v>
      </c>
      <c r="M87" s="1">
        <v>1220</v>
      </c>
      <c r="N87" s="1">
        <v>634</v>
      </c>
      <c r="O87" s="1">
        <v>404</v>
      </c>
      <c r="P87" s="1">
        <v>1180</v>
      </c>
      <c r="Q87" s="1">
        <v>3207</v>
      </c>
      <c r="R87" s="1">
        <v>245</v>
      </c>
      <c r="S87" s="1">
        <v>444</v>
      </c>
      <c r="T87" s="1">
        <v>1014</v>
      </c>
    </row>
    <row r="88" spans="1:20" x14ac:dyDescent="0.2">
      <c r="A88" s="1" t="s">
        <v>212</v>
      </c>
      <c r="B88" s="1">
        <v>2538</v>
      </c>
      <c r="C88" s="1">
        <v>88</v>
      </c>
      <c r="D88" s="1">
        <v>1940</v>
      </c>
      <c r="E88" s="1">
        <v>429</v>
      </c>
      <c r="F88" s="1">
        <v>81</v>
      </c>
      <c r="G88" s="1" t="s">
        <v>212</v>
      </c>
      <c r="H88" s="1">
        <v>2538</v>
      </c>
      <c r="I88" s="1">
        <v>62</v>
      </c>
      <c r="J88" s="1">
        <v>26</v>
      </c>
      <c r="K88" s="1">
        <v>347</v>
      </c>
      <c r="L88" s="1">
        <v>587</v>
      </c>
      <c r="M88" s="1">
        <v>665</v>
      </c>
      <c r="N88" s="1">
        <v>211</v>
      </c>
      <c r="O88" s="1">
        <v>130</v>
      </c>
      <c r="P88" s="1">
        <v>59</v>
      </c>
      <c r="Q88" s="1">
        <v>295</v>
      </c>
      <c r="R88" s="1">
        <v>75</v>
      </c>
      <c r="S88" s="1">
        <v>9</v>
      </c>
      <c r="T88" s="1">
        <v>72</v>
      </c>
    </row>
    <row r="89" spans="1:20" x14ac:dyDescent="0.2">
      <c r="A89" s="1" t="s">
        <v>213</v>
      </c>
      <c r="B89" s="1">
        <v>1025</v>
      </c>
      <c r="C89" s="1">
        <v>72</v>
      </c>
      <c r="D89" s="1">
        <v>667</v>
      </c>
      <c r="E89" s="1">
        <v>243</v>
      </c>
      <c r="F89" s="1">
        <v>43</v>
      </c>
      <c r="G89" s="1" t="s">
        <v>213</v>
      </c>
      <c r="H89" s="1">
        <v>1025</v>
      </c>
      <c r="I89" s="1">
        <v>55</v>
      </c>
      <c r="J89" s="1">
        <v>17</v>
      </c>
      <c r="K89" s="1">
        <v>117</v>
      </c>
      <c r="L89" s="1">
        <v>149</v>
      </c>
      <c r="M89" s="1">
        <v>138</v>
      </c>
      <c r="N89" s="1">
        <v>176</v>
      </c>
      <c r="O89" s="1">
        <v>87</v>
      </c>
      <c r="P89" s="1">
        <v>22</v>
      </c>
      <c r="Q89" s="1">
        <v>170</v>
      </c>
      <c r="R89" s="1">
        <v>51</v>
      </c>
      <c r="S89" s="1">
        <v>5</v>
      </c>
      <c r="T89" s="1">
        <v>38</v>
      </c>
    </row>
    <row r="90" spans="1:20" x14ac:dyDescent="0.2">
      <c r="A90" s="1" t="s">
        <v>214</v>
      </c>
      <c r="B90" s="1">
        <v>1581</v>
      </c>
      <c r="C90" s="1">
        <v>172</v>
      </c>
      <c r="D90" s="1">
        <v>661</v>
      </c>
      <c r="E90" s="1">
        <v>482</v>
      </c>
      <c r="F90" s="1">
        <v>266</v>
      </c>
      <c r="G90" s="1" t="s">
        <v>214</v>
      </c>
      <c r="H90" s="1">
        <v>1581</v>
      </c>
      <c r="I90" s="1">
        <v>131</v>
      </c>
      <c r="J90" s="1">
        <v>41</v>
      </c>
      <c r="K90" s="1">
        <v>320</v>
      </c>
      <c r="L90" s="1">
        <v>137</v>
      </c>
      <c r="M90" s="1">
        <v>114</v>
      </c>
      <c r="N90" s="1">
        <v>54</v>
      </c>
      <c r="O90" s="1">
        <v>36</v>
      </c>
      <c r="P90" s="1">
        <v>81</v>
      </c>
      <c r="Q90" s="1">
        <v>351</v>
      </c>
      <c r="R90" s="1">
        <v>50</v>
      </c>
      <c r="S90" s="1">
        <v>39</v>
      </c>
      <c r="T90" s="1">
        <v>227</v>
      </c>
    </row>
    <row r="91" spans="1:20" x14ac:dyDescent="0.2">
      <c r="A91" s="1" t="s">
        <v>215</v>
      </c>
      <c r="B91" s="1">
        <v>1547</v>
      </c>
      <c r="C91" s="1">
        <v>293</v>
      </c>
      <c r="D91" s="1">
        <v>596</v>
      </c>
      <c r="E91" s="1">
        <v>417</v>
      </c>
      <c r="F91" s="1">
        <v>241</v>
      </c>
      <c r="G91" s="1" t="s">
        <v>215</v>
      </c>
      <c r="H91" s="1">
        <v>1547</v>
      </c>
      <c r="I91" s="1">
        <v>243</v>
      </c>
      <c r="J91" s="1">
        <v>50</v>
      </c>
      <c r="K91" s="1">
        <v>339</v>
      </c>
      <c r="L91" s="1">
        <v>95</v>
      </c>
      <c r="M91" s="1">
        <v>88</v>
      </c>
      <c r="N91" s="1">
        <v>48</v>
      </c>
      <c r="O91" s="1">
        <v>26</v>
      </c>
      <c r="P91" s="1">
        <v>85</v>
      </c>
      <c r="Q91" s="1">
        <v>314</v>
      </c>
      <c r="R91" s="1">
        <v>18</v>
      </c>
      <c r="S91" s="1">
        <v>55</v>
      </c>
      <c r="T91" s="1">
        <v>186</v>
      </c>
    </row>
    <row r="92" spans="1:20" x14ac:dyDescent="0.2">
      <c r="A92" s="1" t="s">
        <v>216</v>
      </c>
      <c r="B92" s="1">
        <v>1343</v>
      </c>
      <c r="C92" s="1">
        <v>246</v>
      </c>
      <c r="D92" s="1">
        <v>404</v>
      </c>
      <c r="E92" s="1">
        <v>509</v>
      </c>
      <c r="F92" s="1">
        <v>184</v>
      </c>
      <c r="G92" s="1" t="s">
        <v>216</v>
      </c>
      <c r="H92" s="1">
        <v>1343</v>
      </c>
      <c r="I92" s="1">
        <v>198</v>
      </c>
      <c r="J92" s="1">
        <v>48</v>
      </c>
      <c r="K92" s="1">
        <v>236</v>
      </c>
      <c r="L92" s="1">
        <v>62</v>
      </c>
      <c r="M92" s="1">
        <v>49</v>
      </c>
      <c r="N92" s="1">
        <v>28</v>
      </c>
      <c r="O92" s="1">
        <v>29</v>
      </c>
      <c r="P92" s="1">
        <v>127</v>
      </c>
      <c r="Q92" s="1">
        <v>370</v>
      </c>
      <c r="R92" s="1">
        <v>12</v>
      </c>
      <c r="S92" s="1">
        <v>67</v>
      </c>
      <c r="T92" s="1">
        <v>117</v>
      </c>
    </row>
    <row r="93" spans="1:20" x14ac:dyDescent="0.2">
      <c r="A93" s="1" t="s">
        <v>217</v>
      </c>
      <c r="B93" s="1">
        <v>920</v>
      </c>
      <c r="C93" s="1">
        <v>157</v>
      </c>
      <c r="D93" s="1">
        <v>288</v>
      </c>
      <c r="E93" s="1">
        <v>339</v>
      </c>
      <c r="F93" s="1">
        <v>136</v>
      </c>
      <c r="G93" s="1" t="s">
        <v>217</v>
      </c>
      <c r="H93" s="1">
        <v>920</v>
      </c>
      <c r="I93" s="1">
        <v>139</v>
      </c>
      <c r="J93" s="1">
        <v>18</v>
      </c>
      <c r="K93" s="1">
        <v>155</v>
      </c>
      <c r="L93" s="1">
        <v>41</v>
      </c>
      <c r="M93" s="1">
        <v>45</v>
      </c>
      <c r="N93" s="1">
        <v>20</v>
      </c>
      <c r="O93" s="1">
        <v>27</v>
      </c>
      <c r="P93" s="1">
        <v>80</v>
      </c>
      <c r="Q93" s="1">
        <v>252</v>
      </c>
      <c r="R93" s="1">
        <v>7</v>
      </c>
      <c r="S93" s="1">
        <v>46</v>
      </c>
      <c r="T93" s="1">
        <v>90</v>
      </c>
    </row>
    <row r="94" spans="1:20" x14ac:dyDescent="0.2">
      <c r="A94" s="1" t="s">
        <v>218</v>
      </c>
      <c r="B94" s="1">
        <v>802</v>
      </c>
      <c r="C94" s="1">
        <v>153</v>
      </c>
      <c r="D94" s="1">
        <v>251</v>
      </c>
      <c r="E94" s="1">
        <v>287</v>
      </c>
      <c r="F94" s="1">
        <v>111</v>
      </c>
      <c r="G94" s="1" t="s">
        <v>218</v>
      </c>
      <c r="H94" s="1">
        <v>802</v>
      </c>
      <c r="I94" s="1">
        <v>114</v>
      </c>
      <c r="J94" s="1">
        <v>39</v>
      </c>
      <c r="K94" s="1">
        <v>121</v>
      </c>
      <c r="L94" s="1">
        <v>40</v>
      </c>
      <c r="M94" s="1">
        <v>43</v>
      </c>
      <c r="N94" s="1">
        <v>32</v>
      </c>
      <c r="O94" s="1">
        <v>15</v>
      </c>
      <c r="P94" s="1">
        <v>81</v>
      </c>
      <c r="Q94" s="1">
        <v>204</v>
      </c>
      <c r="R94" s="1">
        <v>2</v>
      </c>
      <c r="S94" s="1">
        <v>44</v>
      </c>
      <c r="T94" s="1">
        <v>67</v>
      </c>
    </row>
    <row r="95" spans="1:20" x14ac:dyDescent="0.2">
      <c r="A95" s="1" t="s">
        <v>219</v>
      </c>
      <c r="B95" s="1">
        <v>702</v>
      </c>
      <c r="C95" s="1">
        <v>156</v>
      </c>
      <c r="D95" s="1">
        <v>204</v>
      </c>
      <c r="E95" s="1">
        <v>264</v>
      </c>
      <c r="F95" s="1">
        <v>78</v>
      </c>
      <c r="G95" s="1" t="s">
        <v>219</v>
      </c>
      <c r="H95" s="1">
        <v>702</v>
      </c>
      <c r="I95" s="1">
        <v>106</v>
      </c>
      <c r="J95" s="1">
        <v>50</v>
      </c>
      <c r="K95" s="1">
        <v>118</v>
      </c>
      <c r="L95" s="1">
        <v>35</v>
      </c>
      <c r="M95" s="1">
        <v>19</v>
      </c>
      <c r="N95" s="1">
        <v>17</v>
      </c>
      <c r="O95" s="1">
        <v>15</v>
      </c>
      <c r="P95" s="1">
        <v>83</v>
      </c>
      <c r="Q95" s="1">
        <v>179</v>
      </c>
      <c r="R95" s="1">
        <v>2</v>
      </c>
      <c r="S95" s="1">
        <v>36</v>
      </c>
      <c r="T95" s="1">
        <v>42</v>
      </c>
    </row>
    <row r="96" spans="1:20" x14ac:dyDescent="0.2">
      <c r="A96" s="1" t="s">
        <v>220</v>
      </c>
      <c r="B96" s="1">
        <v>533</v>
      </c>
      <c r="C96" s="1">
        <v>55</v>
      </c>
      <c r="D96" s="1">
        <v>146</v>
      </c>
      <c r="E96" s="1">
        <v>260</v>
      </c>
      <c r="F96" s="1">
        <v>72</v>
      </c>
      <c r="G96" s="1" t="s">
        <v>220</v>
      </c>
      <c r="H96" s="1">
        <v>533</v>
      </c>
      <c r="I96" s="1">
        <v>46</v>
      </c>
      <c r="J96" s="1">
        <v>9</v>
      </c>
      <c r="K96" s="1">
        <v>87</v>
      </c>
      <c r="L96" s="1">
        <v>27</v>
      </c>
      <c r="M96" s="1">
        <v>18</v>
      </c>
      <c r="N96" s="1">
        <v>10</v>
      </c>
      <c r="O96" s="1">
        <v>4</v>
      </c>
      <c r="P96" s="1">
        <v>91</v>
      </c>
      <c r="Q96" s="1">
        <v>169</v>
      </c>
      <c r="R96" s="1">
        <v>0</v>
      </c>
      <c r="S96" s="1">
        <v>35</v>
      </c>
      <c r="T96" s="1">
        <v>37</v>
      </c>
    </row>
    <row r="97" spans="1:20" x14ac:dyDescent="0.2">
      <c r="A97" s="1" t="s">
        <v>221</v>
      </c>
      <c r="B97" s="1">
        <v>330</v>
      </c>
      <c r="C97" s="1">
        <v>34</v>
      </c>
      <c r="D97" s="1">
        <v>80</v>
      </c>
      <c r="E97" s="1">
        <v>170</v>
      </c>
      <c r="F97" s="1">
        <v>46</v>
      </c>
      <c r="G97" s="1" t="s">
        <v>221</v>
      </c>
      <c r="H97" s="1">
        <v>330</v>
      </c>
      <c r="I97" s="1">
        <v>30</v>
      </c>
      <c r="J97" s="1">
        <v>4</v>
      </c>
      <c r="K97" s="1">
        <v>45</v>
      </c>
      <c r="L97" s="1">
        <v>9</v>
      </c>
      <c r="M97" s="1">
        <v>11</v>
      </c>
      <c r="N97" s="1">
        <v>10</v>
      </c>
      <c r="O97" s="1">
        <v>5</v>
      </c>
      <c r="P97" s="1">
        <v>55</v>
      </c>
      <c r="Q97" s="1">
        <v>114</v>
      </c>
      <c r="R97" s="1">
        <v>1</v>
      </c>
      <c r="S97" s="1">
        <v>15</v>
      </c>
      <c r="T97" s="1">
        <v>31</v>
      </c>
    </row>
    <row r="98" spans="1:20" x14ac:dyDescent="0.2">
      <c r="A98" s="1" t="s">
        <v>222</v>
      </c>
      <c r="B98" s="1">
        <v>319</v>
      </c>
      <c r="C98" s="1">
        <v>44</v>
      </c>
      <c r="D98" s="1">
        <v>95</v>
      </c>
      <c r="E98" s="1">
        <v>137</v>
      </c>
      <c r="F98" s="1">
        <v>43</v>
      </c>
      <c r="G98" s="1" t="s">
        <v>222</v>
      </c>
      <c r="H98" s="1">
        <v>319</v>
      </c>
      <c r="I98" s="1">
        <v>42</v>
      </c>
      <c r="J98" s="1">
        <v>2</v>
      </c>
      <c r="K98" s="1">
        <v>58</v>
      </c>
      <c r="L98" s="1">
        <v>8</v>
      </c>
      <c r="M98" s="1">
        <v>9</v>
      </c>
      <c r="N98" s="1">
        <v>9</v>
      </c>
      <c r="O98" s="1">
        <v>11</v>
      </c>
      <c r="P98" s="1">
        <v>44</v>
      </c>
      <c r="Q98" s="1">
        <v>90</v>
      </c>
      <c r="R98" s="1">
        <v>3</v>
      </c>
      <c r="S98" s="1">
        <v>15</v>
      </c>
      <c r="T98" s="1">
        <v>28</v>
      </c>
    </row>
    <row r="99" spans="1:20" x14ac:dyDescent="0.2">
      <c r="A99" s="1" t="s">
        <v>223</v>
      </c>
      <c r="B99" s="1">
        <v>580</v>
      </c>
      <c r="C99" s="1">
        <v>107</v>
      </c>
      <c r="D99" s="1">
        <v>128</v>
      </c>
      <c r="E99" s="1">
        <v>292</v>
      </c>
      <c r="F99" s="1">
        <v>53</v>
      </c>
      <c r="G99" s="1" t="s">
        <v>223</v>
      </c>
      <c r="H99" s="1">
        <v>580</v>
      </c>
      <c r="I99" s="1">
        <v>101</v>
      </c>
      <c r="J99" s="1">
        <v>6</v>
      </c>
      <c r="K99" s="1">
        <v>90</v>
      </c>
      <c r="L99" s="1">
        <v>9</v>
      </c>
      <c r="M99" s="1">
        <v>8</v>
      </c>
      <c r="N99" s="1">
        <v>12</v>
      </c>
      <c r="O99" s="1">
        <v>9</v>
      </c>
      <c r="P99" s="1">
        <v>88</v>
      </c>
      <c r="Q99" s="1">
        <v>193</v>
      </c>
      <c r="R99" s="1">
        <v>11</v>
      </c>
      <c r="S99" s="1">
        <v>21</v>
      </c>
      <c r="T99" s="1">
        <v>32</v>
      </c>
    </row>
    <row r="100" spans="1:20" x14ac:dyDescent="0.2">
      <c r="A100" s="1" t="s">
        <v>224</v>
      </c>
      <c r="B100" s="1">
        <v>321</v>
      </c>
      <c r="C100" s="1">
        <v>27</v>
      </c>
      <c r="D100" s="1">
        <v>51</v>
      </c>
      <c r="E100" s="1">
        <v>208</v>
      </c>
      <c r="F100" s="1">
        <v>35</v>
      </c>
      <c r="G100" s="1" t="s">
        <v>224</v>
      </c>
      <c r="H100" s="1">
        <v>321</v>
      </c>
      <c r="I100" s="1">
        <v>27</v>
      </c>
      <c r="J100" s="1">
        <v>0</v>
      </c>
      <c r="K100" s="1">
        <v>37</v>
      </c>
      <c r="L100" s="1">
        <v>7</v>
      </c>
      <c r="M100" s="1">
        <v>2</v>
      </c>
      <c r="N100" s="1">
        <v>3</v>
      </c>
      <c r="O100" s="1">
        <v>2</v>
      </c>
      <c r="P100" s="1">
        <v>64</v>
      </c>
      <c r="Q100" s="1">
        <v>132</v>
      </c>
      <c r="R100" s="1">
        <v>12</v>
      </c>
      <c r="S100" s="1">
        <v>20</v>
      </c>
      <c r="T100" s="1">
        <v>15</v>
      </c>
    </row>
    <row r="101" spans="1:20" x14ac:dyDescent="0.2">
      <c r="A101" s="1" t="s">
        <v>225</v>
      </c>
      <c r="B101" s="1">
        <v>417</v>
      </c>
      <c r="C101" s="1">
        <v>58</v>
      </c>
      <c r="D101" s="1">
        <v>80</v>
      </c>
      <c r="E101" s="1">
        <v>245</v>
      </c>
      <c r="F101" s="1">
        <v>34</v>
      </c>
      <c r="G101" s="1" t="s">
        <v>225</v>
      </c>
      <c r="H101" s="1">
        <v>417</v>
      </c>
      <c r="I101" s="1">
        <v>56</v>
      </c>
      <c r="J101" s="1">
        <v>2</v>
      </c>
      <c r="K101" s="1">
        <v>70</v>
      </c>
      <c r="L101" s="1">
        <v>2</v>
      </c>
      <c r="M101" s="1">
        <v>2</v>
      </c>
      <c r="N101" s="1">
        <v>0</v>
      </c>
      <c r="O101" s="1">
        <v>6</v>
      </c>
      <c r="P101" s="1">
        <v>90</v>
      </c>
      <c r="Q101" s="1">
        <v>154</v>
      </c>
      <c r="R101" s="1">
        <v>1</v>
      </c>
      <c r="S101" s="1">
        <v>22</v>
      </c>
      <c r="T101" s="1">
        <v>12</v>
      </c>
    </row>
    <row r="102" spans="1:20" x14ac:dyDescent="0.2">
      <c r="A102" s="1" t="s">
        <v>226</v>
      </c>
      <c r="B102" s="1">
        <v>227</v>
      </c>
      <c r="C102" s="1">
        <v>25</v>
      </c>
      <c r="D102" s="1">
        <v>53</v>
      </c>
      <c r="E102" s="1">
        <v>142</v>
      </c>
      <c r="F102" s="1">
        <v>7</v>
      </c>
      <c r="G102" s="1" t="s">
        <v>226</v>
      </c>
      <c r="H102" s="1">
        <v>227</v>
      </c>
      <c r="I102" s="1">
        <v>24</v>
      </c>
      <c r="J102" s="1">
        <v>1</v>
      </c>
      <c r="K102" s="1">
        <v>44</v>
      </c>
      <c r="L102" s="1">
        <v>5</v>
      </c>
      <c r="M102" s="1">
        <v>3</v>
      </c>
      <c r="N102" s="1">
        <v>1</v>
      </c>
      <c r="O102" s="1">
        <v>0</v>
      </c>
      <c r="P102" s="1">
        <v>48</v>
      </c>
      <c r="Q102" s="1">
        <v>94</v>
      </c>
      <c r="R102" s="1">
        <v>0</v>
      </c>
      <c r="S102" s="1">
        <v>2</v>
      </c>
      <c r="T102" s="1">
        <v>5</v>
      </c>
    </row>
    <row r="103" spans="1:20" x14ac:dyDescent="0.2">
      <c r="A103" s="1" t="s">
        <v>227</v>
      </c>
      <c r="B103" s="1">
        <v>332</v>
      </c>
      <c r="C103" s="1">
        <v>26</v>
      </c>
      <c r="D103" s="1">
        <v>70</v>
      </c>
      <c r="E103" s="1">
        <v>208</v>
      </c>
      <c r="F103" s="1">
        <v>28</v>
      </c>
      <c r="G103" s="1" t="s">
        <v>227</v>
      </c>
      <c r="H103" s="1">
        <v>332</v>
      </c>
      <c r="I103" s="1">
        <v>25</v>
      </c>
      <c r="J103" s="1">
        <v>1</v>
      </c>
      <c r="K103" s="1">
        <v>51</v>
      </c>
      <c r="L103" s="1">
        <v>8</v>
      </c>
      <c r="M103" s="1">
        <v>6</v>
      </c>
      <c r="N103" s="1">
        <v>3</v>
      </c>
      <c r="O103" s="1">
        <v>2</v>
      </c>
      <c r="P103" s="1">
        <v>82</v>
      </c>
      <c r="Q103" s="1">
        <v>126</v>
      </c>
      <c r="R103" s="1">
        <v>0</v>
      </c>
      <c r="S103" s="1">
        <v>13</v>
      </c>
      <c r="T103" s="1">
        <v>15</v>
      </c>
    </row>
    <row r="104" spans="1:20" x14ac:dyDescent="0.2">
      <c r="A104" s="1" t="s">
        <v>228</v>
      </c>
      <c r="B104" s="20">
        <v>5422.8</v>
      </c>
      <c r="C104" s="20">
        <v>5464.5</v>
      </c>
      <c r="D104" s="20">
        <v>3466.9</v>
      </c>
      <c r="E104" s="20">
        <v>7847.6</v>
      </c>
      <c r="F104" s="20">
        <v>5335.8</v>
      </c>
      <c r="G104" s="20" t="s">
        <v>228</v>
      </c>
      <c r="H104" s="20">
        <v>5422.8</v>
      </c>
      <c r="I104" s="20">
        <v>5825.4</v>
      </c>
      <c r="J104" s="20">
        <v>3856.9</v>
      </c>
      <c r="K104" s="20">
        <v>5692.7</v>
      </c>
      <c r="L104" s="20">
        <v>1982.9</v>
      </c>
      <c r="M104" s="20">
        <v>1748.2</v>
      </c>
      <c r="N104" s="20">
        <v>2183.8000000000002</v>
      </c>
      <c r="O104" s="20">
        <v>2841.4</v>
      </c>
      <c r="P104" s="20">
        <v>10275.6</v>
      </c>
      <c r="Q104" s="20">
        <v>7368.4</v>
      </c>
      <c r="R104" s="20">
        <v>2427.6</v>
      </c>
      <c r="S104" s="20">
        <v>7392.6</v>
      </c>
      <c r="T104" s="20">
        <v>4435.1000000000004</v>
      </c>
    </row>
    <row r="105" spans="1:20" x14ac:dyDescent="0.2">
      <c r="A105" s="1" t="s">
        <v>32</v>
      </c>
      <c r="B105" s="20">
        <v>3050.3</v>
      </c>
      <c r="C105" s="20">
        <v>3941.1</v>
      </c>
      <c r="D105" s="20">
        <v>1378.2</v>
      </c>
      <c r="E105" s="20">
        <v>4696.2</v>
      </c>
      <c r="F105" s="20">
        <v>3532.6</v>
      </c>
      <c r="G105" s="20" t="s">
        <v>32</v>
      </c>
      <c r="H105" s="20">
        <v>3050.3</v>
      </c>
      <c r="I105" s="20">
        <v>4075.5</v>
      </c>
      <c r="J105" s="20">
        <v>3479.2</v>
      </c>
      <c r="K105" s="20">
        <v>2983.8</v>
      </c>
      <c r="L105" s="20">
        <v>578.9</v>
      </c>
      <c r="M105" s="20">
        <v>458.7</v>
      </c>
      <c r="N105" s="20">
        <v>801.1</v>
      </c>
      <c r="O105" s="20">
        <v>913.8</v>
      </c>
      <c r="P105" s="20">
        <v>6662.7</v>
      </c>
      <c r="Q105" s="20">
        <v>4410.7</v>
      </c>
      <c r="R105" s="20">
        <v>965.7</v>
      </c>
      <c r="S105" s="20">
        <v>5022.7</v>
      </c>
      <c r="T105" s="20">
        <v>2914</v>
      </c>
    </row>
    <row r="106" spans="1:20" x14ac:dyDescent="0.2">
      <c r="G106" s="1" t="s">
        <v>34</v>
      </c>
    </row>
    <row r="107" spans="1:20" x14ac:dyDescent="0.2">
      <c r="A107" s="1" t="s">
        <v>294</v>
      </c>
      <c r="B107" s="1">
        <v>7407</v>
      </c>
      <c r="C107" s="1">
        <v>844</v>
      </c>
      <c r="D107" s="1">
        <v>3569</v>
      </c>
      <c r="E107" s="1">
        <v>2400</v>
      </c>
      <c r="F107" s="1">
        <v>594</v>
      </c>
      <c r="G107" s="1" t="s">
        <v>0</v>
      </c>
      <c r="H107" s="1">
        <v>7407</v>
      </c>
      <c r="I107" s="1">
        <v>777</v>
      </c>
      <c r="J107" s="1">
        <v>67</v>
      </c>
      <c r="K107" s="1">
        <v>1358</v>
      </c>
      <c r="L107" s="1">
        <v>873</v>
      </c>
      <c r="M107" s="1">
        <v>853</v>
      </c>
      <c r="N107" s="1">
        <v>280</v>
      </c>
      <c r="O107" s="1">
        <v>205</v>
      </c>
      <c r="P107" s="1">
        <v>690</v>
      </c>
      <c r="Q107" s="1">
        <v>1609</v>
      </c>
      <c r="R107" s="1">
        <v>101</v>
      </c>
      <c r="S107" s="1">
        <v>215</v>
      </c>
      <c r="T107" s="1">
        <v>379</v>
      </c>
    </row>
    <row r="108" spans="1:20" x14ac:dyDescent="0.2">
      <c r="A108" s="1" t="s">
        <v>212</v>
      </c>
      <c r="B108" s="1">
        <v>2224</v>
      </c>
      <c r="C108" s="1">
        <v>82</v>
      </c>
      <c r="D108" s="1">
        <v>1713</v>
      </c>
      <c r="E108" s="1">
        <v>317</v>
      </c>
      <c r="F108" s="1">
        <v>112</v>
      </c>
      <c r="G108" s="1" t="s">
        <v>212</v>
      </c>
      <c r="H108" s="1">
        <v>2224</v>
      </c>
      <c r="I108" s="1">
        <v>59</v>
      </c>
      <c r="J108" s="1">
        <v>23</v>
      </c>
      <c r="K108" s="1">
        <v>310</v>
      </c>
      <c r="L108" s="1">
        <v>535</v>
      </c>
      <c r="M108" s="1">
        <v>590</v>
      </c>
      <c r="N108" s="1">
        <v>155</v>
      </c>
      <c r="O108" s="1">
        <v>123</v>
      </c>
      <c r="P108" s="1">
        <v>46</v>
      </c>
      <c r="Q108" s="1">
        <v>221</v>
      </c>
      <c r="R108" s="1">
        <v>50</v>
      </c>
      <c r="S108" s="1">
        <v>12</v>
      </c>
      <c r="T108" s="1">
        <v>100</v>
      </c>
    </row>
    <row r="109" spans="1:20" x14ac:dyDescent="0.2">
      <c r="A109" s="1" t="s">
        <v>213</v>
      </c>
      <c r="B109" s="1">
        <v>639</v>
      </c>
      <c r="C109" s="1">
        <v>59</v>
      </c>
      <c r="D109" s="1">
        <v>381</v>
      </c>
      <c r="E109" s="1">
        <v>156</v>
      </c>
      <c r="F109" s="1">
        <v>43</v>
      </c>
      <c r="G109" s="1" t="s">
        <v>213</v>
      </c>
      <c r="H109" s="1">
        <v>639</v>
      </c>
      <c r="I109" s="1">
        <v>56</v>
      </c>
      <c r="J109" s="1">
        <v>3</v>
      </c>
      <c r="K109" s="1">
        <v>89</v>
      </c>
      <c r="L109" s="1">
        <v>126</v>
      </c>
      <c r="M109" s="1">
        <v>106</v>
      </c>
      <c r="N109" s="1">
        <v>34</v>
      </c>
      <c r="O109" s="1">
        <v>26</v>
      </c>
      <c r="P109" s="1">
        <v>19</v>
      </c>
      <c r="Q109" s="1">
        <v>113</v>
      </c>
      <c r="R109" s="1">
        <v>24</v>
      </c>
      <c r="S109" s="1">
        <v>7</v>
      </c>
      <c r="T109" s="1">
        <v>36</v>
      </c>
    </row>
    <row r="110" spans="1:20" x14ac:dyDescent="0.2">
      <c r="A110" s="1" t="s">
        <v>214</v>
      </c>
      <c r="B110" s="1">
        <v>924</v>
      </c>
      <c r="C110" s="1">
        <v>132</v>
      </c>
      <c r="D110" s="1">
        <v>440</v>
      </c>
      <c r="E110" s="1">
        <v>265</v>
      </c>
      <c r="F110" s="1">
        <v>87</v>
      </c>
      <c r="G110" s="1" t="s">
        <v>214</v>
      </c>
      <c r="H110" s="1">
        <v>924</v>
      </c>
      <c r="I110" s="1">
        <v>121</v>
      </c>
      <c r="J110" s="1">
        <v>11</v>
      </c>
      <c r="K110" s="1">
        <v>264</v>
      </c>
      <c r="L110" s="1">
        <v>79</v>
      </c>
      <c r="M110" s="1">
        <v>49</v>
      </c>
      <c r="N110" s="1">
        <v>38</v>
      </c>
      <c r="O110" s="1">
        <v>10</v>
      </c>
      <c r="P110" s="1">
        <v>44</v>
      </c>
      <c r="Q110" s="1">
        <v>213</v>
      </c>
      <c r="R110" s="1">
        <v>8</v>
      </c>
      <c r="S110" s="1">
        <v>33</v>
      </c>
      <c r="T110" s="1">
        <v>54</v>
      </c>
    </row>
    <row r="111" spans="1:20" x14ac:dyDescent="0.2">
      <c r="A111" s="1" t="s">
        <v>215</v>
      </c>
      <c r="B111" s="1">
        <v>858</v>
      </c>
      <c r="C111" s="1">
        <v>192</v>
      </c>
      <c r="D111" s="1">
        <v>292</v>
      </c>
      <c r="E111" s="1">
        <v>290</v>
      </c>
      <c r="F111" s="1">
        <v>84</v>
      </c>
      <c r="G111" s="1" t="s">
        <v>215</v>
      </c>
      <c r="H111" s="1">
        <v>858</v>
      </c>
      <c r="I111" s="1">
        <v>177</v>
      </c>
      <c r="J111" s="1">
        <v>15</v>
      </c>
      <c r="K111" s="1">
        <v>188</v>
      </c>
      <c r="L111" s="1">
        <v>44</v>
      </c>
      <c r="M111" s="1">
        <v>31</v>
      </c>
      <c r="N111" s="1">
        <v>17</v>
      </c>
      <c r="O111" s="1">
        <v>12</v>
      </c>
      <c r="P111" s="1">
        <v>83</v>
      </c>
      <c r="Q111" s="1">
        <v>199</v>
      </c>
      <c r="R111" s="1">
        <v>8</v>
      </c>
      <c r="S111" s="1">
        <v>44</v>
      </c>
      <c r="T111" s="1">
        <v>40</v>
      </c>
    </row>
    <row r="112" spans="1:20" x14ac:dyDescent="0.2">
      <c r="A112" s="1" t="s">
        <v>216</v>
      </c>
      <c r="B112" s="1">
        <v>649</v>
      </c>
      <c r="C112" s="1">
        <v>124</v>
      </c>
      <c r="D112" s="1">
        <v>184</v>
      </c>
      <c r="E112" s="1">
        <v>252</v>
      </c>
      <c r="F112" s="1">
        <v>89</v>
      </c>
      <c r="G112" s="1" t="s">
        <v>216</v>
      </c>
      <c r="H112" s="1">
        <v>649</v>
      </c>
      <c r="I112" s="1">
        <v>119</v>
      </c>
      <c r="J112" s="1">
        <v>5</v>
      </c>
      <c r="K112" s="1">
        <v>140</v>
      </c>
      <c r="L112" s="1">
        <v>15</v>
      </c>
      <c r="M112" s="1">
        <v>15</v>
      </c>
      <c r="N112" s="1">
        <v>9</v>
      </c>
      <c r="O112" s="1">
        <v>5</v>
      </c>
      <c r="P112" s="1">
        <v>73</v>
      </c>
      <c r="Q112" s="1">
        <v>176</v>
      </c>
      <c r="R112" s="1">
        <v>3</v>
      </c>
      <c r="S112" s="1">
        <v>43</v>
      </c>
      <c r="T112" s="1">
        <v>46</v>
      </c>
    </row>
    <row r="113" spans="1:20" x14ac:dyDescent="0.2">
      <c r="A113" s="1" t="s">
        <v>217</v>
      </c>
      <c r="B113" s="1">
        <v>434</v>
      </c>
      <c r="C113" s="1">
        <v>76</v>
      </c>
      <c r="D113" s="1">
        <v>134</v>
      </c>
      <c r="E113" s="1">
        <v>161</v>
      </c>
      <c r="F113" s="1">
        <v>63</v>
      </c>
      <c r="G113" s="1" t="s">
        <v>217</v>
      </c>
      <c r="H113" s="1">
        <v>434</v>
      </c>
      <c r="I113" s="1">
        <v>73</v>
      </c>
      <c r="J113" s="1">
        <v>3</v>
      </c>
      <c r="K113" s="1">
        <v>77</v>
      </c>
      <c r="L113" s="1">
        <v>27</v>
      </c>
      <c r="M113" s="1">
        <v>15</v>
      </c>
      <c r="N113" s="1">
        <v>7</v>
      </c>
      <c r="O113" s="1">
        <v>8</v>
      </c>
      <c r="P113" s="1">
        <v>52</v>
      </c>
      <c r="Q113" s="1">
        <v>109</v>
      </c>
      <c r="R113" s="1">
        <v>0</v>
      </c>
      <c r="S113" s="1">
        <v>25</v>
      </c>
      <c r="T113" s="1">
        <v>38</v>
      </c>
    </row>
    <row r="114" spans="1:20" x14ac:dyDescent="0.2">
      <c r="A114" s="1" t="s">
        <v>218</v>
      </c>
      <c r="B114" s="1">
        <v>332</v>
      </c>
      <c r="C114" s="1">
        <v>50</v>
      </c>
      <c r="D114" s="1">
        <v>115</v>
      </c>
      <c r="E114" s="1">
        <v>141</v>
      </c>
      <c r="F114" s="1">
        <v>26</v>
      </c>
      <c r="G114" s="1" t="s">
        <v>218</v>
      </c>
      <c r="H114" s="1">
        <v>332</v>
      </c>
      <c r="I114" s="1">
        <v>45</v>
      </c>
      <c r="J114" s="1">
        <v>5</v>
      </c>
      <c r="K114" s="1">
        <v>71</v>
      </c>
      <c r="L114" s="1">
        <v>10</v>
      </c>
      <c r="M114" s="1">
        <v>23</v>
      </c>
      <c r="N114" s="1">
        <v>3</v>
      </c>
      <c r="O114" s="1">
        <v>8</v>
      </c>
      <c r="P114" s="1">
        <v>49</v>
      </c>
      <c r="Q114" s="1">
        <v>92</v>
      </c>
      <c r="R114" s="1">
        <v>0</v>
      </c>
      <c r="S114" s="1">
        <v>9</v>
      </c>
      <c r="T114" s="1">
        <v>17</v>
      </c>
    </row>
    <row r="115" spans="1:20" x14ac:dyDescent="0.2">
      <c r="A115" s="1" t="s">
        <v>219</v>
      </c>
      <c r="B115" s="1">
        <v>266</v>
      </c>
      <c r="C115" s="1">
        <v>38</v>
      </c>
      <c r="D115" s="1">
        <v>77</v>
      </c>
      <c r="E115" s="1">
        <v>124</v>
      </c>
      <c r="F115" s="1">
        <v>27</v>
      </c>
      <c r="G115" s="1" t="s">
        <v>219</v>
      </c>
      <c r="H115" s="1">
        <v>266</v>
      </c>
      <c r="I115" s="1">
        <v>36</v>
      </c>
      <c r="J115" s="1">
        <v>2</v>
      </c>
      <c r="K115" s="1">
        <v>53</v>
      </c>
      <c r="L115" s="1">
        <v>10</v>
      </c>
      <c r="M115" s="1">
        <v>7</v>
      </c>
      <c r="N115" s="1">
        <v>2</v>
      </c>
      <c r="O115" s="1">
        <v>5</v>
      </c>
      <c r="P115" s="1">
        <v>41</v>
      </c>
      <c r="Q115" s="1">
        <v>81</v>
      </c>
      <c r="R115" s="1">
        <v>2</v>
      </c>
      <c r="S115" s="1">
        <v>14</v>
      </c>
      <c r="T115" s="1">
        <v>13</v>
      </c>
    </row>
    <row r="116" spans="1:20" x14ac:dyDescent="0.2">
      <c r="A116" s="1" t="s">
        <v>220</v>
      </c>
      <c r="B116" s="1">
        <v>234</v>
      </c>
      <c r="C116" s="1">
        <v>15</v>
      </c>
      <c r="D116" s="1">
        <v>63</v>
      </c>
      <c r="E116" s="1">
        <v>132</v>
      </c>
      <c r="F116" s="1">
        <v>24</v>
      </c>
      <c r="G116" s="1" t="s">
        <v>220</v>
      </c>
      <c r="H116" s="1">
        <v>234</v>
      </c>
      <c r="I116" s="1">
        <v>15</v>
      </c>
      <c r="J116" s="1">
        <v>0</v>
      </c>
      <c r="K116" s="1">
        <v>40</v>
      </c>
      <c r="L116" s="1">
        <v>13</v>
      </c>
      <c r="M116" s="1">
        <v>7</v>
      </c>
      <c r="N116" s="1">
        <v>3</v>
      </c>
      <c r="O116" s="1">
        <v>0</v>
      </c>
      <c r="P116" s="1">
        <v>56</v>
      </c>
      <c r="Q116" s="1">
        <v>75</v>
      </c>
      <c r="R116" s="1">
        <v>1</v>
      </c>
      <c r="S116" s="1">
        <v>10</v>
      </c>
      <c r="T116" s="1">
        <v>14</v>
      </c>
    </row>
    <row r="117" spans="1:20" x14ac:dyDescent="0.2">
      <c r="A117" s="1" t="s">
        <v>221</v>
      </c>
      <c r="B117" s="1">
        <v>152</v>
      </c>
      <c r="C117" s="1">
        <v>12</v>
      </c>
      <c r="D117" s="1">
        <v>39</v>
      </c>
      <c r="E117" s="1">
        <v>91</v>
      </c>
      <c r="F117" s="1">
        <v>10</v>
      </c>
      <c r="G117" s="1" t="s">
        <v>221</v>
      </c>
      <c r="H117" s="1">
        <v>152</v>
      </c>
      <c r="I117" s="1">
        <v>12</v>
      </c>
      <c r="J117" s="1">
        <v>0</v>
      </c>
      <c r="K117" s="1">
        <v>24</v>
      </c>
      <c r="L117" s="1">
        <v>4</v>
      </c>
      <c r="M117" s="1">
        <v>5</v>
      </c>
      <c r="N117" s="1">
        <v>3</v>
      </c>
      <c r="O117" s="1">
        <v>3</v>
      </c>
      <c r="P117" s="1">
        <v>34</v>
      </c>
      <c r="Q117" s="1">
        <v>57</v>
      </c>
      <c r="R117" s="1">
        <v>0</v>
      </c>
      <c r="S117" s="1">
        <v>4</v>
      </c>
      <c r="T117" s="1">
        <v>6</v>
      </c>
    </row>
    <row r="118" spans="1:20" x14ac:dyDescent="0.2">
      <c r="A118" s="1" t="s">
        <v>222</v>
      </c>
      <c r="B118" s="1">
        <v>115</v>
      </c>
      <c r="C118" s="1">
        <v>22</v>
      </c>
      <c r="D118" s="1">
        <v>21</v>
      </c>
      <c r="E118" s="1">
        <v>64</v>
      </c>
      <c r="F118" s="1">
        <v>8</v>
      </c>
      <c r="G118" s="1" t="s">
        <v>222</v>
      </c>
      <c r="H118" s="1">
        <v>115</v>
      </c>
      <c r="I118" s="1">
        <v>22</v>
      </c>
      <c r="J118" s="1">
        <v>0</v>
      </c>
      <c r="K118" s="1">
        <v>15</v>
      </c>
      <c r="L118" s="1">
        <v>2</v>
      </c>
      <c r="M118" s="1">
        <v>1</v>
      </c>
      <c r="N118" s="1">
        <v>1</v>
      </c>
      <c r="O118" s="1">
        <v>2</v>
      </c>
      <c r="P118" s="1">
        <v>27</v>
      </c>
      <c r="Q118" s="1">
        <v>36</v>
      </c>
      <c r="R118" s="1">
        <v>1</v>
      </c>
      <c r="S118" s="1">
        <v>2</v>
      </c>
      <c r="T118" s="1">
        <v>6</v>
      </c>
    </row>
    <row r="119" spans="1:20" x14ac:dyDescent="0.2">
      <c r="A119" s="1" t="s">
        <v>223</v>
      </c>
      <c r="B119" s="1">
        <v>231</v>
      </c>
      <c r="C119" s="1">
        <v>22</v>
      </c>
      <c r="D119" s="1">
        <v>53</v>
      </c>
      <c r="E119" s="1">
        <v>148</v>
      </c>
      <c r="F119" s="1">
        <v>8</v>
      </c>
      <c r="G119" s="1" t="s">
        <v>223</v>
      </c>
      <c r="H119" s="1">
        <v>231</v>
      </c>
      <c r="I119" s="1">
        <v>22</v>
      </c>
      <c r="J119" s="1">
        <v>0</v>
      </c>
      <c r="K119" s="1">
        <v>37</v>
      </c>
      <c r="L119" s="1">
        <v>6</v>
      </c>
      <c r="M119" s="1">
        <v>1</v>
      </c>
      <c r="N119" s="1">
        <v>7</v>
      </c>
      <c r="O119" s="1">
        <v>2</v>
      </c>
      <c r="P119" s="1">
        <v>60</v>
      </c>
      <c r="Q119" s="1">
        <v>84</v>
      </c>
      <c r="R119" s="1">
        <v>4</v>
      </c>
      <c r="S119" s="1">
        <v>6</v>
      </c>
      <c r="T119" s="1">
        <v>2</v>
      </c>
    </row>
    <row r="120" spans="1:20" x14ac:dyDescent="0.2">
      <c r="A120" s="1" t="s">
        <v>224</v>
      </c>
      <c r="B120" s="1">
        <v>102</v>
      </c>
      <c r="C120" s="1">
        <v>8</v>
      </c>
      <c r="D120" s="1">
        <v>19</v>
      </c>
      <c r="E120" s="1">
        <v>71</v>
      </c>
      <c r="F120" s="1">
        <v>4</v>
      </c>
      <c r="G120" s="1" t="s">
        <v>224</v>
      </c>
      <c r="H120" s="1">
        <v>102</v>
      </c>
      <c r="I120" s="1">
        <v>8</v>
      </c>
      <c r="J120" s="1">
        <v>0</v>
      </c>
      <c r="K120" s="1">
        <v>17</v>
      </c>
      <c r="L120" s="1">
        <v>1</v>
      </c>
      <c r="M120" s="1">
        <v>0</v>
      </c>
      <c r="N120" s="1">
        <v>0</v>
      </c>
      <c r="O120" s="1">
        <v>1</v>
      </c>
      <c r="P120" s="1">
        <v>28</v>
      </c>
      <c r="Q120" s="1">
        <v>43</v>
      </c>
      <c r="R120" s="1">
        <v>0</v>
      </c>
      <c r="S120" s="1">
        <v>2</v>
      </c>
      <c r="T120" s="1">
        <v>2</v>
      </c>
    </row>
    <row r="121" spans="1:20" x14ac:dyDescent="0.2">
      <c r="A121" s="1" t="s">
        <v>225</v>
      </c>
      <c r="B121" s="1">
        <v>129</v>
      </c>
      <c r="C121" s="1">
        <v>9</v>
      </c>
      <c r="D121" s="1">
        <v>18</v>
      </c>
      <c r="E121" s="1">
        <v>98</v>
      </c>
      <c r="F121" s="1">
        <v>4</v>
      </c>
      <c r="G121" s="1" t="s">
        <v>225</v>
      </c>
      <c r="H121" s="1">
        <v>129</v>
      </c>
      <c r="I121" s="1">
        <v>9</v>
      </c>
      <c r="J121" s="1">
        <v>0</v>
      </c>
      <c r="K121" s="1">
        <v>16</v>
      </c>
      <c r="L121" s="1">
        <v>0</v>
      </c>
      <c r="M121" s="1">
        <v>2</v>
      </c>
      <c r="N121" s="1">
        <v>0</v>
      </c>
      <c r="O121" s="1">
        <v>0</v>
      </c>
      <c r="P121" s="1">
        <v>44</v>
      </c>
      <c r="Q121" s="1">
        <v>54</v>
      </c>
      <c r="R121" s="1">
        <v>0</v>
      </c>
      <c r="S121" s="1">
        <v>2</v>
      </c>
      <c r="T121" s="1">
        <v>2</v>
      </c>
    </row>
    <row r="122" spans="1:20" x14ac:dyDescent="0.2">
      <c r="A122" s="1" t="s">
        <v>226</v>
      </c>
      <c r="B122" s="1">
        <v>36</v>
      </c>
      <c r="C122" s="1">
        <v>1</v>
      </c>
      <c r="D122" s="1">
        <v>8</v>
      </c>
      <c r="E122" s="1">
        <v>27</v>
      </c>
      <c r="F122" s="1">
        <v>0</v>
      </c>
      <c r="G122" s="1" t="s">
        <v>226</v>
      </c>
      <c r="H122" s="1">
        <v>36</v>
      </c>
      <c r="I122" s="1">
        <v>1</v>
      </c>
      <c r="J122" s="1">
        <v>0</v>
      </c>
      <c r="K122" s="1">
        <v>8</v>
      </c>
      <c r="L122" s="1">
        <v>0</v>
      </c>
      <c r="M122" s="1">
        <v>0</v>
      </c>
      <c r="N122" s="1">
        <v>0</v>
      </c>
      <c r="O122" s="1">
        <v>0</v>
      </c>
      <c r="P122" s="1">
        <v>13</v>
      </c>
      <c r="Q122" s="1">
        <v>14</v>
      </c>
      <c r="R122" s="1">
        <v>0</v>
      </c>
      <c r="S122" s="1">
        <v>0</v>
      </c>
      <c r="T122" s="1">
        <v>0</v>
      </c>
    </row>
    <row r="123" spans="1:20" x14ac:dyDescent="0.2">
      <c r="A123" s="1" t="s">
        <v>227</v>
      </c>
      <c r="B123" s="1">
        <v>82</v>
      </c>
      <c r="C123" s="1">
        <v>2</v>
      </c>
      <c r="D123" s="1">
        <v>12</v>
      </c>
      <c r="E123" s="1">
        <v>63</v>
      </c>
      <c r="F123" s="1">
        <v>5</v>
      </c>
      <c r="G123" s="1" t="s">
        <v>227</v>
      </c>
      <c r="H123" s="1">
        <v>82</v>
      </c>
      <c r="I123" s="1">
        <v>2</v>
      </c>
      <c r="J123" s="1">
        <v>0</v>
      </c>
      <c r="K123" s="1">
        <v>9</v>
      </c>
      <c r="L123" s="1">
        <v>1</v>
      </c>
      <c r="M123" s="1">
        <v>1</v>
      </c>
      <c r="N123" s="1">
        <v>1</v>
      </c>
      <c r="O123" s="1">
        <v>0</v>
      </c>
      <c r="P123" s="1">
        <v>21</v>
      </c>
      <c r="Q123" s="1">
        <v>42</v>
      </c>
      <c r="R123" s="1">
        <v>0</v>
      </c>
      <c r="S123" s="1">
        <v>2</v>
      </c>
      <c r="T123" s="1">
        <v>3</v>
      </c>
    </row>
    <row r="124" spans="1:20" x14ac:dyDescent="0.2">
      <c r="A124" s="1" t="s">
        <v>228</v>
      </c>
      <c r="B124" s="20">
        <v>3494.7</v>
      </c>
      <c r="C124" s="20">
        <v>3477.7</v>
      </c>
      <c r="D124" s="20">
        <v>1927.7</v>
      </c>
      <c r="E124" s="20">
        <v>5873.6</v>
      </c>
      <c r="F124" s="20">
        <v>3322.3</v>
      </c>
      <c r="G124" s="20" t="s">
        <v>228</v>
      </c>
      <c r="H124" s="20">
        <v>3494.7</v>
      </c>
      <c r="I124" s="20">
        <v>3614.4</v>
      </c>
      <c r="J124" s="20">
        <v>1891.9</v>
      </c>
      <c r="K124" s="20">
        <v>3342.4</v>
      </c>
      <c r="L124" s="20">
        <v>1033.3</v>
      </c>
      <c r="M124" s="20">
        <v>903</v>
      </c>
      <c r="N124" s="20">
        <v>1396.3</v>
      </c>
      <c r="O124" s="20">
        <v>1355.5</v>
      </c>
      <c r="P124" s="20">
        <v>7612.6</v>
      </c>
      <c r="Q124" s="20">
        <v>5409.3</v>
      </c>
      <c r="R124" s="20">
        <v>1389.7</v>
      </c>
      <c r="S124" s="20">
        <v>4004.9</v>
      </c>
      <c r="T124" s="20">
        <v>2935.1</v>
      </c>
    </row>
    <row r="125" spans="1:20" x14ac:dyDescent="0.2">
      <c r="A125" s="1" t="s">
        <v>32</v>
      </c>
      <c r="B125" s="20">
        <v>1909.6</v>
      </c>
      <c r="C125" s="20">
        <v>2776</v>
      </c>
      <c r="D125" s="20">
        <v>593.79999999999995</v>
      </c>
      <c r="E125" s="20">
        <v>3682.5</v>
      </c>
      <c r="F125" s="20">
        <v>2654.8</v>
      </c>
      <c r="G125" s="20" t="s">
        <v>32</v>
      </c>
      <c r="H125" s="20">
        <v>1909.6</v>
      </c>
      <c r="I125" s="20">
        <v>2861.6</v>
      </c>
      <c r="J125" s="20">
        <v>1681.8</v>
      </c>
      <c r="K125" s="20">
        <v>2085.1</v>
      </c>
      <c r="L125" s="20">
        <v>408.1</v>
      </c>
      <c r="M125" s="20">
        <v>361.7</v>
      </c>
      <c r="N125" s="20">
        <v>451.7</v>
      </c>
      <c r="O125" s="20">
        <v>416.8</v>
      </c>
      <c r="P125" s="20">
        <v>5571.4</v>
      </c>
      <c r="Q125" s="20">
        <v>3332.4</v>
      </c>
      <c r="R125" s="20">
        <v>510.4</v>
      </c>
      <c r="S125" s="20">
        <v>3267.4</v>
      </c>
      <c r="T125" s="20">
        <v>1990.7</v>
      </c>
    </row>
    <row r="126" spans="1:20" x14ac:dyDescent="0.2">
      <c r="A126" s="32" t="s">
        <v>292</v>
      </c>
      <c r="B126" s="32"/>
      <c r="C126" s="32"/>
      <c r="D126" s="32"/>
      <c r="E126" s="32"/>
      <c r="F126" s="32"/>
      <c r="G126" s="32" t="s">
        <v>292</v>
      </c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</row>
  </sheetData>
  <mergeCells count="16">
    <mergeCell ref="A126:F126"/>
    <mergeCell ref="G126:T126"/>
    <mergeCell ref="A63:F63"/>
    <mergeCell ref="G63:T63"/>
    <mergeCell ref="A64:F64"/>
    <mergeCell ref="G64:L64"/>
    <mergeCell ref="I65:J65"/>
    <mergeCell ref="K65:O65"/>
    <mergeCell ref="P65:R65"/>
    <mergeCell ref="S65:T65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  <rowBreaks count="1" manualBreakCount="1">
    <brk id="6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FD5A-F5B1-4312-A86A-0A7E74A5DCA9}">
  <dimension ref="A1:T97"/>
  <sheetViews>
    <sheetView view="pageBreakPreview" topLeftCell="A48" zoomScale="125" zoomScaleNormal="100" zoomScaleSheetLayoutView="125" workbookViewId="0">
      <selection activeCell="A76" sqref="A76"/>
    </sheetView>
  </sheetViews>
  <sheetFormatPr defaultRowHeight="10.199999999999999" x14ac:dyDescent="0.2"/>
  <cols>
    <col min="1" max="7" width="14.21875" style="1" customWidth="1"/>
    <col min="8" max="20" width="5.33203125" style="1" customWidth="1"/>
    <col min="21" max="16384" width="8.88671875" style="1"/>
  </cols>
  <sheetData>
    <row r="1" spans="1:20" x14ac:dyDescent="0.2">
      <c r="A1" s="21" t="s">
        <v>362</v>
      </c>
      <c r="B1" s="21"/>
      <c r="C1" s="21"/>
      <c r="D1" s="21"/>
      <c r="E1" s="21"/>
      <c r="F1" s="21"/>
      <c r="G1" s="21" t="s">
        <v>362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314</v>
      </c>
      <c r="B4" s="1">
        <v>3258</v>
      </c>
      <c r="C4" s="1">
        <v>68</v>
      </c>
      <c r="D4" s="1">
        <v>2800</v>
      </c>
      <c r="E4" s="1">
        <v>259</v>
      </c>
      <c r="F4" s="1">
        <v>131</v>
      </c>
      <c r="G4" s="1" t="s">
        <v>314</v>
      </c>
      <c r="H4" s="1">
        <v>3258</v>
      </c>
      <c r="I4" s="1">
        <v>46</v>
      </c>
      <c r="J4" s="1">
        <v>22</v>
      </c>
      <c r="K4" s="1">
        <v>462</v>
      </c>
      <c r="L4" s="1">
        <v>889</v>
      </c>
      <c r="M4" s="1">
        <v>1150</v>
      </c>
      <c r="N4" s="1">
        <v>151</v>
      </c>
      <c r="O4" s="1">
        <v>148</v>
      </c>
      <c r="P4" s="1">
        <v>32</v>
      </c>
      <c r="Q4" s="1">
        <v>177</v>
      </c>
      <c r="R4" s="1">
        <v>50</v>
      </c>
      <c r="S4" s="1">
        <v>22</v>
      </c>
      <c r="T4" s="1">
        <v>109</v>
      </c>
    </row>
    <row r="5" spans="1:20" x14ac:dyDescent="0.2">
      <c r="A5" s="1" t="s">
        <v>230</v>
      </c>
      <c r="B5" s="1">
        <v>454</v>
      </c>
      <c r="C5" s="1">
        <v>6</v>
      </c>
      <c r="D5" s="1">
        <v>390</v>
      </c>
      <c r="E5" s="1">
        <v>37</v>
      </c>
      <c r="F5" s="1">
        <v>21</v>
      </c>
      <c r="G5" s="1" t="s">
        <v>230</v>
      </c>
      <c r="H5" s="1">
        <v>454</v>
      </c>
      <c r="I5" s="1">
        <v>4</v>
      </c>
      <c r="J5" s="1">
        <v>2</v>
      </c>
      <c r="K5" s="1">
        <v>57</v>
      </c>
      <c r="L5" s="1">
        <v>120</v>
      </c>
      <c r="M5" s="1">
        <v>176</v>
      </c>
      <c r="N5" s="1">
        <v>11</v>
      </c>
      <c r="O5" s="1">
        <v>26</v>
      </c>
      <c r="P5" s="1">
        <v>0</v>
      </c>
      <c r="Q5" s="1">
        <v>23</v>
      </c>
      <c r="R5" s="1">
        <v>14</v>
      </c>
      <c r="S5" s="1">
        <v>4</v>
      </c>
      <c r="T5" s="1">
        <v>17</v>
      </c>
    </row>
    <row r="6" spans="1:20" x14ac:dyDescent="0.2">
      <c r="A6" s="1" t="s">
        <v>231</v>
      </c>
      <c r="B6" s="1">
        <v>540</v>
      </c>
      <c r="C6" s="1">
        <v>8</v>
      </c>
      <c r="D6" s="1">
        <v>481</v>
      </c>
      <c r="E6" s="1">
        <v>33</v>
      </c>
      <c r="F6" s="1">
        <v>18</v>
      </c>
      <c r="G6" s="1" t="s">
        <v>231</v>
      </c>
      <c r="H6" s="1">
        <v>540</v>
      </c>
      <c r="I6" s="1">
        <v>5</v>
      </c>
      <c r="J6" s="1">
        <v>3</v>
      </c>
      <c r="K6" s="1">
        <v>104</v>
      </c>
      <c r="L6" s="1">
        <v>171</v>
      </c>
      <c r="M6" s="1">
        <v>175</v>
      </c>
      <c r="N6" s="1">
        <v>17</v>
      </c>
      <c r="O6" s="1">
        <v>14</v>
      </c>
      <c r="P6" s="1">
        <v>1</v>
      </c>
      <c r="Q6" s="1">
        <v>23</v>
      </c>
      <c r="R6" s="1">
        <v>9</v>
      </c>
      <c r="S6" s="1">
        <v>4</v>
      </c>
      <c r="T6" s="1">
        <v>14</v>
      </c>
    </row>
    <row r="7" spans="1:20" x14ac:dyDescent="0.2">
      <c r="A7" s="1" t="s">
        <v>232</v>
      </c>
      <c r="B7" s="1">
        <v>737</v>
      </c>
      <c r="C7" s="1">
        <v>11</v>
      </c>
      <c r="D7" s="1">
        <v>666</v>
      </c>
      <c r="E7" s="1">
        <v>35</v>
      </c>
      <c r="F7" s="1">
        <v>25</v>
      </c>
      <c r="G7" s="1" t="s">
        <v>232</v>
      </c>
      <c r="H7" s="1">
        <v>737</v>
      </c>
      <c r="I7" s="1">
        <v>2</v>
      </c>
      <c r="J7" s="1">
        <v>9</v>
      </c>
      <c r="K7" s="1">
        <v>86</v>
      </c>
      <c r="L7" s="1">
        <v>210</v>
      </c>
      <c r="M7" s="1">
        <v>324</v>
      </c>
      <c r="N7" s="1">
        <v>19</v>
      </c>
      <c r="O7" s="1">
        <v>27</v>
      </c>
      <c r="P7" s="1">
        <v>4</v>
      </c>
      <c r="Q7" s="1">
        <v>25</v>
      </c>
      <c r="R7" s="1">
        <v>6</v>
      </c>
      <c r="S7" s="1">
        <v>5</v>
      </c>
      <c r="T7" s="1">
        <v>20</v>
      </c>
    </row>
    <row r="8" spans="1:20" x14ac:dyDescent="0.2">
      <c r="A8" s="1" t="s">
        <v>233</v>
      </c>
      <c r="B8" s="1">
        <v>164</v>
      </c>
      <c r="C8" s="1">
        <v>1</v>
      </c>
      <c r="D8" s="1">
        <v>142</v>
      </c>
      <c r="E8" s="1">
        <v>11</v>
      </c>
      <c r="F8" s="1">
        <v>10</v>
      </c>
      <c r="G8" s="1" t="s">
        <v>233</v>
      </c>
      <c r="H8" s="1">
        <v>164</v>
      </c>
      <c r="I8" s="1">
        <v>0</v>
      </c>
      <c r="J8" s="1">
        <v>1</v>
      </c>
      <c r="K8" s="1">
        <v>17</v>
      </c>
      <c r="L8" s="1">
        <v>38</v>
      </c>
      <c r="M8" s="1">
        <v>76</v>
      </c>
      <c r="N8" s="1">
        <v>5</v>
      </c>
      <c r="O8" s="1">
        <v>6</v>
      </c>
      <c r="P8" s="1">
        <v>2</v>
      </c>
      <c r="Q8" s="1">
        <v>5</v>
      </c>
      <c r="R8" s="1">
        <v>4</v>
      </c>
      <c r="S8" s="1">
        <v>1</v>
      </c>
      <c r="T8" s="1">
        <v>9</v>
      </c>
    </row>
    <row r="9" spans="1:20" x14ac:dyDescent="0.2">
      <c r="A9" s="1" t="s">
        <v>234</v>
      </c>
      <c r="B9" s="1">
        <v>398</v>
      </c>
      <c r="C9" s="1">
        <v>7</v>
      </c>
      <c r="D9" s="1">
        <v>347</v>
      </c>
      <c r="E9" s="1">
        <v>31</v>
      </c>
      <c r="F9" s="1">
        <v>13</v>
      </c>
      <c r="G9" s="1" t="s">
        <v>234</v>
      </c>
      <c r="H9" s="1">
        <v>398</v>
      </c>
      <c r="I9" s="1">
        <v>4</v>
      </c>
      <c r="J9" s="1">
        <v>3</v>
      </c>
      <c r="K9" s="1">
        <v>40</v>
      </c>
      <c r="L9" s="1">
        <v>81</v>
      </c>
      <c r="M9" s="1">
        <v>190</v>
      </c>
      <c r="N9" s="1">
        <v>23</v>
      </c>
      <c r="O9" s="1">
        <v>13</v>
      </c>
      <c r="P9" s="1">
        <v>5</v>
      </c>
      <c r="Q9" s="1">
        <v>19</v>
      </c>
      <c r="R9" s="1">
        <v>7</v>
      </c>
      <c r="S9" s="1">
        <v>1</v>
      </c>
      <c r="T9" s="1">
        <v>12</v>
      </c>
    </row>
    <row r="10" spans="1:20" x14ac:dyDescent="0.2">
      <c r="A10" s="1" t="s">
        <v>235</v>
      </c>
      <c r="B10" s="1">
        <v>310</v>
      </c>
      <c r="C10" s="1">
        <v>8</v>
      </c>
      <c r="D10" s="1">
        <v>259</v>
      </c>
      <c r="E10" s="1">
        <v>28</v>
      </c>
      <c r="F10" s="1">
        <v>15</v>
      </c>
      <c r="G10" s="1" t="s">
        <v>235</v>
      </c>
      <c r="H10" s="1">
        <v>310</v>
      </c>
      <c r="I10" s="1">
        <v>7</v>
      </c>
      <c r="J10" s="1">
        <v>1</v>
      </c>
      <c r="K10" s="1">
        <v>39</v>
      </c>
      <c r="L10" s="1">
        <v>86</v>
      </c>
      <c r="M10" s="1">
        <v>89</v>
      </c>
      <c r="N10" s="1">
        <v>22</v>
      </c>
      <c r="O10" s="1">
        <v>23</v>
      </c>
      <c r="P10" s="1">
        <v>5</v>
      </c>
      <c r="Q10" s="1">
        <v>17</v>
      </c>
      <c r="R10" s="1">
        <v>6</v>
      </c>
      <c r="S10" s="1">
        <v>1</v>
      </c>
      <c r="T10" s="1">
        <v>14</v>
      </c>
    </row>
    <row r="11" spans="1:20" x14ac:dyDescent="0.2">
      <c r="A11" s="1" t="s">
        <v>236</v>
      </c>
      <c r="B11" s="1">
        <v>346</v>
      </c>
      <c r="C11" s="1">
        <v>13</v>
      </c>
      <c r="D11" s="1">
        <v>294</v>
      </c>
      <c r="E11" s="1">
        <v>26</v>
      </c>
      <c r="F11" s="1">
        <v>13</v>
      </c>
      <c r="G11" s="1" t="s">
        <v>236</v>
      </c>
      <c r="H11" s="1">
        <v>346</v>
      </c>
      <c r="I11" s="1">
        <v>12</v>
      </c>
      <c r="J11" s="1">
        <v>1</v>
      </c>
      <c r="K11" s="1">
        <v>52</v>
      </c>
      <c r="L11" s="1">
        <v>124</v>
      </c>
      <c r="M11" s="1">
        <v>77</v>
      </c>
      <c r="N11" s="1">
        <v>14</v>
      </c>
      <c r="O11" s="1">
        <v>27</v>
      </c>
      <c r="P11" s="1">
        <v>2</v>
      </c>
      <c r="Q11" s="1">
        <v>22</v>
      </c>
      <c r="R11" s="1">
        <v>2</v>
      </c>
      <c r="S11" s="1">
        <v>3</v>
      </c>
      <c r="T11" s="1">
        <v>10</v>
      </c>
    </row>
    <row r="12" spans="1:20" x14ac:dyDescent="0.2">
      <c r="A12" s="1" t="s">
        <v>237</v>
      </c>
      <c r="B12" s="1">
        <v>35</v>
      </c>
      <c r="C12" s="1">
        <v>0</v>
      </c>
      <c r="D12" s="1">
        <v>29</v>
      </c>
      <c r="E12" s="1">
        <v>5</v>
      </c>
      <c r="F12" s="1">
        <v>1</v>
      </c>
      <c r="G12" s="1" t="s">
        <v>237</v>
      </c>
      <c r="H12" s="1">
        <v>35</v>
      </c>
      <c r="I12" s="1">
        <v>0</v>
      </c>
      <c r="J12" s="1">
        <v>0</v>
      </c>
      <c r="K12" s="1">
        <v>4</v>
      </c>
      <c r="L12" s="1">
        <v>3</v>
      </c>
      <c r="M12" s="1">
        <v>13</v>
      </c>
      <c r="N12" s="1">
        <v>5</v>
      </c>
      <c r="O12" s="1">
        <v>4</v>
      </c>
      <c r="P12" s="1">
        <v>3</v>
      </c>
      <c r="Q12" s="1">
        <v>2</v>
      </c>
      <c r="R12" s="1">
        <v>0</v>
      </c>
      <c r="S12" s="1">
        <v>0</v>
      </c>
      <c r="T12" s="1">
        <v>1</v>
      </c>
    </row>
    <row r="13" spans="1:20" x14ac:dyDescent="0.2">
      <c r="A13" s="1" t="s">
        <v>238</v>
      </c>
      <c r="B13" s="1">
        <v>151</v>
      </c>
      <c r="C13" s="1">
        <v>11</v>
      </c>
      <c r="D13" s="1">
        <v>112</v>
      </c>
      <c r="E13" s="1">
        <v>21</v>
      </c>
      <c r="F13" s="1">
        <v>7</v>
      </c>
      <c r="G13" s="1" t="s">
        <v>238</v>
      </c>
      <c r="H13" s="1">
        <v>151</v>
      </c>
      <c r="I13" s="1">
        <v>9</v>
      </c>
      <c r="J13" s="1">
        <v>2</v>
      </c>
      <c r="K13" s="1">
        <v>29</v>
      </c>
      <c r="L13" s="1">
        <v>39</v>
      </c>
      <c r="M13" s="1">
        <v>18</v>
      </c>
      <c r="N13" s="1">
        <v>22</v>
      </c>
      <c r="O13" s="1">
        <v>4</v>
      </c>
      <c r="P13" s="1">
        <v>3</v>
      </c>
      <c r="Q13" s="1">
        <v>17</v>
      </c>
      <c r="R13" s="1">
        <v>1</v>
      </c>
      <c r="S13" s="1">
        <v>3</v>
      </c>
      <c r="T13" s="1">
        <v>4</v>
      </c>
    </row>
    <row r="14" spans="1:20" x14ac:dyDescent="0.2">
      <c r="A14" s="1" t="s">
        <v>239</v>
      </c>
      <c r="B14" s="1">
        <v>33</v>
      </c>
      <c r="C14" s="1">
        <v>2</v>
      </c>
      <c r="D14" s="1">
        <v>25</v>
      </c>
      <c r="E14" s="1">
        <v>3</v>
      </c>
      <c r="F14" s="1">
        <v>3</v>
      </c>
      <c r="G14" s="1" t="s">
        <v>239</v>
      </c>
      <c r="H14" s="1">
        <v>33</v>
      </c>
      <c r="I14" s="1">
        <v>2</v>
      </c>
      <c r="J14" s="1">
        <v>0</v>
      </c>
      <c r="K14" s="1">
        <v>8</v>
      </c>
      <c r="L14" s="1">
        <v>11</v>
      </c>
      <c r="M14" s="1">
        <v>2</v>
      </c>
      <c r="N14" s="1">
        <v>2</v>
      </c>
      <c r="O14" s="1">
        <v>2</v>
      </c>
      <c r="P14" s="1">
        <v>0</v>
      </c>
      <c r="Q14" s="1">
        <v>3</v>
      </c>
      <c r="R14" s="1">
        <v>0</v>
      </c>
      <c r="S14" s="1">
        <v>0</v>
      </c>
      <c r="T14" s="1">
        <v>3</v>
      </c>
    </row>
    <row r="15" spans="1:20" x14ac:dyDescent="0.2">
      <c r="A15" s="1" t="s">
        <v>240</v>
      </c>
      <c r="B15" s="1">
        <v>90</v>
      </c>
      <c r="C15" s="1">
        <v>1</v>
      </c>
      <c r="D15" s="1">
        <v>55</v>
      </c>
      <c r="E15" s="1">
        <v>29</v>
      </c>
      <c r="F15" s="1">
        <v>5</v>
      </c>
      <c r="G15" s="1" t="s">
        <v>240</v>
      </c>
      <c r="H15" s="1">
        <v>90</v>
      </c>
      <c r="I15" s="1">
        <v>1</v>
      </c>
      <c r="J15" s="1">
        <v>0</v>
      </c>
      <c r="K15" s="1">
        <v>26</v>
      </c>
      <c r="L15" s="1">
        <v>6</v>
      </c>
      <c r="M15" s="1">
        <v>10</v>
      </c>
      <c r="N15" s="1">
        <v>11</v>
      </c>
      <c r="O15" s="1">
        <v>2</v>
      </c>
      <c r="P15" s="1">
        <v>7</v>
      </c>
      <c r="Q15" s="1">
        <v>21</v>
      </c>
      <c r="R15" s="1">
        <v>1</v>
      </c>
      <c r="S15" s="1">
        <v>0</v>
      </c>
      <c r="T15" s="1">
        <v>5</v>
      </c>
    </row>
    <row r="16" spans="1:20" x14ac:dyDescent="0.2">
      <c r="A16" s="1" t="s">
        <v>228</v>
      </c>
      <c r="B16" s="20">
        <v>375.3</v>
      </c>
      <c r="C16" s="20">
        <v>469.9</v>
      </c>
      <c r="D16" s="20">
        <v>338</v>
      </c>
      <c r="E16" s="20">
        <v>701</v>
      </c>
      <c r="F16" s="20">
        <v>479.2</v>
      </c>
      <c r="G16" s="1" t="s">
        <v>228</v>
      </c>
      <c r="H16" s="20">
        <v>375.3</v>
      </c>
      <c r="I16" s="20">
        <v>588.1</v>
      </c>
      <c r="J16" s="20">
        <v>222.8</v>
      </c>
      <c r="K16" s="20">
        <v>589</v>
      </c>
      <c r="L16" s="20">
        <v>251.6</v>
      </c>
      <c r="M16" s="20">
        <v>279</v>
      </c>
      <c r="N16" s="20">
        <v>561.29999999999995</v>
      </c>
      <c r="O16" s="20">
        <v>304.39999999999998</v>
      </c>
      <c r="P16" s="20">
        <v>1049</v>
      </c>
      <c r="Q16" s="20">
        <v>769.8</v>
      </c>
      <c r="R16" s="20">
        <v>234.4</v>
      </c>
      <c r="S16" s="20">
        <v>302.7</v>
      </c>
      <c r="T16" s="20">
        <v>514.79999999999995</v>
      </c>
    </row>
    <row r="17" spans="1:20" x14ac:dyDescent="0.2">
      <c r="A17" s="1" t="s">
        <v>32</v>
      </c>
      <c r="B17" s="20">
        <v>143.1</v>
      </c>
      <c r="C17" s="20">
        <v>281.3</v>
      </c>
      <c r="D17" s="20">
        <v>139.69999999999999</v>
      </c>
      <c r="E17" s="20">
        <v>221.8</v>
      </c>
      <c r="F17" s="20">
        <v>157.5</v>
      </c>
      <c r="G17" s="1" t="s">
        <v>32</v>
      </c>
      <c r="H17" s="20">
        <v>143.1</v>
      </c>
      <c r="I17" s="20">
        <v>520.79999999999995</v>
      </c>
      <c r="J17" s="20">
        <v>133.30000000000001</v>
      </c>
      <c r="K17" s="20">
        <v>140.69999999999999</v>
      </c>
      <c r="L17" s="20">
        <v>136.5</v>
      </c>
      <c r="M17" s="20">
        <v>134.6</v>
      </c>
      <c r="N17" s="20">
        <v>255.7</v>
      </c>
      <c r="O17" s="20">
        <v>203.8</v>
      </c>
      <c r="P17" s="20">
        <v>450</v>
      </c>
      <c r="Q17" s="20">
        <v>232.9</v>
      </c>
      <c r="R17" s="20">
        <v>116.7</v>
      </c>
      <c r="S17" s="20">
        <v>130</v>
      </c>
      <c r="T17" s="20">
        <v>169.4</v>
      </c>
    </row>
    <row r="19" spans="1:20" x14ac:dyDescent="0.2">
      <c r="A19" s="1" t="s">
        <v>297</v>
      </c>
      <c r="B19" s="1">
        <v>1630</v>
      </c>
      <c r="C19" s="1">
        <v>29</v>
      </c>
      <c r="D19" s="1">
        <v>1393</v>
      </c>
      <c r="E19" s="1">
        <v>143</v>
      </c>
      <c r="F19" s="1">
        <v>65</v>
      </c>
      <c r="G19" s="1" t="s">
        <v>297</v>
      </c>
      <c r="H19" s="1">
        <v>1630</v>
      </c>
      <c r="I19" s="1">
        <v>21</v>
      </c>
      <c r="J19" s="1">
        <v>8</v>
      </c>
      <c r="K19" s="1">
        <v>217</v>
      </c>
      <c r="L19" s="1">
        <v>423</v>
      </c>
      <c r="M19" s="1">
        <v>603</v>
      </c>
      <c r="N19" s="1">
        <v>73</v>
      </c>
      <c r="O19" s="1">
        <v>77</v>
      </c>
      <c r="P19" s="1">
        <v>21</v>
      </c>
      <c r="Q19" s="1">
        <v>91</v>
      </c>
      <c r="R19" s="1">
        <v>31</v>
      </c>
      <c r="S19" s="1">
        <v>13</v>
      </c>
      <c r="T19" s="1">
        <v>52</v>
      </c>
    </row>
    <row r="20" spans="1:20" x14ac:dyDescent="0.2">
      <c r="A20" s="1" t="s">
        <v>230</v>
      </c>
      <c r="B20" s="1">
        <v>220</v>
      </c>
      <c r="C20" s="1">
        <v>3</v>
      </c>
      <c r="D20" s="1">
        <v>187</v>
      </c>
      <c r="E20" s="1">
        <v>18</v>
      </c>
      <c r="F20" s="1">
        <v>12</v>
      </c>
      <c r="G20" s="1" t="s">
        <v>230</v>
      </c>
      <c r="H20" s="1">
        <v>220</v>
      </c>
      <c r="I20" s="1">
        <v>2</v>
      </c>
      <c r="J20" s="1">
        <v>1</v>
      </c>
      <c r="K20" s="1">
        <v>21</v>
      </c>
      <c r="L20" s="1">
        <v>60</v>
      </c>
      <c r="M20" s="1">
        <v>87</v>
      </c>
      <c r="N20" s="1">
        <v>4</v>
      </c>
      <c r="O20" s="1">
        <v>15</v>
      </c>
      <c r="P20" s="1">
        <v>0</v>
      </c>
      <c r="Q20" s="1">
        <v>11</v>
      </c>
      <c r="R20" s="1">
        <v>7</v>
      </c>
      <c r="S20" s="1">
        <v>4</v>
      </c>
      <c r="T20" s="1">
        <v>8</v>
      </c>
    </row>
    <row r="21" spans="1:20" x14ac:dyDescent="0.2">
      <c r="A21" s="1" t="s">
        <v>231</v>
      </c>
      <c r="B21" s="1">
        <v>270</v>
      </c>
      <c r="C21" s="1">
        <v>4</v>
      </c>
      <c r="D21" s="1">
        <v>237</v>
      </c>
      <c r="E21" s="1">
        <v>18</v>
      </c>
      <c r="F21" s="1">
        <v>11</v>
      </c>
      <c r="G21" s="1" t="s">
        <v>231</v>
      </c>
      <c r="H21" s="1">
        <v>270</v>
      </c>
      <c r="I21" s="1">
        <v>3</v>
      </c>
      <c r="J21" s="1">
        <v>1</v>
      </c>
      <c r="K21" s="1">
        <v>46</v>
      </c>
      <c r="L21" s="1">
        <v>75</v>
      </c>
      <c r="M21" s="1">
        <v>100</v>
      </c>
      <c r="N21" s="1">
        <v>11</v>
      </c>
      <c r="O21" s="1">
        <v>5</v>
      </c>
      <c r="P21" s="1">
        <v>0</v>
      </c>
      <c r="Q21" s="1">
        <v>10</v>
      </c>
      <c r="R21" s="1">
        <v>8</v>
      </c>
      <c r="S21" s="1">
        <v>2</v>
      </c>
      <c r="T21" s="1">
        <v>9</v>
      </c>
    </row>
    <row r="22" spans="1:20" x14ac:dyDescent="0.2">
      <c r="A22" s="1" t="s">
        <v>232</v>
      </c>
      <c r="B22" s="1">
        <v>355</v>
      </c>
      <c r="C22" s="1">
        <v>3</v>
      </c>
      <c r="D22" s="1">
        <v>324</v>
      </c>
      <c r="E22" s="1">
        <v>17</v>
      </c>
      <c r="F22" s="1">
        <v>11</v>
      </c>
      <c r="G22" s="1" t="s">
        <v>232</v>
      </c>
      <c r="H22" s="1">
        <v>355</v>
      </c>
      <c r="I22" s="1">
        <v>1</v>
      </c>
      <c r="J22" s="1">
        <v>2</v>
      </c>
      <c r="K22" s="1">
        <v>42</v>
      </c>
      <c r="L22" s="1">
        <v>101</v>
      </c>
      <c r="M22" s="1">
        <v>166</v>
      </c>
      <c r="N22" s="1">
        <v>6</v>
      </c>
      <c r="O22" s="1">
        <v>9</v>
      </c>
      <c r="P22" s="1">
        <v>3</v>
      </c>
      <c r="Q22" s="1">
        <v>11</v>
      </c>
      <c r="R22" s="1">
        <v>3</v>
      </c>
      <c r="S22" s="1">
        <v>3</v>
      </c>
      <c r="T22" s="1">
        <v>8</v>
      </c>
    </row>
    <row r="23" spans="1:20" x14ac:dyDescent="0.2">
      <c r="A23" s="1" t="s">
        <v>233</v>
      </c>
      <c r="B23" s="1">
        <v>75</v>
      </c>
      <c r="C23" s="1">
        <v>1</v>
      </c>
      <c r="D23" s="1">
        <v>64</v>
      </c>
      <c r="E23" s="1">
        <v>7</v>
      </c>
      <c r="F23" s="1">
        <v>3</v>
      </c>
      <c r="G23" s="1" t="s">
        <v>233</v>
      </c>
      <c r="H23" s="1">
        <v>75</v>
      </c>
      <c r="I23" s="1">
        <v>0</v>
      </c>
      <c r="J23" s="1">
        <v>1</v>
      </c>
      <c r="K23" s="1">
        <v>8</v>
      </c>
      <c r="L23" s="1">
        <v>17</v>
      </c>
      <c r="M23" s="1">
        <v>32</v>
      </c>
      <c r="N23" s="1">
        <v>3</v>
      </c>
      <c r="O23" s="1">
        <v>4</v>
      </c>
      <c r="P23" s="1">
        <v>1</v>
      </c>
      <c r="Q23" s="1">
        <v>3</v>
      </c>
      <c r="R23" s="1">
        <v>3</v>
      </c>
      <c r="S23" s="1">
        <v>0</v>
      </c>
      <c r="T23" s="1">
        <v>3</v>
      </c>
    </row>
    <row r="24" spans="1:20" x14ac:dyDescent="0.2">
      <c r="A24" s="1" t="s">
        <v>234</v>
      </c>
      <c r="B24" s="1">
        <v>205</v>
      </c>
      <c r="C24" s="1">
        <v>3</v>
      </c>
      <c r="D24" s="1">
        <v>177</v>
      </c>
      <c r="E24" s="1">
        <v>18</v>
      </c>
      <c r="F24" s="1">
        <v>7</v>
      </c>
      <c r="G24" s="1" t="s">
        <v>234</v>
      </c>
      <c r="H24" s="1">
        <v>205</v>
      </c>
      <c r="I24" s="1">
        <v>2</v>
      </c>
      <c r="J24" s="1">
        <v>1</v>
      </c>
      <c r="K24" s="1">
        <v>20</v>
      </c>
      <c r="L24" s="1">
        <v>37</v>
      </c>
      <c r="M24" s="1">
        <v>104</v>
      </c>
      <c r="N24" s="1">
        <v>7</v>
      </c>
      <c r="O24" s="1">
        <v>9</v>
      </c>
      <c r="P24" s="1">
        <v>5</v>
      </c>
      <c r="Q24" s="1">
        <v>9</v>
      </c>
      <c r="R24" s="1">
        <v>4</v>
      </c>
      <c r="S24" s="1">
        <v>1</v>
      </c>
      <c r="T24" s="1">
        <v>6</v>
      </c>
    </row>
    <row r="25" spans="1:20" x14ac:dyDescent="0.2">
      <c r="A25" s="1" t="s">
        <v>235</v>
      </c>
      <c r="B25" s="1">
        <v>162</v>
      </c>
      <c r="C25" s="1">
        <v>5</v>
      </c>
      <c r="D25" s="1">
        <v>129</v>
      </c>
      <c r="E25" s="1">
        <v>19</v>
      </c>
      <c r="F25" s="1">
        <v>9</v>
      </c>
      <c r="G25" s="1" t="s">
        <v>235</v>
      </c>
      <c r="H25" s="1">
        <v>162</v>
      </c>
      <c r="I25" s="1">
        <v>4</v>
      </c>
      <c r="J25" s="1">
        <v>1</v>
      </c>
      <c r="K25" s="1">
        <v>21</v>
      </c>
      <c r="L25" s="1">
        <v>41</v>
      </c>
      <c r="M25" s="1">
        <v>46</v>
      </c>
      <c r="N25" s="1">
        <v>7</v>
      </c>
      <c r="O25" s="1">
        <v>14</v>
      </c>
      <c r="P25" s="1">
        <v>3</v>
      </c>
      <c r="Q25" s="1">
        <v>13</v>
      </c>
      <c r="R25" s="1">
        <v>3</v>
      </c>
      <c r="S25" s="1">
        <v>1</v>
      </c>
      <c r="T25" s="1">
        <v>8</v>
      </c>
    </row>
    <row r="26" spans="1:20" x14ac:dyDescent="0.2">
      <c r="A26" s="1" t="s">
        <v>236</v>
      </c>
      <c r="B26" s="1">
        <v>170</v>
      </c>
      <c r="C26" s="1">
        <v>1</v>
      </c>
      <c r="D26" s="1">
        <v>152</v>
      </c>
      <c r="E26" s="1">
        <v>12</v>
      </c>
      <c r="F26" s="1">
        <v>5</v>
      </c>
      <c r="G26" s="1" t="s">
        <v>236</v>
      </c>
      <c r="H26" s="1">
        <v>170</v>
      </c>
      <c r="I26" s="1">
        <v>1</v>
      </c>
      <c r="J26" s="1">
        <v>0</v>
      </c>
      <c r="K26" s="1">
        <v>27</v>
      </c>
      <c r="L26" s="1">
        <v>58</v>
      </c>
      <c r="M26" s="1">
        <v>43</v>
      </c>
      <c r="N26" s="1">
        <v>10</v>
      </c>
      <c r="O26" s="1">
        <v>14</v>
      </c>
      <c r="P26" s="1">
        <v>1</v>
      </c>
      <c r="Q26" s="1">
        <v>10</v>
      </c>
      <c r="R26" s="1">
        <v>1</v>
      </c>
      <c r="S26" s="1">
        <v>1</v>
      </c>
      <c r="T26" s="1">
        <v>4</v>
      </c>
    </row>
    <row r="27" spans="1:20" x14ac:dyDescent="0.2">
      <c r="A27" s="1" t="s">
        <v>237</v>
      </c>
      <c r="B27" s="1">
        <v>17</v>
      </c>
      <c r="C27" s="1">
        <v>0</v>
      </c>
      <c r="D27" s="1">
        <v>15</v>
      </c>
      <c r="E27" s="1">
        <v>2</v>
      </c>
      <c r="F27" s="1">
        <v>0</v>
      </c>
      <c r="G27" s="1" t="s">
        <v>237</v>
      </c>
      <c r="H27" s="1">
        <v>17</v>
      </c>
      <c r="I27" s="1">
        <v>0</v>
      </c>
      <c r="J27" s="1">
        <v>0</v>
      </c>
      <c r="K27" s="1">
        <v>1</v>
      </c>
      <c r="L27" s="1">
        <v>1</v>
      </c>
      <c r="M27" s="1">
        <v>7</v>
      </c>
      <c r="N27" s="1">
        <v>3</v>
      </c>
      <c r="O27" s="1">
        <v>3</v>
      </c>
      <c r="P27" s="1">
        <v>2</v>
      </c>
      <c r="Q27" s="1">
        <v>0</v>
      </c>
      <c r="R27" s="1">
        <v>0</v>
      </c>
      <c r="S27" s="1">
        <v>0</v>
      </c>
      <c r="T27" s="1">
        <v>0</v>
      </c>
    </row>
    <row r="28" spans="1:20" x14ac:dyDescent="0.2">
      <c r="A28" s="1" t="s">
        <v>238</v>
      </c>
      <c r="B28" s="1">
        <v>80</v>
      </c>
      <c r="C28" s="1">
        <v>8</v>
      </c>
      <c r="D28" s="1">
        <v>58</v>
      </c>
      <c r="E28" s="1">
        <v>12</v>
      </c>
      <c r="F28" s="1">
        <v>2</v>
      </c>
      <c r="G28" s="1" t="s">
        <v>238</v>
      </c>
      <c r="H28" s="1">
        <v>80</v>
      </c>
      <c r="I28" s="1">
        <v>7</v>
      </c>
      <c r="J28" s="1">
        <v>1</v>
      </c>
      <c r="K28" s="1">
        <v>12</v>
      </c>
      <c r="L28" s="1">
        <v>21</v>
      </c>
      <c r="M28" s="1">
        <v>12</v>
      </c>
      <c r="N28" s="1">
        <v>12</v>
      </c>
      <c r="O28" s="1">
        <v>1</v>
      </c>
      <c r="P28" s="1">
        <v>2</v>
      </c>
      <c r="Q28" s="1">
        <v>9</v>
      </c>
      <c r="R28" s="1">
        <v>1</v>
      </c>
      <c r="S28" s="1">
        <v>1</v>
      </c>
      <c r="T28" s="1">
        <v>1</v>
      </c>
    </row>
    <row r="29" spans="1:20" x14ac:dyDescent="0.2">
      <c r="A29" s="1" t="s">
        <v>239</v>
      </c>
      <c r="B29" s="1">
        <v>23</v>
      </c>
      <c r="C29" s="1">
        <v>1</v>
      </c>
      <c r="D29" s="1">
        <v>17</v>
      </c>
      <c r="E29" s="1">
        <v>3</v>
      </c>
      <c r="F29" s="1">
        <v>2</v>
      </c>
      <c r="G29" s="1" t="s">
        <v>239</v>
      </c>
      <c r="H29" s="1">
        <v>23</v>
      </c>
      <c r="I29" s="1">
        <v>1</v>
      </c>
      <c r="J29" s="1">
        <v>0</v>
      </c>
      <c r="K29" s="1">
        <v>5</v>
      </c>
      <c r="L29" s="1">
        <v>8</v>
      </c>
      <c r="M29" s="1">
        <v>1</v>
      </c>
      <c r="N29" s="1">
        <v>1</v>
      </c>
      <c r="O29" s="1">
        <v>2</v>
      </c>
      <c r="P29" s="1">
        <v>0</v>
      </c>
      <c r="Q29" s="1">
        <v>3</v>
      </c>
      <c r="R29" s="1">
        <v>0</v>
      </c>
      <c r="S29" s="1">
        <v>0</v>
      </c>
      <c r="T29" s="1">
        <v>2</v>
      </c>
    </row>
    <row r="30" spans="1:20" x14ac:dyDescent="0.2">
      <c r="A30" s="1" t="s">
        <v>240</v>
      </c>
      <c r="B30" s="1">
        <v>53</v>
      </c>
      <c r="C30" s="1">
        <v>0</v>
      </c>
      <c r="D30" s="1">
        <v>33</v>
      </c>
      <c r="E30" s="1">
        <v>17</v>
      </c>
      <c r="F30" s="1">
        <v>3</v>
      </c>
      <c r="G30" s="1" t="s">
        <v>240</v>
      </c>
      <c r="H30" s="1">
        <v>53</v>
      </c>
      <c r="I30" s="1">
        <v>0</v>
      </c>
      <c r="J30" s="1">
        <v>0</v>
      </c>
      <c r="K30" s="1">
        <v>14</v>
      </c>
      <c r="L30" s="1">
        <v>4</v>
      </c>
      <c r="M30" s="1">
        <v>5</v>
      </c>
      <c r="N30" s="1">
        <v>9</v>
      </c>
      <c r="O30" s="1">
        <v>1</v>
      </c>
      <c r="P30" s="1">
        <v>4</v>
      </c>
      <c r="Q30" s="1">
        <v>12</v>
      </c>
      <c r="R30" s="1">
        <v>1</v>
      </c>
      <c r="S30" s="1">
        <v>0</v>
      </c>
      <c r="T30" s="1">
        <v>3</v>
      </c>
    </row>
    <row r="31" spans="1:20" x14ac:dyDescent="0.2">
      <c r="A31" s="1" t="s">
        <v>228</v>
      </c>
      <c r="B31" s="20">
        <v>435.1</v>
      </c>
      <c r="C31" s="20">
        <v>485.2</v>
      </c>
      <c r="D31" s="20">
        <v>396.4</v>
      </c>
      <c r="E31" s="20">
        <v>746.8</v>
      </c>
      <c r="F31" s="20">
        <v>555.4</v>
      </c>
      <c r="G31" s="1" t="s">
        <v>228</v>
      </c>
      <c r="H31" s="20">
        <v>435.1</v>
      </c>
      <c r="I31" s="20">
        <v>569.4</v>
      </c>
      <c r="J31" s="20">
        <v>264</v>
      </c>
      <c r="K31" s="20">
        <v>679.1</v>
      </c>
      <c r="L31" s="20">
        <v>266.89999999999998</v>
      </c>
      <c r="M31" s="20">
        <v>354.2</v>
      </c>
      <c r="N31" s="20">
        <v>734.5</v>
      </c>
      <c r="O31" s="20">
        <v>320.89999999999998</v>
      </c>
      <c r="P31" s="20">
        <v>1027</v>
      </c>
      <c r="Q31" s="20">
        <v>837.6</v>
      </c>
      <c r="R31" s="20">
        <v>290.3</v>
      </c>
      <c r="S31" s="20">
        <v>197.7</v>
      </c>
      <c r="T31" s="20">
        <v>644.9</v>
      </c>
    </row>
    <row r="32" spans="1:20" x14ac:dyDescent="0.2">
      <c r="A32" s="1" t="s">
        <v>32</v>
      </c>
      <c r="B32" s="20">
        <v>145.80000000000001</v>
      </c>
      <c r="C32" s="20">
        <v>275</v>
      </c>
      <c r="D32" s="20">
        <v>142.1</v>
      </c>
      <c r="E32" s="20">
        <v>231.9</v>
      </c>
      <c r="F32" s="20">
        <v>143.19999999999999</v>
      </c>
      <c r="G32" s="1" t="s">
        <v>32</v>
      </c>
      <c r="H32" s="20">
        <v>145.80000000000001</v>
      </c>
      <c r="I32" s="20">
        <v>406.3</v>
      </c>
      <c r="J32" s="20">
        <v>150</v>
      </c>
      <c r="K32" s="20">
        <v>149.4</v>
      </c>
      <c r="L32" s="20">
        <v>137.9</v>
      </c>
      <c r="M32" s="20">
        <v>134.5</v>
      </c>
      <c r="N32" s="20">
        <v>446.4</v>
      </c>
      <c r="O32" s="20">
        <v>230.6</v>
      </c>
      <c r="P32" s="20">
        <v>375</v>
      </c>
      <c r="Q32" s="20">
        <v>278.8</v>
      </c>
      <c r="R32" s="20">
        <v>108.3</v>
      </c>
      <c r="S32" s="20">
        <v>108.3</v>
      </c>
      <c r="T32" s="20">
        <v>166.7</v>
      </c>
    </row>
    <row r="34" spans="1:20" x14ac:dyDescent="0.2">
      <c r="A34" s="1" t="s">
        <v>311</v>
      </c>
      <c r="B34" s="1">
        <v>1628</v>
      </c>
      <c r="C34" s="1">
        <v>39</v>
      </c>
      <c r="D34" s="1">
        <v>1407</v>
      </c>
      <c r="E34" s="1">
        <v>116</v>
      </c>
      <c r="F34" s="1">
        <v>66</v>
      </c>
      <c r="G34" s="1" t="s">
        <v>311</v>
      </c>
      <c r="H34" s="1">
        <v>1628</v>
      </c>
      <c r="I34" s="1">
        <v>25</v>
      </c>
      <c r="J34" s="1">
        <v>14</v>
      </c>
      <c r="K34" s="1">
        <v>245</v>
      </c>
      <c r="L34" s="1">
        <v>466</v>
      </c>
      <c r="M34" s="1">
        <v>547</v>
      </c>
      <c r="N34" s="1">
        <v>78</v>
      </c>
      <c r="O34" s="1">
        <v>71</v>
      </c>
      <c r="P34" s="1">
        <v>11</v>
      </c>
      <c r="Q34" s="1">
        <v>86</v>
      </c>
      <c r="R34" s="1">
        <v>19</v>
      </c>
      <c r="S34" s="1">
        <v>9</v>
      </c>
      <c r="T34" s="1">
        <v>57</v>
      </c>
    </row>
    <row r="35" spans="1:20" x14ac:dyDescent="0.2">
      <c r="A35" s="1" t="s">
        <v>230</v>
      </c>
      <c r="B35" s="1">
        <v>234</v>
      </c>
      <c r="C35" s="1">
        <v>3</v>
      </c>
      <c r="D35" s="1">
        <v>203</v>
      </c>
      <c r="E35" s="1">
        <v>19</v>
      </c>
      <c r="F35" s="1">
        <v>9</v>
      </c>
      <c r="G35" s="1" t="s">
        <v>230</v>
      </c>
      <c r="H35" s="1">
        <v>234</v>
      </c>
      <c r="I35" s="1">
        <v>2</v>
      </c>
      <c r="J35" s="1">
        <v>1</v>
      </c>
      <c r="K35" s="1">
        <v>36</v>
      </c>
      <c r="L35" s="1">
        <v>60</v>
      </c>
      <c r="M35" s="1">
        <v>89</v>
      </c>
      <c r="N35" s="1">
        <v>7</v>
      </c>
      <c r="O35" s="1">
        <v>11</v>
      </c>
      <c r="P35" s="1">
        <v>0</v>
      </c>
      <c r="Q35" s="1">
        <v>12</v>
      </c>
      <c r="R35" s="1">
        <v>7</v>
      </c>
      <c r="S35" s="1">
        <v>0</v>
      </c>
      <c r="T35" s="1">
        <v>9</v>
      </c>
    </row>
    <row r="36" spans="1:20" x14ac:dyDescent="0.2">
      <c r="A36" s="1" t="s">
        <v>231</v>
      </c>
      <c r="B36" s="1">
        <v>270</v>
      </c>
      <c r="C36" s="1">
        <v>4</v>
      </c>
      <c r="D36" s="1">
        <v>244</v>
      </c>
      <c r="E36" s="1">
        <v>15</v>
      </c>
      <c r="F36" s="1">
        <v>7</v>
      </c>
      <c r="G36" s="1" t="s">
        <v>231</v>
      </c>
      <c r="H36" s="1">
        <v>270</v>
      </c>
      <c r="I36" s="1">
        <v>2</v>
      </c>
      <c r="J36" s="1">
        <v>2</v>
      </c>
      <c r="K36" s="1">
        <v>58</v>
      </c>
      <c r="L36" s="1">
        <v>96</v>
      </c>
      <c r="M36" s="1">
        <v>75</v>
      </c>
      <c r="N36" s="1">
        <v>6</v>
      </c>
      <c r="O36" s="1">
        <v>9</v>
      </c>
      <c r="P36" s="1">
        <v>1</v>
      </c>
      <c r="Q36" s="1">
        <v>13</v>
      </c>
      <c r="R36" s="1">
        <v>1</v>
      </c>
      <c r="S36" s="1">
        <v>2</v>
      </c>
      <c r="T36" s="1">
        <v>5</v>
      </c>
    </row>
    <row r="37" spans="1:20" x14ac:dyDescent="0.2">
      <c r="A37" s="1" t="s">
        <v>232</v>
      </c>
      <c r="B37" s="1">
        <v>382</v>
      </c>
      <c r="C37" s="1">
        <v>8</v>
      </c>
      <c r="D37" s="1">
        <v>342</v>
      </c>
      <c r="E37" s="1">
        <v>18</v>
      </c>
      <c r="F37" s="1">
        <v>14</v>
      </c>
      <c r="G37" s="1" t="s">
        <v>232</v>
      </c>
      <c r="H37" s="1">
        <v>382</v>
      </c>
      <c r="I37" s="1">
        <v>1</v>
      </c>
      <c r="J37" s="1">
        <v>7</v>
      </c>
      <c r="K37" s="1">
        <v>44</v>
      </c>
      <c r="L37" s="1">
        <v>109</v>
      </c>
      <c r="M37" s="1">
        <v>158</v>
      </c>
      <c r="N37" s="1">
        <v>13</v>
      </c>
      <c r="O37" s="1">
        <v>18</v>
      </c>
      <c r="P37" s="1">
        <v>1</v>
      </c>
      <c r="Q37" s="1">
        <v>14</v>
      </c>
      <c r="R37" s="1">
        <v>3</v>
      </c>
      <c r="S37" s="1">
        <v>2</v>
      </c>
      <c r="T37" s="1">
        <v>12</v>
      </c>
    </row>
    <row r="38" spans="1:20" x14ac:dyDescent="0.2">
      <c r="A38" s="1" t="s">
        <v>233</v>
      </c>
      <c r="B38" s="1">
        <v>89</v>
      </c>
      <c r="C38" s="1">
        <v>0</v>
      </c>
      <c r="D38" s="1">
        <v>78</v>
      </c>
      <c r="E38" s="1">
        <v>4</v>
      </c>
      <c r="F38" s="1">
        <v>7</v>
      </c>
      <c r="G38" s="1" t="s">
        <v>233</v>
      </c>
      <c r="H38" s="1">
        <v>89</v>
      </c>
      <c r="I38" s="1">
        <v>0</v>
      </c>
      <c r="J38" s="1">
        <v>0</v>
      </c>
      <c r="K38" s="1">
        <v>9</v>
      </c>
      <c r="L38" s="1">
        <v>21</v>
      </c>
      <c r="M38" s="1">
        <v>44</v>
      </c>
      <c r="N38" s="1">
        <v>2</v>
      </c>
      <c r="O38" s="1">
        <v>2</v>
      </c>
      <c r="P38" s="1">
        <v>1</v>
      </c>
      <c r="Q38" s="1">
        <v>2</v>
      </c>
      <c r="R38" s="1">
        <v>1</v>
      </c>
      <c r="S38" s="1">
        <v>1</v>
      </c>
      <c r="T38" s="1">
        <v>6</v>
      </c>
    </row>
    <row r="39" spans="1:20" x14ac:dyDescent="0.2">
      <c r="A39" s="1" t="s">
        <v>234</v>
      </c>
      <c r="B39" s="1">
        <v>193</v>
      </c>
      <c r="C39" s="1">
        <v>4</v>
      </c>
      <c r="D39" s="1">
        <v>170</v>
      </c>
      <c r="E39" s="1">
        <v>13</v>
      </c>
      <c r="F39" s="1">
        <v>6</v>
      </c>
      <c r="G39" s="1" t="s">
        <v>234</v>
      </c>
      <c r="H39" s="1">
        <v>193</v>
      </c>
      <c r="I39" s="1">
        <v>2</v>
      </c>
      <c r="J39" s="1">
        <v>2</v>
      </c>
      <c r="K39" s="1">
        <v>20</v>
      </c>
      <c r="L39" s="1">
        <v>44</v>
      </c>
      <c r="M39" s="1">
        <v>86</v>
      </c>
      <c r="N39" s="1">
        <v>16</v>
      </c>
      <c r="O39" s="1">
        <v>4</v>
      </c>
      <c r="P39" s="1">
        <v>0</v>
      </c>
      <c r="Q39" s="1">
        <v>10</v>
      </c>
      <c r="R39" s="1">
        <v>3</v>
      </c>
      <c r="S39" s="1">
        <v>0</v>
      </c>
      <c r="T39" s="1">
        <v>6</v>
      </c>
    </row>
    <row r="40" spans="1:20" x14ac:dyDescent="0.2">
      <c r="A40" s="1" t="s">
        <v>235</v>
      </c>
      <c r="B40" s="1">
        <v>148</v>
      </c>
      <c r="C40" s="1">
        <v>3</v>
      </c>
      <c r="D40" s="1">
        <v>130</v>
      </c>
      <c r="E40" s="1">
        <v>9</v>
      </c>
      <c r="F40" s="1">
        <v>6</v>
      </c>
      <c r="G40" s="1" t="s">
        <v>235</v>
      </c>
      <c r="H40" s="1">
        <v>148</v>
      </c>
      <c r="I40" s="1">
        <v>3</v>
      </c>
      <c r="J40" s="1">
        <v>0</v>
      </c>
      <c r="K40" s="1">
        <v>18</v>
      </c>
      <c r="L40" s="1">
        <v>45</v>
      </c>
      <c r="M40" s="1">
        <v>43</v>
      </c>
      <c r="N40" s="1">
        <v>15</v>
      </c>
      <c r="O40" s="1">
        <v>9</v>
      </c>
      <c r="P40" s="1">
        <v>2</v>
      </c>
      <c r="Q40" s="1">
        <v>4</v>
      </c>
      <c r="R40" s="1">
        <v>3</v>
      </c>
      <c r="S40" s="1">
        <v>0</v>
      </c>
      <c r="T40" s="1">
        <v>6</v>
      </c>
    </row>
    <row r="41" spans="1:20" x14ac:dyDescent="0.2">
      <c r="A41" s="1" t="s">
        <v>236</v>
      </c>
      <c r="B41" s="1">
        <v>176</v>
      </c>
      <c r="C41" s="1">
        <v>12</v>
      </c>
      <c r="D41" s="1">
        <v>142</v>
      </c>
      <c r="E41" s="1">
        <v>14</v>
      </c>
      <c r="F41" s="1">
        <v>8</v>
      </c>
      <c r="G41" s="1" t="s">
        <v>236</v>
      </c>
      <c r="H41" s="1">
        <v>176</v>
      </c>
      <c r="I41" s="1">
        <v>11</v>
      </c>
      <c r="J41" s="1">
        <v>1</v>
      </c>
      <c r="K41" s="1">
        <v>25</v>
      </c>
      <c r="L41" s="1">
        <v>66</v>
      </c>
      <c r="M41" s="1">
        <v>34</v>
      </c>
      <c r="N41" s="1">
        <v>4</v>
      </c>
      <c r="O41" s="1">
        <v>13</v>
      </c>
      <c r="P41" s="1">
        <v>1</v>
      </c>
      <c r="Q41" s="1">
        <v>12</v>
      </c>
      <c r="R41" s="1">
        <v>1</v>
      </c>
      <c r="S41" s="1">
        <v>2</v>
      </c>
      <c r="T41" s="1">
        <v>6</v>
      </c>
    </row>
    <row r="42" spans="1:20" x14ac:dyDescent="0.2">
      <c r="A42" s="1" t="s">
        <v>237</v>
      </c>
      <c r="B42" s="1">
        <v>18</v>
      </c>
      <c r="C42" s="1">
        <v>0</v>
      </c>
      <c r="D42" s="1">
        <v>14</v>
      </c>
      <c r="E42" s="1">
        <v>3</v>
      </c>
      <c r="F42" s="1">
        <v>1</v>
      </c>
      <c r="G42" s="1" t="s">
        <v>237</v>
      </c>
      <c r="H42" s="1">
        <v>18</v>
      </c>
      <c r="I42" s="1">
        <v>0</v>
      </c>
      <c r="J42" s="1">
        <v>0</v>
      </c>
      <c r="K42" s="1">
        <v>3</v>
      </c>
      <c r="L42" s="1">
        <v>2</v>
      </c>
      <c r="M42" s="1">
        <v>6</v>
      </c>
      <c r="N42" s="1">
        <v>2</v>
      </c>
      <c r="O42" s="1">
        <v>1</v>
      </c>
      <c r="P42" s="1">
        <v>1</v>
      </c>
      <c r="Q42" s="1">
        <v>2</v>
      </c>
      <c r="R42" s="1">
        <v>0</v>
      </c>
      <c r="S42" s="1">
        <v>0</v>
      </c>
      <c r="T42" s="1">
        <v>1</v>
      </c>
    </row>
    <row r="43" spans="1:20" x14ac:dyDescent="0.2">
      <c r="A43" s="1" t="s">
        <v>238</v>
      </c>
      <c r="B43" s="1">
        <v>71</v>
      </c>
      <c r="C43" s="1">
        <v>3</v>
      </c>
      <c r="D43" s="1">
        <v>54</v>
      </c>
      <c r="E43" s="1">
        <v>9</v>
      </c>
      <c r="F43" s="1">
        <v>5</v>
      </c>
      <c r="G43" s="1" t="s">
        <v>238</v>
      </c>
      <c r="H43" s="1">
        <v>71</v>
      </c>
      <c r="I43" s="1">
        <v>2</v>
      </c>
      <c r="J43" s="1">
        <v>1</v>
      </c>
      <c r="K43" s="1">
        <v>17</v>
      </c>
      <c r="L43" s="1">
        <v>18</v>
      </c>
      <c r="M43" s="1">
        <v>6</v>
      </c>
      <c r="N43" s="1">
        <v>10</v>
      </c>
      <c r="O43" s="1">
        <v>3</v>
      </c>
      <c r="P43" s="1">
        <v>1</v>
      </c>
      <c r="Q43" s="1">
        <v>8</v>
      </c>
      <c r="R43" s="1">
        <v>0</v>
      </c>
      <c r="S43" s="1">
        <v>2</v>
      </c>
      <c r="T43" s="1">
        <v>3</v>
      </c>
    </row>
    <row r="44" spans="1:20" x14ac:dyDescent="0.2">
      <c r="A44" s="1" t="s">
        <v>239</v>
      </c>
      <c r="B44" s="1">
        <v>10</v>
      </c>
      <c r="C44" s="1">
        <v>1</v>
      </c>
      <c r="D44" s="1">
        <v>8</v>
      </c>
      <c r="E44" s="1">
        <v>0</v>
      </c>
      <c r="F44" s="1">
        <v>1</v>
      </c>
      <c r="G44" s="1" t="s">
        <v>239</v>
      </c>
      <c r="H44" s="1">
        <v>10</v>
      </c>
      <c r="I44" s="1">
        <v>1</v>
      </c>
      <c r="J44" s="1">
        <v>0</v>
      </c>
      <c r="K44" s="1">
        <v>3</v>
      </c>
      <c r="L44" s="1">
        <v>3</v>
      </c>
      <c r="M44" s="1">
        <v>1</v>
      </c>
      <c r="N44" s="1">
        <v>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1</v>
      </c>
    </row>
    <row r="45" spans="1:20" x14ac:dyDescent="0.2">
      <c r="A45" s="1" t="s">
        <v>240</v>
      </c>
      <c r="B45" s="1">
        <v>37</v>
      </c>
      <c r="C45" s="1">
        <v>1</v>
      </c>
      <c r="D45" s="1">
        <v>22</v>
      </c>
      <c r="E45" s="1">
        <v>12</v>
      </c>
      <c r="F45" s="1">
        <v>2</v>
      </c>
      <c r="G45" s="1" t="s">
        <v>240</v>
      </c>
      <c r="H45" s="1">
        <v>37</v>
      </c>
      <c r="I45" s="1">
        <v>1</v>
      </c>
      <c r="J45" s="1">
        <v>0</v>
      </c>
      <c r="K45" s="1">
        <v>12</v>
      </c>
      <c r="L45" s="1">
        <v>2</v>
      </c>
      <c r="M45" s="1">
        <v>5</v>
      </c>
      <c r="N45" s="1">
        <v>2</v>
      </c>
      <c r="O45" s="1">
        <v>1</v>
      </c>
      <c r="P45" s="1">
        <v>3</v>
      </c>
      <c r="Q45" s="1">
        <v>9</v>
      </c>
      <c r="R45" s="1">
        <v>0</v>
      </c>
      <c r="S45" s="1">
        <v>0</v>
      </c>
      <c r="T45" s="1">
        <v>2</v>
      </c>
    </row>
    <row r="46" spans="1:20" x14ac:dyDescent="0.2">
      <c r="A46" s="1" t="s">
        <v>228</v>
      </c>
      <c r="B46" s="20">
        <v>315.5</v>
      </c>
      <c r="C46" s="20">
        <v>458.6</v>
      </c>
      <c r="D46" s="20">
        <v>280.2</v>
      </c>
      <c r="E46" s="20">
        <v>644.5</v>
      </c>
      <c r="F46" s="20">
        <v>404</v>
      </c>
      <c r="G46" s="1" t="s">
        <v>228</v>
      </c>
      <c r="H46" s="20">
        <v>315.5</v>
      </c>
      <c r="I46" s="20">
        <v>603.79999999999995</v>
      </c>
      <c r="J46" s="20">
        <v>199.3</v>
      </c>
      <c r="K46" s="20">
        <v>509.3</v>
      </c>
      <c r="L46" s="20">
        <v>237.7</v>
      </c>
      <c r="M46" s="20">
        <v>196.1</v>
      </c>
      <c r="N46" s="20">
        <v>399.2</v>
      </c>
      <c r="O46" s="20">
        <v>286.60000000000002</v>
      </c>
      <c r="P46" s="20">
        <v>1090.9000000000001</v>
      </c>
      <c r="Q46" s="20">
        <v>698.2</v>
      </c>
      <c r="R46" s="20">
        <v>143.19999999999999</v>
      </c>
      <c r="S46" s="20">
        <v>454.4</v>
      </c>
      <c r="T46" s="20">
        <v>396.1</v>
      </c>
    </row>
    <row r="47" spans="1:20" x14ac:dyDescent="0.2">
      <c r="A47" s="1" t="s">
        <v>32</v>
      </c>
      <c r="B47" s="20">
        <v>140.6</v>
      </c>
      <c r="C47" s="20">
        <v>291.7</v>
      </c>
      <c r="D47" s="20">
        <v>137.5</v>
      </c>
      <c r="E47" s="20">
        <v>207.7</v>
      </c>
      <c r="F47" s="20">
        <v>171.4</v>
      </c>
      <c r="G47" s="1" t="s">
        <v>32</v>
      </c>
      <c r="H47" s="20">
        <v>140.6</v>
      </c>
      <c r="I47" s="20">
        <v>556.79999999999995</v>
      </c>
      <c r="J47" s="20">
        <v>128.6</v>
      </c>
      <c r="K47" s="20">
        <v>132.4</v>
      </c>
      <c r="L47" s="20">
        <v>135.30000000000001</v>
      </c>
      <c r="M47" s="20">
        <v>134.69999999999999</v>
      </c>
      <c r="N47" s="20">
        <v>234.4</v>
      </c>
      <c r="O47" s="20">
        <v>143.1</v>
      </c>
      <c r="P47" s="20">
        <v>625</v>
      </c>
      <c r="Q47" s="20">
        <v>210</v>
      </c>
      <c r="R47" s="20">
        <v>125</v>
      </c>
      <c r="S47" s="20">
        <v>175</v>
      </c>
      <c r="T47" s="20">
        <v>170.8</v>
      </c>
    </row>
    <row r="48" spans="1:20" x14ac:dyDescent="0.2">
      <c r="A48" s="32" t="s">
        <v>292</v>
      </c>
      <c r="B48" s="32"/>
      <c r="C48" s="32"/>
      <c r="D48" s="32"/>
      <c r="E48" s="32"/>
      <c r="F48" s="32"/>
      <c r="G48" s="32" t="s">
        <v>292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">
      <c r="A50" s="21" t="s">
        <v>361</v>
      </c>
      <c r="B50" s="21"/>
      <c r="C50" s="21"/>
      <c r="D50" s="21"/>
      <c r="E50" s="21"/>
      <c r="F50" s="21"/>
      <c r="G50" s="21" t="s">
        <v>361</v>
      </c>
      <c r="H50" s="21"/>
      <c r="I50" s="21"/>
      <c r="J50" s="21"/>
      <c r="K50" s="21"/>
      <c r="L50" s="21"/>
    </row>
    <row r="51" spans="1:20" x14ac:dyDescent="0.2">
      <c r="A51" s="11"/>
      <c r="B51" s="12"/>
      <c r="C51" s="12"/>
      <c r="D51" s="12"/>
      <c r="E51" s="12"/>
      <c r="F51" s="15"/>
      <c r="G51" s="11"/>
      <c r="H51" s="12"/>
      <c r="I51" s="9" t="s">
        <v>1</v>
      </c>
      <c r="J51" s="9"/>
      <c r="K51" s="9" t="s">
        <v>2</v>
      </c>
      <c r="L51" s="9"/>
      <c r="M51" s="9"/>
      <c r="N51" s="9"/>
      <c r="O51" s="9"/>
      <c r="P51" s="9" t="s">
        <v>3</v>
      </c>
      <c r="Q51" s="9"/>
      <c r="R51" s="9"/>
      <c r="S51" s="9" t="s">
        <v>4</v>
      </c>
      <c r="T51" s="10"/>
    </row>
    <row r="52" spans="1:20" x14ac:dyDescent="0.2">
      <c r="A52" s="13"/>
      <c r="B52" s="14" t="s">
        <v>0</v>
      </c>
      <c r="C52" s="14" t="s">
        <v>1</v>
      </c>
      <c r="D52" s="14" t="s">
        <v>2</v>
      </c>
      <c r="E52" s="14" t="s">
        <v>3</v>
      </c>
      <c r="F52" s="16" t="s">
        <v>4</v>
      </c>
      <c r="G52" s="13"/>
      <c r="H52" s="17" t="s">
        <v>0</v>
      </c>
      <c r="I52" s="18" t="s">
        <v>243</v>
      </c>
      <c r="J52" s="18" t="s">
        <v>244</v>
      </c>
      <c r="K52" s="18" t="s">
        <v>245</v>
      </c>
      <c r="L52" s="18" t="s">
        <v>246</v>
      </c>
      <c r="M52" s="18" t="s">
        <v>9</v>
      </c>
      <c r="N52" s="18" t="s">
        <v>10</v>
      </c>
      <c r="O52" s="18" t="s">
        <v>247</v>
      </c>
      <c r="P52" s="18" t="s">
        <v>12</v>
      </c>
      <c r="Q52" s="18" t="s">
        <v>248</v>
      </c>
      <c r="R52" s="18" t="s">
        <v>244</v>
      </c>
      <c r="S52" s="18" t="s">
        <v>14</v>
      </c>
      <c r="T52" s="19" t="s">
        <v>15</v>
      </c>
    </row>
    <row r="53" spans="1:20" x14ac:dyDescent="0.2">
      <c r="A53" s="1" t="s">
        <v>309</v>
      </c>
      <c r="B53" s="1">
        <v>1893</v>
      </c>
      <c r="C53" s="1">
        <v>41</v>
      </c>
      <c r="D53" s="1">
        <v>1546</v>
      </c>
      <c r="E53" s="1">
        <v>145</v>
      </c>
      <c r="F53" s="1">
        <v>161</v>
      </c>
      <c r="G53" s="1" t="s">
        <v>309</v>
      </c>
      <c r="H53" s="1">
        <v>1893</v>
      </c>
      <c r="I53" s="1">
        <v>33</v>
      </c>
      <c r="J53" s="1">
        <v>8</v>
      </c>
      <c r="K53" s="1">
        <v>137</v>
      </c>
      <c r="L53" s="1">
        <v>472</v>
      </c>
      <c r="M53" s="1">
        <v>793</v>
      </c>
      <c r="N53" s="1">
        <v>110</v>
      </c>
      <c r="O53" s="1">
        <v>34</v>
      </c>
      <c r="P53" s="1">
        <v>14</v>
      </c>
      <c r="Q53" s="1">
        <v>112</v>
      </c>
      <c r="R53" s="1">
        <v>19</v>
      </c>
      <c r="S53" s="1">
        <v>31</v>
      </c>
      <c r="T53" s="1">
        <v>130</v>
      </c>
    </row>
    <row r="54" spans="1:20" x14ac:dyDescent="0.2">
      <c r="A54" s="1" t="s">
        <v>230</v>
      </c>
      <c r="B54" s="1">
        <v>132</v>
      </c>
      <c r="C54" s="1">
        <v>3</v>
      </c>
      <c r="D54" s="1">
        <v>100</v>
      </c>
      <c r="E54" s="1">
        <v>14</v>
      </c>
      <c r="F54" s="1">
        <v>15</v>
      </c>
      <c r="G54" s="1" t="s">
        <v>230</v>
      </c>
      <c r="H54" s="1">
        <v>132</v>
      </c>
      <c r="I54" s="1">
        <v>3</v>
      </c>
      <c r="J54" s="1">
        <v>0</v>
      </c>
      <c r="K54" s="1">
        <v>13</v>
      </c>
      <c r="L54" s="1">
        <v>33</v>
      </c>
      <c r="M54" s="1">
        <v>44</v>
      </c>
      <c r="N54" s="1">
        <v>5</v>
      </c>
      <c r="O54" s="1">
        <v>5</v>
      </c>
      <c r="P54" s="1">
        <v>0</v>
      </c>
      <c r="Q54" s="1">
        <v>12</v>
      </c>
      <c r="R54" s="1">
        <v>2</v>
      </c>
      <c r="S54" s="1">
        <v>0</v>
      </c>
      <c r="T54" s="1">
        <v>15</v>
      </c>
    </row>
    <row r="55" spans="1:20" x14ac:dyDescent="0.2">
      <c r="A55" s="1" t="s">
        <v>231</v>
      </c>
      <c r="B55" s="1">
        <v>242</v>
      </c>
      <c r="C55" s="1">
        <v>4</v>
      </c>
      <c r="D55" s="1">
        <v>216</v>
      </c>
      <c r="E55" s="1">
        <v>9</v>
      </c>
      <c r="F55" s="1">
        <v>13</v>
      </c>
      <c r="G55" s="1" t="s">
        <v>231</v>
      </c>
      <c r="H55" s="1">
        <v>242</v>
      </c>
      <c r="I55" s="1">
        <v>2</v>
      </c>
      <c r="J55" s="1">
        <v>2</v>
      </c>
      <c r="K55" s="1">
        <v>21</v>
      </c>
      <c r="L55" s="1">
        <v>74</v>
      </c>
      <c r="M55" s="1">
        <v>96</v>
      </c>
      <c r="N55" s="1">
        <v>17</v>
      </c>
      <c r="O55" s="1">
        <v>8</v>
      </c>
      <c r="P55" s="1">
        <v>1</v>
      </c>
      <c r="Q55" s="1">
        <v>5</v>
      </c>
      <c r="R55" s="1">
        <v>3</v>
      </c>
      <c r="S55" s="1">
        <v>4</v>
      </c>
      <c r="T55" s="1">
        <v>9</v>
      </c>
    </row>
    <row r="56" spans="1:20" x14ac:dyDescent="0.2">
      <c r="A56" s="1" t="s">
        <v>232</v>
      </c>
      <c r="B56" s="1">
        <v>437</v>
      </c>
      <c r="C56" s="1">
        <v>7</v>
      </c>
      <c r="D56" s="1">
        <v>375</v>
      </c>
      <c r="E56" s="1">
        <v>24</v>
      </c>
      <c r="F56" s="1">
        <v>31</v>
      </c>
      <c r="G56" s="1" t="s">
        <v>232</v>
      </c>
      <c r="H56" s="1">
        <v>437</v>
      </c>
      <c r="I56" s="1">
        <v>5</v>
      </c>
      <c r="J56" s="1">
        <v>2</v>
      </c>
      <c r="K56" s="1">
        <v>17</v>
      </c>
      <c r="L56" s="1">
        <v>112</v>
      </c>
      <c r="M56" s="1">
        <v>225</v>
      </c>
      <c r="N56" s="1">
        <v>16</v>
      </c>
      <c r="O56" s="1">
        <v>5</v>
      </c>
      <c r="P56" s="1">
        <v>1</v>
      </c>
      <c r="Q56" s="1">
        <v>18</v>
      </c>
      <c r="R56" s="1">
        <v>5</v>
      </c>
      <c r="S56" s="1">
        <v>10</v>
      </c>
      <c r="T56" s="1">
        <v>21</v>
      </c>
    </row>
    <row r="57" spans="1:20" x14ac:dyDescent="0.2">
      <c r="A57" s="1" t="s">
        <v>233</v>
      </c>
      <c r="B57" s="1">
        <v>100</v>
      </c>
      <c r="C57" s="1">
        <v>2</v>
      </c>
      <c r="D57" s="1">
        <v>88</v>
      </c>
      <c r="E57" s="1">
        <v>2</v>
      </c>
      <c r="F57" s="1">
        <v>8</v>
      </c>
      <c r="G57" s="1" t="s">
        <v>233</v>
      </c>
      <c r="H57" s="1">
        <v>100</v>
      </c>
      <c r="I57" s="1">
        <v>1</v>
      </c>
      <c r="J57" s="1">
        <v>1</v>
      </c>
      <c r="K57" s="1">
        <v>7</v>
      </c>
      <c r="L57" s="1">
        <v>23</v>
      </c>
      <c r="M57" s="1">
        <v>54</v>
      </c>
      <c r="N57" s="1">
        <v>3</v>
      </c>
      <c r="O57" s="1">
        <v>1</v>
      </c>
      <c r="P57" s="1">
        <v>0</v>
      </c>
      <c r="Q57" s="1">
        <v>2</v>
      </c>
      <c r="R57" s="1">
        <v>0</v>
      </c>
      <c r="S57" s="1">
        <v>0</v>
      </c>
      <c r="T57" s="1">
        <v>8</v>
      </c>
    </row>
    <row r="58" spans="1:20" x14ac:dyDescent="0.2">
      <c r="A58" s="1" t="s">
        <v>234</v>
      </c>
      <c r="B58" s="1">
        <v>306</v>
      </c>
      <c r="C58" s="1">
        <v>5</v>
      </c>
      <c r="D58" s="1">
        <v>263</v>
      </c>
      <c r="E58" s="1">
        <v>19</v>
      </c>
      <c r="F58" s="1">
        <v>19</v>
      </c>
      <c r="G58" s="1" t="s">
        <v>234</v>
      </c>
      <c r="H58" s="1">
        <v>306</v>
      </c>
      <c r="I58" s="1">
        <v>4</v>
      </c>
      <c r="J58" s="1">
        <v>1</v>
      </c>
      <c r="K58" s="1">
        <v>9</v>
      </c>
      <c r="L58" s="1">
        <v>66</v>
      </c>
      <c r="M58" s="1">
        <v>177</v>
      </c>
      <c r="N58" s="1">
        <v>8</v>
      </c>
      <c r="O58" s="1">
        <v>3</v>
      </c>
      <c r="P58" s="1">
        <v>6</v>
      </c>
      <c r="Q58" s="1">
        <v>11</v>
      </c>
      <c r="R58" s="1">
        <v>2</v>
      </c>
      <c r="S58" s="1">
        <v>3</v>
      </c>
      <c r="T58" s="1">
        <v>16</v>
      </c>
    </row>
    <row r="59" spans="1:20" x14ac:dyDescent="0.2">
      <c r="A59" s="1" t="s">
        <v>235</v>
      </c>
      <c r="B59" s="1">
        <v>194</v>
      </c>
      <c r="C59" s="1">
        <v>5</v>
      </c>
      <c r="D59" s="1">
        <v>150</v>
      </c>
      <c r="E59" s="1">
        <v>15</v>
      </c>
      <c r="F59" s="1">
        <v>24</v>
      </c>
      <c r="G59" s="1" t="s">
        <v>235</v>
      </c>
      <c r="H59" s="1">
        <v>194</v>
      </c>
      <c r="I59" s="1">
        <v>5</v>
      </c>
      <c r="J59" s="1">
        <v>0</v>
      </c>
      <c r="K59" s="1">
        <v>4</v>
      </c>
      <c r="L59" s="1">
        <v>54</v>
      </c>
      <c r="M59" s="1">
        <v>72</v>
      </c>
      <c r="N59" s="1">
        <v>13</v>
      </c>
      <c r="O59" s="1">
        <v>7</v>
      </c>
      <c r="P59" s="1">
        <v>0</v>
      </c>
      <c r="Q59" s="1">
        <v>11</v>
      </c>
      <c r="R59" s="1">
        <v>4</v>
      </c>
      <c r="S59" s="1">
        <v>4</v>
      </c>
      <c r="T59" s="1">
        <v>20</v>
      </c>
    </row>
    <row r="60" spans="1:20" x14ac:dyDescent="0.2">
      <c r="A60" s="1" t="s">
        <v>236</v>
      </c>
      <c r="B60" s="1">
        <v>225</v>
      </c>
      <c r="C60" s="1">
        <v>0</v>
      </c>
      <c r="D60" s="1">
        <v>182</v>
      </c>
      <c r="E60" s="1">
        <v>26</v>
      </c>
      <c r="F60" s="1">
        <v>17</v>
      </c>
      <c r="G60" s="1" t="s">
        <v>236</v>
      </c>
      <c r="H60" s="1">
        <v>225</v>
      </c>
      <c r="I60" s="1">
        <v>0</v>
      </c>
      <c r="J60" s="1">
        <v>0</v>
      </c>
      <c r="K60" s="1">
        <v>22</v>
      </c>
      <c r="L60" s="1">
        <v>67</v>
      </c>
      <c r="M60" s="1">
        <v>80</v>
      </c>
      <c r="N60" s="1">
        <v>10</v>
      </c>
      <c r="O60" s="1">
        <v>3</v>
      </c>
      <c r="P60" s="1">
        <v>1</v>
      </c>
      <c r="Q60" s="1">
        <v>24</v>
      </c>
      <c r="R60" s="1">
        <v>1</v>
      </c>
      <c r="S60" s="1">
        <v>2</v>
      </c>
      <c r="T60" s="1">
        <v>15</v>
      </c>
    </row>
    <row r="61" spans="1:20" x14ac:dyDescent="0.2">
      <c r="A61" s="1" t="s">
        <v>237</v>
      </c>
      <c r="B61" s="1">
        <v>30</v>
      </c>
      <c r="C61" s="1">
        <v>0</v>
      </c>
      <c r="D61" s="1">
        <v>26</v>
      </c>
      <c r="E61" s="1">
        <v>0</v>
      </c>
      <c r="F61" s="1">
        <v>4</v>
      </c>
      <c r="G61" s="1" t="s">
        <v>237</v>
      </c>
      <c r="H61" s="1">
        <v>30</v>
      </c>
      <c r="I61" s="1">
        <v>0</v>
      </c>
      <c r="J61" s="1">
        <v>0</v>
      </c>
      <c r="K61" s="1">
        <v>2</v>
      </c>
      <c r="L61" s="1">
        <v>7</v>
      </c>
      <c r="M61" s="1">
        <v>8</v>
      </c>
      <c r="N61" s="1">
        <v>9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4</v>
      </c>
    </row>
    <row r="62" spans="1:20" x14ac:dyDescent="0.2">
      <c r="A62" s="1" t="s">
        <v>238</v>
      </c>
      <c r="B62" s="1">
        <v>116</v>
      </c>
      <c r="C62" s="1">
        <v>7</v>
      </c>
      <c r="D62" s="1">
        <v>82</v>
      </c>
      <c r="E62" s="1">
        <v>13</v>
      </c>
      <c r="F62" s="1">
        <v>14</v>
      </c>
      <c r="G62" s="1" t="s">
        <v>238</v>
      </c>
      <c r="H62" s="1">
        <v>116</v>
      </c>
      <c r="I62" s="1">
        <v>5</v>
      </c>
      <c r="J62" s="1">
        <v>2</v>
      </c>
      <c r="K62" s="1">
        <v>14</v>
      </c>
      <c r="L62" s="1">
        <v>27</v>
      </c>
      <c r="M62" s="1">
        <v>26</v>
      </c>
      <c r="N62" s="1">
        <v>14</v>
      </c>
      <c r="O62" s="1">
        <v>1</v>
      </c>
      <c r="P62" s="1">
        <v>1</v>
      </c>
      <c r="Q62" s="1">
        <v>11</v>
      </c>
      <c r="R62" s="1">
        <v>1</v>
      </c>
      <c r="S62" s="1">
        <v>4</v>
      </c>
      <c r="T62" s="1">
        <v>10</v>
      </c>
    </row>
    <row r="63" spans="1:20" x14ac:dyDescent="0.2">
      <c r="A63" s="1" t="s">
        <v>239</v>
      </c>
      <c r="B63" s="1">
        <v>25</v>
      </c>
      <c r="C63" s="1">
        <v>0</v>
      </c>
      <c r="D63" s="1">
        <v>16</v>
      </c>
      <c r="E63" s="1">
        <v>5</v>
      </c>
      <c r="F63" s="1">
        <v>4</v>
      </c>
      <c r="G63" s="1" t="s">
        <v>239</v>
      </c>
      <c r="H63" s="1">
        <v>25</v>
      </c>
      <c r="I63" s="1">
        <v>0</v>
      </c>
      <c r="J63" s="1">
        <v>0</v>
      </c>
      <c r="K63" s="1">
        <v>3</v>
      </c>
      <c r="L63" s="1">
        <v>3</v>
      </c>
      <c r="M63" s="1">
        <v>7</v>
      </c>
      <c r="N63" s="1">
        <v>2</v>
      </c>
      <c r="O63" s="1">
        <v>1</v>
      </c>
      <c r="P63" s="1">
        <v>1</v>
      </c>
      <c r="Q63" s="1">
        <v>4</v>
      </c>
      <c r="R63" s="1">
        <v>0</v>
      </c>
      <c r="S63" s="1">
        <v>0</v>
      </c>
      <c r="T63" s="1">
        <v>4</v>
      </c>
    </row>
    <row r="64" spans="1:20" x14ac:dyDescent="0.2">
      <c r="A64" s="1" t="s">
        <v>240</v>
      </c>
      <c r="B64" s="1">
        <v>86</v>
      </c>
      <c r="C64" s="1">
        <v>8</v>
      </c>
      <c r="D64" s="1">
        <v>48</v>
      </c>
      <c r="E64" s="1">
        <v>18</v>
      </c>
      <c r="F64" s="1">
        <v>12</v>
      </c>
      <c r="G64" s="1" t="s">
        <v>240</v>
      </c>
      <c r="H64" s="1">
        <v>86</v>
      </c>
      <c r="I64" s="1">
        <v>8</v>
      </c>
      <c r="J64" s="1">
        <v>0</v>
      </c>
      <c r="K64" s="1">
        <v>25</v>
      </c>
      <c r="L64" s="1">
        <v>6</v>
      </c>
      <c r="M64" s="1">
        <v>4</v>
      </c>
      <c r="N64" s="1">
        <v>13</v>
      </c>
      <c r="O64" s="1">
        <v>0</v>
      </c>
      <c r="P64" s="1">
        <v>3</v>
      </c>
      <c r="Q64" s="1">
        <v>14</v>
      </c>
      <c r="R64" s="1">
        <v>1</v>
      </c>
      <c r="S64" s="1">
        <v>4</v>
      </c>
      <c r="T64" s="1">
        <v>8</v>
      </c>
    </row>
    <row r="65" spans="1:20" x14ac:dyDescent="0.2">
      <c r="A65" s="1" t="s">
        <v>228</v>
      </c>
      <c r="B65" s="20">
        <v>527</v>
      </c>
      <c r="C65" s="20">
        <v>1045.7</v>
      </c>
      <c r="D65" s="20">
        <v>464.9</v>
      </c>
      <c r="E65" s="20">
        <v>1046.9000000000001</v>
      </c>
      <c r="F65" s="20">
        <v>523.1</v>
      </c>
      <c r="G65" s="1" t="s">
        <v>228</v>
      </c>
      <c r="H65" s="20">
        <v>527</v>
      </c>
      <c r="I65" s="20">
        <v>1205.9000000000001</v>
      </c>
      <c r="J65" s="20">
        <v>385</v>
      </c>
      <c r="K65" s="20">
        <v>2149.4</v>
      </c>
      <c r="L65" s="20">
        <v>298.10000000000002</v>
      </c>
      <c r="M65" s="20">
        <v>243.8</v>
      </c>
      <c r="N65" s="20">
        <v>742.2</v>
      </c>
      <c r="O65" s="20">
        <v>251.7</v>
      </c>
      <c r="P65" s="20">
        <v>1392.1</v>
      </c>
      <c r="Q65" s="20">
        <v>1128.5999999999999</v>
      </c>
      <c r="R65" s="20">
        <v>311.3</v>
      </c>
      <c r="S65" s="20">
        <v>544.20000000000005</v>
      </c>
      <c r="T65" s="20">
        <v>518</v>
      </c>
    </row>
    <row r="66" spans="1:20" x14ac:dyDescent="0.2">
      <c r="A66" s="1" t="s">
        <v>32</v>
      </c>
      <c r="B66" s="20">
        <v>205.8</v>
      </c>
      <c r="C66" s="20">
        <v>245</v>
      </c>
      <c r="D66" s="20">
        <v>196.6</v>
      </c>
      <c r="E66" s="20">
        <v>325</v>
      </c>
      <c r="F66" s="20">
        <v>235.5</v>
      </c>
      <c r="G66" s="1" t="s">
        <v>32</v>
      </c>
      <c r="H66" s="20">
        <v>205.8</v>
      </c>
      <c r="I66" s="20">
        <v>325</v>
      </c>
      <c r="J66" s="20">
        <v>150</v>
      </c>
      <c r="K66" s="20">
        <v>343.8</v>
      </c>
      <c r="L66" s="20">
        <v>187</v>
      </c>
      <c r="M66" s="20">
        <v>179.2</v>
      </c>
      <c r="N66" s="20">
        <v>365.4</v>
      </c>
      <c r="O66" s="20">
        <v>140</v>
      </c>
      <c r="P66" s="20">
        <v>241.7</v>
      </c>
      <c r="Q66" s="20">
        <v>431.8</v>
      </c>
      <c r="R66" s="20">
        <v>145</v>
      </c>
      <c r="S66" s="20">
        <v>225</v>
      </c>
      <c r="T66" s="20">
        <v>237.5</v>
      </c>
    </row>
    <row r="68" spans="1:20" x14ac:dyDescent="0.2">
      <c r="A68" s="1" t="s">
        <v>312</v>
      </c>
      <c r="B68" s="1">
        <v>984</v>
      </c>
      <c r="C68" s="1">
        <v>15</v>
      </c>
      <c r="D68" s="1">
        <v>801</v>
      </c>
      <c r="E68" s="1">
        <v>82</v>
      </c>
      <c r="F68" s="1">
        <v>86</v>
      </c>
      <c r="G68" s="1" t="s">
        <v>312</v>
      </c>
      <c r="H68" s="1">
        <v>984</v>
      </c>
      <c r="I68" s="1">
        <v>12</v>
      </c>
      <c r="J68" s="1">
        <v>3</v>
      </c>
      <c r="K68" s="1">
        <v>76</v>
      </c>
      <c r="L68" s="1">
        <v>226</v>
      </c>
      <c r="M68" s="1">
        <v>417</v>
      </c>
      <c r="N68" s="1">
        <v>61</v>
      </c>
      <c r="O68" s="1">
        <v>21</v>
      </c>
      <c r="P68" s="1">
        <v>5</v>
      </c>
      <c r="Q68" s="1">
        <v>65</v>
      </c>
      <c r="R68" s="1">
        <v>12</v>
      </c>
      <c r="S68" s="1">
        <v>20</v>
      </c>
      <c r="T68" s="1">
        <v>66</v>
      </c>
    </row>
    <row r="69" spans="1:20" x14ac:dyDescent="0.2">
      <c r="A69" s="1" t="s">
        <v>230</v>
      </c>
      <c r="B69" s="1">
        <v>68</v>
      </c>
      <c r="C69" s="1">
        <v>2</v>
      </c>
      <c r="D69" s="1">
        <v>49</v>
      </c>
      <c r="E69" s="1">
        <v>10</v>
      </c>
      <c r="F69" s="1">
        <v>7</v>
      </c>
      <c r="G69" s="1" t="s">
        <v>230</v>
      </c>
      <c r="H69" s="1">
        <v>68</v>
      </c>
      <c r="I69" s="1">
        <v>2</v>
      </c>
      <c r="J69" s="1">
        <v>0</v>
      </c>
      <c r="K69" s="1">
        <v>6</v>
      </c>
      <c r="L69" s="1">
        <v>13</v>
      </c>
      <c r="M69" s="1">
        <v>24</v>
      </c>
      <c r="N69" s="1">
        <v>3</v>
      </c>
      <c r="O69" s="1">
        <v>3</v>
      </c>
      <c r="P69" s="1">
        <v>0</v>
      </c>
      <c r="Q69" s="1">
        <v>9</v>
      </c>
      <c r="R69" s="1">
        <v>1</v>
      </c>
      <c r="S69" s="1">
        <v>0</v>
      </c>
      <c r="T69" s="1">
        <v>7</v>
      </c>
    </row>
    <row r="70" spans="1:20" x14ac:dyDescent="0.2">
      <c r="A70" s="1" t="s">
        <v>231</v>
      </c>
      <c r="B70" s="1">
        <v>117</v>
      </c>
      <c r="C70" s="1">
        <v>1</v>
      </c>
      <c r="D70" s="1">
        <v>107</v>
      </c>
      <c r="E70" s="1">
        <v>3</v>
      </c>
      <c r="F70" s="1">
        <v>6</v>
      </c>
      <c r="G70" s="1" t="s">
        <v>231</v>
      </c>
      <c r="H70" s="1">
        <v>117</v>
      </c>
      <c r="I70" s="1">
        <v>0</v>
      </c>
      <c r="J70" s="1">
        <v>1</v>
      </c>
      <c r="K70" s="1">
        <v>13</v>
      </c>
      <c r="L70" s="1">
        <v>36</v>
      </c>
      <c r="M70" s="1">
        <v>45</v>
      </c>
      <c r="N70" s="1">
        <v>8</v>
      </c>
      <c r="O70" s="1">
        <v>5</v>
      </c>
      <c r="P70" s="1">
        <v>0</v>
      </c>
      <c r="Q70" s="1">
        <v>2</v>
      </c>
      <c r="R70" s="1">
        <v>1</v>
      </c>
      <c r="S70" s="1">
        <v>3</v>
      </c>
      <c r="T70" s="1">
        <v>3</v>
      </c>
    </row>
    <row r="71" spans="1:20" x14ac:dyDescent="0.2">
      <c r="A71" s="1" t="s">
        <v>232</v>
      </c>
      <c r="B71" s="1">
        <v>220</v>
      </c>
      <c r="C71" s="1">
        <v>2</v>
      </c>
      <c r="D71" s="1">
        <v>189</v>
      </c>
      <c r="E71" s="1">
        <v>13</v>
      </c>
      <c r="F71" s="1">
        <v>16</v>
      </c>
      <c r="G71" s="1" t="s">
        <v>232</v>
      </c>
      <c r="H71" s="1">
        <v>220</v>
      </c>
      <c r="I71" s="1">
        <v>2</v>
      </c>
      <c r="J71" s="1">
        <v>0</v>
      </c>
      <c r="K71" s="1">
        <v>7</v>
      </c>
      <c r="L71" s="1">
        <v>55</v>
      </c>
      <c r="M71" s="1">
        <v>116</v>
      </c>
      <c r="N71" s="1">
        <v>9</v>
      </c>
      <c r="O71" s="1">
        <v>2</v>
      </c>
      <c r="P71" s="1">
        <v>0</v>
      </c>
      <c r="Q71" s="1">
        <v>10</v>
      </c>
      <c r="R71" s="1">
        <v>3</v>
      </c>
      <c r="S71" s="1">
        <v>4</v>
      </c>
      <c r="T71" s="1">
        <v>12</v>
      </c>
    </row>
    <row r="72" spans="1:20" x14ac:dyDescent="0.2">
      <c r="A72" s="1" t="s">
        <v>233</v>
      </c>
      <c r="B72" s="1">
        <v>57</v>
      </c>
      <c r="C72" s="1">
        <v>1</v>
      </c>
      <c r="D72" s="1">
        <v>50</v>
      </c>
      <c r="E72" s="1">
        <v>2</v>
      </c>
      <c r="F72" s="1">
        <v>4</v>
      </c>
      <c r="G72" s="1" t="s">
        <v>233</v>
      </c>
      <c r="H72" s="1">
        <v>57</v>
      </c>
      <c r="I72" s="1">
        <v>0</v>
      </c>
      <c r="J72" s="1">
        <v>1</v>
      </c>
      <c r="K72" s="1">
        <v>5</v>
      </c>
      <c r="L72" s="1">
        <v>9</v>
      </c>
      <c r="M72" s="1">
        <v>32</v>
      </c>
      <c r="N72" s="1">
        <v>3</v>
      </c>
      <c r="O72" s="1">
        <v>1</v>
      </c>
      <c r="P72" s="1">
        <v>0</v>
      </c>
      <c r="Q72" s="1">
        <v>2</v>
      </c>
      <c r="R72" s="1">
        <v>0</v>
      </c>
      <c r="S72" s="1">
        <v>0</v>
      </c>
      <c r="T72" s="1">
        <v>4</v>
      </c>
    </row>
    <row r="73" spans="1:20" x14ac:dyDescent="0.2">
      <c r="A73" s="1" t="s">
        <v>234</v>
      </c>
      <c r="B73" s="1">
        <v>154</v>
      </c>
      <c r="C73" s="1">
        <v>1</v>
      </c>
      <c r="D73" s="1">
        <v>137</v>
      </c>
      <c r="E73" s="1">
        <v>10</v>
      </c>
      <c r="F73" s="1">
        <v>6</v>
      </c>
      <c r="G73" s="1" t="s">
        <v>234</v>
      </c>
      <c r="H73" s="1">
        <v>154</v>
      </c>
      <c r="I73" s="1">
        <v>1</v>
      </c>
      <c r="J73" s="1">
        <v>0</v>
      </c>
      <c r="K73" s="1">
        <v>7</v>
      </c>
      <c r="L73" s="1">
        <v>35</v>
      </c>
      <c r="M73" s="1">
        <v>89</v>
      </c>
      <c r="N73" s="1">
        <v>4</v>
      </c>
      <c r="O73" s="1">
        <v>2</v>
      </c>
      <c r="P73" s="1">
        <v>2</v>
      </c>
      <c r="Q73" s="1">
        <v>6</v>
      </c>
      <c r="R73" s="1">
        <v>2</v>
      </c>
      <c r="S73" s="1">
        <v>1</v>
      </c>
      <c r="T73" s="1">
        <v>5</v>
      </c>
    </row>
    <row r="74" spans="1:20" x14ac:dyDescent="0.2">
      <c r="A74" s="1" t="s">
        <v>235</v>
      </c>
      <c r="B74" s="1">
        <v>108</v>
      </c>
      <c r="C74" s="1">
        <v>1</v>
      </c>
      <c r="D74" s="1">
        <v>85</v>
      </c>
      <c r="E74" s="1">
        <v>9</v>
      </c>
      <c r="F74" s="1">
        <v>13</v>
      </c>
      <c r="G74" s="1" t="s">
        <v>235</v>
      </c>
      <c r="H74" s="1">
        <v>108</v>
      </c>
      <c r="I74" s="1">
        <v>1</v>
      </c>
      <c r="J74" s="1">
        <v>0</v>
      </c>
      <c r="K74" s="1">
        <v>3</v>
      </c>
      <c r="L74" s="1">
        <v>25</v>
      </c>
      <c r="M74" s="1">
        <v>44</v>
      </c>
      <c r="N74" s="1">
        <v>8</v>
      </c>
      <c r="O74" s="1">
        <v>5</v>
      </c>
      <c r="P74" s="1">
        <v>0</v>
      </c>
      <c r="Q74" s="1">
        <v>6</v>
      </c>
      <c r="R74" s="1">
        <v>3</v>
      </c>
      <c r="S74" s="1">
        <v>4</v>
      </c>
      <c r="T74" s="1">
        <v>9</v>
      </c>
    </row>
    <row r="75" spans="1:20" x14ac:dyDescent="0.2">
      <c r="A75" s="1" t="s">
        <v>236</v>
      </c>
      <c r="B75" s="1">
        <v>123</v>
      </c>
      <c r="C75" s="1">
        <v>0</v>
      </c>
      <c r="D75" s="1">
        <v>99</v>
      </c>
      <c r="E75" s="1">
        <v>12</v>
      </c>
      <c r="F75" s="1">
        <v>12</v>
      </c>
      <c r="G75" s="1" t="s">
        <v>236</v>
      </c>
      <c r="H75" s="1">
        <v>123</v>
      </c>
      <c r="I75" s="1">
        <v>0</v>
      </c>
      <c r="J75" s="1">
        <v>0</v>
      </c>
      <c r="K75" s="1">
        <v>15</v>
      </c>
      <c r="L75" s="1">
        <v>32</v>
      </c>
      <c r="M75" s="1">
        <v>42</v>
      </c>
      <c r="N75" s="1">
        <v>7</v>
      </c>
      <c r="O75" s="1">
        <v>3</v>
      </c>
      <c r="P75" s="1">
        <v>1</v>
      </c>
      <c r="Q75" s="1">
        <v>10</v>
      </c>
      <c r="R75" s="1">
        <v>1</v>
      </c>
      <c r="S75" s="1">
        <v>2</v>
      </c>
      <c r="T75" s="1">
        <v>10</v>
      </c>
    </row>
    <row r="76" spans="1:20" x14ac:dyDescent="0.2">
      <c r="A76" s="1" t="s">
        <v>237</v>
      </c>
      <c r="B76" s="1">
        <v>10</v>
      </c>
      <c r="C76" s="1">
        <v>0</v>
      </c>
      <c r="D76" s="1">
        <v>7</v>
      </c>
      <c r="E76" s="1">
        <v>0</v>
      </c>
      <c r="F76" s="1">
        <v>3</v>
      </c>
      <c r="G76" s="1" t="s">
        <v>237</v>
      </c>
      <c r="H76" s="1">
        <v>10</v>
      </c>
      <c r="I76" s="1">
        <v>0</v>
      </c>
      <c r="J76" s="1">
        <v>0</v>
      </c>
      <c r="K76" s="1">
        <v>1</v>
      </c>
      <c r="L76" s="1">
        <v>2</v>
      </c>
      <c r="M76" s="1">
        <v>2</v>
      </c>
      <c r="N76" s="1">
        <v>2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3</v>
      </c>
    </row>
    <row r="77" spans="1:20" x14ac:dyDescent="0.2">
      <c r="A77" s="1" t="s">
        <v>238</v>
      </c>
      <c r="B77" s="1">
        <v>64</v>
      </c>
      <c r="C77" s="1">
        <v>3</v>
      </c>
      <c r="D77" s="1">
        <v>43</v>
      </c>
      <c r="E77" s="1">
        <v>9</v>
      </c>
      <c r="F77" s="1">
        <v>9</v>
      </c>
      <c r="G77" s="1" t="s">
        <v>238</v>
      </c>
      <c r="H77" s="1">
        <v>64</v>
      </c>
      <c r="I77" s="1">
        <v>2</v>
      </c>
      <c r="J77" s="1">
        <v>1</v>
      </c>
      <c r="K77" s="1">
        <v>7</v>
      </c>
      <c r="L77" s="1">
        <v>12</v>
      </c>
      <c r="M77" s="1">
        <v>17</v>
      </c>
      <c r="N77" s="1">
        <v>7</v>
      </c>
      <c r="O77" s="1">
        <v>0</v>
      </c>
      <c r="P77" s="1">
        <v>0</v>
      </c>
      <c r="Q77" s="1">
        <v>8</v>
      </c>
      <c r="R77" s="1">
        <v>1</v>
      </c>
      <c r="S77" s="1">
        <v>2</v>
      </c>
      <c r="T77" s="1">
        <v>7</v>
      </c>
    </row>
    <row r="78" spans="1:20" x14ac:dyDescent="0.2">
      <c r="A78" s="1" t="s">
        <v>239</v>
      </c>
      <c r="B78" s="1">
        <v>13</v>
      </c>
      <c r="C78" s="1">
        <v>0</v>
      </c>
      <c r="D78" s="1">
        <v>8</v>
      </c>
      <c r="E78" s="1">
        <v>3</v>
      </c>
      <c r="F78" s="1">
        <v>2</v>
      </c>
      <c r="G78" s="1" t="s">
        <v>239</v>
      </c>
      <c r="H78" s="1">
        <v>13</v>
      </c>
      <c r="I78" s="1">
        <v>0</v>
      </c>
      <c r="J78" s="1">
        <v>0</v>
      </c>
      <c r="K78" s="1">
        <v>1</v>
      </c>
      <c r="L78" s="1">
        <v>2</v>
      </c>
      <c r="M78" s="1">
        <v>3</v>
      </c>
      <c r="N78" s="1">
        <v>2</v>
      </c>
      <c r="O78" s="1">
        <v>0</v>
      </c>
      <c r="P78" s="1">
        <v>0</v>
      </c>
      <c r="Q78" s="1">
        <v>3</v>
      </c>
      <c r="R78" s="1">
        <v>0</v>
      </c>
      <c r="S78" s="1">
        <v>0</v>
      </c>
      <c r="T78" s="1">
        <v>2</v>
      </c>
    </row>
    <row r="79" spans="1:20" x14ac:dyDescent="0.2">
      <c r="A79" s="1" t="s">
        <v>240</v>
      </c>
      <c r="B79" s="1">
        <v>50</v>
      </c>
      <c r="C79" s="1">
        <v>4</v>
      </c>
      <c r="D79" s="1">
        <v>27</v>
      </c>
      <c r="E79" s="1">
        <v>11</v>
      </c>
      <c r="F79" s="1">
        <v>8</v>
      </c>
      <c r="G79" s="1" t="s">
        <v>240</v>
      </c>
      <c r="H79" s="1">
        <v>50</v>
      </c>
      <c r="I79" s="1">
        <v>4</v>
      </c>
      <c r="J79" s="1">
        <v>0</v>
      </c>
      <c r="K79" s="1">
        <v>11</v>
      </c>
      <c r="L79" s="1">
        <v>5</v>
      </c>
      <c r="M79" s="1">
        <v>3</v>
      </c>
      <c r="N79" s="1">
        <v>8</v>
      </c>
      <c r="O79" s="1">
        <v>0</v>
      </c>
      <c r="P79" s="1">
        <v>2</v>
      </c>
      <c r="Q79" s="1">
        <v>9</v>
      </c>
      <c r="R79" s="1">
        <v>0</v>
      </c>
      <c r="S79" s="1">
        <v>4</v>
      </c>
      <c r="T79" s="1">
        <v>4</v>
      </c>
    </row>
    <row r="80" spans="1:20" x14ac:dyDescent="0.2">
      <c r="A80" s="1" t="s">
        <v>228</v>
      </c>
      <c r="B80" s="20">
        <v>549.5</v>
      </c>
      <c r="C80" s="20">
        <v>1306.3</v>
      </c>
      <c r="D80" s="20">
        <v>453.2</v>
      </c>
      <c r="E80" s="20">
        <v>1294.4000000000001</v>
      </c>
      <c r="F80" s="20">
        <v>604.4</v>
      </c>
      <c r="G80" s="1" t="s">
        <v>228</v>
      </c>
      <c r="H80" s="20">
        <v>549.5</v>
      </c>
      <c r="I80" s="20">
        <v>1513.8</v>
      </c>
      <c r="J80" s="20">
        <v>476.7</v>
      </c>
      <c r="K80" s="20">
        <v>1702.8</v>
      </c>
      <c r="L80" s="20">
        <v>327</v>
      </c>
      <c r="M80" s="20">
        <v>256.39999999999998</v>
      </c>
      <c r="N80" s="20">
        <v>792.5</v>
      </c>
      <c r="O80" s="20">
        <v>210</v>
      </c>
      <c r="P80" s="20">
        <v>2188</v>
      </c>
      <c r="Q80" s="20">
        <v>1417.7</v>
      </c>
      <c r="R80" s="20">
        <v>254.2</v>
      </c>
      <c r="S80" s="20">
        <v>671</v>
      </c>
      <c r="T80" s="20">
        <v>584.20000000000005</v>
      </c>
    </row>
    <row r="81" spans="1:20" x14ac:dyDescent="0.2">
      <c r="A81" s="1" t="s">
        <v>32</v>
      </c>
      <c r="B81" s="20">
        <v>209.7</v>
      </c>
      <c r="C81" s="20">
        <v>375</v>
      </c>
      <c r="D81" s="20">
        <v>202</v>
      </c>
      <c r="E81" s="20">
        <v>333.3</v>
      </c>
      <c r="F81" s="20">
        <v>326.89999999999998</v>
      </c>
      <c r="G81" s="1" t="s">
        <v>32</v>
      </c>
      <c r="H81" s="20">
        <v>209.7</v>
      </c>
      <c r="I81" s="20">
        <v>750</v>
      </c>
      <c r="J81" s="20">
        <v>175</v>
      </c>
      <c r="K81" s="20">
        <v>250</v>
      </c>
      <c r="L81" s="20">
        <v>200</v>
      </c>
      <c r="M81" s="20">
        <v>186.7</v>
      </c>
      <c r="N81" s="20">
        <v>359.4</v>
      </c>
      <c r="O81" s="20">
        <v>175</v>
      </c>
      <c r="P81" s="20">
        <v>625</v>
      </c>
      <c r="Q81" s="20">
        <v>395.8</v>
      </c>
      <c r="R81" s="20">
        <v>225</v>
      </c>
      <c r="S81" s="20">
        <v>375</v>
      </c>
      <c r="T81" s="20">
        <v>305.60000000000002</v>
      </c>
    </row>
    <row r="83" spans="1:20" x14ac:dyDescent="0.2">
      <c r="A83" s="1" t="s">
        <v>294</v>
      </c>
      <c r="B83" s="1">
        <v>909</v>
      </c>
      <c r="C83" s="1">
        <v>26</v>
      </c>
      <c r="D83" s="1">
        <v>745</v>
      </c>
      <c r="E83" s="1">
        <v>63</v>
      </c>
      <c r="F83" s="1">
        <v>75</v>
      </c>
      <c r="G83" s="1" t="s">
        <v>294</v>
      </c>
      <c r="H83" s="1">
        <v>909</v>
      </c>
      <c r="I83" s="1">
        <v>21</v>
      </c>
      <c r="J83" s="1">
        <v>5</v>
      </c>
      <c r="K83" s="1">
        <v>61</v>
      </c>
      <c r="L83" s="1">
        <v>246</v>
      </c>
      <c r="M83" s="1">
        <v>376</v>
      </c>
      <c r="N83" s="1">
        <v>49</v>
      </c>
      <c r="O83" s="1">
        <v>13</v>
      </c>
      <c r="P83" s="1">
        <v>9</v>
      </c>
      <c r="Q83" s="1">
        <v>47</v>
      </c>
      <c r="R83" s="1">
        <v>7</v>
      </c>
      <c r="S83" s="1">
        <v>11</v>
      </c>
      <c r="T83" s="1">
        <v>64</v>
      </c>
    </row>
    <row r="84" spans="1:20" x14ac:dyDescent="0.2">
      <c r="A84" s="1" t="s">
        <v>230</v>
      </c>
      <c r="B84" s="1">
        <v>64</v>
      </c>
      <c r="C84" s="1">
        <v>1</v>
      </c>
      <c r="D84" s="1">
        <v>51</v>
      </c>
      <c r="E84" s="1">
        <v>4</v>
      </c>
      <c r="F84" s="1">
        <v>8</v>
      </c>
      <c r="G84" s="1" t="s">
        <v>230</v>
      </c>
      <c r="H84" s="1">
        <v>64</v>
      </c>
      <c r="I84" s="1">
        <v>1</v>
      </c>
      <c r="J84" s="1">
        <v>0</v>
      </c>
      <c r="K84" s="1">
        <v>7</v>
      </c>
      <c r="L84" s="1">
        <v>20</v>
      </c>
      <c r="M84" s="1">
        <v>20</v>
      </c>
      <c r="N84" s="1">
        <v>2</v>
      </c>
      <c r="O84" s="1">
        <v>2</v>
      </c>
      <c r="P84" s="1">
        <v>0</v>
      </c>
      <c r="Q84" s="1">
        <v>3</v>
      </c>
      <c r="R84" s="1">
        <v>1</v>
      </c>
      <c r="S84" s="1">
        <v>0</v>
      </c>
      <c r="T84" s="1">
        <v>8</v>
      </c>
    </row>
    <row r="85" spans="1:20" x14ac:dyDescent="0.2">
      <c r="A85" s="1" t="s">
        <v>231</v>
      </c>
      <c r="B85" s="1">
        <v>125</v>
      </c>
      <c r="C85" s="1">
        <v>3</v>
      </c>
      <c r="D85" s="1">
        <v>109</v>
      </c>
      <c r="E85" s="1">
        <v>6</v>
      </c>
      <c r="F85" s="1">
        <v>7</v>
      </c>
      <c r="G85" s="1" t="s">
        <v>231</v>
      </c>
      <c r="H85" s="1">
        <v>125</v>
      </c>
      <c r="I85" s="1">
        <v>2</v>
      </c>
      <c r="J85" s="1">
        <v>1</v>
      </c>
      <c r="K85" s="1">
        <v>8</v>
      </c>
      <c r="L85" s="1">
        <v>38</v>
      </c>
      <c r="M85" s="1">
        <v>51</v>
      </c>
      <c r="N85" s="1">
        <v>9</v>
      </c>
      <c r="O85" s="1">
        <v>3</v>
      </c>
      <c r="P85" s="1">
        <v>1</v>
      </c>
      <c r="Q85" s="1">
        <v>3</v>
      </c>
      <c r="R85" s="1">
        <v>2</v>
      </c>
      <c r="S85" s="1">
        <v>1</v>
      </c>
      <c r="T85" s="1">
        <v>6</v>
      </c>
    </row>
    <row r="86" spans="1:20" x14ac:dyDescent="0.2">
      <c r="A86" s="1" t="s">
        <v>232</v>
      </c>
      <c r="B86" s="1">
        <v>217</v>
      </c>
      <c r="C86" s="1">
        <v>5</v>
      </c>
      <c r="D86" s="1">
        <v>186</v>
      </c>
      <c r="E86" s="1">
        <v>11</v>
      </c>
      <c r="F86" s="1">
        <v>15</v>
      </c>
      <c r="G86" s="1" t="s">
        <v>232</v>
      </c>
      <c r="H86" s="1">
        <v>217</v>
      </c>
      <c r="I86" s="1">
        <v>3</v>
      </c>
      <c r="J86" s="1">
        <v>2</v>
      </c>
      <c r="K86" s="1">
        <v>10</v>
      </c>
      <c r="L86" s="1">
        <v>57</v>
      </c>
      <c r="M86" s="1">
        <v>109</v>
      </c>
      <c r="N86" s="1">
        <v>7</v>
      </c>
      <c r="O86" s="1">
        <v>3</v>
      </c>
      <c r="P86" s="1">
        <v>1</v>
      </c>
      <c r="Q86" s="1">
        <v>8</v>
      </c>
      <c r="R86" s="1">
        <v>2</v>
      </c>
      <c r="S86" s="1">
        <v>6</v>
      </c>
      <c r="T86" s="1">
        <v>9</v>
      </c>
    </row>
    <row r="87" spans="1:20" x14ac:dyDescent="0.2">
      <c r="A87" s="1" t="s">
        <v>233</v>
      </c>
      <c r="B87" s="1">
        <v>43</v>
      </c>
      <c r="C87" s="1">
        <v>1</v>
      </c>
      <c r="D87" s="1">
        <v>38</v>
      </c>
      <c r="E87" s="1">
        <v>0</v>
      </c>
      <c r="F87" s="1">
        <v>4</v>
      </c>
      <c r="G87" s="1" t="s">
        <v>233</v>
      </c>
      <c r="H87" s="1">
        <v>43</v>
      </c>
      <c r="I87" s="1">
        <v>1</v>
      </c>
      <c r="J87" s="1">
        <v>0</v>
      </c>
      <c r="K87" s="1">
        <v>2</v>
      </c>
      <c r="L87" s="1">
        <v>14</v>
      </c>
      <c r="M87" s="1">
        <v>22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4</v>
      </c>
    </row>
    <row r="88" spans="1:20" x14ac:dyDescent="0.2">
      <c r="A88" s="1" t="s">
        <v>234</v>
      </c>
      <c r="B88" s="1">
        <v>152</v>
      </c>
      <c r="C88" s="1">
        <v>4</v>
      </c>
      <c r="D88" s="1">
        <v>126</v>
      </c>
      <c r="E88" s="1">
        <v>9</v>
      </c>
      <c r="F88" s="1">
        <v>13</v>
      </c>
      <c r="G88" s="1" t="s">
        <v>234</v>
      </c>
      <c r="H88" s="1">
        <v>152</v>
      </c>
      <c r="I88" s="1">
        <v>3</v>
      </c>
      <c r="J88" s="1">
        <v>1</v>
      </c>
      <c r="K88" s="1">
        <v>2</v>
      </c>
      <c r="L88" s="1">
        <v>31</v>
      </c>
      <c r="M88" s="1">
        <v>88</v>
      </c>
      <c r="N88" s="1">
        <v>4</v>
      </c>
      <c r="O88" s="1">
        <v>1</v>
      </c>
      <c r="P88" s="1">
        <v>4</v>
      </c>
      <c r="Q88" s="1">
        <v>5</v>
      </c>
      <c r="R88" s="1">
        <v>0</v>
      </c>
      <c r="S88" s="1">
        <v>2</v>
      </c>
      <c r="T88" s="1">
        <v>11</v>
      </c>
    </row>
    <row r="89" spans="1:20" x14ac:dyDescent="0.2">
      <c r="A89" s="1" t="s">
        <v>235</v>
      </c>
      <c r="B89" s="1">
        <v>86</v>
      </c>
      <c r="C89" s="1">
        <v>4</v>
      </c>
      <c r="D89" s="1">
        <v>65</v>
      </c>
      <c r="E89" s="1">
        <v>6</v>
      </c>
      <c r="F89" s="1">
        <v>11</v>
      </c>
      <c r="G89" s="1" t="s">
        <v>235</v>
      </c>
      <c r="H89" s="1">
        <v>86</v>
      </c>
      <c r="I89" s="1">
        <v>4</v>
      </c>
      <c r="J89" s="1">
        <v>0</v>
      </c>
      <c r="K89" s="1">
        <v>1</v>
      </c>
      <c r="L89" s="1">
        <v>29</v>
      </c>
      <c r="M89" s="1">
        <v>28</v>
      </c>
      <c r="N89" s="1">
        <v>5</v>
      </c>
      <c r="O89" s="1">
        <v>2</v>
      </c>
      <c r="P89" s="1">
        <v>0</v>
      </c>
      <c r="Q89" s="1">
        <v>5</v>
      </c>
      <c r="R89" s="1">
        <v>1</v>
      </c>
      <c r="S89" s="1">
        <v>0</v>
      </c>
      <c r="T89" s="1">
        <v>11</v>
      </c>
    </row>
    <row r="90" spans="1:20" x14ac:dyDescent="0.2">
      <c r="A90" s="1" t="s">
        <v>236</v>
      </c>
      <c r="B90" s="1">
        <v>102</v>
      </c>
      <c r="C90" s="1">
        <v>0</v>
      </c>
      <c r="D90" s="1">
        <v>83</v>
      </c>
      <c r="E90" s="1">
        <v>14</v>
      </c>
      <c r="F90" s="1">
        <v>5</v>
      </c>
      <c r="G90" s="1" t="s">
        <v>236</v>
      </c>
      <c r="H90" s="1">
        <v>102</v>
      </c>
      <c r="I90" s="1">
        <v>0</v>
      </c>
      <c r="J90" s="1">
        <v>0</v>
      </c>
      <c r="K90" s="1">
        <v>7</v>
      </c>
      <c r="L90" s="1">
        <v>35</v>
      </c>
      <c r="M90" s="1">
        <v>38</v>
      </c>
      <c r="N90" s="1">
        <v>3</v>
      </c>
      <c r="O90" s="1">
        <v>0</v>
      </c>
      <c r="P90" s="1">
        <v>0</v>
      </c>
      <c r="Q90" s="1">
        <v>14</v>
      </c>
      <c r="R90" s="1">
        <v>0</v>
      </c>
      <c r="S90" s="1">
        <v>0</v>
      </c>
      <c r="T90" s="1">
        <v>5</v>
      </c>
    </row>
    <row r="91" spans="1:20" x14ac:dyDescent="0.2">
      <c r="A91" s="1" t="s">
        <v>237</v>
      </c>
      <c r="B91" s="1">
        <v>20</v>
      </c>
      <c r="C91" s="1">
        <v>0</v>
      </c>
      <c r="D91" s="1">
        <v>19</v>
      </c>
      <c r="E91" s="1">
        <v>0</v>
      </c>
      <c r="F91" s="1">
        <v>1</v>
      </c>
      <c r="G91" s="1" t="s">
        <v>237</v>
      </c>
      <c r="H91" s="1">
        <v>20</v>
      </c>
      <c r="I91" s="1">
        <v>0</v>
      </c>
      <c r="J91" s="1">
        <v>0</v>
      </c>
      <c r="K91" s="1">
        <v>1</v>
      </c>
      <c r="L91" s="1">
        <v>5</v>
      </c>
      <c r="M91" s="1">
        <v>6</v>
      </c>
      <c r="N91" s="1">
        <v>7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</v>
      </c>
    </row>
    <row r="92" spans="1:20" x14ac:dyDescent="0.2">
      <c r="A92" s="1" t="s">
        <v>238</v>
      </c>
      <c r="B92" s="1">
        <v>52</v>
      </c>
      <c r="C92" s="1">
        <v>4</v>
      </c>
      <c r="D92" s="1">
        <v>39</v>
      </c>
      <c r="E92" s="1">
        <v>4</v>
      </c>
      <c r="F92" s="1">
        <v>5</v>
      </c>
      <c r="G92" s="1" t="s">
        <v>238</v>
      </c>
      <c r="H92" s="1">
        <v>52</v>
      </c>
      <c r="I92" s="1">
        <v>3</v>
      </c>
      <c r="J92" s="1">
        <v>1</v>
      </c>
      <c r="K92" s="1">
        <v>7</v>
      </c>
      <c r="L92" s="1">
        <v>15</v>
      </c>
      <c r="M92" s="1">
        <v>9</v>
      </c>
      <c r="N92" s="1">
        <v>7</v>
      </c>
      <c r="O92" s="1">
        <v>1</v>
      </c>
      <c r="P92" s="1">
        <v>1</v>
      </c>
      <c r="Q92" s="1">
        <v>3</v>
      </c>
      <c r="R92" s="1">
        <v>0</v>
      </c>
      <c r="S92" s="1">
        <v>2</v>
      </c>
      <c r="T92" s="1">
        <v>3</v>
      </c>
    </row>
    <row r="93" spans="1:20" x14ac:dyDescent="0.2">
      <c r="A93" s="1" t="s">
        <v>239</v>
      </c>
      <c r="B93" s="1">
        <v>12</v>
      </c>
      <c r="C93" s="1">
        <v>0</v>
      </c>
      <c r="D93" s="1">
        <v>8</v>
      </c>
      <c r="E93" s="1">
        <v>2</v>
      </c>
      <c r="F93" s="1">
        <v>2</v>
      </c>
      <c r="G93" s="1" t="s">
        <v>239</v>
      </c>
      <c r="H93" s="1">
        <v>12</v>
      </c>
      <c r="I93" s="1">
        <v>0</v>
      </c>
      <c r="J93" s="1">
        <v>0</v>
      </c>
      <c r="K93" s="1">
        <v>2</v>
      </c>
      <c r="L93" s="1">
        <v>1</v>
      </c>
      <c r="M93" s="1">
        <v>4</v>
      </c>
      <c r="N93" s="1">
        <v>0</v>
      </c>
      <c r="O93" s="1">
        <v>1</v>
      </c>
      <c r="P93" s="1">
        <v>1</v>
      </c>
      <c r="Q93" s="1">
        <v>1</v>
      </c>
      <c r="R93" s="1">
        <v>0</v>
      </c>
      <c r="S93" s="1">
        <v>0</v>
      </c>
      <c r="T93" s="1">
        <v>2</v>
      </c>
    </row>
    <row r="94" spans="1:20" x14ac:dyDescent="0.2">
      <c r="A94" s="1" t="s">
        <v>240</v>
      </c>
      <c r="B94" s="1">
        <v>36</v>
      </c>
      <c r="C94" s="1">
        <v>4</v>
      </c>
      <c r="D94" s="1">
        <v>21</v>
      </c>
      <c r="E94" s="1">
        <v>7</v>
      </c>
      <c r="F94" s="1">
        <v>4</v>
      </c>
      <c r="G94" s="1" t="s">
        <v>240</v>
      </c>
      <c r="H94" s="1">
        <v>36</v>
      </c>
      <c r="I94" s="1">
        <v>4</v>
      </c>
      <c r="J94" s="1">
        <v>0</v>
      </c>
      <c r="K94" s="1">
        <v>14</v>
      </c>
      <c r="L94" s="1">
        <v>1</v>
      </c>
      <c r="M94" s="1">
        <v>1</v>
      </c>
      <c r="N94" s="1">
        <v>5</v>
      </c>
      <c r="O94" s="1">
        <v>0</v>
      </c>
      <c r="P94" s="1">
        <v>1</v>
      </c>
      <c r="Q94" s="1">
        <v>5</v>
      </c>
      <c r="R94" s="1">
        <v>1</v>
      </c>
      <c r="S94" s="1">
        <v>0</v>
      </c>
      <c r="T94" s="1">
        <v>4</v>
      </c>
    </row>
    <row r="95" spans="1:20" x14ac:dyDescent="0.2">
      <c r="A95" s="1" t="s">
        <v>228</v>
      </c>
      <c r="B95" s="20">
        <v>502.7</v>
      </c>
      <c r="C95" s="20">
        <v>895.3</v>
      </c>
      <c r="D95" s="20">
        <v>477.5</v>
      </c>
      <c r="E95" s="20">
        <v>724.8</v>
      </c>
      <c r="F95" s="20">
        <v>429.8</v>
      </c>
      <c r="G95" s="1" t="s">
        <v>228</v>
      </c>
      <c r="H95" s="20">
        <v>502.7</v>
      </c>
      <c r="I95" s="20">
        <v>1030</v>
      </c>
      <c r="J95" s="20">
        <v>330</v>
      </c>
      <c r="K95" s="20">
        <v>2705.8</v>
      </c>
      <c r="L95" s="20">
        <v>271.5</v>
      </c>
      <c r="M95" s="20">
        <v>229.9</v>
      </c>
      <c r="N95" s="20">
        <v>679.6</v>
      </c>
      <c r="O95" s="20">
        <v>319.2</v>
      </c>
      <c r="P95" s="20">
        <v>950</v>
      </c>
      <c r="Q95" s="20">
        <v>728.7</v>
      </c>
      <c r="R95" s="20">
        <v>409.3</v>
      </c>
      <c r="S95" s="20">
        <v>313.60000000000002</v>
      </c>
      <c r="T95" s="20">
        <v>449.8</v>
      </c>
    </row>
    <row r="96" spans="1:20" x14ac:dyDescent="0.2">
      <c r="A96" s="1" t="s">
        <v>32</v>
      </c>
      <c r="B96" s="20">
        <v>201.8</v>
      </c>
      <c r="C96" s="20">
        <v>237.5</v>
      </c>
      <c r="D96" s="20">
        <v>184.9</v>
      </c>
      <c r="E96" s="20">
        <v>312.5</v>
      </c>
      <c r="F96" s="20">
        <v>213.5</v>
      </c>
      <c r="G96" s="1" t="s">
        <v>32</v>
      </c>
      <c r="H96" s="20">
        <v>201.8</v>
      </c>
      <c r="I96" s="20">
        <v>281.3</v>
      </c>
      <c r="J96" s="20">
        <v>137.5</v>
      </c>
      <c r="K96" s="20">
        <v>517.9</v>
      </c>
      <c r="L96" s="20">
        <v>178.6</v>
      </c>
      <c r="M96" s="20">
        <v>168.2</v>
      </c>
      <c r="N96" s="20">
        <v>375</v>
      </c>
      <c r="O96" s="20">
        <v>125</v>
      </c>
      <c r="P96" s="20">
        <v>231.3</v>
      </c>
      <c r="Q96" s="20">
        <v>475</v>
      </c>
      <c r="R96" s="20">
        <v>112.5</v>
      </c>
      <c r="S96" s="20">
        <v>137.5</v>
      </c>
      <c r="T96" s="20">
        <v>222.7</v>
      </c>
    </row>
    <row r="97" spans="1:20" x14ac:dyDescent="0.2">
      <c r="A97" s="32" t="s">
        <v>292</v>
      </c>
      <c r="B97" s="32"/>
      <c r="C97" s="32"/>
      <c r="D97" s="32"/>
      <c r="E97" s="32"/>
      <c r="F97" s="32"/>
      <c r="G97" s="32" t="s">
        <v>292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</sheetData>
  <mergeCells count="16">
    <mergeCell ref="A97:F97"/>
    <mergeCell ref="G97:T97"/>
    <mergeCell ref="A48:F48"/>
    <mergeCell ref="G48:T48"/>
    <mergeCell ref="A50:F50"/>
    <mergeCell ref="G50:L50"/>
    <mergeCell ref="I51:J51"/>
    <mergeCell ref="K51:O51"/>
    <mergeCell ref="P51:R51"/>
    <mergeCell ref="S51:T51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BF3B-5FA7-4C4C-B60A-A16147CC5396}">
  <dimension ref="A1:S59"/>
  <sheetViews>
    <sheetView view="pageBreakPreview" topLeftCell="A15" zoomScale="125" zoomScaleNormal="100" zoomScaleSheetLayoutView="125" workbookViewId="0">
      <selection activeCell="A40" sqref="A40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271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296</v>
      </c>
      <c r="B3" s="3">
        <v>105506</v>
      </c>
      <c r="C3" s="3">
        <v>15854</v>
      </c>
      <c r="D3" s="3">
        <v>15330</v>
      </c>
      <c r="E3" s="3">
        <v>14749</v>
      </c>
      <c r="F3" s="3">
        <v>12251</v>
      </c>
      <c r="G3" s="3">
        <v>8828</v>
      </c>
      <c r="H3" s="3">
        <v>7063</v>
      </c>
      <c r="I3" s="3">
        <v>6598</v>
      </c>
      <c r="J3" s="3">
        <v>6079</v>
      </c>
      <c r="K3" s="3">
        <v>5071</v>
      </c>
      <c r="L3" s="3">
        <v>3579</v>
      </c>
      <c r="M3" s="3">
        <v>2219</v>
      </c>
      <c r="N3" s="3">
        <v>2105</v>
      </c>
      <c r="O3" s="3">
        <v>1985</v>
      </c>
      <c r="P3" s="3">
        <v>1395</v>
      </c>
      <c r="Q3" s="3">
        <v>1229</v>
      </c>
      <c r="R3" s="3">
        <v>1171</v>
      </c>
      <c r="S3" s="5">
        <v>17.8</v>
      </c>
    </row>
    <row r="4" spans="1:19" x14ac:dyDescent="0.2">
      <c r="A4" s="3" t="s">
        <v>35</v>
      </c>
      <c r="B4" s="3">
        <v>15231</v>
      </c>
      <c r="C4" s="3">
        <v>0</v>
      </c>
      <c r="D4" s="3">
        <v>0</v>
      </c>
      <c r="E4" s="3">
        <v>0</v>
      </c>
      <c r="F4" s="3">
        <v>78</v>
      </c>
      <c r="G4" s="3">
        <v>484</v>
      </c>
      <c r="H4" s="3">
        <v>1152</v>
      </c>
      <c r="I4" s="3">
        <v>1843</v>
      </c>
      <c r="J4" s="3">
        <v>2294</v>
      </c>
      <c r="K4" s="3">
        <v>2279</v>
      </c>
      <c r="L4" s="3">
        <v>1785</v>
      </c>
      <c r="M4" s="3">
        <v>1145</v>
      </c>
      <c r="N4" s="3">
        <v>1150</v>
      </c>
      <c r="O4" s="3">
        <v>1147</v>
      </c>
      <c r="P4" s="3">
        <v>775</v>
      </c>
      <c r="Q4" s="3">
        <v>632</v>
      </c>
      <c r="R4" s="3">
        <v>467</v>
      </c>
      <c r="S4" s="5">
        <v>43.9</v>
      </c>
    </row>
    <row r="5" spans="1:19" x14ac:dyDescent="0.2">
      <c r="A5" s="3" t="s">
        <v>36</v>
      </c>
      <c r="B5" s="3">
        <v>11415</v>
      </c>
      <c r="C5" s="3">
        <v>0</v>
      </c>
      <c r="D5" s="3">
        <v>0</v>
      </c>
      <c r="E5" s="3">
        <v>0</v>
      </c>
      <c r="F5" s="3">
        <v>130</v>
      </c>
      <c r="G5" s="3">
        <v>705</v>
      </c>
      <c r="H5" s="3">
        <v>1320</v>
      </c>
      <c r="I5" s="3">
        <v>1874</v>
      </c>
      <c r="J5" s="3">
        <v>2034</v>
      </c>
      <c r="K5" s="3">
        <v>1795</v>
      </c>
      <c r="L5" s="3">
        <v>1202</v>
      </c>
      <c r="M5" s="3">
        <v>747</v>
      </c>
      <c r="N5" s="3">
        <v>605</v>
      </c>
      <c r="O5" s="3">
        <v>473</v>
      </c>
      <c r="P5" s="3">
        <v>273</v>
      </c>
      <c r="Q5" s="3">
        <v>173</v>
      </c>
      <c r="R5" s="3">
        <v>84</v>
      </c>
      <c r="S5" s="5">
        <v>39.1</v>
      </c>
    </row>
    <row r="6" spans="1:19" x14ac:dyDescent="0.2">
      <c r="A6" s="3" t="s">
        <v>37</v>
      </c>
      <c r="B6" s="3">
        <v>51228</v>
      </c>
      <c r="C6" s="3">
        <v>10499</v>
      </c>
      <c r="D6" s="3">
        <v>11227</v>
      </c>
      <c r="E6" s="3">
        <v>11012</v>
      </c>
      <c r="F6" s="3">
        <v>8347</v>
      </c>
      <c r="G6" s="3">
        <v>4833</v>
      </c>
      <c r="H6" s="3">
        <v>2616</v>
      </c>
      <c r="I6" s="3">
        <v>1411</v>
      </c>
      <c r="J6" s="3">
        <v>741</v>
      </c>
      <c r="K6" s="3">
        <v>345</v>
      </c>
      <c r="L6" s="3">
        <v>133</v>
      </c>
      <c r="M6" s="3">
        <v>38</v>
      </c>
      <c r="N6" s="3">
        <v>19</v>
      </c>
      <c r="O6" s="3">
        <v>5</v>
      </c>
      <c r="P6" s="3">
        <v>2</v>
      </c>
      <c r="Q6" s="3">
        <v>0</v>
      </c>
      <c r="R6" s="3">
        <v>0</v>
      </c>
      <c r="S6" s="5">
        <v>11.8</v>
      </c>
    </row>
    <row r="7" spans="1:19" x14ac:dyDescent="0.2">
      <c r="A7" s="3" t="s">
        <v>38</v>
      </c>
      <c r="B7" s="3">
        <v>6318</v>
      </c>
      <c r="C7" s="3">
        <v>1499</v>
      </c>
      <c r="D7" s="3">
        <v>1457</v>
      </c>
      <c r="E7" s="3">
        <v>1380</v>
      </c>
      <c r="F7" s="3">
        <v>944</v>
      </c>
      <c r="G7" s="3">
        <v>513</v>
      </c>
      <c r="H7" s="3">
        <v>278</v>
      </c>
      <c r="I7" s="3">
        <v>135</v>
      </c>
      <c r="J7" s="3">
        <v>63</v>
      </c>
      <c r="K7" s="3">
        <v>34</v>
      </c>
      <c r="L7" s="3">
        <v>6</v>
      </c>
      <c r="M7" s="3">
        <v>4</v>
      </c>
      <c r="N7" s="3">
        <v>2</v>
      </c>
      <c r="O7" s="3">
        <v>3</v>
      </c>
      <c r="P7" s="3">
        <v>0</v>
      </c>
      <c r="Q7" s="3">
        <v>0</v>
      </c>
      <c r="R7" s="3">
        <v>0</v>
      </c>
      <c r="S7" s="5">
        <v>10.7</v>
      </c>
    </row>
    <row r="8" spans="1:19" x14ac:dyDescent="0.2">
      <c r="A8" s="3" t="s">
        <v>39</v>
      </c>
      <c r="B8" s="3">
        <v>2967</v>
      </c>
      <c r="C8" s="3">
        <v>163</v>
      </c>
      <c r="D8" s="3">
        <v>187</v>
      </c>
      <c r="E8" s="3">
        <v>285</v>
      </c>
      <c r="F8" s="3">
        <v>476</v>
      </c>
      <c r="G8" s="3">
        <v>424</v>
      </c>
      <c r="H8" s="3">
        <v>384</v>
      </c>
      <c r="I8" s="3">
        <v>342</v>
      </c>
      <c r="J8" s="3">
        <v>246</v>
      </c>
      <c r="K8" s="3">
        <v>154</v>
      </c>
      <c r="L8" s="3">
        <v>94</v>
      </c>
      <c r="M8" s="3">
        <v>57</v>
      </c>
      <c r="N8" s="3">
        <v>54</v>
      </c>
      <c r="O8" s="3">
        <v>34</v>
      </c>
      <c r="P8" s="3">
        <v>23</v>
      </c>
      <c r="Q8" s="3">
        <v>27</v>
      </c>
      <c r="R8" s="3">
        <v>17</v>
      </c>
      <c r="S8" s="5">
        <v>24.4</v>
      </c>
    </row>
    <row r="9" spans="1:19" x14ac:dyDescent="0.2">
      <c r="A9" s="3" t="s">
        <v>40</v>
      </c>
      <c r="B9" s="3">
        <v>1251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5</v>
      </c>
      <c r="K9" s="3">
        <v>12</v>
      </c>
      <c r="L9" s="3">
        <v>35</v>
      </c>
      <c r="M9" s="3">
        <v>43</v>
      </c>
      <c r="N9" s="3">
        <v>86</v>
      </c>
      <c r="O9" s="3">
        <v>176</v>
      </c>
      <c r="P9" s="3">
        <v>192</v>
      </c>
      <c r="Q9" s="3">
        <v>275</v>
      </c>
      <c r="R9" s="3">
        <v>427</v>
      </c>
      <c r="S9" s="5">
        <v>71.400000000000006</v>
      </c>
    </row>
    <row r="10" spans="1:19" x14ac:dyDescent="0.2">
      <c r="A10" s="3" t="s">
        <v>41</v>
      </c>
      <c r="B10" s="3">
        <v>5072</v>
      </c>
      <c r="C10" s="3">
        <v>2114</v>
      </c>
      <c r="D10" s="3">
        <v>1325</v>
      </c>
      <c r="E10" s="3">
        <v>862</v>
      </c>
      <c r="F10" s="3">
        <v>427</v>
      </c>
      <c r="G10" s="3">
        <v>225</v>
      </c>
      <c r="H10" s="3">
        <v>75</v>
      </c>
      <c r="I10" s="3">
        <v>26</v>
      </c>
      <c r="J10" s="3">
        <v>13</v>
      </c>
      <c r="K10" s="3">
        <v>2</v>
      </c>
      <c r="L10" s="3">
        <v>2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5">
        <v>6.6</v>
      </c>
    </row>
    <row r="11" spans="1:19" x14ac:dyDescent="0.2">
      <c r="A11" s="3" t="s">
        <v>42</v>
      </c>
      <c r="B11" s="3">
        <v>1050</v>
      </c>
      <c r="C11" s="3">
        <v>37</v>
      </c>
      <c r="D11" s="3">
        <v>24</v>
      </c>
      <c r="E11" s="3">
        <v>20</v>
      </c>
      <c r="F11" s="3">
        <v>118</v>
      </c>
      <c r="G11" s="3">
        <v>244</v>
      </c>
      <c r="H11" s="3">
        <v>217</v>
      </c>
      <c r="I11" s="3">
        <v>183</v>
      </c>
      <c r="J11" s="3">
        <v>94</v>
      </c>
      <c r="K11" s="3">
        <v>53</v>
      </c>
      <c r="L11" s="3">
        <v>33</v>
      </c>
      <c r="M11" s="3">
        <v>2</v>
      </c>
      <c r="N11" s="3">
        <v>8</v>
      </c>
      <c r="O11" s="3">
        <v>5</v>
      </c>
      <c r="P11" s="3">
        <v>7</v>
      </c>
      <c r="Q11" s="3">
        <v>1</v>
      </c>
      <c r="R11" s="3">
        <v>4</v>
      </c>
      <c r="S11" s="5">
        <v>26.9</v>
      </c>
    </row>
    <row r="12" spans="1:19" x14ac:dyDescent="0.2">
      <c r="A12" s="3" t="s">
        <v>43</v>
      </c>
      <c r="B12" s="3">
        <v>293</v>
      </c>
      <c r="C12" s="3">
        <v>2</v>
      </c>
      <c r="D12" s="3">
        <v>0</v>
      </c>
      <c r="E12" s="3">
        <v>3</v>
      </c>
      <c r="F12" s="3">
        <v>7</v>
      </c>
      <c r="G12" s="3">
        <v>11</v>
      </c>
      <c r="H12" s="3">
        <v>10</v>
      </c>
      <c r="I12" s="3">
        <v>14</v>
      </c>
      <c r="J12" s="3">
        <v>9</v>
      </c>
      <c r="K12" s="3">
        <v>13</v>
      </c>
      <c r="L12" s="3">
        <v>17</v>
      </c>
      <c r="M12" s="3">
        <v>14</v>
      </c>
      <c r="N12" s="3">
        <v>37</v>
      </c>
      <c r="O12" s="3">
        <v>36</v>
      </c>
      <c r="P12" s="3">
        <v>41</v>
      </c>
      <c r="Q12" s="3">
        <v>33</v>
      </c>
      <c r="R12" s="3">
        <v>46</v>
      </c>
      <c r="S12" s="5">
        <v>61.3</v>
      </c>
    </row>
    <row r="13" spans="1:19" x14ac:dyDescent="0.2">
      <c r="A13" s="3" t="s">
        <v>44</v>
      </c>
      <c r="B13" s="3">
        <v>862</v>
      </c>
      <c r="C13" s="3">
        <v>16</v>
      </c>
      <c r="D13" s="3">
        <v>26</v>
      </c>
      <c r="E13" s="3">
        <v>49</v>
      </c>
      <c r="F13" s="3">
        <v>101</v>
      </c>
      <c r="G13" s="3">
        <v>140</v>
      </c>
      <c r="H13" s="3">
        <v>156</v>
      </c>
      <c r="I13" s="3">
        <v>125</v>
      </c>
      <c r="J13" s="3">
        <v>96</v>
      </c>
      <c r="K13" s="3">
        <v>58</v>
      </c>
      <c r="L13" s="3">
        <v>36</v>
      </c>
      <c r="M13" s="3">
        <v>15</v>
      </c>
      <c r="N13" s="3">
        <v>20</v>
      </c>
      <c r="O13" s="3">
        <v>11</v>
      </c>
      <c r="P13" s="3">
        <v>4</v>
      </c>
      <c r="Q13" s="3">
        <v>4</v>
      </c>
      <c r="R13" s="3">
        <v>5</v>
      </c>
      <c r="S13" s="5">
        <v>28.2</v>
      </c>
    </row>
    <row r="14" spans="1:19" x14ac:dyDescent="0.2">
      <c r="A14" s="3" t="s">
        <v>45</v>
      </c>
      <c r="B14" s="3">
        <v>2115</v>
      </c>
      <c r="C14" s="3">
        <v>494</v>
      </c>
      <c r="D14" s="3">
        <v>417</v>
      </c>
      <c r="E14" s="3">
        <v>390</v>
      </c>
      <c r="F14" s="3">
        <v>384</v>
      </c>
      <c r="G14" s="3">
        <v>196</v>
      </c>
      <c r="H14" s="3">
        <v>90</v>
      </c>
      <c r="I14" s="3">
        <v>51</v>
      </c>
      <c r="J14" s="3">
        <v>48</v>
      </c>
      <c r="K14" s="3">
        <v>14</v>
      </c>
      <c r="L14" s="3">
        <v>12</v>
      </c>
      <c r="M14" s="3">
        <v>3</v>
      </c>
      <c r="N14" s="3">
        <v>2</v>
      </c>
      <c r="O14" s="3">
        <v>4</v>
      </c>
      <c r="P14" s="3">
        <v>2</v>
      </c>
      <c r="Q14" s="3">
        <v>2</v>
      </c>
      <c r="R14" s="3">
        <v>6</v>
      </c>
      <c r="S14" s="5">
        <v>11.9</v>
      </c>
    </row>
    <row r="15" spans="1:19" x14ac:dyDescent="0.2">
      <c r="A15" s="3" t="s">
        <v>46</v>
      </c>
      <c r="B15" s="3">
        <v>138</v>
      </c>
      <c r="C15" s="3">
        <v>26</v>
      </c>
      <c r="D15" s="3">
        <v>22</v>
      </c>
      <c r="E15" s="3">
        <v>13</v>
      </c>
      <c r="F15" s="3">
        <v>7</v>
      </c>
      <c r="G15" s="3">
        <v>3</v>
      </c>
      <c r="H15" s="3">
        <v>1</v>
      </c>
      <c r="I15" s="3">
        <v>1</v>
      </c>
      <c r="J15" s="3">
        <v>3</v>
      </c>
      <c r="K15" s="3">
        <v>1</v>
      </c>
      <c r="L15" s="3">
        <v>0</v>
      </c>
      <c r="M15" s="3">
        <v>0</v>
      </c>
      <c r="N15" s="3">
        <v>2</v>
      </c>
      <c r="O15" s="3">
        <v>5</v>
      </c>
      <c r="P15" s="3">
        <v>6</v>
      </c>
      <c r="Q15" s="3">
        <v>17</v>
      </c>
      <c r="R15" s="3">
        <v>31</v>
      </c>
      <c r="S15" s="5">
        <v>21.7</v>
      </c>
    </row>
    <row r="16" spans="1:19" x14ac:dyDescent="0.2">
      <c r="A16" s="3" t="s">
        <v>47</v>
      </c>
      <c r="B16" s="3">
        <v>387</v>
      </c>
      <c r="C16" s="3">
        <v>48</v>
      </c>
      <c r="D16" s="3">
        <v>31</v>
      </c>
      <c r="E16" s="3">
        <v>49</v>
      </c>
      <c r="F16" s="3">
        <v>46</v>
      </c>
      <c r="G16" s="3">
        <v>40</v>
      </c>
      <c r="H16" s="3">
        <v>20</v>
      </c>
      <c r="I16" s="3">
        <v>22</v>
      </c>
      <c r="J16" s="3">
        <v>14</v>
      </c>
      <c r="K16" s="3">
        <v>7</v>
      </c>
      <c r="L16" s="3">
        <v>12</v>
      </c>
      <c r="M16" s="3">
        <v>19</v>
      </c>
      <c r="N16" s="3">
        <v>13</v>
      </c>
      <c r="O16" s="3">
        <v>15</v>
      </c>
      <c r="P16" s="3">
        <v>18</v>
      </c>
      <c r="Q16" s="3">
        <v>14</v>
      </c>
      <c r="R16" s="3">
        <v>19</v>
      </c>
      <c r="S16" s="5">
        <v>22.4</v>
      </c>
    </row>
    <row r="17" spans="1:19" x14ac:dyDescent="0.2">
      <c r="A17" s="3" t="s">
        <v>48</v>
      </c>
      <c r="B17" s="3">
        <v>468</v>
      </c>
      <c r="C17" s="3">
        <v>24</v>
      </c>
      <c r="D17" s="3">
        <v>23</v>
      </c>
      <c r="E17" s="3">
        <v>42</v>
      </c>
      <c r="F17" s="3">
        <v>79</v>
      </c>
      <c r="G17" s="3">
        <v>85</v>
      </c>
      <c r="H17" s="3">
        <v>61</v>
      </c>
      <c r="I17" s="3">
        <v>44</v>
      </c>
      <c r="J17" s="3">
        <v>33</v>
      </c>
      <c r="K17" s="3">
        <v>27</v>
      </c>
      <c r="L17" s="3">
        <v>14</v>
      </c>
      <c r="M17" s="3">
        <v>11</v>
      </c>
      <c r="N17" s="3">
        <v>8</v>
      </c>
      <c r="O17" s="3">
        <v>8</v>
      </c>
      <c r="P17" s="3">
        <v>2</v>
      </c>
      <c r="Q17" s="3">
        <v>3</v>
      </c>
      <c r="R17" s="3">
        <v>4</v>
      </c>
      <c r="S17" s="5">
        <v>23.9</v>
      </c>
    </row>
    <row r="18" spans="1:19" x14ac:dyDescent="0.2">
      <c r="A18" s="3" t="s">
        <v>49</v>
      </c>
      <c r="B18" s="3">
        <v>3969</v>
      </c>
      <c r="C18" s="3">
        <v>883</v>
      </c>
      <c r="D18" s="3">
        <v>548</v>
      </c>
      <c r="E18" s="3">
        <v>486</v>
      </c>
      <c r="F18" s="3">
        <v>488</v>
      </c>
      <c r="G18" s="3">
        <v>406</v>
      </c>
      <c r="H18" s="3">
        <v>339</v>
      </c>
      <c r="I18" s="3">
        <v>232</v>
      </c>
      <c r="J18" s="3">
        <v>154</v>
      </c>
      <c r="K18" s="3">
        <v>104</v>
      </c>
      <c r="L18" s="3">
        <v>67</v>
      </c>
      <c r="M18" s="3">
        <v>47</v>
      </c>
      <c r="N18" s="3">
        <v>50</v>
      </c>
      <c r="O18" s="3">
        <v>38</v>
      </c>
      <c r="P18" s="3">
        <v>35</v>
      </c>
      <c r="Q18" s="3">
        <v>37</v>
      </c>
      <c r="R18" s="3">
        <v>55</v>
      </c>
      <c r="S18" s="5">
        <v>15.7</v>
      </c>
    </row>
    <row r="19" spans="1:19" x14ac:dyDescent="0.2">
      <c r="A19" s="3" t="s">
        <v>50</v>
      </c>
      <c r="B19" s="3">
        <v>780</v>
      </c>
      <c r="C19" s="3">
        <v>37</v>
      </c>
      <c r="D19" s="3">
        <v>37</v>
      </c>
      <c r="E19" s="3">
        <v>53</v>
      </c>
      <c r="F19" s="3">
        <v>121</v>
      </c>
      <c r="G19" s="3">
        <v>111</v>
      </c>
      <c r="H19" s="3">
        <v>95</v>
      </c>
      <c r="I19" s="3">
        <v>93</v>
      </c>
      <c r="J19" s="3">
        <v>60</v>
      </c>
      <c r="K19" s="3">
        <v>48</v>
      </c>
      <c r="L19" s="3">
        <v>47</v>
      </c>
      <c r="M19" s="3">
        <v>29</v>
      </c>
      <c r="N19" s="3">
        <v>19</v>
      </c>
      <c r="O19" s="3">
        <v>14</v>
      </c>
      <c r="P19" s="3">
        <v>5</v>
      </c>
      <c r="Q19" s="3">
        <v>9</v>
      </c>
      <c r="R19" s="3">
        <v>2</v>
      </c>
      <c r="S19" s="5">
        <v>26.6</v>
      </c>
    </row>
    <row r="20" spans="1:19" x14ac:dyDescent="0.2">
      <c r="A20" s="3" t="s">
        <v>51</v>
      </c>
      <c r="B20" s="3">
        <v>1962</v>
      </c>
      <c r="C20" s="3">
        <v>12</v>
      </c>
      <c r="D20" s="3">
        <v>6</v>
      </c>
      <c r="E20" s="3">
        <v>105</v>
      </c>
      <c r="F20" s="3">
        <v>498</v>
      </c>
      <c r="G20" s="3">
        <v>408</v>
      </c>
      <c r="H20" s="3">
        <v>249</v>
      </c>
      <c r="I20" s="3">
        <v>202</v>
      </c>
      <c r="J20" s="3">
        <v>172</v>
      </c>
      <c r="K20" s="3">
        <v>125</v>
      </c>
      <c r="L20" s="3">
        <v>84</v>
      </c>
      <c r="M20" s="3">
        <v>44</v>
      </c>
      <c r="N20" s="3">
        <v>30</v>
      </c>
      <c r="O20" s="3">
        <v>11</v>
      </c>
      <c r="P20" s="3">
        <v>10</v>
      </c>
      <c r="Q20" s="3">
        <v>2</v>
      </c>
      <c r="R20" s="3">
        <v>4</v>
      </c>
      <c r="S20" s="5">
        <v>24.4</v>
      </c>
    </row>
    <row r="22" spans="1:19" x14ac:dyDescent="0.2">
      <c r="A22" s="3" t="s">
        <v>293</v>
      </c>
      <c r="B22" s="3">
        <v>53923</v>
      </c>
      <c r="C22" s="3">
        <v>8211</v>
      </c>
      <c r="D22" s="3">
        <v>8051</v>
      </c>
      <c r="E22" s="3">
        <v>7534</v>
      </c>
      <c r="F22" s="3">
        <v>6431</v>
      </c>
      <c r="G22" s="3">
        <v>4321</v>
      </c>
      <c r="H22" s="3">
        <v>3496</v>
      </c>
      <c r="I22" s="3">
        <v>3311</v>
      </c>
      <c r="J22" s="3">
        <v>3077</v>
      </c>
      <c r="K22" s="3">
        <v>2661</v>
      </c>
      <c r="L22" s="3">
        <v>1930</v>
      </c>
      <c r="M22" s="3">
        <v>1101</v>
      </c>
      <c r="N22" s="3">
        <v>1033</v>
      </c>
      <c r="O22" s="3">
        <v>1018</v>
      </c>
      <c r="P22" s="3">
        <v>668</v>
      </c>
      <c r="Q22" s="3">
        <v>567</v>
      </c>
      <c r="R22" s="3">
        <v>513</v>
      </c>
      <c r="S22" s="5">
        <v>17.5</v>
      </c>
    </row>
    <row r="23" spans="1:19" x14ac:dyDescent="0.2">
      <c r="A23" s="3" t="s">
        <v>35</v>
      </c>
      <c r="B23" s="3">
        <v>12787</v>
      </c>
      <c r="C23" s="3">
        <v>0</v>
      </c>
      <c r="D23" s="3">
        <v>0</v>
      </c>
      <c r="E23" s="3">
        <v>0</v>
      </c>
      <c r="F23" s="3">
        <v>64</v>
      </c>
      <c r="G23" s="3">
        <v>411</v>
      </c>
      <c r="H23" s="3">
        <v>1022</v>
      </c>
      <c r="I23" s="3">
        <v>1652</v>
      </c>
      <c r="J23" s="3">
        <v>2062</v>
      </c>
      <c r="K23" s="3">
        <v>2018</v>
      </c>
      <c r="L23" s="3">
        <v>1555</v>
      </c>
      <c r="M23" s="3">
        <v>933</v>
      </c>
      <c r="N23" s="3">
        <v>879</v>
      </c>
      <c r="O23" s="3">
        <v>861</v>
      </c>
      <c r="P23" s="3">
        <v>566</v>
      </c>
      <c r="Q23" s="3">
        <v>446</v>
      </c>
      <c r="R23" s="3">
        <v>318</v>
      </c>
      <c r="S23" s="5">
        <v>42.9</v>
      </c>
    </row>
    <row r="24" spans="1:19" x14ac:dyDescent="0.2">
      <c r="A24" s="3" t="s">
        <v>36</v>
      </c>
      <c r="B24" s="3">
        <v>273</v>
      </c>
      <c r="C24" s="3">
        <v>0</v>
      </c>
      <c r="D24" s="3">
        <v>0</v>
      </c>
      <c r="E24" s="3">
        <v>0</v>
      </c>
      <c r="F24" s="3">
        <v>9</v>
      </c>
      <c r="G24" s="3">
        <v>18</v>
      </c>
      <c r="H24" s="3">
        <v>26</v>
      </c>
      <c r="I24" s="3">
        <v>45</v>
      </c>
      <c r="J24" s="3">
        <v>41</v>
      </c>
      <c r="K24" s="3">
        <v>53</v>
      </c>
      <c r="L24" s="3">
        <v>25</v>
      </c>
      <c r="M24" s="3">
        <v>19</v>
      </c>
      <c r="N24" s="3">
        <v>12</v>
      </c>
      <c r="O24" s="3">
        <v>11</v>
      </c>
      <c r="P24" s="3">
        <v>5</v>
      </c>
      <c r="Q24" s="3">
        <v>6</v>
      </c>
      <c r="R24" s="3">
        <v>3</v>
      </c>
      <c r="S24" s="5">
        <v>39.700000000000003</v>
      </c>
    </row>
    <row r="25" spans="1:19" x14ac:dyDescent="0.2">
      <c r="A25" s="3" t="s">
        <v>37</v>
      </c>
      <c r="B25" s="3">
        <v>26674</v>
      </c>
      <c r="C25" s="3">
        <v>5427</v>
      </c>
      <c r="D25" s="3">
        <v>5910</v>
      </c>
      <c r="E25" s="3">
        <v>5672</v>
      </c>
      <c r="F25" s="3">
        <v>4363</v>
      </c>
      <c r="G25" s="3">
        <v>2529</v>
      </c>
      <c r="H25" s="3">
        <v>1391</v>
      </c>
      <c r="I25" s="3">
        <v>753</v>
      </c>
      <c r="J25" s="3">
        <v>366</v>
      </c>
      <c r="K25" s="3">
        <v>176</v>
      </c>
      <c r="L25" s="3">
        <v>71</v>
      </c>
      <c r="M25" s="3">
        <v>10</v>
      </c>
      <c r="N25" s="3">
        <v>6</v>
      </c>
      <c r="O25" s="3">
        <v>0</v>
      </c>
      <c r="P25" s="3">
        <v>0</v>
      </c>
      <c r="Q25" s="3">
        <v>0</v>
      </c>
      <c r="R25" s="3">
        <v>0</v>
      </c>
      <c r="S25" s="5">
        <v>11.8</v>
      </c>
    </row>
    <row r="26" spans="1:19" x14ac:dyDescent="0.2">
      <c r="A26" s="3" t="s">
        <v>38</v>
      </c>
      <c r="B26" s="3">
        <v>3201</v>
      </c>
      <c r="C26" s="3">
        <v>784</v>
      </c>
      <c r="D26" s="3">
        <v>761</v>
      </c>
      <c r="E26" s="3">
        <v>680</v>
      </c>
      <c r="F26" s="3">
        <v>469</v>
      </c>
      <c r="G26" s="3">
        <v>251</v>
      </c>
      <c r="H26" s="3">
        <v>135</v>
      </c>
      <c r="I26" s="3">
        <v>70</v>
      </c>
      <c r="J26" s="3">
        <v>29</v>
      </c>
      <c r="K26" s="3">
        <v>16</v>
      </c>
      <c r="L26" s="3">
        <v>3</v>
      </c>
      <c r="M26" s="3">
        <v>1</v>
      </c>
      <c r="N26" s="3">
        <v>1</v>
      </c>
      <c r="O26" s="3">
        <v>1</v>
      </c>
      <c r="P26" s="3">
        <v>0</v>
      </c>
      <c r="Q26" s="3">
        <v>0</v>
      </c>
      <c r="R26" s="3">
        <v>0</v>
      </c>
      <c r="S26" s="5">
        <v>10.4</v>
      </c>
    </row>
    <row r="27" spans="1:19" x14ac:dyDescent="0.2">
      <c r="A27" s="3" t="s">
        <v>39</v>
      </c>
      <c r="B27" s="3">
        <v>1527</v>
      </c>
      <c r="C27" s="3">
        <v>92</v>
      </c>
      <c r="D27" s="3">
        <v>94</v>
      </c>
      <c r="E27" s="3">
        <v>147</v>
      </c>
      <c r="F27" s="3">
        <v>276</v>
      </c>
      <c r="G27" s="3">
        <v>208</v>
      </c>
      <c r="H27" s="3">
        <v>208</v>
      </c>
      <c r="I27" s="3">
        <v>175</v>
      </c>
      <c r="J27" s="3">
        <v>122</v>
      </c>
      <c r="K27" s="3">
        <v>81</v>
      </c>
      <c r="L27" s="3">
        <v>39</v>
      </c>
      <c r="M27" s="3">
        <v>24</v>
      </c>
      <c r="N27" s="3">
        <v>21</v>
      </c>
      <c r="O27" s="3">
        <v>15</v>
      </c>
      <c r="P27" s="3">
        <v>7</v>
      </c>
      <c r="Q27" s="3">
        <v>12</v>
      </c>
      <c r="R27" s="3">
        <v>6</v>
      </c>
      <c r="S27" s="5">
        <v>23.7</v>
      </c>
    </row>
    <row r="28" spans="1:19" x14ac:dyDescent="0.2">
      <c r="A28" s="3" t="s">
        <v>40</v>
      </c>
      <c r="B28" s="3">
        <v>348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3</v>
      </c>
      <c r="L28" s="3">
        <v>13</v>
      </c>
      <c r="M28" s="3">
        <v>8</v>
      </c>
      <c r="N28" s="3">
        <v>14</v>
      </c>
      <c r="O28" s="3">
        <v>56</v>
      </c>
      <c r="P28" s="3">
        <v>40</v>
      </c>
      <c r="Q28" s="3">
        <v>70</v>
      </c>
      <c r="R28" s="3">
        <v>142</v>
      </c>
      <c r="S28" s="5">
        <v>72.7</v>
      </c>
    </row>
    <row r="29" spans="1:19" x14ac:dyDescent="0.2">
      <c r="A29" s="3" t="s">
        <v>41</v>
      </c>
      <c r="B29" s="3">
        <v>2573</v>
      </c>
      <c r="C29" s="3">
        <v>1072</v>
      </c>
      <c r="D29" s="3">
        <v>679</v>
      </c>
      <c r="E29" s="3">
        <v>420</v>
      </c>
      <c r="F29" s="3">
        <v>240</v>
      </c>
      <c r="G29" s="3">
        <v>109</v>
      </c>
      <c r="H29" s="3">
        <v>36</v>
      </c>
      <c r="I29" s="3">
        <v>12</v>
      </c>
      <c r="J29" s="3">
        <v>4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5">
        <v>6.6</v>
      </c>
    </row>
    <row r="30" spans="1:19" x14ac:dyDescent="0.2">
      <c r="A30" s="3" t="s">
        <v>42</v>
      </c>
      <c r="B30" s="3">
        <v>464</v>
      </c>
      <c r="C30" s="3">
        <v>20</v>
      </c>
      <c r="D30" s="3">
        <v>12</v>
      </c>
      <c r="E30" s="3">
        <v>6</v>
      </c>
      <c r="F30" s="3">
        <v>25</v>
      </c>
      <c r="G30" s="3">
        <v>77</v>
      </c>
      <c r="H30" s="3">
        <v>97</v>
      </c>
      <c r="I30" s="3">
        <v>98</v>
      </c>
      <c r="J30" s="3">
        <v>60</v>
      </c>
      <c r="K30" s="3">
        <v>28</v>
      </c>
      <c r="L30" s="3">
        <v>23</v>
      </c>
      <c r="M30" s="3">
        <v>2</v>
      </c>
      <c r="N30" s="3">
        <v>6</v>
      </c>
      <c r="O30" s="3">
        <v>5</v>
      </c>
      <c r="P30" s="3">
        <v>4</v>
      </c>
      <c r="Q30" s="3">
        <v>1</v>
      </c>
      <c r="R30" s="3">
        <v>0</v>
      </c>
      <c r="S30" s="5">
        <v>29.7</v>
      </c>
    </row>
    <row r="31" spans="1:19" x14ac:dyDescent="0.2">
      <c r="A31" s="3" t="s">
        <v>43</v>
      </c>
      <c r="B31" s="3">
        <v>93</v>
      </c>
      <c r="C31" s="3">
        <v>1</v>
      </c>
      <c r="D31" s="3">
        <v>0</v>
      </c>
      <c r="E31" s="3">
        <v>2</v>
      </c>
      <c r="F31" s="3">
        <v>5</v>
      </c>
      <c r="G31" s="3">
        <v>5</v>
      </c>
      <c r="H31" s="3">
        <v>5</v>
      </c>
      <c r="I31" s="3">
        <v>8</v>
      </c>
      <c r="J31" s="3">
        <v>6</v>
      </c>
      <c r="K31" s="3">
        <v>8</v>
      </c>
      <c r="L31" s="3">
        <v>6</v>
      </c>
      <c r="M31" s="3">
        <v>4</v>
      </c>
      <c r="N31" s="3">
        <v>9</v>
      </c>
      <c r="O31" s="3">
        <v>6</v>
      </c>
      <c r="P31" s="3">
        <v>11</v>
      </c>
      <c r="Q31" s="3">
        <v>4</v>
      </c>
      <c r="R31" s="3">
        <v>13</v>
      </c>
      <c r="S31" s="5">
        <v>50.6</v>
      </c>
    </row>
    <row r="32" spans="1:19" x14ac:dyDescent="0.2">
      <c r="A32" s="3" t="s">
        <v>44</v>
      </c>
      <c r="B32" s="3">
        <v>453</v>
      </c>
      <c r="C32" s="3">
        <v>11</v>
      </c>
      <c r="D32" s="3">
        <v>17</v>
      </c>
      <c r="E32" s="3">
        <v>24</v>
      </c>
      <c r="F32" s="3">
        <v>46</v>
      </c>
      <c r="G32" s="3">
        <v>75</v>
      </c>
      <c r="H32" s="3">
        <v>70</v>
      </c>
      <c r="I32" s="3">
        <v>72</v>
      </c>
      <c r="J32" s="3">
        <v>51</v>
      </c>
      <c r="K32" s="3">
        <v>31</v>
      </c>
      <c r="L32" s="3">
        <v>25</v>
      </c>
      <c r="M32" s="3">
        <v>7</v>
      </c>
      <c r="N32" s="3">
        <v>13</v>
      </c>
      <c r="O32" s="3">
        <v>8</v>
      </c>
      <c r="P32" s="3">
        <v>1</v>
      </c>
      <c r="Q32" s="3">
        <v>1</v>
      </c>
      <c r="R32" s="3">
        <v>1</v>
      </c>
      <c r="S32" s="5">
        <v>28.8</v>
      </c>
    </row>
    <row r="33" spans="1:19" x14ac:dyDescent="0.2">
      <c r="A33" s="3" t="s">
        <v>45</v>
      </c>
      <c r="B33" s="3">
        <v>1087</v>
      </c>
      <c r="C33" s="3">
        <v>265</v>
      </c>
      <c r="D33" s="3">
        <v>223</v>
      </c>
      <c r="E33" s="3">
        <v>189</v>
      </c>
      <c r="F33" s="3">
        <v>197</v>
      </c>
      <c r="G33" s="3">
        <v>106</v>
      </c>
      <c r="H33" s="3">
        <v>46</v>
      </c>
      <c r="I33" s="3">
        <v>22</v>
      </c>
      <c r="J33" s="3">
        <v>21</v>
      </c>
      <c r="K33" s="3">
        <v>4</v>
      </c>
      <c r="L33" s="3">
        <v>7</v>
      </c>
      <c r="M33" s="3">
        <v>2</v>
      </c>
      <c r="N33" s="3">
        <v>0</v>
      </c>
      <c r="O33" s="3">
        <v>2</v>
      </c>
      <c r="P33" s="3">
        <v>1</v>
      </c>
      <c r="Q33" s="3">
        <v>0</v>
      </c>
      <c r="R33" s="3">
        <v>2</v>
      </c>
      <c r="S33" s="5">
        <v>11.5</v>
      </c>
    </row>
    <row r="34" spans="1:19" x14ac:dyDescent="0.2">
      <c r="A34" s="3" t="s">
        <v>46</v>
      </c>
      <c r="B34" s="3">
        <v>46</v>
      </c>
      <c r="C34" s="3">
        <v>10</v>
      </c>
      <c r="D34" s="3">
        <v>7</v>
      </c>
      <c r="E34" s="3">
        <v>10</v>
      </c>
      <c r="F34" s="3">
        <v>5</v>
      </c>
      <c r="G34" s="3">
        <v>2</v>
      </c>
      <c r="H34" s="3">
        <v>0</v>
      </c>
      <c r="I34" s="3">
        <v>0</v>
      </c>
      <c r="J34" s="3">
        <v>3</v>
      </c>
      <c r="K34" s="3">
        <v>1</v>
      </c>
      <c r="L34" s="3">
        <v>0</v>
      </c>
      <c r="M34" s="3">
        <v>0</v>
      </c>
      <c r="N34" s="3">
        <v>1</v>
      </c>
      <c r="O34" s="3">
        <v>1</v>
      </c>
      <c r="P34" s="3">
        <v>0</v>
      </c>
      <c r="Q34" s="3">
        <v>2</v>
      </c>
      <c r="R34" s="3">
        <v>4</v>
      </c>
      <c r="S34" s="5">
        <v>13</v>
      </c>
    </row>
    <row r="35" spans="1:19" x14ac:dyDescent="0.2">
      <c r="A35" s="3" t="s">
        <v>47</v>
      </c>
      <c r="B35" s="3">
        <v>203</v>
      </c>
      <c r="C35" s="3">
        <v>33</v>
      </c>
      <c r="D35" s="3">
        <v>13</v>
      </c>
      <c r="E35" s="3">
        <v>26</v>
      </c>
      <c r="F35" s="3">
        <v>28</v>
      </c>
      <c r="G35" s="3">
        <v>24</v>
      </c>
      <c r="H35" s="3">
        <v>13</v>
      </c>
      <c r="I35" s="3">
        <v>10</v>
      </c>
      <c r="J35" s="3">
        <v>5</v>
      </c>
      <c r="K35" s="3">
        <v>2</v>
      </c>
      <c r="L35" s="3">
        <v>5</v>
      </c>
      <c r="M35" s="3">
        <v>8</v>
      </c>
      <c r="N35" s="3">
        <v>4</v>
      </c>
      <c r="O35" s="3">
        <v>11</v>
      </c>
      <c r="P35" s="3">
        <v>8</v>
      </c>
      <c r="Q35" s="3">
        <v>9</v>
      </c>
      <c r="R35" s="3">
        <v>4</v>
      </c>
      <c r="S35" s="5">
        <v>20.3</v>
      </c>
    </row>
    <row r="36" spans="1:19" x14ac:dyDescent="0.2">
      <c r="A36" s="3" t="s">
        <v>48</v>
      </c>
      <c r="B36" s="3">
        <v>296</v>
      </c>
      <c r="C36" s="3">
        <v>15</v>
      </c>
      <c r="D36" s="3">
        <v>14</v>
      </c>
      <c r="E36" s="3">
        <v>28</v>
      </c>
      <c r="F36" s="3">
        <v>47</v>
      </c>
      <c r="G36" s="3">
        <v>58</v>
      </c>
      <c r="H36" s="3">
        <v>40</v>
      </c>
      <c r="I36" s="3">
        <v>25</v>
      </c>
      <c r="J36" s="3">
        <v>24</v>
      </c>
      <c r="K36" s="3">
        <v>17</v>
      </c>
      <c r="L36" s="3">
        <v>10</v>
      </c>
      <c r="M36" s="3">
        <v>5</v>
      </c>
      <c r="N36" s="3">
        <v>4</v>
      </c>
      <c r="O36" s="3">
        <v>6</v>
      </c>
      <c r="P36" s="3">
        <v>1</v>
      </c>
      <c r="Q36" s="3">
        <v>1</v>
      </c>
      <c r="R36" s="3">
        <v>1</v>
      </c>
      <c r="S36" s="5">
        <v>23.8</v>
      </c>
    </row>
    <row r="37" spans="1:19" x14ac:dyDescent="0.2">
      <c r="A37" s="3" t="s">
        <v>49</v>
      </c>
      <c r="B37" s="3">
        <v>1961</v>
      </c>
      <c r="C37" s="3">
        <v>450</v>
      </c>
      <c r="D37" s="3">
        <v>301</v>
      </c>
      <c r="E37" s="3">
        <v>239</v>
      </c>
      <c r="F37" s="3">
        <v>247</v>
      </c>
      <c r="G37" s="3">
        <v>190</v>
      </c>
      <c r="H37" s="3">
        <v>147</v>
      </c>
      <c r="I37" s="3">
        <v>120</v>
      </c>
      <c r="J37" s="3">
        <v>80</v>
      </c>
      <c r="K37" s="3">
        <v>60</v>
      </c>
      <c r="L37" s="3">
        <v>35</v>
      </c>
      <c r="M37" s="3">
        <v>18</v>
      </c>
      <c r="N37" s="3">
        <v>18</v>
      </c>
      <c r="O37" s="3">
        <v>15</v>
      </c>
      <c r="P37" s="3">
        <v>17</v>
      </c>
      <c r="Q37" s="3">
        <v>9</v>
      </c>
      <c r="R37" s="3">
        <v>15</v>
      </c>
      <c r="S37" s="5">
        <v>14.8</v>
      </c>
    </row>
    <row r="38" spans="1:19" x14ac:dyDescent="0.2">
      <c r="A38" s="3" t="s">
        <v>50</v>
      </c>
      <c r="B38" s="3">
        <v>491</v>
      </c>
      <c r="C38" s="3">
        <v>22</v>
      </c>
      <c r="D38" s="3">
        <v>18</v>
      </c>
      <c r="E38" s="3">
        <v>31</v>
      </c>
      <c r="F38" s="3">
        <v>63</v>
      </c>
      <c r="G38" s="3">
        <v>50</v>
      </c>
      <c r="H38" s="3">
        <v>58</v>
      </c>
      <c r="I38" s="3">
        <v>69</v>
      </c>
      <c r="J38" s="3">
        <v>44</v>
      </c>
      <c r="K38" s="3">
        <v>45</v>
      </c>
      <c r="L38" s="3">
        <v>40</v>
      </c>
      <c r="M38" s="3">
        <v>20</v>
      </c>
      <c r="N38" s="3">
        <v>16</v>
      </c>
      <c r="O38" s="3">
        <v>9</v>
      </c>
      <c r="P38" s="3">
        <v>1</v>
      </c>
      <c r="Q38" s="3">
        <v>4</v>
      </c>
      <c r="R38" s="3">
        <v>1</v>
      </c>
      <c r="S38" s="5">
        <v>30.3</v>
      </c>
    </row>
    <row r="39" spans="1:19" x14ac:dyDescent="0.2">
      <c r="A39" s="3" t="s">
        <v>51</v>
      </c>
      <c r="B39" s="3">
        <v>1446</v>
      </c>
      <c r="C39" s="3">
        <v>9</v>
      </c>
      <c r="D39" s="3">
        <v>2</v>
      </c>
      <c r="E39" s="3">
        <v>60</v>
      </c>
      <c r="F39" s="3">
        <v>347</v>
      </c>
      <c r="G39" s="3">
        <v>208</v>
      </c>
      <c r="H39" s="3">
        <v>202</v>
      </c>
      <c r="I39" s="3">
        <v>180</v>
      </c>
      <c r="J39" s="3">
        <v>157</v>
      </c>
      <c r="K39" s="3">
        <v>117</v>
      </c>
      <c r="L39" s="3">
        <v>73</v>
      </c>
      <c r="M39" s="3">
        <v>40</v>
      </c>
      <c r="N39" s="3">
        <v>29</v>
      </c>
      <c r="O39" s="3">
        <v>11</v>
      </c>
      <c r="P39" s="3">
        <v>6</v>
      </c>
      <c r="Q39" s="3">
        <v>2</v>
      </c>
      <c r="R39" s="3">
        <v>3</v>
      </c>
      <c r="S39" s="5">
        <v>27.4</v>
      </c>
    </row>
    <row r="41" spans="1:19" x14ac:dyDescent="0.2">
      <c r="A41" s="3" t="s">
        <v>294</v>
      </c>
      <c r="B41" s="3">
        <v>51583</v>
      </c>
      <c r="C41" s="3">
        <v>7643</v>
      </c>
      <c r="D41" s="3">
        <v>7279</v>
      </c>
      <c r="E41" s="3">
        <v>7215</v>
      </c>
      <c r="F41" s="3">
        <v>5820</v>
      </c>
      <c r="G41" s="3">
        <v>4507</v>
      </c>
      <c r="H41" s="3">
        <v>3567</v>
      </c>
      <c r="I41" s="3">
        <v>3287</v>
      </c>
      <c r="J41" s="3">
        <v>3002</v>
      </c>
      <c r="K41" s="3">
        <v>2410</v>
      </c>
      <c r="L41" s="3">
        <v>1649</v>
      </c>
      <c r="M41" s="3">
        <v>1118</v>
      </c>
      <c r="N41" s="3">
        <v>1072</v>
      </c>
      <c r="O41" s="3">
        <v>967</v>
      </c>
      <c r="P41" s="3">
        <v>727</v>
      </c>
      <c r="Q41" s="3">
        <v>662</v>
      </c>
      <c r="R41" s="3">
        <v>658</v>
      </c>
      <c r="S41" s="5">
        <v>18.100000000000001</v>
      </c>
    </row>
    <row r="42" spans="1:19" x14ac:dyDescent="0.2">
      <c r="A42" s="3" t="s">
        <v>35</v>
      </c>
      <c r="B42" s="3">
        <v>2444</v>
      </c>
      <c r="C42" s="3">
        <v>0</v>
      </c>
      <c r="D42" s="3">
        <v>0</v>
      </c>
      <c r="E42" s="3">
        <v>0</v>
      </c>
      <c r="F42" s="3">
        <v>14</v>
      </c>
      <c r="G42" s="3">
        <v>73</v>
      </c>
      <c r="H42" s="3">
        <v>130</v>
      </c>
      <c r="I42" s="3">
        <v>191</v>
      </c>
      <c r="J42" s="3">
        <v>232</v>
      </c>
      <c r="K42" s="3">
        <v>261</v>
      </c>
      <c r="L42" s="3">
        <v>230</v>
      </c>
      <c r="M42" s="3">
        <v>212</v>
      </c>
      <c r="N42" s="3">
        <v>271</v>
      </c>
      <c r="O42" s="3">
        <v>286</v>
      </c>
      <c r="P42" s="3">
        <v>209</v>
      </c>
      <c r="Q42" s="3">
        <v>186</v>
      </c>
      <c r="R42" s="3">
        <v>149</v>
      </c>
      <c r="S42" s="5">
        <v>52.1</v>
      </c>
    </row>
    <row r="43" spans="1:19" x14ac:dyDescent="0.2">
      <c r="A43" s="3" t="s">
        <v>36</v>
      </c>
      <c r="B43" s="3">
        <v>11142</v>
      </c>
      <c r="C43" s="3">
        <v>0</v>
      </c>
      <c r="D43" s="3">
        <v>0</v>
      </c>
      <c r="E43" s="3">
        <v>0</v>
      </c>
      <c r="F43" s="3">
        <v>121</v>
      </c>
      <c r="G43" s="3">
        <v>687</v>
      </c>
      <c r="H43" s="3">
        <v>1294</v>
      </c>
      <c r="I43" s="3">
        <v>1829</v>
      </c>
      <c r="J43" s="3">
        <v>1993</v>
      </c>
      <c r="K43" s="3">
        <v>1742</v>
      </c>
      <c r="L43" s="3">
        <v>1177</v>
      </c>
      <c r="M43" s="3">
        <v>728</v>
      </c>
      <c r="N43" s="3">
        <v>593</v>
      </c>
      <c r="O43" s="3">
        <v>462</v>
      </c>
      <c r="P43" s="3">
        <v>268</v>
      </c>
      <c r="Q43" s="3">
        <v>167</v>
      </c>
      <c r="R43" s="3">
        <v>81</v>
      </c>
      <c r="S43" s="5">
        <v>39.1</v>
      </c>
    </row>
    <row r="44" spans="1:19" x14ac:dyDescent="0.2">
      <c r="A44" s="3" t="s">
        <v>37</v>
      </c>
      <c r="B44" s="3">
        <v>24554</v>
      </c>
      <c r="C44" s="3">
        <v>5072</v>
      </c>
      <c r="D44" s="3">
        <v>5317</v>
      </c>
      <c r="E44" s="3">
        <v>5340</v>
      </c>
      <c r="F44" s="3">
        <v>3984</v>
      </c>
      <c r="G44" s="3">
        <v>2304</v>
      </c>
      <c r="H44" s="3">
        <v>1225</v>
      </c>
      <c r="I44" s="3">
        <v>658</v>
      </c>
      <c r="J44" s="3">
        <v>375</v>
      </c>
      <c r="K44" s="3">
        <v>169</v>
      </c>
      <c r="L44" s="3">
        <v>62</v>
      </c>
      <c r="M44" s="3">
        <v>28</v>
      </c>
      <c r="N44" s="3">
        <v>13</v>
      </c>
      <c r="O44" s="3">
        <v>5</v>
      </c>
      <c r="P44" s="3">
        <v>2</v>
      </c>
      <c r="Q44" s="3">
        <v>0</v>
      </c>
      <c r="R44" s="3">
        <v>0</v>
      </c>
      <c r="S44" s="5">
        <v>11.8</v>
      </c>
    </row>
    <row r="45" spans="1:19" x14ac:dyDescent="0.2">
      <c r="A45" s="3" t="s">
        <v>38</v>
      </c>
      <c r="B45" s="3">
        <v>3117</v>
      </c>
      <c r="C45" s="3">
        <v>715</v>
      </c>
      <c r="D45" s="3">
        <v>696</v>
      </c>
      <c r="E45" s="3">
        <v>700</v>
      </c>
      <c r="F45" s="3">
        <v>475</v>
      </c>
      <c r="G45" s="3">
        <v>262</v>
      </c>
      <c r="H45" s="3">
        <v>143</v>
      </c>
      <c r="I45" s="3">
        <v>65</v>
      </c>
      <c r="J45" s="3">
        <v>34</v>
      </c>
      <c r="K45" s="3">
        <v>18</v>
      </c>
      <c r="L45" s="3">
        <v>3</v>
      </c>
      <c r="M45" s="3">
        <v>3</v>
      </c>
      <c r="N45" s="3">
        <v>1</v>
      </c>
      <c r="O45" s="3">
        <v>2</v>
      </c>
      <c r="P45" s="3">
        <v>0</v>
      </c>
      <c r="Q45" s="3">
        <v>0</v>
      </c>
      <c r="R45" s="3">
        <v>0</v>
      </c>
      <c r="S45" s="5">
        <v>11.1</v>
      </c>
    </row>
    <row r="46" spans="1:19" x14ac:dyDescent="0.2">
      <c r="A46" s="3" t="s">
        <v>39</v>
      </c>
      <c r="B46" s="3">
        <v>1440</v>
      </c>
      <c r="C46" s="3">
        <v>71</v>
      </c>
      <c r="D46" s="3">
        <v>93</v>
      </c>
      <c r="E46" s="3">
        <v>138</v>
      </c>
      <c r="F46" s="3">
        <v>200</v>
      </c>
      <c r="G46" s="3">
        <v>216</v>
      </c>
      <c r="H46" s="3">
        <v>176</v>
      </c>
      <c r="I46" s="3">
        <v>167</v>
      </c>
      <c r="J46" s="3">
        <v>124</v>
      </c>
      <c r="K46" s="3">
        <v>73</v>
      </c>
      <c r="L46" s="3">
        <v>55</v>
      </c>
      <c r="M46" s="3">
        <v>33</v>
      </c>
      <c r="N46" s="3">
        <v>33</v>
      </c>
      <c r="O46" s="3">
        <v>19</v>
      </c>
      <c r="P46" s="3">
        <v>16</v>
      </c>
      <c r="Q46" s="3">
        <v>15</v>
      </c>
      <c r="R46" s="3">
        <v>11</v>
      </c>
      <c r="S46" s="5">
        <v>25.1</v>
      </c>
    </row>
    <row r="47" spans="1:19" x14ac:dyDescent="0.2">
      <c r="A47" s="3" t="s">
        <v>40</v>
      </c>
      <c r="B47" s="3">
        <v>903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9</v>
      </c>
      <c r="L47" s="3">
        <v>22</v>
      </c>
      <c r="M47" s="3">
        <v>35</v>
      </c>
      <c r="N47" s="3">
        <v>72</v>
      </c>
      <c r="O47" s="3">
        <v>120</v>
      </c>
      <c r="P47" s="3">
        <v>152</v>
      </c>
      <c r="Q47" s="3">
        <v>205</v>
      </c>
      <c r="R47" s="3">
        <v>285</v>
      </c>
      <c r="S47" s="5">
        <v>70.900000000000006</v>
      </c>
    </row>
    <row r="48" spans="1:19" x14ac:dyDescent="0.2">
      <c r="A48" s="3" t="s">
        <v>41</v>
      </c>
      <c r="B48" s="3">
        <v>2499</v>
      </c>
      <c r="C48" s="3">
        <v>1042</v>
      </c>
      <c r="D48" s="3">
        <v>646</v>
      </c>
      <c r="E48" s="3">
        <v>442</v>
      </c>
      <c r="F48" s="3">
        <v>187</v>
      </c>
      <c r="G48" s="3">
        <v>116</v>
      </c>
      <c r="H48" s="3">
        <v>39</v>
      </c>
      <c r="I48" s="3">
        <v>14</v>
      </c>
      <c r="J48" s="3">
        <v>9</v>
      </c>
      <c r="K48" s="3">
        <v>1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5">
        <v>6.6</v>
      </c>
    </row>
    <row r="49" spans="1:19" x14ac:dyDescent="0.2">
      <c r="A49" s="3" t="s">
        <v>42</v>
      </c>
      <c r="B49" s="3">
        <v>586</v>
      </c>
      <c r="C49" s="3">
        <v>17</v>
      </c>
      <c r="D49" s="3">
        <v>12</v>
      </c>
      <c r="E49" s="3">
        <v>14</v>
      </c>
      <c r="F49" s="3">
        <v>93</v>
      </c>
      <c r="G49" s="3">
        <v>167</v>
      </c>
      <c r="H49" s="3">
        <v>120</v>
      </c>
      <c r="I49" s="3">
        <v>85</v>
      </c>
      <c r="J49" s="3">
        <v>34</v>
      </c>
      <c r="K49" s="3">
        <v>25</v>
      </c>
      <c r="L49" s="3">
        <v>10</v>
      </c>
      <c r="M49" s="3">
        <v>0</v>
      </c>
      <c r="N49" s="3">
        <v>2</v>
      </c>
      <c r="O49" s="3">
        <v>0</v>
      </c>
      <c r="P49" s="3">
        <v>3</v>
      </c>
      <c r="Q49" s="3">
        <v>0</v>
      </c>
      <c r="R49" s="3">
        <v>4</v>
      </c>
      <c r="S49" s="5">
        <v>24.7</v>
      </c>
    </row>
    <row r="50" spans="1:19" x14ac:dyDescent="0.2">
      <c r="A50" s="3" t="s">
        <v>43</v>
      </c>
      <c r="B50" s="3">
        <v>200</v>
      </c>
      <c r="C50" s="3">
        <v>1</v>
      </c>
      <c r="D50" s="3">
        <v>0</v>
      </c>
      <c r="E50" s="3">
        <v>1</v>
      </c>
      <c r="F50" s="3">
        <v>2</v>
      </c>
      <c r="G50" s="3">
        <v>6</v>
      </c>
      <c r="H50" s="3">
        <v>5</v>
      </c>
      <c r="I50" s="3">
        <v>6</v>
      </c>
      <c r="J50" s="3">
        <v>3</v>
      </c>
      <c r="K50" s="3">
        <v>5</v>
      </c>
      <c r="L50" s="3">
        <v>11</v>
      </c>
      <c r="M50" s="3">
        <v>10</v>
      </c>
      <c r="N50" s="3">
        <v>28</v>
      </c>
      <c r="O50" s="3">
        <v>30</v>
      </c>
      <c r="P50" s="3">
        <v>30</v>
      </c>
      <c r="Q50" s="3">
        <v>29</v>
      </c>
      <c r="R50" s="3">
        <v>33</v>
      </c>
      <c r="S50" s="5">
        <v>63.7</v>
      </c>
    </row>
    <row r="51" spans="1:19" x14ac:dyDescent="0.2">
      <c r="A51" s="3" t="s">
        <v>44</v>
      </c>
      <c r="B51" s="3">
        <v>409</v>
      </c>
      <c r="C51" s="3">
        <v>5</v>
      </c>
      <c r="D51" s="3">
        <v>9</v>
      </c>
      <c r="E51" s="3">
        <v>25</v>
      </c>
      <c r="F51" s="3">
        <v>55</v>
      </c>
      <c r="G51" s="3">
        <v>65</v>
      </c>
      <c r="H51" s="3">
        <v>86</v>
      </c>
      <c r="I51" s="3">
        <v>53</v>
      </c>
      <c r="J51" s="3">
        <v>45</v>
      </c>
      <c r="K51" s="3">
        <v>27</v>
      </c>
      <c r="L51" s="3">
        <v>11</v>
      </c>
      <c r="M51" s="3">
        <v>8</v>
      </c>
      <c r="N51" s="3">
        <v>7</v>
      </c>
      <c r="O51" s="3">
        <v>3</v>
      </c>
      <c r="P51" s="3">
        <v>3</v>
      </c>
      <c r="Q51" s="3">
        <v>3</v>
      </c>
      <c r="R51" s="3">
        <v>4</v>
      </c>
      <c r="S51" s="5">
        <v>27.6</v>
      </c>
    </row>
    <row r="52" spans="1:19" x14ac:dyDescent="0.2">
      <c r="A52" s="3" t="s">
        <v>45</v>
      </c>
      <c r="B52" s="3">
        <v>1028</v>
      </c>
      <c r="C52" s="3">
        <v>229</v>
      </c>
      <c r="D52" s="3">
        <v>194</v>
      </c>
      <c r="E52" s="3">
        <v>201</v>
      </c>
      <c r="F52" s="3">
        <v>187</v>
      </c>
      <c r="G52" s="3">
        <v>90</v>
      </c>
      <c r="H52" s="3">
        <v>44</v>
      </c>
      <c r="I52" s="3">
        <v>29</v>
      </c>
      <c r="J52" s="3">
        <v>27</v>
      </c>
      <c r="K52" s="3">
        <v>10</v>
      </c>
      <c r="L52" s="3">
        <v>5</v>
      </c>
      <c r="M52" s="3">
        <v>1</v>
      </c>
      <c r="N52" s="3">
        <v>2</v>
      </c>
      <c r="O52" s="3">
        <v>2</v>
      </c>
      <c r="P52" s="3">
        <v>1</v>
      </c>
      <c r="Q52" s="3">
        <v>2</v>
      </c>
      <c r="R52" s="3">
        <v>4</v>
      </c>
      <c r="S52" s="5">
        <v>12.3</v>
      </c>
    </row>
    <row r="53" spans="1:19" x14ac:dyDescent="0.2">
      <c r="A53" s="3" t="s">
        <v>46</v>
      </c>
      <c r="B53" s="3">
        <v>92</v>
      </c>
      <c r="C53" s="3">
        <v>16</v>
      </c>
      <c r="D53" s="3">
        <v>15</v>
      </c>
      <c r="E53" s="3">
        <v>3</v>
      </c>
      <c r="F53" s="3">
        <v>2</v>
      </c>
      <c r="G53" s="3">
        <v>1</v>
      </c>
      <c r="H53" s="3">
        <v>1</v>
      </c>
      <c r="I53" s="3">
        <v>1</v>
      </c>
      <c r="J53" s="3">
        <v>0</v>
      </c>
      <c r="K53" s="3">
        <v>0</v>
      </c>
      <c r="L53" s="3">
        <v>0</v>
      </c>
      <c r="M53" s="3">
        <v>0</v>
      </c>
      <c r="N53" s="3">
        <v>1</v>
      </c>
      <c r="O53" s="3">
        <v>4</v>
      </c>
      <c r="P53" s="3">
        <v>6</v>
      </c>
      <c r="Q53" s="3">
        <v>15</v>
      </c>
      <c r="R53" s="3">
        <v>27</v>
      </c>
      <c r="S53" s="5">
        <v>66.7</v>
      </c>
    </row>
    <row r="54" spans="1:19" x14ac:dyDescent="0.2">
      <c r="A54" s="3" t="s">
        <v>47</v>
      </c>
      <c r="B54" s="3">
        <v>184</v>
      </c>
      <c r="C54" s="3">
        <v>15</v>
      </c>
      <c r="D54" s="3">
        <v>18</v>
      </c>
      <c r="E54" s="3">
        <v>23</v>
      </c>
      <c r="F54" s="3">
        <v>18</v>
      </c>
      <c r="G54" s="3">
        <v>16</v>
      </c>
      <c r="H54" s="3">
        <v>7</v>
      </c>
      <c r="I54" s="3">
        <v>12</v>
      </c>
      <c r="J54" s="3">
        <v>9</v>
      </c>
      <c r="K54" s="3">
        <v>5</v>
      </c>
      <c r="L54" s="3">
        <v>7</v>
      </c>
      <c r="M54" s="3">
        <v>11</v>
      </c>
      <c r="N54" s="3">
        <v>9</v>
      </c>
      <c r="O54" s="3">
        <v>4</v>
      </c>
      <c r="P54" s="3">
        <v>10</v>
      </c>
      <c r="Q54" s="3">
        <v>5</v>
      </c>
      <c r="R54" s="3">
        <v>15</v>
      </c>
      <c r="S54" s="5">
        <v>26.4</v>
      </c>
    </row>
    <row r="55" spans="1:19" x14ac:dyDescent="0.2">
      <c r="A55" s="3" t="s">
        <v>48</v>
      </c>
      <c r="B55" s="3">
        <v>172</v>
      </c>
      <c r="C55" s="3">
        <v>9</v>
      </c>
      <c r="D55" s="3">
        <v>9</v>
      </c>
      <c r="E55" s="3">
        <v>14</v>
      </c>
      <c r="F55" s="3">
        <v>32</v>
      </c>
      <c r="G55" s="3">
        <v>27</v>
      </c>
      <c r="H55" s="3">
        <v>21</v>
      </c>
      <c r="I55" s="3">
        <v>19</v>
      </c>
      <c r="J55" s="3">
        <v>9</v>
      </c>
      <c r="K55" s="3">
        <v>10</v>
      </c>
      <c r="L55" s="3">
        <v>4</v>
      </c>
      <c r="M55" s="3">
        <v>6</v>
      </c>
      <c r="N55" s="3">
        <v>4</v>
      </c>
      <c r="O55" s="3">
        <v>2</v>
      </c>
      <c r="P55" s="3">
        <v>1</v>
      </c>
      <c r="Q55" s="3">
        <v>2</v>
      </c>
      <c r="R55" s="3">
        <v>3</v>
      </c>
      <c r="S55" s="5">
        <v>24.1</v>
      </c>
    </row>
    <row r="56" spans="1:19" x14ac:dyDescent="0.2">
      <c r="A56" s="3" t="s">
        <v>49</v>
      </c>
      <c r="B56" s="3">
        <v>2008</v>
      </c>
      <c r="C56" s="3">
        <v>433</v>
      </c>
      <c r="D56" s="3">
        <v>247</v>
      </c>
      <c r="E56" s="3">
        <v>247</v>
      </c>
      <c r="F56" s="3">
        <v>241</v>
      </c>
      <c r="G56" s="3">
        <v>216</v>
      </c>
      <c r="H56" s="3">
        <v>192</v>
      </c>
      <c r="I56" s="3">
        <v>112</v>
      </c>
      <c r="J56" s="3">
        <v>74</v>
      </c>
      <c r="K56" s="3">
        <v>44</v>
      </c>
      <c r="L56" s="3">
        <v>32</v>
      </c>
      <c r="M56" s="3">
        <v>29</v>
      </c>
      <c r="N56" s="3">
        <v>32</v>
      </c>
      <c r="O56" s="3">
        <v>23</v>
      </c>
      <c r="P56" s="3">
        <v>18</v>
      </c>
      <c r="Q56" s="3">
        <v>28</v>
      </c>
      <c r="R56" s="3">
        <v>40</v>
      </c>
      <c r="S56" s="5">
        <v>16.600000000000001</v>
      </c>
    </row>
    <row r="57" spans="1:19" x14ac:dyDescent="0.2">
      <c r="A57" s="3" t="s">
        <v>50</v>
      </c>
      <c r="B57" s="3">
        <v>289</v>
      </c>
      <c r="C57" s="3">
        <v>15</v>
      </c>
      <c r="D57" s="3">
        <v>19</v>
      </c>
      <c r="E57" s="3">
        <v>22</v>
      </c>
      <c r="F57" s="3">
        <v>58</v>
      </c>
      <c r="G57" s="3">
        <v>61</v>
      </c>
      <c r="H57" s="3">
        <v>37</v>
      </c>
      <c r="I57" s="3">
        <v>24</v>
      </c>
      <c r="J57" s="3">
        <v>16</v>
      </c>
      <c r="K57" s="3">
        <v>3</v>
      </c>
      <c r="L57" s="3">
        <v>7</v>
      </c>
      <c r="M57" s="3">
        <v>9</v>
      </c>
      <c r="N57" s="3">
        <v>3</v>
      </c>
      <c r="O57" s="3">
        <v>5</v>
      </c>
      <c r="P57" s="3">
        <v>4</v>
      </c>
      <c r="Q57" s="3">
        <v>5</v>
      </c>
      <c r="R57" s="3">
        <v>1</v>
      </c>
      <c r="S57" s="5">
        <v>22.5</v>
      </c>
    </row>
    <row r="58" spans="1:19" x14ac:dyDescent="0.2">
      <c r="A58" s="3" t="s">
        <v>51</v>
      </c>
      <c r="B58" s="3">
        <v>516</v>
      </c>
      <c r="C58" s="3">
        <v>3</v>
      </c>
      <c r="D58" s="3">
        <v>4</v>
      </c>
      <c r="E58" s="3">
        <v>45</v>
      </c>
      <c r="F58" s="3">
        <v>151</v>
      </c>
      <c r="G58" s="3">
        <v>200</v>
      </c>
      <c r="H58" s="3">
        <v>47</v>
      </c>
      <c r="I58" s="3">
        <v>22</v>
      </c>
      <c r="J58" s="3">
        <v>15</v>
      </c>
      <c r="K58" s="3">
        <v>8</v>
      </c>
      <c r="L58" s="3">
        <v>11</v>
      </c>
      <c r="M58" s="3">
        <v>4</v>
      </c>
      <c r="N58" s="3">
        <v>1</v>
      </c>
      <c r="O58" s="3">
        <v>0</v>
      </c>
      <c r="P58" s="3">
        <v>4</v>
      </c>
      <c r="Q58" s="3">
        <v>0</v>
      </c>
      <c r="R58" s="3">
        <v>1</v>
      </c>
      <c r="S58" s="5">
        <v>21.4</v>
      </c>
    </row>
    <row r="59" spans="1:19" x14ac:dyDescent="0.2">
      <c r="A59" s="26" t="s">
        <v>291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7"/>
      <c r="S59" s="28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9D53-AE46-41DF-87D4-82779F150931}">
  <dimension ref="A1:S38"/>
  <sheetViews>
    <sheetView view="pageBreakPreview" topLeftCell="A11" zoomScale="125" zoomScaleNormal="100" zoomScaleSheetLayoutView="125" workbookViewId="0">
      <selection activeCell="Q29" sqref="Q29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272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309</v>
      </c>
      <c r="B3" s="3">
        <v>105506</v>
      </c>
      <c r="C3" s="3">
        <v>15854</v>
      </c>
      <c r="D3" s="3">
        <v>15330</v>
      </c>
      <c r="E3" s="3">
        <v>14749</v>
      </c>
      <c r="F3" s="3">
        <v>12251</v>
      </c>
      <c r="G3" s="3">
        <v>8828</v>
      </c>
      <c r="H3" s="3">
        <v>7063</v>
      </c>
      <c r="I3" s="3">
        <v>6598</v>
      </c>
      <c r="J3" s="3">
        <v>6079</v>
      </c>
      <c r="K3" s="3">
        <v>5071</v>
      </c>
      <c r="L3" s="3">
        <v>3579</v>
      </c>
      <c r="M3" s="3">
        <v>2219</v>
      </c>
      <c r="N3" s="3">
        <v>2105</v>
      </c>
      <c r="O3" s="3">
        <v>1985</v>
      </c>
      <c r="P3" s="3">
        <v>1395</v>
      </c>
      <c r="Q3" s="3">
        <v>1229</v>
      </c>
      <c r="R3" s="3">
        <v>1171</v>
      </c>
      <c r="S3" s="5">
        <v>17.8</v>
      </c>
    </row>
    <row r="4" spans="1:19" x14ac:dyDescent="0.2">
      <c r="A4" s="3" t="s">
        <v>52</v>
      </c>
      <c r="B4" s="3">
        <v>32164</v>
      </c>
      <c r="C4" s="3">
        <v>0</v>
      </c>
      <c r="D4" s="3">
        <v>0</v>
      </c>
      <c r="E4" s="3">
        <v>0</v>
      </c>
      <c r="F4" s="3">
        <v>744</v>
      </c>
      <c r="G4" s="3">
        <v>2909</v>
      </c>
      <c r="H4" s="3">
        <v>4330</v>
      </c>
      <c r="I4" s="3">
        <v>4953</v>
      </c>
      <c r="J4" s="3">
        <v>5031</v>
      </c>
      <c r="K4" s="3">
        <v>4359</v>
      </c>
      <c r="L4" s="3">
        <v>3052</v>
      </c>
      <c r="M4" s="3">
        <v>1790</v>
      </c>
      <c r="N4" s="3">
        <v>1588</v>
      </c>
      <c r="O4" s="3">
        <v>1396</v>
      </c>
      <c r="P4" s="3">
        <v>882</v>
      </c>
      <c r="Q4" s="3">
        <v>648</v>
      </c>
      <c r="R4" s="3">
        <v>482</v>
      </c>
      <c r="S4" s="5">
        <v>38.1</v>
      </c>
    </row>
    <row r="5" spans="1:19" x14ac:dyDescent="0.2">
      <c r="A5" s="3" t="s">
        <v>53</v>
      </c>
      <c r="B5" s="3">
        <v>2777</v>
      </c>
      <c r="C5" s="3">
        <v>0</v>
      </c>
      <c r="D5" s="3">
        <v>0</v>
      </c>
      <c r="E5" s="3">
        <v>0</v>
      </c>
      <c r="F5" s="3">
        <v>45</v>
      </c>
      <c r="G5" s="3">
        <v>53</v>
      </c>
      <c r="H5" s="3">
        <v>44</v>
      </c>
      <c r="I5" s="3">
        <v>76</v>
      </c>
      <c r="J5" s="3">
        <v>88</v>
      </c>
      <c r="K5" s="3">
        <v>132</v>
      </c>
      <c r="L5" s="3">
        <v>178</v>
      </c>
      <c r="M5" s="3">
        <v>205</v>
      </c>
      <c r="N5" s="3">
        <v>288</v>
      </c>
      <c r="O5" s="3">
        <v>378</v>
      </c>
      <c r="P5" s="3">
        <v>340</v>
      </c>
      <c r="Q5" s="3">
        <v>440</v>
      </c>
      <c r="R5" s="3">
        <v>510</v>
      </c>
      <c r="S5" s="5">
        <v>63.7</v>
      </c>
    </row>
    <row r="6" spans="1:19" x14ac:dyDescent="0.2">
      <c r="A6" s="3" t="s">
        <v>54</v>
      </c>
      <c r="B6" s="3">
        <v>1023</v>
      </c>
      <c r="C6" s="3">
        <v>0</v>
      </c>
      <c r="D6" s="3">
        <v>0</v>
      </c>
      <c r="E6" s="3">
        <v>0</v>
      </c>
      <c r="F6" s="3">
        <v>25</v>
      </c>
      <c r="G6" s="3">
        <v>128</v>
      </c>
      <c r="H6" s="3">
        <v>130</v>
      </c>
      <c r="I6" s="3">
        <v>168</v>
      </c>
      <c r="J6" s="3">
        <v>123</v>
      </c>
      <c r="K6" s="3">
        <v>101</v>
      </c>
      <c r="L6" s="3">
        <v>75</v>
      </c>
      <c r="M6" s="3">
        <v>55</v>
      </c>
      <c r="N6" s="3">
        <v>50</v>
      </c>
      <c r="O6" s="3">
        <v>55</v>
      </c>
      <c r="P6" s="3">
        <v>49</v>
      </c>
      <c r="Q6" s="3">
        <v>33</v>
      </c>
      <c r="R6" s="3">
        <v>31</v>
      </c>
      <c r="S6" s="5">
        <v>37.5</v>
      </c>
    </row>
    <row r="7" spans="1:19" x14ac:dyDescent="0.2">
      <c r="A7" s="3" t="s">
        <v>55</v>
      </c>
      <c r="B7" s="3">
        <v>1005</v>
      </c>
      <c r="C7" s="3">
        <v>0</v>
      </c>
      <c r="D7" s="3">
        <v>0</v>
      </c>
      <c r="E7" s="3">
        <v>0</v>
      </c>
      <c r="F7" s="3">
        <v>49</v>
      </c>
      <c r="G7" s="3">
        <v>118</v>
      </c>
      <c r="H7" s="3">
        <v>139</v>
      </c>
      <c r="I7" s="3">
        <v>137</v>
      </c>
      <c r="J7" s="3">
        <v>115</v>
      </c>
      <c r="K7" s="3">
        <v>92</v>
      </c>
      <c r="L7" s="3">
        <v>68</v>
      </c>
      <c r="M7" s="3">
        <v>48</v>
      </c>
      <c r="N7" s="3">
        <v>51</v>
      </c>
      <c r="O7" s="3">
        <v>50</v>
      </c>
      <c r="P7" s="3">
        <v>43</v>
      </c>
      <c r="Q7" s="3">
        <v>44</v>
      </c>
      <c r="R7" s="3">
        <v>51</v>
      </c>
      <c r="S7" s="5">
        <v>37.6</v>
      </c>
    </row>
    <row r="8" spans="1:19" x14ac:dyDescent="0.2">
      <c r="A8" s="3" t="s">
        <v>56</v>
      </c>
      <c r="B8" s="3">
        <v>68537</v>
      </c>
      <c r="C8" s="3">
        <v>15854</v>
      </c>
      <c r="D8" s="3">
        <v>15330</v>
      </c>
      <c r="E8" s="3">
        <v>14749</v>
      </c>
      <c r="F8" s="3">
        <v>11388</v>
      </c>
      <c r="G8" s="3">
        <v>5620</v>
      </c>
      <c r="H8" s="3">
        <v>2420</v>
      </c>
      <c r="I8" s="3">
        <v>1264</v>
      </c>
      <c r="J8" s="3">
        <v>722</v>
      </c>
      <c r="K8" s="3">
        <v>387</v>
      </c>
      <c r="L8" s="3">
        <v>206</v>
      </c>
      <c r="M8" s="3">
        <v>121</v>
      </c>
      <c r="N8" s="3">
        <v>128</v>
      </c>
      <c r="O8" s="3">
        <v>106</v>
      </c>
      <c r="P8" s="3">
        <v>81</v>
      </c>
      <c r="Q8" s="3">
        <v>64</v>
      </c>
      <c r="R8" s="3">
        <v>97</v>
      </c>
      <c r="S8" s="5">
        <v>11</v>
      </c>
    </row>
    <row r="10" spans="1:19" x14ac:dyDescent="0.2">
      <c r="A10" s="3" t="s">
        <v>297</v>
      </c>
      <c r="B10" s="3">
        <v>53923</v>
      </c>
      <c r="C10" s="3">
        <v>8211</v>
      </c>
      <c r="D10" s="3">
        <v>8051</v>
      </c>
      <c r="E10" s="3">
        <v>7534</v>
      </c>
      <c r="F10" s="3">
        <v>6431</v>
      </c>
      <c r="G10" s="3">
        <v>4321</v>
      </c>
      <c r="H10" s="3">
        <v>3496</v>
      </c>
      <c r="I10" s="3">
        <v>3311</v>
      </c>
      <c r="J10" s="3">
        <v>3077</v>
      </c>
      <c r="K10" s="3">
        <v>2661</v>
      </c>
      <c r="L10" s="3">
        <v>1930</v>
      </c>
      <c r="M10" s="3">
        <v>1101</v>
      </c>
      <c r="N10" s="3">
        <v>1033</v>
      </c>
      <c r="O10" s="3">
        <v>1018</v>
      </c>
      <c r="P10" s="3">
        <v>668</v>
      </c>
      <c r="Q10" s="3">
        <v>567</v>
      </c>
      <c r="R10" s="3">
        <v>513</v>
      </c>
      <c r="S10" s="5">
        <v>17.5</v>
      </c>
    </row>
    <row r="11" spans="1:19" x14ac:dyDescent="0.2">
      <c r="A11" s="3" t="s">
        <v>52</v>
      </c>
      <c r="B11" s="3">
        <v>16362</v>
      </c>
      <c r="C11" s="3">
        <v>0</v>
      </c>
      <c r="D11" s="3">
        <v>0</v>
      </c>
      <c r="E11" s="3">
        <v>0</v>
      </c>
      <c r="F11" s="3">
        <v>219</v>
      </c>
      <c r="G11" s="3">
        <v>1153</v>
      </c>
      <c r="H11" s="3">
        <v>2033</v>
      </c>
      <c r="I11" s="3">
        <v>2401</v>
      </c>
      <c r="J11" s="3">
        <v>2563</v>
      </c>
      <c r="K11" s="3">
        <v>2323</v>
      </c>
      <c r="L11" s="3">
        <v>1723</v>
      </c>
      <c r="M11" s="3">
        <v>974</v>
      </c>
      <c r="N11" s="3">
        <v>896</v>
      </c>
      <c r="O11" s="3">
        <v>831</v>
      </c>
      <c r="P11" s="3">
        <v>524</v>
      </c>
      <c r="Q11" s="3">
        <v>415</v>
      </c>
      <c r="R11" s="3">
        <v>307</v>
      </c>
      <c r="S11" s="5">
        <v>39.6</v>
      </c>
    </row>
    <row r="12" spans="1:19" x14ac:dyDescent="0.2">
      <c r="A12" s="3" t="s">
        <v>53</v>
      </c>
      <c r="B12" s="3">
        <v>599</v>
      </c>
      <c r="C12" s="3">
        <v>0</v>
      </c>
      <c r="D12" s="3">
        <v>0</v>
      </c>
      <c r="E12" s="3">
        <v>0</v>
      </c>
      <c r="F12" s="3">
        <v>21</v>
      </c>
      <c r="G12" s="3">
        <v>26</v>
      </c>
      <c r="H12" s="3">
        <v>11</v>
      </c>
      <c r="I12" s="3">
        <v>20</v>
      </c>
      <c r="J12" s="3">
        <v>20</v>
      </c>
      <c r="K12" s="3">
        <v>28</v>
      </c>
      <c r="L12" s="3">
        <v>30</v>
      </c>
      <c r="M12" s="3">
        <v>26</v>
      </c>
      <c r="N12" s="3">
        <v>46</v>
      </c>
      <c r="O12" s="3">
        <v>83</v>
      </c>
      <c r="P12" s="3">
        <v>67</v>
      </c>
      <c r="Q12" s="3">
        <v>90</v>
      </c>
      <c r="R12" s="3">
        <v>131</v>
      </c>
      <c r="S12" s="5">
        <v>64.3</v>
      </c>
    </row>
    <row r="13" spans="1:19" x14ac:dyDescent="0.2">
      <c r="A13" s="3" t="s">
        <v>54</v>
      </c>
      <c r="B13" s="3">
        <v>384</v>
      </c>
      <c r="C13" s="3">
        <v>0</v>
      </c>
      <c r="D13" s="3">
        <v>0</v>
      </c>
      <c r="E13" s="3">
        <v>0</v>
      </c>
      <c r="F13" s="3">
        <v>11</v>
      </c>
      <c r="G13" s="3">
        <v>36</v>
      </c>
      <c r="H13" s="3">
        <v>41</v>
      </c>
      <c r="I13" s="3">
        <v>69</v>
      </c>
      <c r="J13" s="3">
        <v>41</v>
      </c>
      <c r="K13" s="3">
        <v>38</v>
      </c>
      <c r="L13" s="3">
        <v>29</v>
      </c>
      <c r="M13" s="3">
        <v>25</v>
      </c>
      <c r="N13" s="3">
        <v>15</v>
      </c>
      <c r="O13" s="3">
        <v>27</v>
      </c>
      <c r="P13" s="3">
        <v>17</v>
      </c>
      <c r="Q13" s="3">
        <v>17</v>
      </c>
      <c r="R13" s="3">
        <v>18</v>
      </c>
      <c r="S13" s="5">
        <v>39.299999999999997</v>
      </c>
    </row>
    <row r="14" spans="1:19" x14ac:dyDescent="0.2">
      <c r="A14" s="3" t="s">
        <v>55</v>
      </c>
      <c r="B14" s="3">
        <v>379</v>
      </c>
      <c r="C14" s="3">
        <v>0</v>
      </c>
      <c r="D14" s="3">
        <v>0</v>
      </c>
      <c r="E14" s="3">
        <v>0</v>
      </c>
      <c r="F14" s="3">
        <v>16</v>
      </c>
      <c r="G14" s="3">
        <v>35</v>
      </c>
      <c r="H14" s="3">
        <v>40</v>
      </c>
      <c r="I14" s="3">
        <v>63</v>
      </c>
      <c r="J14" s="3">
        <v>35</v>
      </c>
      <c r="K14" s="3">
        <v>42</v>
      </c>
      <c r="L14" s="3">
        <v>29</v>
      </c>
      <c r="M14" s="3">
        <v>21</v>
      </c>
      <c r="N14" s="3">
        <v>14</v>
      </c>
      <c r="O14" s="3">
        <v>24</v>
      </c>
      <c r="P14" s="3">
        <v>22</v>
      </c>
      <c r="Q14" s="3">
        <v>15</v>
      </c>
      <c r="R14" s="3">
        <v>23</v>
      </c>
      <c r="S14" s="5">
        <v>40.1</v>
      </c>
    </row>
    <row r="15" spans="1:19" x14ac:dyDescent="0.2">
      <c r="A15" s="3" t="s">
        <v>56</v>
      </c>
      <c r="B15" s="3">
        <v>36199</v>
      </c>
      <c r="C15" s="3">
        <v>8211</v>
      </c>
      <c r="D15" s="3">
        <v>8051</v>
      </c>
      <c r="E15" s="3">
        <v>7534</v>
      </c>
      <c r="F15" s="3">
        <v>6164</v>
      </c>
      <c r="G15" s="3">
        <v>3071</v>
      </c>
      <c r="H15" s="3">
        <v>1371</v>
      </c>
      <c r="I15" s="3">
        <v>758</v>
      </c>
      <c r="J15" s="3">
        <v>418</v>
      </c>
      <c r="K15" s="3">
        <v>230</v>
      </c>
      <c r="L15" s="3">
        <v>119</v>
      </c>
      <c r="M15" s="3">
        <v>55</v>
      </c>
      <c r="N15" s="3">
        <v>62</v>
      </c>
      <c r="O15" s="3">
        <v>53</v>
      </c>
      <c r="P15" s="3">
        <v>38</v>
      </c>
      <c r="Q15" s="3">
        <v>30</v>
      </c>
      <c r="R15" s="3">
        <v>34</v>
      </c>
      <c r="S15" s="5">
        <v>11.2</v>
      </c>
    </row>
    <row r="17" spans="1:19" x14ac:dyDescent="0.2">
      <c r="A17" s="3" t="s">
        <v>311</v>
      </c>
      <c r="B17" s="3">
        <v>51583</v>
      </c>
      <c r="C17" s="3">
        <v>7643</v>
      </c>
      <c r="D17" s="3">
        <v>7279</v>
      </c>
      <c r="E17" s="3">
        <v>7215</v>
      </c>
      <c r="F17" s="3">
        <v>5820</v>
      </c>
      <c r="G17" s="3">
        <v>4507</v>
      </c>
      <c r="H17" s="3">
        <v>3567</v>
      </c>
      <c r="I17" s="3">
        <v>3287</v>
      </c>
      <c r="J17" s="3">
        <v>3002</v>
      </c>
      <c r="K17" s="3">
        <v>2410</v>
      </c>
      <c r="L17" s="3">
        <v>1649</v>
      </c>
      <c r="M17" s="3">
        <v>1118</v>
      </c>
      <c r="N17" s="3">
        <v>1072</v>
      </c>
      <c r="O17" s="3">
        <v>967</v>
      </c>
      <c r="P17" s="3">
        <v>727</v>
      </c>
      <c r="Q17" s="3">
        <v>662</v>
      </c>
      <c r="R17" s="3">
        <v>658</v>
      </c>
      <c r="S17" s="5">
        <v>18.100000000000001</v>
      </c>
    </row>
    <row r="18" spans="1:19" x14ac:dyDescent="0.2">
      <c r="A18" s="3" t="s">
        <v>52</v>
      </c>
      <c r="B18" s="3">
        <v>15802</v>
      </c>
      <c r="C18" s="3">
        <v>0</v>
      </c>
      <c r="D18" s="3">
        <v>0</v>
      </c>
      <c r="E18" s="3">
        <v>0</v>
      </c>
      <c r="F18" s="3">
        <v>525</v>
      </c>
      <c r="G18" s="3">
        <v>1756</v>
      </c>
      <c r="H18" s="3">
        <v>2297</v>
      </c>
      <c r="I18" s="3">
        <v>2552</v>
      </c>
      <c r="J18" s="3">
        <v>2468</v>
      </c>
      <c r="K18" s="3">
        <v>2036</v>
      </c>
      <c r="L18" s="3">
        <v>1329</v>
      </c>
      <c r="M18" s="3">
        <v>816</v>
      </c>
      <c r="N18" s="3">
        <v>692</v>
      </c>
      <c r="O18" s="3">
        <v>565</v>
      </c>
      <c r="P18" s="3">
        <v>358</v>
      </c>
      <c r="Q18" s="3">
        <v>233</v>
      </c>
      <c r="R18" s="3">
        <v>175</v>
      </c>
      <c r="S18" s="5">
        <v>36.6</v>
      </c>
    </row>
    <row r="19" spans="1:19" x14ac:dyDescent="0.2">
      <c r="A19" s="3" t="s">
        <v>53</v>
      </c>
      <c r="B19" s="3">
        <v>2178</v>
      </c>
      <c r="C19" s="3">
        <v>0</v>
      </c>
      <c r="D19" s="3">
        <v>0</v>
      </c>
      <c r="E19" s="3">
        <v>0</v>
      </c>
      <c r="F19" s="3">
        <v>24</v>
      </c>
      <c r="G19" s="3">
        <v>27</v>
      </c>
      <c r="H19" s="3">
        <v>33</v>
      </c>
      <c r="I19" s="3">
        <v>56</v>
      </c>
      <c r="J19" s="3">
        <v>68</v>
      </c>
      <c r="K19" s="3">
        <v>104</v>
      </c>
      <c r="L19" s="3">
        <v>148</v>
      </c>
      <c r="M19" s="3">
        <v>179</v>
      </c>
      <c r="N19" s="3">
        <v>242</v>
      </c>
      <c r="O19" s="3">
        <v>295</v>
      </c>
      <c r="P19" s="3">
        <v>273</v>
      </c>
      <c r="Q19" s="3">
        <v>350</v>
      </c>
      <c r="R19" s="3">
        <v>379</v>
      </c>
      <c r="S19" s="5">
        <v>63.5</v>
      </c>
    </row>
    <row r="20" spans="1:19" x14ac:dyDescent="0.2">
      <c r="A20" s="3" t="s">
        <v>54</v>
      </c>
      <c r="B20" s="3">
        <v>639</v>
      </c>
      <c r="C20" s="3">
        <v>0</v>
      </c>
      <c r="D20" s="3">
        <v>0</v>
      </c>
      <c r="E20" s="3">
        <v>0</v>
      </c>
      <c r="F20" s="3">
        <v>14</v>
      </c>
      <c r="G20" s="3">
        <v>92</v>
      </c>
      <c r="H20" s="3">
        <v>89</v>
      </c>
      <c r="I20" s="3">
        <v>99</v>
      </c>
      <c r="J20" s="3">
        <v>82</v>
      </c>
      <c r="K20" s="3">
        <v>63</v>
      </c>
      <c r="L20" s="3">
        <v>46</v>
      </c>
      <c r="M20" s="3">
        <v>30</v>
      </c>
      <c r="N20" s="3">
        <v>35</v>
      </c>
      <c r="O20" s="3">
        <v>28</v>
      </c>
      <c r="P20" s="3">
        <v>32</v>
      </c>
      <c r="Q20" s="3">
        <v>16</v>
      </c>
      <c r="R20" s="3">
        <v>13</v>
      </c>
      <c r="S20" s="5">
        <v>36.6</v>
      </c>
    </row>
    <row r="21" spans="1:19" x14ac:dyDescent="0.2">
      <c r="A21" s="3" t="s">
        <v>55</v>
      </c>
      <c r="B21" s="3">
        <v>626</v>
      </c>
      <c r="C21" s="3">
        <v>0</v>
      </c>
      <c r="D21" s="3">
        <v>0</v>
      </c>
      <c r="E21" s="3">
        <v>0</v>
      </c>
      <c r="F21" s="3">
        <v>33</v>
      </c>
      <c r="G21" s="3">
        <v>83</v>
      </c>
      <c r="H21" s="3">
        <v>99</v>
      </c>
      <c r="I21" s="3">
        <v>74</v>
      </c>
      <c r="J21" s="3">
        <v>80</v>
      </c>
      <c r="K21" s="3">
        <v>50</v>
      </c>
      <c r="L21" s="3">
        <v>39</v>
      </c>
      <c r="M21" s="3">
        <v>27</v>
      </c>
      <c r="N21" s="3">
        <v>37</v>
      </c>
      <c r="O21" s="3">
        <v>26</v>
      </c>
      <c r="P21" s="3">
        <v>21</v>
      </c>
      <c r="Q21" s="3">
        <v>29</v>
      </c>
      <c r="R21" s="3">
        <v>28</v>
      </c>
      <c r="S21" s="5">
        <v>36.5</v>
      </c>
    </row>
    <row r="22" spans="1:19" x14ac:dyDescent="0.2">
      <c r="A22" s="3" t="s">
        <v>56</v>
      </c>
      <c r="B22" s="3">
        <v>32338</v>
      </c>
      <c r="C22" s="3">
        <v>7643</v>
      </c>
      <c r="D22" s="3">
        <v>7279</v>
      </c>
      <c r="E22" s="3">
        <v>7215</v>
      </c>
      <c r="F22" s="3">
        <v>5224</v>
      </c>
      <c r="G22" s="3">
        <v>2549</v>
      </c>
      <c r="H22" s="3">
        <v>1049</v>
      </c>
      <c r="I22" s="3">
        <v>506</v>
      </c>
      <c r="J22" s="3">
        <v>304</v>
      </c>
      <c r="K22" s="3">
        <v>157</v>
      </c>
      <c r="L22" s="3">
        <v>87</v>
      </c>
      <c r="M22" s="3">
        <v>66</v>
      </c>
      <c r="N22" s="3">
        <v>66</v>
      </c>
      <c r="O22" s="3">
        <v>53</v>
      </c>
      <c r="P22" s="3">
        <v>43</v>
      </c>
      <c r="Q22" s="3">
        <v>34</v>
      </c>
      <c r="R22" s="3">
        <v>63</v>
      </c>
      <c r="S22" s="5">
        <v>10.9</v>
      </c>
    </row>
    <row r="23" spans="1:19" x14ac:dyDescent="0.2">
      <c r="A23" s="26" t="s">
        <v>291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7"/>
      <c r="S23" s="28"/>
    </row>
    <row r="27" spans="1:19" ht="10.199999999999999" x14ac:dyDescent="0.2">
      <c r="A27" s="37" t="s">
        <v>363</v>
      </c>
      <c r="B27" s="37"/>
      <c r="C27" s="37"/>
      <c r="D27" s="37"/>
      <c r="E27" s="37"/>
      <c r="F27" s="37"/>
      <c r="G27" s="37"/>
      <c r="H27" s="38"/>
      <c r="I27" s="38"/>
      <c r="J27" s="38"/>
      <c r="K27" s="37"/>
      <c r="L27" s="37"/>
      <c r="M27" s="37"/>
    </row>
    <row r="28" spans="1:19" ht="10.199999999999999" x14ac:dyDescent="0.2">
      <c r="A28" s="39"/>
      <c r="B28" s="40" t="s">
        <v>0</v>
      </c>
      <c r="C28" s="40"/>
      <c r="D28" s="40"/>
      <c r="E28" s="40" t="s">
        <v>56</v>
      </c>
      <c r="F28" s="40"/>
      <c r="G28" s="41"/>
      <c r="H28" s="38"/>
      <c r="I28" s="38"/>
      <c r="J28" s="38"/>
      <c r="K28" s="40" t="s">
        <v>373</v>
      </c>
      <c r="L28" s="40"/>
      <c r="M28" s="41"/>
    </row>
    <row r="29" spans="1:19" ht="10.199999999999999" x14ac:dyDescent="0.2">
      <c r="A29" s="42" t="s">
        <v>364</v>
      </c>
      <c r="B29" s="43" t="s">
        <v>0</v>
      </c>
      <c r="C29" s="43" t="s">
        <v>300</v>
      </c>
      <c r="D29" s="43" t="s">
        <v>301</v>
      </c>
      <c r="E29" s="43" t="s">
        <v>0</v>
      </c>
      <c r="F29" s="43" t="s">
        <v>300</v>
      </c>
      <c r="G29" s="44" t="s">
        <v>301</v>
      </c>
      <c r="H29" s="38"/>
      <c r="I29" s="38"/>
      <c r="J29" s="38"/>
      <c r="K29" s="43" t="s">
        <v>0</v>
      </c>
      <c r="L29" s="43" t="s">
        <v>300</v>
      </c>
      <c r="M29" s="44" t="s">
        <v>301</v>
      </c>
    </row>
    <row r="30" spans="1:19" ht="10.199999999999999" x14ac:dyDescent="0.2">
      <c r="A30" s="45" t="s">
        <v>365</v>
      </c>
      <c r="B30" s="3">
        <v>12251</v>
      </c>
      <c r="C30" s="3">
        <v>6431</v>
      </c>
      <c r="D30" s="3">
        <v>5820</v>
      </c>
      <c r="E30" s="3">
        <v>11388</v>
      </c>
      <c r="F30" s="3">
        <v>6164</v>
      </c>
      <c r="G30" s="3">
        <v>5224</v>
      </c>
      <c r="H30" s="47">
        <f t="shared" ref="H30:J37" si="0">E30/B30*100</f>
        <v>92.955677087584689</v>
      </c>
      <c r="I30" s="47">
        <f t="shared" si="0"/>
        <v>95.84823511118023</v>
      </c>
      <c r="J30" s="47">
        <f t="shared" si="0"/>
        <v>89.759450171821314</v>
      </c>
      <c r="K30" s="48">
        <f>H38+1500</f>
        <v>2676.5075944703785</v>
      </c>
      <c r="L30" s="48">
        <f t="shared" ref="L30:M30" si="1">I38+1500</f>
        <v>2787.116049033044</v>
      </c>
      <c r="M30" s="48">
        <f t="shared" si="1"/>
        <v>2565.1769528014402</v>
      </c>
    </row>
    <row r="31" spans="1:19" ht="10.199999999999999" x14ac:dyDescent="0.2">
      <c r="A31" s="45" t="s">
        <v>366</v>
      </c>
      <c r="B31" s="3">
        <v>8828</v>
      </c>
      <c r="C31" s="3">
        <v>4321</v>
      </c>
      <c r="D31" s="3">
        <v>4507</v>
      </c>
      <c r="E31" s="3">
        <v>5620</v>
      </c>
      <c r="F31" s="3">
        <v>3071</v>
      </c>
      <c r="G31" s="3">
        <v>2549</v>
      </c>
      <c r="H31" s="47">
        <f t="shared" si="0"/>
        <v>63.661078386950607</v>
      </c>
      <c r="I31" s="47">
        <f t="shared" si="0"/>
        <v>71.071511224253641</v>
      </c>
      <c r="J31" s="47">
        <f t="shared" si="0"/>
        <v>56.556467716884853</v>
      </c>
      <c r="K31" s="49"/>
      <c r="L31" s="49"/>
      <c r="M31" s="49"/>
    </row>
    <row r="32" spans="1:19" ht="10.199999999999999" x14ac:dyDescent="0.2">
      <c r="A32" s="45" t="s">
        <v>367</v>
      </c>
      <c r="B32" s="3">
        <v>7063</v>
      </c>
      <c r="C32" s="3">
        <v>3496</v>
      </c>
      <c r="D32" s="3">
        <v>3567</v>
      </c>
      <c r="E32" s="3">
        <v>2420</v>
      </c>
      <c r="F32" s="3">
        <v>1371</v>
      </c>
      <c r="G32" s="3">
        <v>1049</v>
      </c>
      <c r="H32" s="47">
        <f t="shared" si="0"/>
        <v>34.263061022228513</v>
      </c>
      <c r="I32" s="47">
        <f t="shared" si="0"/>
        <v>39.216247139588098</v>
      </c>
      <c r="J32" s="47">
        <f t="shared" si="0"/>
        <v>29.408466498458086</v>
      </c>
      <c r="K32" s="48">
        <f>(H36+H37)/2</f>
        <v>5.6043522117967957</v>
      </c>
      <c r="L32" s="48">
        <f t="shared" ref="L32:M32" si="2">(I36+I37)/2</f>
        <v>5.5806308913705394</v>
      </c>
      <c r="M32" s="48">
        <f t="shared" si="2"/>
        <v>5.5896618647827978</v>
      </c>
    </row>
    <row r="33" spans="1:13" ht="10.199999999999999" x14ac:dyDescent="0.2">
      <c r="A33" s="45" t="s">
        <v>368</v>
      </c>
      <c r="B33" s="3">
        <v>6598</v>
      </c>
      <c r="C33" s="3">
        <v>3311</v>
      </c>
      <c r="D33" s="3">
        <v>3287</v>
      </c>
      <c r="E33" s="3">
        <v>1264</v>
      </c>
      <c r="F33" s="3">
        <v>758</v>
      </c>
      <c r="G33" s="3">
        <v>506</v>
      </c>
      <c r="H33" s="47">
        <f t="shared" si="0"/>
        <v>19.15732040012125</v>
      </c>
      <c r="I33" s="47">
        <f t="shared" si="0"/>
        <v>22.893385684083359</v>
      </c>
      <c r="J33" s="47">
        <f t="shared" si="0"/>
        <v>15.393976270155157</v>
      </c>
      <c r="K33" s="48"/>
      <c r="L33" s="48"/>
      <c r="M33" s="48"/>
    </row>
    <row r="34" spans="1:13" ht="10.199999999999999" x14ac:dyDescent="0.2">
      <c r="A34" s="45" t="s">
        <v>369</v>
      </c>
      <c r="B34" s="3">
        <v>6079</v>
      </c>
      <c r="C34" s="3">
        <v>3077</v>
      </c>
      <c r="D34" s="3">
        <v>3002</v>
      </c>
      <c r="E34" s="3">
        <v>722</v>
      </c>
      <c r="F34" s="3">
        <v>418</v>
      </c>
      <c r="G34" s="3">
        <v>304</v>
      </c>
      <c r="H34" s="47">
        <f t="shared" si="0"/>
        <v>11.876953446290509</v>
      </c>
      <c r="I34" s="47">
        <f t="shared" si="0"/>
        <v>13.584660383490412</v>
      </c>
      <c r="J34" s="47">
        <f t="shared" si="0"/>
        <v>10.126582278481013</v>
      </c>
      <c r="K34" s="48">
        <f>K32*50</f>
        <v>280.21761058983981</v>
      </c>
      <c r="L34" s="48">
        <f t="shared" ref="L34:M34" si="3">L32*50</f>
        <v>279.03154456852695</v>
      </c>
      <c r="M34" s="48">
        <f t="shared" si="3"/>
        <v>279.48309323913986</v>
      </c>
    </row>
    <row r="35" spans="1:13" ht="10.199999999999999" x14ac:dyDescent="0.2">
      <c r="A35" s="45" t="s">
        <v>370</v>
      </c>
      <c r="B35" s="3">
        <v>5071</v>
      </c>
      <c r="C35" s="3">
        <v>2661</v>
      </c>
      <c r="D35" s="3">
        <v>2410</v>
      </c>
      <c r="E35" s="3">
        <v>387</v>
      </c>
      <c r="F35" s="3">
        <v>230</v>
      </c>
      <c r="G35" s="3">
        <v>157</v>
      </c>
      <c r="H35" s="47">
        <f t="shared" si="0"/>
        <v>7.6316308420429895</v>
      </c>
      <c r="I35" s="47">
        <f t="shared" si="0"/>
        <v>8.6433671552048104</v>
      </c>
      <c r="J35" s="47">
        <f t="shared" si="0"/>
        <v>6.5145228215767643</v>
      </c>
      <c r="K35" s="48"/>
      <c r="L35" s="48"/>
      <c r="M35" s="48"/>
    </row>
    <row r="36" spans="1:13" ht="10.199999999999999" x14ac:dyDescent="0.2">
      <c r="A36" s="45" t="s">
        <v>371</v>
      </c>
      <c r="B36" s="3">
        <v>3579</v>
      </c>
      <c r="C36" s="3">
        <v>1930</v>
      </c>
      <c r="D36" s="3">
        <v>1649</v>
      </c>
      <c r="E36" s="3">
        <v>206</v>
      </c>
      <c r="F36" s="3">
        <v>119</v>
      </c>
      <c r="G36" s="3">
        <v>87</v>
      </c>
      <c r="H36" s="47">
        <f t="shared" si="0"/>
        <v>5.755797708857223</v>
      </c>
      <c r="I36" s="47">
        <f t="shared" si="0"/>
        <v>6.1658031088082907</v>
      </c>
      <c r="J36" s="47">
        <f t="shared" si="0"/>
        <v>5.275924802910855</v>
      </c>
      <c r="K36" s="48">
        <f>K30-K34</f>
        <v>2396.2899838805388</v>
      </c>
      <c r="L36" s="48">
        <f t="shared" ref="L36:M36" si="4">L30-L34</f>
        <v>2508.0845044645171</v>
      </c>
      <c r="M36" s="48">
        <f t="shared" si="4"/>
        <v>2285.6938595623005</v>
      </c>
    </row>
    <row r="37" spans="1:13" ht="10.199999999999999" x14ac:dyDescent="0.2">
      <c r="A37" s="45" t="s">
        <v>372</v>
      </c>
      <c r="B37" s="3">
        <v>2219</v>
      </c>
      <c r="C37" s="3">
        <v>1101</v>
      </c>
      <c r="D37" s="3">
        <v>1118</v>
      </c>
      <c r="E37" s="3">
        <v>121</v>
      </c>
      <c r="F37" s="3">
        <v>55</v>
      </c>
      <c r="G37" s="3">
        <v>66</v>
      </c>
      <c r="H37" s="47">
        <f t="shared" si="0"/>
        <v>5.4529067147363675</v>
      </c>
      <c r="I37" s="47">
        <f t="shared" si="0"/>
        <v>4.9954586739327889</v>
      </c>
      <c r="J37" s="47">
        <f t="shared" si="0"/>
        <v>5.9033989266547406</v>
      </c>
      <c r="K37" s="48">
        <f>100-K32</f>
        <v>94.395647788203206</v>
      </c>
      <c r="L37" s="48">
        <f t="shared" ref="L37:M37" si="5">100-L32</f>
        <v>94.419369108629468</v>
      </c>
      <c r="M37" s="48">
        <f t="shared" si="5"/>
        <v>94.410338135217202</v>
      </c>
    </row>
    <row r="38" spans="1:13" ht="10.199999999999999" x14ac:dyDescent="0.2">
      <c r="A38" s="37"/>
      <c r="B38" s="37"/>
      <c r="C38" s="37"/>
      <c r="D38" s="37"/>
      <c r="E38" s="37"/>
      <c r="F38" s="37"/>
      <c r="G38" s="37"/>
      <c r="H38" s="47">
        <f>SUM(H30:H36)*5</f>
        <v>1176.5075944703788</v>
      </c>
      <c r="I38" s="47">
        <f>SUM(I30:I36)*5</f>
        <v>1287.1160490330442</v>
      </c>
      <c r="J38" s="47">
        <f>SUM(J30:J36)*5</f>
        <v>1065.1769528014402</v>
      </c>
      <c r="K38" s="46">
        <f>K36/K37</f>
        <v>25.385598171402215</v>
      </c>
      <c r="L38" s="46">
        <f t="shared" ref="L38:M38" si="6">L36/L37</f>
        <v>26.563241505871176</v>
      </c>
      <c r="M38" s="46">
        <f t="shared" si="6"/>
        <v>24.210207321667085</v>
      </c>
    </row>
  </sheetData>
  <mergeCells count="3">
    <mergeCell ref="B28:D28"/>
    <mergeCell ref="E28:G28"/>
    <mergeCell ref="K28:M28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91C97-9F4A-482D-AFE9-37A606F234B3}">
  <dimension ref="A1:S47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273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296</v>
      </c>
      <c r="B3" s="3">
        <v>105506</v>
      </c>
      <c r="C3" s="3">
        <v>15854</v>
      </c>
      <c r="D3" s="3">
        <v>15330</v>
      </c>
      <c r="E3" s="3">
        <v>14749</v>
      </c>
      <c r="F3" s="3">
        <v>12251</v>
      </c>
      <c r="G3" s="3">
        <v>8828</v>
      </c>
      <c r="H3" s="3">
        <v>7063</v>
      </c>
      <c r="I3" s="3">
        <v>6598</v>
      </c>
      <c r="J3" s="3">
        <v>6079</v>
      </c>
      <c r="K3" s="3">
        <v>5071</v>
      </c>
      <c r="L3" s="3">
        <v>3579</v>
      </c>
      <c r="M3" s="3">
        <v>2219</v>
      </c>
      <c r="N3" s="3">
        <v>2105</v>
      </c>
      <c r="O3" s="3">
        <v>1985</v>
      </c>
      <c r="P3" s="3">
        <v>1395</v>
      </c>
      <c r="Q3" s="3">
        <v>1229</v>
      </c>
      <c r="R3" s="3">
        <v>1171</v>
      </c>
      <c r="S3" s="5">
        <v>17.8</v>
      </c>
    </row>
    <row r="4" spans="1:19" x14ac:dyDescent="0.2">
      <c r="A4" s="3" t="s">
        <v>57</v>
      </c>
      <c r="B4" s="3">
        <v>5666</v>
      </c>
      <c r="C4" s="3">
        <v>789</v>
      </c>
      <c r="D4" s="3">
        <v>767</v>
      </c>
      <c r="E4" s="3">
        <v>826</v>
      </c>
      <c r="F4" s="3">
        <v>595</v>
      </c>
      <c r="G4" s="3">
        <v>358</v>
      </c>
      <c r="H4" s="3">
        <v>361</v>
      </c>
      <c r="I4" s="3">
        <v>377</v>
      </c>
      <c r="J4" s="3">
        <v>380</v>
      </c>
      <c r="K4" s="3">
        <v>324</v>
      </c>
      <c r="L4" s="3">
        <v>206</v>
      </c>
      <c r="M4" s="3">
        <v>112</v>
      </c>
      <c r="N4" s="3">
        <v>139</v>
      </c>
      <c r="O4" s="3">
        <v>141</v>
      </c>
      <c r="P4" s="3">
        <v>94</v>
      </c>
      <c r="Q4" s="3">
        <v>100</v>
      </c>
      <c r="R4" s="3">
        <v>97</v>
      </c>
      <c r="S4" s="5">
        <v>18.8</v>
      </c>
    </row>
    <row r="5" spans="1:19" x14ac:dyDescent="0.2">
      <c r="A5" s="3" t="s">
        <v>58</v>
      </c>
      <c r="B5" s="3">
        <v>4932</v>
      </c>
      <c r="C5" s="3">
        <v>659</v>
      </c>
      <c r="D5" s="3">
        <v>672</v>
      </c>
      <c r="E5" s="3">
        <v>644</v>
      </c>
      <c r="F5" s="3">
        <v>642</v>
      </c>
      <c r="G5" s="3">
        <v>394</v>
      </c>
      <c r="H5" s="3">
        <v>330</v>
      </c>
      <c r="I5" s="3">
        <v>333</v>
      </c>
      <c r="J5" s="3">
        <v>328</v>
      </c>
      <c r="K5" s="3">
        <v>269</v>
      </c>
      <c r="L5" s="3">
        <v>164</v>
      </c>
      <c r="M5" s="3">
        <v>111</v>
      </c>
      <c r="N5" s="3">
        <v>95</v>
      </c>
      <c r="O5" s="3">
        <v>102</v>
      </c>
      <c r="P5" s="3">
        <v>61</v>
      </c>
      <c r="Q5" s="3">
        <v>56</v>
      </c>
      <c r="R5" s="3">
        <v>72</v>
      </c>
      <c r="S5" s="5">
        <v>18.8</v>
      </c>
    </row>
    <row r="6" spans="1:19" x14ac:dyDescent="0.2">
      <c r="A6" s="3" t="s">
        <v>59</v>
      </c>
      <c r="B6" s="3">
        <v>49290</v>
      </c>
      <c r="C6" s="3">
        <v>7973</v>
      </c>
      <c r="D6" s="3">
        <v>7669</v>
      </c>
      <c r="E6" s="3">
        <v>7226</v>
      </c>
      <c r="F6" s="3">
        <v>5590</v>
      </c>
      <c r="G6" s="3">
        <v>4113</v>
      </c>
      <c r="H6" s="3">
        <v>3187</v>
      </c>
      <c r="I6" s="3">
        <v>2871</v>
      </c>
      <c r="J6" s="3">
        <v>2556</v>
      </c>
      <c r="K6" s="3">
        <v>2191</v>
      </c>
      <c r="L6" s="3">
        <v>1575</v>
      </c>
      <c r="M6" s="3">
        <v>875</v>
      </c>
      <c r="N6" s="3">
        <v>921</v>
      </c>
      <c r="O6" s="3">
        <v>868</v>
      </c>
      <c r="P6" s="3">
        <v>631</v>
      </c>
      <c r="Q6" s="3">
        <v>555</v>
      </c>
      <c r="R6" s="3">
        <v>489</v>
      </c>
      <c r="S6" s="5">
        <v>16.600000000000001</v>
      </c>
    </row>
    <row r="7" spans="1:19" x14ac:dyDescent="0.2">
      <c r="A7" s="3" t="s">
        <v>60</v>
      </c>
      <c r="B7" s="3">
        <v>5163</v>
      </c>
      <c r="C7" s="3">
        <v>663</v>
      </c>
      <c r="D7" s="3">
        <v>628</v>
      </c>
      <c r="E7" s="3">
        <v>658</v>
      </c>
      <c r="F7" s="3">
        <v>661</v>
      </c>
      <c r="G7" s="3">
        <v>453</v>
      </c>
      <c r="H7" s="3">
        <v>353</v>
      </c>
      <c r="I7" s="3">
        <v>318</v>
      </c>
      <c r="J7" s="3">
        <v>311</v>
      </c>
      <c r="K7" s="3">
        <v>283</v>
      </c>
      <c r="L7" s="3">
        <v>216</v>
      </c>
      <c r="M7" s="3">
        <v>130</v>
      </c>
      <c r="N7" s="3">
        <v>134</v>
      </c>
      <c r="O7" s="3">
        <v>100</v>
      </c>
      <c r="P7" s="3">
        <v>90</v>
      </c>
      <c r="Q7" s="3">
        <v>76</v>
      </c>
      <c r="R7" s="3">
        <v>89</v>
      </c>
      <c r="S7" s="5">
        <v>19.8</v>
      </c>
    </row>
    <row r="8" spans="1:19" x14ac:dyDescent="0.2">
      <c r="A8" s="3" t="s">
        <v>61</v>
      </c>
      <c r="B8" s="3">
        <v>25617</v>
      </c>
      <c r="C8" s="3">
        <v>4143</v>
      </c>
      <c r="D8" s="3">
        <v>3800</v>
      </c>
      <c r="E8" s="3">
        <v>3563</v>
      </c>
      <c r="F8" s="3">
        <v>3196</v>
      </c>
      <c r="G8" s="3">
        <v>2146</v>
      </c>
      <c r="H8" s="3">
        <v>1689</v>
      </c>
      <c r="I8" s="3">
        <v>1622</v>
      </c>
      <c r="J8" s="3">
        <v>1407</v>
      </c>
      <c r="K8" s="3">
        <v>1103</v>
      </c>
      <c r="L8" s="3">
        <v>678</v>
      </c>
      <c r="M8" s="3">
        <v>485</v>
      </c>
      <c r="N8" s="3">
        <v>441</v>
      </c>
      <c r="O8" s="3">
        <v>441</v>
      </c>
      <c r="P8" s="3">
        <v>333</v>
      </c>
      <c r="Q8" s="3">
        <v>293</v>
      </c>
      <c r="R8" s="3">
        <v>277</v>
      </c>
      <c r="S8" s="5">
        <v>17</v>
      </c>
    </row>
    <row r="9" spans="1:19" x14ac:dyDescent="0.2">
      <c r="A9" s="3" t="s">
        <v>62</v>
      </c>
      <c r="B9" s="3">
        <v>2794</v>
      </c>
      <c r="C9" s="3">
        <v>325</v>
      </c>
      <c r="D9" s="3">
        <v>342</v>
      </c>
      <c r="E9" s="3">
        <v>375</v>
      </c>
      <c r="F9" s="3">
        <v>372</v>
      </c>
      <c r="G9" s="3">
        <v>270</v>
      </c>
      <c r="H9" s="3">
        <v>182</v>
      </c>
      <c r="I9" s="3">
        <v>162</v>
      </c>
      <c r="J9" s="3">
        <v>172</v>
      </c>
      <c r="K9" s="3">
        <v>155</v>
      </c>
      <c r="L9" s="3">
        <v>125</v>
      </c>
      <c r="M9" s="3">
        <v>89</v>
      </c>
      <c r="N9" s="3">
        <v>57</v>
      </c>
      <c r="O9" s="3">
        <v>59</v>
      </c>
      <c r="P9" s="3">
        <v>40</v>
      </c>
      <c r="Q9" s="3">
        <v>31</v>
      </c>
      <c r="R9" s="3">
        <v>38</v>
      </c>
      <c r="S9" s="5">
        <v>19.8</v>
      </c>
    </row>
    <row r="10" spans="1:19" x14ac:dyDescent="0.2">
      <c r="A10" s="3" t="s">
        <v>63</v>
      </c>
      <c r="B10" s="3">
        <v>1641</v>
      </c>
      <c r="C10" s="3">
        <v>196</v>
      </c>
      <c r="D10" s="3">
        <v>203</v>
      </c>
      <c r="E10" s="3">
        <v>222</v>
      </c>
      <c r="F10" s="3">
        <v>179</v>
      </c>
      <c r="G10" s="3">
        <v>148</v>
      </c>
      <c r="H10" s="3">
        <v>102</v>
      </c>
      <c r="I10" s="3">
        <v>84</v>
      </c>
      <c r="J10" s="3">
        <v>90</v>
      </c>
      <c r="K10" s="3">
        <v>94</v>
      </c>
      <c r="L10" s="3">
        <v>62</v>
      </c>
      <c r="M10" s="3">
        <v>61</v>
      </c>
      <c r="N10" s="3">
        <v>45</v>
      </c>
      <c r="O10" s="3">
        <v>64</v>
      </c>
      <c r="P10" s="3">
        <v>37</v>
      </c>
      <c r="Q10" s="3">
        <v>34</v>
      </c>
      <c r="R10" s="3">
        <v>20</v>
      </c>
      <c r="S10" s="5">
        <v>20.7</v>
      </c>
    </row>
    <row r="11" spans="1:19" x14ac:dyDescent="0.2">
      <c r="A11" s="3" t="s">
        <v>64</v>
      </c>
      <c r="B11" s="3">
        <v>7198</v>
      </c>
      <c r="C11" s="3">
        <v>942</v>
      </c>
      <c r="D11" s="3">
        <v>1098</v>
      </c>
      <c r="E11" s="3">
        <v>1097</v>
      </c>
      <c r="F11" s="3">
        <v>848</v>
      </c>
      <c r="G11" s="3">
        <v>529</v>
      </c>
      <c r="H11" s="3">
        <v>480</v>
      </c>
      <c r="I11" s="3">
        <v>422</v>
      </c>
      <c r="J11" s="3">
        <v>425</v>
      </c>
      <c r="K11" s="3">
        <v>342</v>
      </c>
      <c r="L11" s="3">
        <v>289</v>
      </c>
      <c r="M11" s="3">
        <v>188</v>
      </c>
      <c r="N11" s="3">
        <v>164</v>
      </c>
      <c r="O11" s="3">
        <v>145</v>
      </c>
      <c r="P11" s="3">
        <v>80</v>
      </c>
      <c r="Q11" s="3">
        <v>73</v>
      </c>
      <c r="R11" s="3">
        <v>76</v>
      </c>
      <c r="S11" s="5">
        <v>17.7</v>
      </c>
    </row>
    <row r="12" spans="1:19" x14ac:dyDescent="0.2">
      <c r="A12" s="3" t="s">
        <v>65</v>
      </c>
      <c r="B12" s="3">
        <v>554</v>
      </c>
      <c r="C12" s="3">
        <v>60</v>
      </c>
      <c r="D12" s="3">
        <v>52</v>
      </c>
      <c r="E12" s="3">
        <v>54</v>
      </c>
      <c r="F12" s="3">
        <v>67</v>
      </c>
      <c r="G12" s="3">
        <v>53</v>
      </c>
      <c r="H12" s="3">
        <v>42</v>
      </c>
      <c r="I12" s="3">
        <v>41</v>
      </c>
      <c r="J12" s="3">
        <v>52</v>
      </c>
      <c r="K12" s="3">
        <v>29</v>
      </c>
      <c r="L12" s="3">
        <v>42</v>
      </c>
      <c r="M12" s="3">
        <v>23</v>
      </c>
      <c r="N12" s="3">
        <v>19</v>
      </c>
      <c r="O12" s="3">
        <v>8</v>
      </c>
      <c r="P12" s="3">
        <v>7</v>
      </c>
      <c r="Q12" s="3">
        <v>2</v>
      </c>
      <c r="R12" s="3">
        <v>3</v>
      </c>
      <c r="S12" s="5">
        <v>24.2</v>
      </c>
    </row>
    <row r="13" spans="1:19" x14ac:dyDescent="0.2">
      <c r="A13" s="3" t="s">
        <v>66</v>
      </c>
      <c r="B13" s="3">
        <v>627</v>
      </c>
      <c r="C13" s="3">
        <v>56</v>
      </c>
      <c r="D13" s="3">
        <v>56</v>
      </c>
      <c r="E13" s="3">
        <v>44</v>
      </c>
      <c r="F13" s="3">
        <v>29</v>
      </c>
      <c r="G13" s="3">
        <v>51</v>
      </c>
      <c r="H13" s="3">
        <v>52</v>
      </c>
      <c r="I13" s="3">
        <v>56</v>
      </c>
      <c r="J13" s="3">
        <v>76</v>
      </c>
      <c r="K13" s="3">
        <v>57</v>
      </c>
      <c r="L13" s="3">
        <v>55</v>
      </c>
      <c r="M13" s="3">
        <v>37</v>
      </c>
      <c r="N13" s="3">
        <v>22</v>
      </c>
      <c r="O13" s="3">
        <v>21</v>
      </c>
      <c r="P13" s="3">
        <v>8</v>
      </c>
      <c r="Q13" s="3">
        <v>4</v>
      </c>
      <c r="R13" s="3">
        <v>3</v>
      </c>
      <c r="S13" s="5">
        <v>32.299999999999997</v>
      </c>
    </row>
    <row r="14" spans="1:19" x14ac:dyDescent="0.2">
      <c r="A14" s="3" t="s">
        <v>67</v>
      </c>
      <c r="B14" s="3">
        <v>902</v>
      </c>
      <c r="C14" s="3">
        <v>29</v>
      </c>
      <c r="D14" s="3">
        <v>27</v>
      </c>
      <c r="E14" s="3">
        <v>29</v>
      </c>
      <c r="F14" s="3">
        <v>10</v>
      </c>
      <c r="G14" s="3">
        <v>36</v>
      </c>
      <c r="H14" s="3">
        <v>110</v>
      </c>
      <c r="I14" s="3">
        <v>161</v>
      </c>
      <c r="J14" s="3">
        <v>146</v>
      </c>
      <c r="K14" s="3">
        <v>111</v>
      </c>
      <c r="L14" s="3">
        <v>102</v>
      </c>
      <c r="M14" s="3">
        <v>67</v>
      </c>
      <c r="N14" s="3">
        <v>41</v>
      </c>
      <c r="O14" s="3">
        <v>23</v>
      </c>
      <c r="P14" s="3">
        <v>8</v>
      </c>
      <c r="Q14" s="3">
        <v>2</v>
      </c>
      <c r="R14" s="3">
        <v>0</v>
      </c>
      <c r="S14" s="5">
        <v>36.700000000000003</v>
      </c>
    </row>
    <row r="15" spans="1:19" x14ac:dyDescent="0.2">
      <c r="A15" s="3" t="s">
        <v>68</v>
      </c>
      <c r="B15" s="3">
        <v>1081</v>
      </c>
      <c r="C15" s="3">
        <v>17</v>
      </c>
      <c r="D15" s="3">
        <v>15</v>
      </c>
      <c r="E15" s="3">
        <v>9</v>
      </c>
      <c r="F15" s="3">
        <v>61</v>
      </c>
      <c r="G15" s="3">
        <v>275</v>
      </c>
      <c r="H15" s="3">
        <v>172</v>
      </c>
      <c r="I15" s="3">
        <v>146</v>
      </c>
      <c r="J15" s="3">
        <v>131</v>
      </c>
      <c r="K15" s="3">
        <v>106</v>
      </c>
      <c r="L15" s="3">
        <v>61</v>
      </c>
      <c r="M15" s="3">
        <v>38</v>
      </c>
      <c r="N15" s="3">
        <v>24</v>
      </c>
      <c r="O15" s="3">
        <v>13</v>
      </c>
      <c r="P15" s="3">
        <v>5</v>
      </c>
      <c r="Q15" s="3">
        <v>2</v>
      </c>
      <c r="R15" s="3">
        <v>6</v>
      </c>
      <c r="S15" s="5">
        <v>29.8</v>
      </c>
    </row>
    <row r="16" spans="1:19" x14ac:dyDescent="0.2">
      <c r="A16" s="3" t="s">
        <v>69</v>
      </c>
      <c r="B16" s="3">
        <v>41</v>
      </c>
      <c r="C16" s="3">
        <v>2</v>
      </c>
      <c r="D16" s="3">
        <v>1</v>
      </c>
      <c r="E16" s="3">
        <v>2</v>
      </c>
      <c r="F16" s="3">
        <v>1</v>
      </c>
      <c r="G16" s="3">
        <v>2</v>
      </c>
      <c r="H16" s="3">
        <v>3</v>
      </c>
      <c r="I16" s="3">
        <v>5</v>
      </c>
      <c r="J16" s="3">
        <v>5</v>
      </c>
      <c r="K16" s="3">
        <v>7</v>
      </c>
      <c r="L16" s="3">
        <v>4</v>
      </c>
      <c r="M16" s="3">
        <v>3</v>
      </c>
      <c r="N16" s="3">
        <v>3</v>
      </c>
      <c r="O16" s="3">
        <v>0</v>
      </c>
      <c r="P16" s="3">
        <v>1</v>
      </c>
      <c r="Q16" s="3">
        <v>1</v>
      </c>
      <c r="R16" s="3">
        <v>1</v>
      </c>
      <c r="S16" s="5">
        <v>39.5</v>
      </c>
    </row>
    <row r="18" spans="1:19" x14ac:dyDescent="0.2">
      <c r="A18" s="3" t="s">
        <v>293</v>
      </c>
      <c r="B18" s="3">
        <v>53923</v>
      </c>
      <c r="C18" s="3">
        <v>8211</v>
      </c>
      <c r="D18" s="3">
        <v>8051</v>
      </c>
      <c r="E18" s="3">
        <v>7534</v>
      </c>
      <c r="F18" s="3">
        <v>6431</v>
      </c>
      <c r="G18" s="3">
        <v>4321</v>
      </c>
      <c r="H18" s="3">
        <v>3496</v>
      </c>
      <c r="I18" s="3">
        <v>3311</v>
      </c>
      <c r="J18" s="3">
        <v>3077</v>
      </c>
      <c r="K18" s="3">
        <v>2661</v>
      </c>
      <c r="L18" s="3">
        <v>1930</v>
      </c>
      <c r="M18" s="3">
        <v>1101</v>
      </c>
      <c r="N18" s="3">
        <v>1033</v>
      </c>
      <c r="O18" s="3">
        <v>1018</v>
      </c>
      <c r="P18" s="3">
        <v>668</v>
      </c>
      <c r="Q18" s="3">
        <v>567</v>
      </c>
      <c r="R18" s="3">
        <v>513</v>
      </c>
      <c r="S18" s="5">
        <v>17.5</v>
      </c>
    </row>
    <row r="19" spans="1:19" x14ac:dyDescent="0.2">
      <c r="A19" s="3" t="s">
        <v>57</v>
      </c>
      <c r="B19" s="3">
        <v>2881</v>
      </c>
      <c r="C19" s="3">
        <v>405</v>
      </c>
      <c r="D19" s="3">
        <v>395</v>
      </c>
      <c r="E19" s="3">
        <v>437</v>
      </c>
      <c r="F19" s="3">
        <v>314</v>
      </c>
      <c r="G19" s="3">
        <v>158</v>
      </c>
      <c r="H19" s="3">
        <v>173</v>
      </c>
      <c r="I19" s="3">
        <v>186</v>
      </c>
      <c r="J19" s="3">
        <v>188</v>
      </c>
      <c r="K19" s="3">
        <v>175</v>
      </c>
      <c r="L19" s="3">
        <v>121</v>
      </c>
      <c r="M19" s="3">
        <v>52</v>
      </c>
      <c r="N19" s="3">
        <v>67</v>
      </c>
      <c r="O19" s="3">
        <v>64</v>
      </c>
      <c r="P19" s="3">
        <v>50</v>
      </c>
      <c r="Q19" s="3">
        <v>46</v>
      </c>
      <c r="R19" s="3">
        <v>50</v>
      </c>
      <c r="S19" s="5">
        <v>18.2</v>
      </c>
    </row>
    <row r="20" spans="1:19" x14ac:dyDescent="0.2">
      <c r="A20" s="3" t="s">
        <v>58</v>
      </c>
      <c r="B20" s="3">
        <v>2452</v>
      </c>
      <c r="C20" s="3">
        <v>345</v>
      </c>
      <c r="D20" s="3">
        <v>336</v>
      </c>
      <c r="E20" s="3">
        <v>350</v>
      </c>
      <c r="F20" s="3">
        <v>340</v>
      </c>
      <c r="G20" s="3">
        <v>188</v>
      </c>
      <c r="H20" s="3">
        <v>138</v>
      </c>
      <c r="I20" s="3">
        <v>160</v>
      </c>
      <c r="J20" s="3">
        <v>156</v>
      </c>
      <c r="K20" s="3">
        <v>133</v>
      </c>
      <c r="L20" s="3">
        <v>92</v>
      </c>
      <c r="M20" s="3">
        <v>44</v>
      </c>
      <c r="N20" s="3">
        <v>39</v>
      </c>
      <c r="O20" s="3">
        <v>48</v>
      </c>
      <c r="P20" s="3">
        <v>27</v>
      </c>
      <c r="Q20" s="3">
        <v>21</v>
      </c>
      <c r="R20" s="3">
        <v>35</v>
      </c>
      <c r="S20" s="5">
        <v>17.899999999999999</v>
      </c>
    </row>
    <row r="21" spans="1:19" x14ac:dyDescent="0.2">
      <c r="A21" s="3" t="s">
        <v>59</v>
      </c>
      <c r="B21" s="3">
        <v>25068</v>
      </c>
      <c r="C21" s="3">
        <v>4149</v>
      </c>
      <c r="D21" s="3">
        <v>4049</v>
      </c>
      <c r="E21" s="3">
        <v>3708</v>
      </c>
      <c r="F21" s="3">
        <v>2943</v>
      </c>
      <c r="G21" s="3">
        <v>2050</v>
      </c>
      <c r="H21" s="3">
        <v>1593</v>
      </c>
      <c r="I21" s="3">
        <v>1384</v>
      </c>
      <c r="J21" s="3">
        <v>1241</v>
      </c>
      <c r="K21" s="3">
        <v>1091</v>
      </c>
      <c r="L21" s="3">
        <v>797</v>
      </c>
      <c r="M21" s="3">
        <v>424</v>
      </c>
      <c r="N21" s="3">
        <v>439</v>
      </c>
      <c r="O21" s="3">
        <v>465</v>
      </c>
      <c r="P21" s="3">
        <v>281</v>
      </c>
      <c r="Q21" s="3">
        <v>258</v>
      </c>
      <c r="R21" s="3">
        <v>196</v>
      </c>
      <c r="S21" s="5">
        <v>16.100000000000001</v>
      </c>
    </row>
    <row r="22" spans="1:19" x14ac:dyDescent="0.2">
      <c r="A22" s="3" t="s">
        <v>60</v>
      </c>
      <c r="B22" s="3">
        <v>2557</v>
      </c>
      <c r="C22" s="3">
        <v>341</v>
      </c>
      <c r="D22" s="3">
        <v>324</v>
      </c>
      <c r="E22" s="3">
        <v>330</v>
      </c>
      <c r="F22" s="3">
        <v>343</v>
      </c>
      <c r="G22" s="3">
        <v>213</v>
      </c>
      <c r="H22" s="3">
        <v>161</v>
      </c>
      <c r="I22" s="3">
        <v>145</v>
      </c>
      <c r="J22" s="3">
        <v>154</v>
      </c>
      <c r="K22" s="3">
        <v>147</v>
      </c>
      <c r="L22" s="3">
        <v>113</v>
      </c>
      <c r="M22" s="3">
        <v>67</v>
      </c>
      <c r="N22" s="3">
        <v>67</v>
      </c>
      <c r="O22" s="3">
        <v>45</v>
      </c>
      <c r="P22" s="3">
        <v>44</v>
      </c>
      <c r="Q22" s="3">
        <v>30</v>
      </c>
      <c r="R22" s="3">
        <v>33</v>
      </c>
      <c r="S22" s="5">
        <v>19.100000000000001</v>
      </c>
    </row>
    <row r="23" spans="1:19" x14ac:dyDescent="0.2">
      <c r="A23" s="3" t="s">
        <v>61</v>
      </c>
      <c r="B23" s="3">
        <v>13027</v>
      </c>
      <c r="C23" s="3">
        <v>2156</v>
      </c>
      <c r="D23" s="3">
        <v>1976</v>
      </c>
      <c r="E23" s="3">
        <v>1808</v>
      </c>
      <c r="F23" s="3">
        <v>1672</v>
      </c>
      <c r="G23" s="3">
        <v>1061</v>
      </c>
      <c r="H23" s="3">
        <v>806</v>
      </c>
      <c r="I23" s="3">
        <v>803</v>
      </c>
      <c r="J23" s="3">
        <v>701</v>
      </c>
      <c r="K23" s="3">
        <v>592</v>
      </c>
      <c r="L23" s="3">
        <v>348</v>
      </c>
      <c r="M23" s="3">
        <v>225</v>
      </c>
      <c r="N23" s="3">
        <v>218</v>
      </c>
      <c r="O23" s="3">
        <v>216</v>
      </c>
      <c r="P23" s="3">
        <v>174</v>
      </c>
      <c r="Q23" s="3">
        <v>142</v>
      </c>
      <c r="R23" s="3">
        <v>129</v>
      </c>
      <c r="S23" s="5">
        <v>16.7</v>
      </c>
    </row>
    <row r="24" spans="1:19" x14ac:dyDescent="0.2">
      <c r="A24" s="3" t="s">
        <v>62</v>
      </c>
      <c r="B24" s="3">
        <v>1412</v>
      </c>
      <c r="C24" s="3">
        <v>163</v>
      </c>
      <c r="D24" s="3">
        <v>195</v>
      </c>
      <c r="E24" s="3">
        <v>174</v>
      </c>
      <c r="F24" s="3">
        <v>218</v>
      </c>
      <c r="G24" s="3">
        <v>129</v>
      </c>
      <c r="H24" s="3">
        <v>99</v>
      </c>
      <c r="I24" s="3">
        <v>68</v>
      </c>
      <c r="J24" s="3">
        <v>86</v>
      </c>
      <c r="K24" s="3">
        <v>74</v>
      </c>
      <c r="L24" s="3">
        <v>62</v>
      </c>
      <c r="M24" s="3">
        <v>46</v>
      </c>
      <c r="N24" s="3">
        <v>30</v>
      </c>
      <c r="O24" s="3">
        <v>28</v>
      </c>
      <c r="P24" s="3">
        <v>12</v>
      </c>
      <c r="Q24" s="3">
        <v>13</v>
      </c>
      <c r="R24" s="3">
        <v>15</v>
      </c>
      <c r="S24" s="5">
        <v>19</v>
      </c>
    </row>
    <row r="25" spans="1:19" x14ac:dyDescent="0.2">
      <c r="A25" s="3" t="s">
        <v>63</v>
      </c>
      <c r="B25" s="3">
        <v>803</v>
      </c>
      <c r="C25" s="3">
        <v>91</v>
      </c>
      <c r="D25" s="3">
        <v>116</v>
      </c>
      <c r="E25" s="3">
        <v>99</v>
      </c>
      <c r="F25" s="3">
        <v>91</v>
      </c>
      <c r="G25" s="3">
        <v>76</v>
      </c>
      <c r="H25" s="3">
        <v>50</v>
      </c>
      <c r="I25" s="3">
        <v>37</v>
      </c>
      <c r="J25" s="3">
        <v>43</v>
      </c>
      <c r="K25" s="3">
        <v>37</v>
      </c>
      <c r="L25" s="3">
        <v>33</v>
      </c>
      <c r="M25" s="3">
        <v>33</v>
      </c>
      <c r="N25" s="3">
        <v>24</v>
      </c>
      <c r="O25" s="3">
        <v>31</v>
      </c>
      <c r="P25" s="3">
        <v>20</v>
      </c>
      <c r="Q25" s="3">
        <v>12</v>
      </c>
      <c r="R25" s="3">
        <v>10</v>
      </c>
      <c r="S25" s="5">
        <v>20.3</v>
      </c>
    </row>
    <row r="26" spans="1:19" x14ac:dyDescent="0.2">
      <c r="A26" s="3" t="s">
        <v>64</v>
      </c>
      <c r="B26" s="3">
        <v>3581</v>
      </c>
      <c r="C26" s="3">
        <v>469</v>
      </c>
      <c r="D26" s="3">
        <v>580</v>
      </c>
      <c r="E26" s="3">
        <v>548</v>
      </c>
      <c r="F26" s="3">
        <v>431</v>
      </c>
      <c r="G26" s="3">
        <v>240</v>
      </c>
      <c r="H26" s="3">
        <v>215</v>
      </c>
      <c r="I26" s="3">
        <v>218</v>
      </c>
      <c r="J26" s="3">
        <v>199</v>
      </c>
      <c r="K26" s="3">
        <v>166</v>
      </c>
      <c r="L26" s="3">
        <v>166</v>
      </c>
      <c r="M26" s="3">
        <v>83</v>
      </c>
      <c r="N26" s="3">
        <v>78</v>
      </c>
      <c r="O26" s="3">
        <v>77</v>
      </c>
      <c r="P26" s="3">
        <v>37</v>
      </c>
      <c r="Q26" s="3">
        <v>37</v>
      </c>
      <c r="R26" s="3">
        <v>37</v>
      </c>
      <c r="S26" s="5">
        <v>17.2</v>
      </c>
    </row>
    <row r="27" spans="1:19" x14ac:dyDescent="0.2">
      <c r="A27" s="3" t="s">
        <v>65</v>
      </c>
      <c r="B27" s="3">
        <v>299</v>
      </c>
      <c r="C27" s="3">
        <v>34</v>
      </c>
      <c r="D27" s="3">
        <v>29</v>
      </c>
      <c r="E27" s="3">
        <v>30</v>
      </c>
      <c r="F27" s="3">
        <v>51</v>
      </c>
      <c r="G27" s="3">
        <v>29</v>
      </c>
      <c r="H27" s="3">
        <v>17</v>
      </c>
      <c r="I27" s="3">
        <v>22</v>
      </c>
      <c r="J27" s="3">
        <v>19</v>
      </c>
      <c r="K27" s="3">
        <v>16</v>
      </c>
      <c r="L27" s="3">
        <v>21</v>
      </c>
      <c r="M27" s="3">
        <v>9</v>
      </c>
      <c r="N27" s="3">
        <v>7</v>
      </c>
      <c r="O27" s="3">
        <v>5</v>
      </c>
      <c r="P27" s="3">
        <v>7</v>
      </c>
      <c r="Q27" s="3">
        <v>2</v>
      </c>
      <c r="R27" s="3">
        <v>1</v>
      </c>
      <c r="S27" s="5">
        <v>20.9</v>
      </c>
    </row>
    <row r="28" spans="1:19" x14ac:dyDescent="0.2">
      <c r="A28" s="3" t="s">
        <v>66</v>
      </c>
      <c r="B28" s="3">
        <v>376</v>
      </c>
      <c r="C28" s="3">
        <v>34</v>
      </c>
      <c r="D28" s="3">
        <v>27</v>
      </c>
      <c r="E28" s="3">
        <v>26</v>
      </c>
      <c r="F28" s="3">
        <v>13</v>
      </c>
      <c r="G28" s="3">
        <v>34</v>
      </c>
      <c r="H28" s="3">
        <v>25</v>
      </c>
      <c r="I28" s="3">
        <v>29</v>
      </c>
      <c r="J28" s="3">
        <v>45</v>
      </c>
      <c r="K28" s="3">
        <v>35</v>
      </c>
      <c r="L28" s="3">
        <v>37</v>
      </c>
      <c r="M28" s="3">
        <v>30</v>
      </c>
      <c r="N28" s="3">
        <v>14</v>
      </c>
      <c r="O28" s="3">
        <v>14</v>
      </c>
      <c r="P28" s="3">
        <v>7</v>
      </c>
      <c r="Q28" s="3">
        <v>3</v>
      </c>
      <c r="R28" s="3">
        <v>3</v>
      </c>
      <c r="S28" s="5">
        <v>35</v>
      </c>
    </row>
    <row r="29" spans="1:19" x14ac:dyDescent="0.2">
      <c r="A29" s="3" t="s">
        <v>67</v>
      </c>
      <c r="B29" s="3">
        <v>683</v>
      </c>
      <c r="C29" s="3">
        <v>13</v>
      </c>
      <c r="D29" s="3">
        <v>13</v>
      </c>
      <c r="E29" s="3">
        <v>18</v>
      </c>
      <c r="F29" s="3">
        <v>4</v>
      </c>
      <c r="G29" s="3">
        <v>23</v>
      </c>
      <c r="H29" s="3">
        <v>76</v>
      </c>
      <c r="I29" s="3">
        <v>129</v>
      </c>
      <c r="J29" s="3">
        <v>121</v>
      </c>
      <c r="K29" s="3">
        <v>92</v>
      </c>
      <c r="L29" s="3">
        <v>85</v>
      </c>
      <c r="M29" s="3">
        <v>55</v>
      </c>
      <c r="N29" s="3">
        <v>33</v>
      </c>
      <c r="O29" s="3">
        <v>14</v>
      </c>
      <c r="P29" s="3">
        <v>7</v>
      </c>
      <c r="Q29" s="3">
        <v>0</v>
      </c>
      <c r="R29" s="3">
        <v>0</v>
      </c>
      <c r="S29" s="5">
        <v>37.700000000000003</v>
      </c>
    </row>
    <row r="30" spans="1:19" x14ac:dyDescent="0.2">
      <c r="A30" s="3" t="s">
        <v>68</v>
      </c>
      <c r="B30" s="3">
        <v>760</v>
      </c>
      <c r="C30" s="3">
        <v>10</v>
      </c>
      <c r="D30" s="3">
        <v>11</v>
      </c>
      <c r="E30" s="3">
        <v>5</v>
      </c>
      <c r="F30" s="3">
        <v>10</v>
      </c>
      <c r="G30" s="3">
        <v>120</v>
      </c>
      <c r="H30" s="3">
        <v>141</v>
      </c>
      <c r="I30" s="3">
        <v>128</v>
      </c>
      <c r="J30" s="3">
        <v>120</v>
      </c>
      <c r="K30" s="3">
        <v>98</v>
      </c>
      <c r="L30" s="3">
        <v>52</v>
      </c>
      <c r="M30" s="3">
        <v>32</v>
      </c>
      <c r="N30" s="3">
        <v>16</v>
      </c>
      <c r="O30" s="3">
        <v>11</v>
      </c>
      <c r="P30" s="3">
        <v>1</v>
      </c>
      <c r="Q30" s="3">
        <v>2</v>
      </c>
      <c r="R30" s="3">
        <v>3</v>
      </c>
      <c r="S30" s="5">
        <v>33.200000000000003</v>
      </c>
    </row>
    <row r="31" spans="1:19" x14ac:dyDescent="0.2">
      <c r="A31" s="3" t="s">
        <v>69</v>
      </c>
      <c r="B31" s="3">
        <v>24</v>
      </c>
      <c r="C31" s="3">
        <v>1</v>
      </c>
      <c r="D31" s="3">
        <v>0</v>
      </c>
      <c r="E31" s="3">
        <v>1</v>
      </c>
      <c r="F31" s="3">
        <v>1</v>
      </c>
      <c r="G31" s="3">
        <v>0</v>
      </c>
      <c r="H31" s="3">
        <v>2</v>
      </c>
      <c r="I31" s="3">
        <v>2</v>
      </c>
      <c r="J31" s="3">
        <v>4</v>
      </c>
      <c r="K31" s="3">
        <v>5</v>
      </c>
      <c r="L31" s="3">
        <v>3</v>
      </c>
      <c r="M31" s="3">
        <v>1</v>
      </c>
      <c r="N31" s="3">
        <v>1</v>
      </c>
      <c r="O31" s="3">
        <v>0</v>
      </c>
      <c r="P31" s="3">
        <v>1</v>
      </c>
      <c r="Q31" s="3">
        <v>1</v>
      </c>
      <c r="R31" s="3">
        <v>1</v>
      </c>
      <c r="S31" s="5">
        <v>41</v>
      </c>
    </row>
    <row r="33" spans="1:19" x14ac:dyDescent="0.2">
      <c r="A33" s="3" t="s">
        <v>311</v>
      </c>
      <c r="B33" s="3">
        <v>51583</v>
      </c>
      <c r="C33" s="3">
        <v>7643</v>
      </c>
      <c r="D33" s="3">
        <v>7279</v>
      </c>
      <c r="E33" s="3">
        <v>7215</v>
      </c>
      <c r="F33" s="3">
        <v>5820</v>
      </c>
      <c r="G33" s="3">
        <v>4507</v>
      </c>
      <c r="H33" s="3">
        <v>3567</v>
      </c>
      <c r="I33" s="3">
        <v>3287</v>
      </c>
      <c r="J33" s="3">
        <v>3002</v>
      </c>
      <c r="K33" s="3">
        <v>2410</v>
      </c>
      <c r="L33" s="3">
        <v>1649</v>
      </c>
      <c r="M33" s="3">
        <v>1118</v>
      </c>
      <c r="N33" s="3">
        <v>1072</v>
      </c>
      <c r="O33" s="3">
        <v>967</v>
      </c>
      <c r="P33" s="3">
        <v>727</v>
      </c>
      <c r="Q33" s="3">
        <v>662</v>
      </c>
      <c r="R33" s="3">
        <v>658</v>
      </c>
      <c r="S33" s="5">
        <v>18.100000000000001</v>
      </c>
    </row>
    <row r="34" spans="1:19" x14ac:dyDescent="0.2">
      <c r="A34" s="3" t="s">
        <v>57</v>
      </c>
      <c r="B34" s="3">
        <v>2785</v>
      </c>
      <c r="C34" s="3">
        <v>384</v>
      </c>
      <c r="D34" s="3">
        <v>372</v>
      </c>
      <c r="E34" s="3">
        <v>389</v>
      </c>
      <c r="F34" s="3">
        <v>281</v>
      </c>
      <c r="G34" s="3">
        <v>200</v>
      </c>
      <c r="H34" s="3">
        <v>188</v>
      </c>
      <c r="I34" s="3">
        <v>191</v>
      </c>
      <c r="J34" s="3">
        <v>192</v>
      </c>
      <c r="K34" s="3">
        <v>149</v>
      </c>
      <c r="L34" s="3">
        <v>85</v>
      </c>
      <c r="M34" s="3">
        <v>60</v>
      </c>
      <c r="N34" s="3">
        <v>72</v>
      </c>
      <c r="O34" s="3">
        <v>77</v>
      </c>
      <c r="P34" s="3">
        <v>44</v>
      </c>
      <c r="Q34" s="3">
        <v>54</v>
      </c>
      <c r="R34" s="3">
        <v>47</v>
      </c>
      <c r="S34" s="5">
        <v>19.399999999999999</v>
      </c>
    </row>
    <row r="35" spans="1:19" x14ac:dyDescent="0.2">
      <c r="A35" s="3" t="s">
        <v>58</v>
      </c>
      <c r="B35" s="3">
        <v>2480</v>
      </c>
      <c r="C35" s="3">
        <v>314</v>
      </c>
      <c r="D35" s="3">
        <v>336</v>
      </c>
      <c r="E35" s="3">
        <v>294</v>
      </c>
      <c r="F35" s="3">
        <v>302</v>
      </c>
      <c r="G35" s="3">
        <v>206</v>
      </c>
      <c r="H35" s="3">
        <v>192</v>
      </c>
      <c r="I35" s="3">
        <v>173</v>
      </c>
      <c r="J35" s="3">
        <v>172</v>
      </c>
      <c r="K35" s="3">
        <v>136</v>
      </c>
      <c r="L35" s="3">
        <v>72</v>
      </c>
      <c r="M35" s="3">
        <v>67</v>
      </c>
      <c r="N35" s="3">
        <v>56</v>
      </c>
      <c r="O35" s="3">
        <v>54</v>
      </c>
      <c r="P35" s="3">
        <v>34</v>
      </c>
      <c r="Q35" s="3">
        <v>35</v>
      </c>
      <c r="R35" s="3">
        <v>37</v>
      </c>
      <c r="S35" s="5">
        <v>19.899999999999999</v>
      </c>
    </row>
    <row r="36" spans="1:19" x14ac:dyDescent="0.2">
      <c r="A36" s="3" t="s">
        <v>59</v>
      </c>
      <c r="B36" s="3">
        <v>24222</v>
      </c>
      <c r="C36" s="3">
        <v>3824</v>
      </c>
      <c r="D36" s="3">
        <v>3620</v>
      </c>
      <c r="E36" s="3">
        <v>3518</v>
      </c>
      <c r="F36" s="3">
        <v>2647</v>
      </c>
      <c r="G36" s="3">
        <v>2063</v>
      </c>
      <c r="H36" s="3">
        <v>1594</v>
      </c>
      <c r="I36" s="3">
        <v>1487</v>
      </c>
      <c r="J36" s="3">
        <v>1315</v>
      </c>
      <c r="K36" s="3">
        <v>1100</v>
      </c>
      <c r="L36" s="3">
        <v>778</v>
      </c>
      <c r="M36" s="3">
        <v>451</v>
      </c>
      <c r="N36" s="3">
        <v>482</v>
      </c>
      <c r="O36" s="3">
        <v>403</v>
      </c>
      <c r="P36" s="3">
        <v>350</v>
      </c>
      <c r="Q36" s="3">
        <v>297</v>
      </c>
      <c r="R36" s="3">
        <v>293</v>
      </c>
      <c r="S36" s="5">
        <v>17.2</v>
      </c>
    </row>
    <row r="37" spans="1:19" x14ac:dyDescent="0.2">
      <c r="A37" s="3" t="s">
        <v>60</v>
      </c>
      <c r="B37" s="3">
        <v>2606</v>
      </c>
      <c r="C37" s="3">
        <v>322</v>
      </c>
      <c r="D37" s="3">
        <v>304</v>
      </c>
      <c r="E37" s="3">
        <v>328</v>
      </c>
      <c r="F37" s="3">
        <v>318</v>
      </c>
      <c r="G37" s="3">
        <v>240</v>
      </c>
      <c r="H37" s="3">
        <v>192</v>
      </c>
      <c r="I37" s="3">
        <v>173</v>
      </c>
      <c r="J37" s="3">
        <v>157</v>
      </c>
      <c r="K37" s="3">
        <v>136</v>
      </c>
      <c r="L37" s="3">
        <v>103</v>
      </c>
      <c r="M37" s="3">
        <v>63</v>
      </c>
      <c r="N37" s="3">
        <v>67</v>
      </c>
      <c r="O37" s="3">
        <v>55</v>
      </c>
      <c r="P37" s="3">
        <v>46</v>
      </c>
      <c r="Q37" s="3">
        <v>46</v>
      </c>
      <c r="R37" s="3">
        <v>56</v>
      </c>
      <c r="S37" s="5">
        <v>20.6</v>
      </c>
    </row>
    <row r="38" spans="1:19" x14ac:dyDescent="0.2">
      <c r="A38" s="3" t="s">
        <v>61</v>
      </c>
      <c r="B38" s="3">
        <v>12590</v>
      </c>
      <c r="C38" s="3">
        <v>1987</v>
      </c>
      <c r="D38" s="3">
        <v>1824</v>
      </c>
      <c r="E38" s="3">
        <v>1755</v>
      </c>
      <c r="F38" s="3">
        <v>1524</v>
      </c>
      <c r="G38" s="3">
        <v>1085</v>
      </c>
      <c r="H38" s="3">
        <v>883</v>
      </c>
      <c r="I38" s="3">
        <v>819</v>
      </c>
      <c r="J38" s="3">
        <v>706</v>
      </c>
      <c r="K38" s="3">
        <v>511</v>
      </c>
      <c r="L38" s="3">
        <v>330</v>
      </c>
      <c r="M38" s="3">
        <v>260</v>
      </c>
      <c r="N38" s="3">
        <v>223</v>
      </c>
      <c r="O38" s="3">
        <v>225</v>
      </c>
      <c r="P38" s="3">
        <v>159</v>
      </c>
      <c r="Q38" s="3">
        <v>151</v>
      </c>
      <c r="R38" s="3">
        <v>148</v>
      </c>
      <c r="S38" s="5">
        <v>17.399999999999999</v>
      </c>
    </row>
    <row r="39" spans="1:19" x14ac:dyDescent="0.2">
      <c r="A39" s="3" t="s">
        <v>62</v>
      </c>
      <c r="B39" s="3">
        <v>1382</v>
      </c>
      <c r="C39" s="3">
        <v>162</v>
      </c>
      <c r="D39" s="3">
        <v>147</v>
      </c>
      <c r="E39" s="3">
        <v>201</v>
      </c>
      <c r="F39" s="3">
        <v>154</v>
      </c>
      <c r="G39" s="3">
        <v>141</v>
      </c>
      <c r="H39" s="3">
        <v>83</v>
      </c>
      <c r="I39" s="3">
        <v>94</v>
      </c>
      <c r="J39" s="3">
        <v>86</v>
      </c>
      <c r="K39" s="3">
        <v>81</v>
      </c>
      <c r="L39" s="3">
        <v>63</v>
      </c>
      <c r="M39" s="3">
        <v>43</v>
      </c>
      <c r="N39" s="3">
        <v>27</v>
      </c>
      <c r="O39" s="3">
        <v>31</v>
      </c>
      <c r="P39" s="3">
        <v>28</v>
      </c>
      <c r="Q39" s="3">
        <v>18</v>
      </c>
      <c r="R39" s="3">
        <v>23</v>
      </c>
      <c r="S39" s="5">
        <v>21</v>
      </c>
    </row>
    <row r="40" spans="1:19" x14ac:dyDescent="0.2">
      <c r="A40" s="3" t="s">
        <v>63</v>
      </c>
      <c r="B40" s="3">
        <v>838</v>
      </c>
      <c r="C40" s="3">
        <v>105</v>
      </c>
      <c r="D40" s="3">
        <v>87</v>
      </c>
      <c r="E40" s="3">
        <v>123</v>
      </c>
      <c r="F40" s="3">
        <v>88</v>
      </c>
      <c r="G40" s="3">
        <v>72</v>
      </c>
      <c r="H40" s="3">
        <v>52</v>
      </c>
      <c r="I40" s="3">
        <v>47</v>
      </c>
      <c r="J40" s="3">
        <v>47</v>
      </c>
      <c r="K40" s="3">
        <v>57</v>
      </c>
      <c r="L40" s="3">
        <v>29</v>
      </c>
      <c r="M40" s="3">
        <v>28</v>
      </c>
      <c r="N40" s="3">
        <v>21</v>
      </c>
      <c r="O40" s="3">
        <v>33</v>
      </c>
      <c r="P40" s="3">
        <v>17</v>
      </c>
      <c r="Q40" s="3">
        <v>22</v>
      </c>
      <c r="R40" s="3">
        <v>10</v>
      </c>
      <c r="S40" s="5">
        <v>21.1</v>
      </c>
    </row>
    <row r="41" spans="1:19" x14ac:dyDescent="0.2">
      <c r="A41" s="3" t="s">
        <v>64</v>
      </c>
      <c r="B41" s="3">
        <v>3617</v>
      </c>
      <c r="C41" s="3">
        <v>473</v>
      </c>
      <c r="D41" s="3">
        <v>518</v>
      </c>
      <c r="E41" s="3">
        <v>549</v>
      </c>
      <c r="F41" s="3">
        <v>417</v>
      </c>
      <c r="G41" s="3">
        <v>289</v>
      </c>
      <c r="H41" s="3">
        <v>265</v>
      </c>
      <c r="I41" s="3">
        <v>204</v>
      </c>
      <c r="J41" s="3">
        <v>226</v>
      </c>
      <c r="K41" s="3">
        <v>176</v>
      </c>
      <c r="L41" s="3">
        <v>123</v>
      </c>
      <c r="M41" s="3">
        <v>105</v>
      </c>
      <c r="N41" s="3">
        <v>86</v>
      </c>
      <c r="O41" s="3">
        <v>68</v>
      </c>
      <c r="P41" s="3">
        <v>43</v>
      </c>
      <c r="Q41" s="3">
        <v>36</v>
      </c>
      <c r="R41" s="3">
        <v>39</v>
      </c>
      <c r="S41" s="5">
        <v>18.2</v>
      </c>
    </row>
    <row r="42" spans="1:19" x14ac:dyDescent="0.2">
      <c r="A42" s="3" t="s">
        <v>65</v>
      </c>
      <c r="B42" s="3">
        <v>255</v>
      </c>
      <c r="C42" s="3">
        <v>26</v>
      </c>
      <c r="D42" s="3">
        <v>23</v>
      </c>
      <c r="E42" s="3">
        <v>24</v>
      </c>
      <c r="F42" s="3">
        <v>16</v>
      </c>
      <c r="G42" s="3">
        <v>24</v>
      </c>
      <c r="H42" s="3">
        <v>25</v>
      </c>
      <c r="I42" s="3">
        <v>19</v>
      </c>
      <c r="J42" s="3">
        <v>33</v>
      </c>
      <c r="K42" s="3">
        <v>13</v>
      </c>
      <c r="L42" s="3">
        <v>21</v>
      </c>
      <c r="M42" s="3">
        <v>14</v>
      </c>
      <c r="N42" s="3">
        <v>12</v>
      </c>
      <c r="O42" s="3">
        <v>3</v>
      </c>
      <c r="P42" s="3">
        <v>0</v>
      </c>
      <c r="Q42" s="3">
        <v>0</v>
      </c>
      <c r="R42" s="3">
        <v>2</v>
      </c>
      <c r="S42" s="5">
        <v>27.9</v>
      </c>
    </row>
    <row r="43" spans="1:19" x14ac:dyDescent="0.2">
      <c r="A43" s="3" t="s">
        <v>66</v>
      </c>
      <c r="B43" s="3">
        <v>251</v>
      </c>
      <c r="C43" s="3">
        <v>22</v>
      </c>
      <c r="D43" s="3">
        <v>29</v>
      </c>
      <c r="E43" s="3">
        <v>18</v>
      </c>
      <c r="F43" s="3">
        <v>16</v>
      </c>
      <c r="G43" s="3">
        <v>17</v>
      </c>
      <c r="H43" s="3">
        <v>27</v>
      </c>
      <c r="I43" s="3">
        <v>27</v>
      </c>
      <c r="J43" s="3">
        <v>31</v>
      </c>
      <c r="K43" s="3">
        <v>22</v>
      </c>
      <c r="L43" s="3">
        <v>18</v>
      </c>
      <c r="M43" s="3">
        <v>7</v>
      </c>
      <c r="N43" s="3">
        <v>8</v>
      </c>
      <c r="O43" s="3">
        <v>7</v>
      </c>
      <c r="P43" s="3">
        <v>1</v>
      </c>
      <c r="Q43" s="3">
        <v>1</v>
      </c>
      <c r="R43" s="3">
        <v>0</v>
      </c>
      <c r="S43" s="5">
        <v>29.4</v>
      </c>
    </row>
    <row r="44" spans="1:19" x14ac:dyDescent="0.2">
      <c r="A44" s="3" t="s">
        <v>67</v>
      </c>
      <c r="B44" s="3">
        <v>219</v>
      </c>
      <c r="C44" s="3">
        <v>16</v>
      </c>
      <c r="D44" s="3">
        <v>14</v>
      </c>
      <c r="E44" s="3">
        <v>11</v>
      </c>
      <c r="F44" s="3">
        <v>6</v>
      </c>
      <c r="G44" s="3">
        <v>13</v>
      </c>
      <c r="H44" s="3">
        <v>34</v>
      </c>
      <c r="I44" s="3">
        <v>32</v>
      </c>
      <c r="J44" s="3">
        <v>25</v>
      </c>
      <c r="K44" s="3">
        <v>19</v>
      </c>
      <c r="L44" s="3">
        <v>17</v>
      </c>
      <c r="M44" s="3">
        <v>12</v>
      </c>
      <c r="N44" s="3">
        <v>8</v>
      </c>
      <c r="O44" s="3">
        <v>9</v>
      </c>
      <c r="P44" s="3">
        <v>1</v>
      </c>
      <c r="Q44" s="3">
        <v>2</v>
      </c>
      <c r="R44" s="3">
        <v>0</v>
      </c>
      <c r="S44" s="5">
        <v>32.4</v>
      </c>
    </row>
    <row r="45" spans="1:19" x14ac:dyDescent="0.2">
      <c r="A45" s="3" t="s">
        <v>68</v>
      </c>
      <c r="B45" s="3">
        <v>321</v>
      </c>
      <c r="C45" s="3">
        <v>7</v>
      </c>
      <c r="D45" s="3">
        <v>4</v>
      </c>
      <c r="E45" s="3">
        <v>4</v>
      </c>
      <c r="F45" s="3">
        <v>51</v>
      </c>
      <c r="G45" s="3">
        <v>155</v>
      </c>
      <c r="H45" s="3">
        <v>31</v>
      </c>
      <c r="I45" s="3">
        <v>18</v>
      </c>
      <c r="J45" s="3">
        <v>11</v>
      </c>
      <c r="K45" s="3">
        <v>8</v>
      </c>
      <c r="L45" s="3">
        <v>9</v>
      </c>
      <c r="M45" s="3">
        <v>6</v>
      </c>
      <c r="N45" s="3">
        <v>8</v>
      </c>
      <c r="O45" s="3">
        <v>2</v>
      </c>
      <c r="P45" s="3">
        <v>4</v>
      </c>
      <c r="Q45" s="3">
        <v>0</v>
      </c>
      <c r="R45" s="3">
        <v>3</v>
      </c>
      <c r="S45" s="5">
        <v>23</v>
      </c>
    </row>
    <row r="46" spans="1:19" x14ac:dyDescent="0.2">
      <c r="A46" s="3" t="s">
        <v>69</v>
      </c>
      <c r="B46" s="3">
        <v>17</v>
      </c>
      <c r="C46" s="3">
        <v>1</v>
      </c>
      <c r="D46" s="3">
        <v>1</v>
      </c>
      <c r="E46" s="3">
        <v>1</v>
      </c>
      <c r="F46" s="3">
        <v>0</v>
      </c>
      <c r="G46" s="3">
        <v>2</v>
      </c>
      <c r="H46" s="3">
        <v>1</v>
      </c>
      <c r="I46" s="3">
        <v>3</v>
      </c>
      <c r="J46" s="3">
        <v>1</v>
      </c>
      <c r="K46" s="3">
        <v>2</v>
      </c>
      <c r="L46" s="3">
        <v>1</v>
      </c>
      <c r="M46" s="3">
        <v>2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5">
        <v>34.200000000000003</v>
      </c>
    </row>
    <row r="47" spans="1:19" x14ac:dyDescent="0.2">
      <c r="A47" s="26" t="s">
        <v>291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7"/>
      <c r="S47" s="28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F53A0-BEF5-4808-9A5A-D33CF76E42F1}">
  <dimension ref="A1:S36"/>
  <sheetViews>
    <sheetView view="pageBreakPreview" zoomScale="125" zoomScaleNormal="100" zoomScaleSheetLayoutView="125" workbookViewId="0">
      <selection activeCell="A25" sqref="A25:XFD25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274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296</v>
      </c>
      <c r="B3" s="3">
        <v>105506</v>
      </c>
      <c r="C3" s="3">
        <v>15854</v>
      </c>
      <c r="D3" s="3">
        <v>15330</v>
      </c>
      <c r="E3" s="3">
        <v>14749</v>
      </c>
      <c r="F3" s="3">
        <v>12251</v>
      </c>
      <c r="G3" s="3">
        <v>8828</v>
      </c>
      <c r="H3" s="3">
        <v>7063</v>
      </c>
      <c r="I3" s="3">
        <v>6598</v>
      </c>
      <c r="J3" s="3">
        <v>6079</v>
      </c>
      <c r="K3" s="3">
        <v>5071</v>
      </c>
      <c r="L3" s="3">
        <v>3579</v>
      </c>
      <c r="M3" s="3">
        <v>2219</v>
      </c>
      <c r="N3" s="3">
        <v>2105</v>
      </c>
      <c r="O3" s="3">
        <v>1985</v>
      </c>
      <c r="P3" s="3">
        <v>1395</v>
      </c>
      <c r="Q3" s="3">
        <v>1229</v>
      </c>
      <c r="R3" s="3">
        <v>1171</v>
      </c>
      <c r="S3" s="5">
        <v>17.8</v>
      </c>
    </row>
    <row r="4" spans="1:19" x14ac:dyDescent="0.2">
      <c r="A4" s="3" t="s">
        <v>70</v>
      </c>
      <c r="B4" s="3">
        <v>55561</v>
      </c>
      <c r="C4" s="3">
        <v>8521</v>
      </c>
      <c r="D4" s="3">
        <v>8258</v>
      </c>
      <c r="E4" s="3">
        <v>7828</v>
      </c>
      <c r="F4" s="3">
        <v>6485</v>
      </c>
      <c r="G4" s="3">
        <v>4453</v>
      </c>
      <c r="H4" s="3">
        <v>3686</v>
      </c>
      <c r="I4" s="3">
        <v>3579</v>
      </c>
      <c r="J4" s="3">
        <v>3259</v>
      </c>
      <c r="K4" s="3">
        <v>2639</v>
      </c>
      <c r="L4" s="3">
        <v>1773</v>
      </c>
      <c r="M4" s="3">
        <v>1096</v>
      </c>
      <c r="N4" s="3">
        <v>1065</v>
      </c>
      <c r="O4" s="3">
        <v>1019</v>
      </c>
      <c r="P4" s="3">
        <v>713</v>
      </c>
      <c r="Q4" s="3">
        <v>608</v>
      </c>
      <c r="R4" s="3">
        <v>579</v>
      </c>
      <c r="S4" s="5">
        <v>17.399999999999999</v>
      </c>
    </row>
    <row r="5" spans="1:19" x14ac:dyDescent="0.2">
      <c r="A5" s="3" t="s">
        <v>71</v>
      </c>
      <c r="B5" s="3">
        <v>34409</v>
      </c>
      <c r="C5" s="3">
        <v>4956</v>
      </c>
      <c r="D5" s="3">
        <v>4950</v>
      </c>
      <c r="E5" s="3">
        <v>4923</v>
      </c>
      <c r="F5" s="3">
        <v>3968</v>
      </c>
      <c r="G5" s="3">
        <v>2927</v>
      </c>
      <c r="H5" s="3">
        <v>2260</v>
      </c>
      <c r="I5" s="3">
        <v>2044</v>
      </c>
      <c r="J5" s="3">
        <v>1948</v>
      </c>
      <c r="K5" s="3">
        <v>1613</v>
      </c>
      <c r="L5" s="3">
        <v>1252</v>
      </c>
      <c r="M5" s="3">
        <v>808</v>
      </c>
      <c r="N5" s="3">
        <v>721</v>
      </c>
      <c r="O5" s="3">
        <v>665</v>
      </c>
      <c r="P5" s="3">
        <v>500</v>
      </c>
      <c r="Q5" s="3">
        <v>437</v>
      </c>
      <c r="R5" s="3">
        <v>437</v>
      </c>
      <c r="S5" s="5">
        <v>18</v>
      </c>
    </row>
    <row r="6" spans="1:19" x14ac:dyDescent="0.2">
      <c r="A6" s="3" t="s">
        <v>72</v>
      </c>
      <c r="B6" s="3">
        <v>1115</v>
      </c>
      <c r="C6" s="3">
        <v>187</v>
      </c>
      <c r="D6" s="3">
        <v>155</v>
      </c>
      <c r="E6" s="3">
        <v>152</v>
      </c>
      <c r="F6" s="3">
        <v>149</v>
      </c>
      <c r="G6" s="3">
        <v>100</v>
      </c>
      <c r="H6" s="3">
        <v>70</v>
      </c>
      <c r="I6" s="3">
        <v>73</v>
      </c>
      <c r="J6" s="3">
        <v>56</v>
      </c>
      <c r="K6" s="3">
        <v>53</v>
      </c>
      <c r="L6" s="3">
        <v>30</v>
      </c>
      <c r="M6" s="3">
        <v>20</v>
      </c>
      <c r="N6" s="3">
        <v>24</v>
      </c>
      <c r="O6" s="3">
        <v>17</v>
      </c>
      <c r="P6" s="3">
        <v>12</v>
      </c>
      <c r="Q6" s="3">
        <v>6</v>
      </c>
      <c r="R6" s="3">
        <v>11</v>
      </c>
      <c r="S6" s="5">
        <v>17.100000000000001</v>
      </c>
    </row>
    <row r="7" spans="1:19" x14ac:dyDescent="0.2">
      <c r="A7" s="3" t="s">
        <v>73</v>
      </c>
      <c r="B7" s="3">
        <v>588</v>
      </c>
      <c r="C7" s="3">
        <v>88</v>
      </c>
      <c r="D7" s="3">
        <v>84</v>
      </c>
      <c r="E7" s="3">
        <v>80</v>
      </c>
      <c r="F7" s="3">
        <v>67</v>
      </c>
      <c r="G7" s="3">
        <v>56</v>
      </c>
      <c r="H7" s="3">
        <v>38</v>
      </c>
      <c r="I7" s="3">
        <v>42</v>
      </c>
      <c r="J7" s="3">
        <v>38</v>
      </c>
      <c r="K7" s="3">
        <v>24</v>
      </c>
      <c r="L7" s="3">
        <v>26</v>
      </c>
      <c r="M7" s="3">
        <v>11</v>
      </c>
      <c r="N7" s="3">
        <v>10</v>
      </c>
      <c r="O7" s="3">
        <v>7</v>
      </c>
      <c r="P7" s="3">
        <v>7</v>
      </c>
      <c r="Q7" s="3">
        <v>5</v>
      </c>
      <c r="R7" s="3">
        <v>5</v>
      </c>
      <c r="S7" s="5">
        <v>18.100000000000001</v>
      </c>
    </row>
    <row r="8" spans="1:19" x14ac:dyDescent="0.2">
      <c r="A8" s="3" t="s">
        <v>74</v>
      </c>
      <c r="B8" s="3">
        <v>1040</v>
      </c>
      <c r="C8" s="3">
        <v>154</v>
      </c>
      <c r="D8" s="3">
        <v>157</v>
      </c>
      <c r="E8" s="3">
        <v>119</v>
      </c>
      <c r="F8" s="3">
        <v>121</v>
      </c>
      <c r="G8" s="3">
        <v>94</v>
      </c>
      <c r="H8" s="3">
        <v>71</v>
      </c>
      <c r="I8" s="3">
        <v>63</v>
      </c>
      <c r="J8" s="3">
        <v>73</v>
      </c>
      <c r="K8" s="3">
        <v>40</v>
      </c>
      <c r="L8" s="3">
        <v>51</v>
      </c>
      <c r="M8" s="3">
        <v>24</v>
      </c>
      <c r="N8" s="3">
        <v>29</v>
      </c>
      <c r="O8" s="3">
        <v>17</v>
      </c>
      <c r="P8" s="3">
        <v>9</v>
      </c>
      <c r="Q8" s="3">
        <v>12</v>
      </c>
      <c r="R8" s="3">
        <v>6</v>
      </c>
      <c r="S8" s="5">
        <v>18.7</v>
      </c>
    </row>
    <row r="9" spans="1:19" x14ac:dyDescent="0.2">
      <c r="A9" s="3" t="s">
        <v>75</v>
      </c>
      <c r="B9" s="3">
        <v>1589</v>
      </c>
      <c r="C9" s="3">
        <v>218</v>
      </c>
      <c r="D9" s="3">
        <v>207</v>
      </c>
      <c r="E9" s="3">
        <v>177</v>
      </c>
      <c r="F9" s="3">
        <v>180</v>
      </c>
      <c r="G9" s="3">
        <v>145</v>
      </c>
      <c r="H9" s="3">
        <v>125</v>
      </c>
      <c r="I9" s="3">
        <v>107</v>
      </c>
      <c r="J9" s="3">
        <v>115</v>
      </c>
      <c r="K9" s="3">
        <v>100</v>
      </c>
      <c r="L9" s="3">
        <v>52</v>
      </c>
      <c r="M9" s="3">
        <v>42</v>
      </c>
      <c r="N9" s="3">
        <v>32</v>
      </c>
      <c r="O9" s="3">
        <v>28</v>
      </c>
      <c r="P9" s="3">
        <v>20</v>
      </c>
      <c r="Q9" s="3">
        <v>25</v>
      </c>
      <c r="R9" s="3">
        <v>16</v>
      </c>
      <c r="S9" s="5">
        <v>20.399999999999999</v>
      </c>
    </row>
    <row r="10" spans="1:19" x14ac:dyDescent="0.2">
      <c r="A10" s="3" t="s">
        <v>76</v>
      </c>
      <c r="B10" s="3">
        <v>8754</v>
      </c>
      <c r="C10" s="3">
        <v>1367</v>
      </c>
      <c r="D10" s="3">
        <v>1258</v>
      </c>
      <c r="E10" s="3">
        <v>1236</v>
      </c>
      <c r="F10" s="3">
        <v>1040</v>
      </c>
      <c r="G10" s="3">
        <v>752</v>
      </c>
      <c r="H10" s="3">
        <v>592</v>
      </c>
      <c r="I10" s="3">
        <v>522</v>
      </c>
      <c r="J10" s="3">
        <v>438</v>
      </c>
      <c r="K10" s="3">
        <v>419</v>
      </c>
      <c r="L10" s="3">
        <v>297</v>
      </c>
      <c r="M10" s="3">
        <v>156</v>
      </c>
      <c r="N10" s="3">
        <v>182</v>
      </c>
      <c r="O10" s="3">
        <v>182</v>
      </c>
      <c r="P10" s="3">
        <v>109</v>
      </c>
      <c r="Q10" s="3">
        <v>112</v>
      </c>
      <c r="R10" s="3">
        <v>92</v>
      </c>
      <c r="S10" s="5">
        <v>17.5</v>
      </c>
    </row>
    <row r="11" spans="1:19" x14ac:dyDescent="0.2">
      <c r="A11" s="3" t="s">
        <v>77</v>
      </c>
      <c r="B11" s="3">
        <v>1341</v>
      </c>
      <c r="C11" s="3">
        <v>147</v>
      </c>
      <c r="D11" s="3">
        <v>168</v>
      </c>
      <c r="E11" s="3">
        <v>169</v>
      </c>
      <c r="F11" s="3">
        <v>168</v>
      </c>
      <c r="G11" s="3">
        <v>130</v>
      </c>
      <c r="H11" s="3">
        <v>114</v>
      </c>
      <c r="I11" s="3">
        <v>97</v>
      </c>
      <c r="J11" s="3">
        <v>78</v>
      </c>
      <c r="K11" s="3">
        <v>75</v>
      </c>
      <c r="L11" s="3">
        <v>53</v>
      </c>
      <c r="M11" s="3">
        <v>37</v>
      </c>
      <c r="N11" s="3">
        <v>30</v>
      </c>
      <c r="O11" s="3">
        <v>30</v>
      </c>
      <c r="P11" s="3">
        <v>18</v>
      </c>
      <c r="Q11" s="3">
        <v>14</v>
      </c>
      <c r="R11" s="3">
        <v>13</v>
      </c>
      <c r="S11" s="5">
        <v>20.7</v>
      </c>
    </row>
    <row r="12" spans="1:19" x14ac:dyDescent="0.2">
      <c r="A12" s="3" t="s">
        <v>78</v>
      </c>
      <c r="B12" s="3">
        <v>1109</v>
      </c>
      <c r="C12" s="3">
        <v>216</v>
      </c>
      <c r="D12" s="3">
        <v>93</v>
      </c>
      <c r="E12" s="3">
        <v>65</v>
      </c>
      <c r="F12" s="3">
        <v>73</v>
      </c>
      <c r="G12" s="3">
        <v>171</v>
      </c>
      <c r="H12" s="3">
        <v>107</v>
      </c>
      <c r="I12" s="3">
        <v>71</v>
      </c>
      <c r="J12" s="3">
        <v>74</v>
      </c>
      <c r="K12" s="3">
        <v>108</v>
      </c>
      <c r="L12" s="3">
        <v>45</v>
      </c>
      <c r="M12" s="3">
        <v>25</v>
      </c>
      <c r="N12" s="3">
        <v>12</v>
      </c>
      <c r="O12" s="3">
        <v>20</v>
      </c>
      <c r="P12" s="3">
        <v>7</v>
      </c>
      <c r="Q12" s="3">
        <v>10</v>
      </c>
      <c r="R12" s="3">
        <v>12</v>
      </c>
      <c r="S12" s="5">
        <v>23.1</v>
      </c>
    </row>
    <row r="13" spans="1:19" x14ac:dyDescent="0.2">
      <c r="A13" s="3" t="s">
        <v>33</v>
      </c>
    </row>
    <row r="15" spans="1:19" x14ac:dyDescent="0.2">
      <c r="A15" s="3" t="s">
        <v>293</v>
      </c>
      <c r="B15" s="3">
        <v>53923</v>
      </c>
      <c r="C15" s="3">
        <v>8211</v>
      </c>
      <c r="D15" s="3">
        <v>8051</v>
      </c>
      <c r="E15" s="3">
        <v>7534</v>
      </c>
      <c r="F15" s="3">
        <v>6431</v>
      </c>
      <c r="G15" s="3">
        <v>4321</v>
      </c>
      <c r="H15" s="3">
        <v>3496</v>
      </c>
      <c r="I15" s="3">
        <v>3311</v>
      </c>
      <c r="J15" s="3">
        <v>3077</v>
      </c>
      <c r="K15" s="3">
        <v>2661</v>
      </c>
      <c r="L15" s="3">
        <v>1930</v>
      </c>
      <c r="M15" s="3">
        <v>1101</v>
      </c>
      <c r="N15" s="3">
        <v>1033</v>
      </c>
      <c r="O15" s="3">
        <v>1018</v>
      </c>
      <c r="P15" s="3">
        <v>668</v>
      </c>
      <c r="Q15" s="3">
        <v>567</v>
      </c>
      <c r="R15" s="3">
        <v>513</v>
      </c>
      <c r="S15" s="5">
        <v>17.5</v>
      </c>
    </row>
    <row r="16" spans="1:19" x14ac:dyDescent="0.2">
      <c r="A16" s="3" t="s">
        <v>70</v>
      </c>
      <c r="B16" s="3">
        <v>28487</v>
      </c>
      <c r="C16" s="3">
        <v>4400</v>
      </c>
      <c r="D16" s="3">
        <v>4311</v>
      </c>
      <c r="E16" s="3">
        <v>4057</v>
      </c>
      <c r="F16" s="3">
        <v>3404</v>
      </c>
      <c r="G16" s="3">
        <v>2207</v>
      </c>
      <c r="H16" s="3">
        <v>1795</v>
      </c>
      <c r="I16" s="3">
        <v>1814</v>
      </c>
      <c r="J16" s="3">
        <v>1664</v>
      </c>
      <c r="K16" s="3">
        <v>1381</v>
      </c>
      <c r="L16" s="3">
        <v>979</v>
      </c>
      <c r="M16" s="3">
        <v>539</v>
      </c>
      <c r="N16" s="3">
        <v>532</v>
      </c>
      <c r="O16" s="3">
        <v>523</v>
      </c>
      <c r="P16" s="3">
        <v>359</v>
      </c>
      <c r="Q16" s="3">
        <v>270</v>
      </c>
      <c r="R16" s="3">
        <v>252</v>
      </c>
      <c r="S16" s="5">
        <v>17.2</v>
      </c>
    </row>
    <row r="17" spans="1:19" x14ac:dyDescent="0.2">
      <c r="A17" s="3" t="s">
        <v>71</v>
      </c>
      <c r="B17" s="3">
        <v>17435</v>
      </c>
      <c r="C17" s="3">
        <v>2579</v>
      </c>
      <c r="D17" s="3">
        <v>2673</v>
      </c>
      <c r="E17" s="3">
        <v>2475</v>
      </c>
      <c r="F17" s="3">
        <v>2076</v>
      </c>
      <c r="G17" s="3">
        <v>1435</v>
      </c>
      <c r="H17" s="3">
        <v>1104</v>
      </c>
      <c r="I17" s="3">
        <v>983</v>
      </c>
      <c r="J17" s="3">
        <v>952</v>
      </c>
      <c r="K17" s="3">
        <v>810</v>
      </c>
      <c r="L17" s="3">
        <v>661</v>
      </c>
      <c r="M17" s="3">
        <v>394</v>
      </c>
      <c r="N17" s="3">
        <v>346</v>
      </c>
      <c r="O17" s="3">
        <v>337</v>
      </c>
      <c r="P17" s="3">
        <v>222</v>
      </c>
      <c r="Q17" s="3">
        <v>197</v>
      </c>
      <c r="R17" s="3">
        <v>191</v>
      </c>
      <c r="S17" s="5">
        <v>17.399999999999999</v>
      </c>
    </row>
    <row r="18" spans="1:19" x14ac:dyDescent="0.2">
      <c r="A18" s="3" t="s">
        <v>72</v>
      </c>
      <c r="B18" s="3">
        <v>571</v>
      </c>
      <c r="C18" s="3">
        <v>91</v>
      </c>
      <c r="D18" s="3">
        <v>73</v>
      </c>
      <c r="E18" s="3">
        <v>66</v>
      </c>
      <c r="F18" s="3">
        <v>88</v>
      </c>
      <c r="G18" s="3">
        <v>53</v>
      </c>
      <c r="H18" s="3">
        <v>39</v>
      </c>
      <c r="I18" s="3">
        <v>39</v>
      </c>
      <c r="J18" s="3">
        <v>36</v>
      </c>
      <c r="K18" s="3">
        <v>29</v>
      </c>
      <c r="L18" s="3">
        <v>15</v>
      </c>
      <c r="M18" s="3">
        <v>6</v>
      </c>
      <c r="N18" s="3">
        <v>11</v>
      </c>
      <c r="O18" s="3">
        <v>11</v>
      </c>
      <c r="P18" s="3">
        <v>5</v>
      </c>
      <c r="Q18" s="3">
        <v>5</v>
      </c>
      <c r="R18" s="3">
        <v>4</v>
      </c>
      <c r="S18" s="5">
        <v>18.2</v>
      </c>
    </row>
    <row r="19" spans="1:19" x14ac:dyDescent="0.2">
      <c r="A19" s="3" t="s">
        <v>73</v>
      </c>
      <c r="B19" s="3">
        <v>311</v>
      </c>
      <c r="C19" s="3">
        <v>43</v>
      </c>
      <c r="D19" s="3">
        <v>48</v>
      </c>
      <c r="E19" s="3">
        <v>44</v>
      </c>
      <c r="F19" s="3">
        <v>44</v>
      </c>
      <c r="G19" s="3">
        <v>24</v>
      </c>
      <c r="H19" s="3">
        <v>20</v>
      </c>
      <c r="I19" s="3">
        <v>25</v>
      </c>
      <c r="J19" s="3">
        <v>15</v>
      </c>
      <c r="K19" s="3">
        <v>14</v>
      </c>
      <c r="L19" s="3">
        <v>12</v>
      </c>
      <c r="M19" s="3">
        <v>3</v>
      </c>
      <c r="N19" s="3">
        <v>5</v>
      </c>
      <c r="O19" s="3">
        <v>3</v>
      </c>
      <c r="P19" s="3">
        <v>4</v>
      </c>
      <c r="Q19" s="3">
        <v>3</v>
      </c>
      <c r="R19" s="3">
        <v>4</v>
      </c>
      <c r="S19" s="5">
        <v>17.3</v>
      </c>
    </row>
    <row r="20" spans="1:19" x14ac:dyDescent="0.2">
      <c r="A20" s="3" t="s">
        <v>74</v>
      </c>
      <c r="B20" s="3">
        <v>521</v>
      </c>
      <c r="C20" s="3">
        <v>87</v>
      </c>
      <c r="D20" s="3">
        <v>66</v>
      </c>
      <c r="E20" s="3">
        <v>68</v>
      </c>
      <c r="F20" s="3">
        <v>63</v>
      </c>
      <c r="G20" s="3">
        <v>48</v>
      </c>
      <c r="H20" s="3">
        <v>35</v>
      </c>
      <c r="I20" s="3">
        <v>28</v>
      </c>
      <c r="J20" s="3">
        <v>43</v>
      </c>
      <c r="K20" s="3">
        <v>16</v>
      </c>
      <c r="L20" s="3">
        <v>24</v>
      </c>
      <c r="M20" s="3">
        <v>12</v>
      </c>
      <c r="N20" s="3">
        <v>11</v>
      </c>
      <c r="O20" s="3">
        <v>11</v>
      </c>
      <c r="P20" s="3">
        <v>2</v>
      </c>
      <c r="Q20" s="3">
        <v>5</v>
      </c>
      <c r="R20" s="3">
        <v>2</v>
      </c>
      <c r="S20" s="5">
        <v>18.100000000000001</v>
      </c>
    </row>
    <row r="21" spans="1:19" x14ac:dyDescent="0.2">
      <c r="A21" s="3" t="s">
        <v>75</v>
      </c>
      <c r="B21" s="3">
        <v>845</v>
      </c>
      <c r="C21" s="3">
        <v>110</v>
      </c>
      <c r="D21" s="3">
        <v>111</v>
      </c>
      <c r="E21" s="3">
        <v>87</v>
      </c>
      <c r="F21" s="3">
        <v>89</v>
      </c>
      <c r="G21" s="3">
        <v>79</v>
      </c>
      <c r="H21" s="3">
        <v>73</v>
      </c>
      <c r="I21" s="3">
        <v>61</v>
      </c>
      <c r="J21" s="3">
        <v>64</v>
      </c>
      <c r="K21" s="3">
        <v>51</v>
      </c>
      <c r="L21" s="3">
        <v>31</v>
      </c>
      <c r="M21" s="3">
        <v>32</v>
      </c>
      <c r="N21" s="3">
        <v>14</v>
      </c>
      <c r="O21" s="3">
        <v>11</v>
      </c>
      <c r="P21" s="3">
        <v>11</v>
      </c>
      <c r="Q21" s="3">
        <v>14</v>
      </c>
      <c r="R21" s="3">
        <v>7</v>
      </c>
      <c r="S21" s="5">
        <v>21.6</v>
      </c>
    </row>
    <row r="22" spans="1:19" x14ac:dyDescent="0.2">
      <c r="A22" s="3" t="s">
        <v>76</v>
      </c>
      <c r="B22" s="3">
        <v>4420</v>
      </c>
      <c r="C22" s="3">
        <v>717</v>
      </c>
      <c r="D22" s="3">
        <v>638</v>
      </c>
      <c r="E22" s="3">
        <v>616</v>
      </c>
      <c r="F22" s="3">
        <v>561</v>
      </c>
      <c r="G22" s="3">
        <v>369</v>
      </c>
      <c r="H22" s="3">
        <v>294</v>
      </c>
      <c r="I22" s="3">
        <v>252</v>
      </c>
      <c r="J22" s="3">
        <v>207</v>
      </c>
      <c r="K22" s="3">
        <v>224</v>
      </c>
      <c r="L22" s="3">
        <v>134</v>
      </c>
      <c r="M22" s="3">
        <v>74</v>
      </c>
      <c r="N22" s="3">
        <v>95</v>
      </c>
      <c r="O22" s="3">
        <v>85</v>
      </c>
      <c r="P22" s="3">
        <v>53</v>
      </c>
      <c r="Q22" s="3">
        <v>59</v>
      </c>
      <c r="R22" s="3">
        <v>42</v>
      </c>
      <c r="S22" s="5">
        <v>17.100000000000001</v>
      </c>
    </row>
    <row r="23" spans="1:19" x14ac:dyDescent="0.2">
      <c r="A23" s="3" t="s">
        <v>77</v>
      </c>
      <c r="B23" s="3">
        <v>652</v>
      </c>
      <c r="C23" s="3">
        <v>68</v>
      </c>
      <c r="D23" s="3">
        <v>79</v>
      </c>
      <c r="E23" s="3">
        <v>79</v>
      </c>
      <c r="F23" s="3">
        <v>71</v>
      </c>
      <c r="G23" s="3">
        <v>53</v>
      </c>
      <c r="H23" s="3">
        <v>61</v>
      </c>
      <c r="I23" s="3">
        <v>53</v>
      </c>
      <c r="J23" s="3">
        <v>42</v>
      </c>
      <c r="K23" s="3">
        <v>34</v>
      </c>
      <c r="L23" s="3">
        <v>35</v>
      </c>
      <c r="M23" s="3">
        <v>22</v>
      </c>
      <c r="N23" s="3">
        <v>12</v>
      </c>
      <c r="O23" s="3">
        <v>21</v>
      </c>
      <c r="P23" s="3">
        <v>8</v>
      </c>
      <c r="Q23" s="3">
        <v>8</v>
      </c>
      <c r="R23" s="3">
        <v>6</v>
      </c>
      <c r="S23" s="5">
        <v>22.7</v>
      </c>
    </row>
    <row r="24" spans="1:19" x14ac:dyDescent="0.2">
      <c r="A24" s="3" t="s">
        <v>78</v>
      </c>
      <c r="B24" s="3">
        <v>681</v>
      </c>
      <c r="C24" s="3">
        <v>116</v>
      </c>
      <c r="D24" s="3">
        <v>52</v>
      </c>
      <c r="E24" s="3">
        <v>42</v>
      </c>
      <c r="F24" s="3">
        <v>35</v>
      </c>
      <c r="G24" s="3">
        <v>53</v>
      </c>
      <c r="H24" s="3">
        <v>75</v>
      </c>
      <c r="I24" s="3">
        <v>56</v>
      </c>
      <c r="J24" s="3">
        <v>54</v>
      </c>
      <c r="K24" s="3">
        <v>102</v>
      </c>
      <c r="L24" s="3">
        <v>39</v>
      </c>
      <c r="M24" s="3">
        <v>19</v>
      </c>
      <c r="N24" s="3">
        <v>7</v>
      </c>
      <c r="O24" s="3">
        <v>16</v>
      </c>
      <c r="P24" s="3">
        <v>4</v>
      </c>
      <c r="Q24" s="3">
        <v>6</v>
      </c>
      <c r="R24" s="3">
        <v>5</v>
      </c>
      <c r="S24" s="5">
        <v>27.8</v>
      </c>
    </row>
    <row r="26" spans="1:19" x14ac:dyDescent="0.2">
      <c r="A26" s="3" t="s">
        <v>294</v>
      </c>
      <c r="B26" s="3">
        <v>51583</v>
      </c>
      <c r="C26" s="3">
        <v>7643</v>
      </c>
      <c r="D26" s="3">
        <v>7279</v>
      </c>
      <c r="E26" s="3">
        <v>7215</v>
      </c>
      <c r="F26" s="3">
        <v>5820</v>
      </c>
      <c r="G26" s="3">
        <v>4507</v>
      </c>
      <c r="H26" s="3">
        <v>3567</v>
      </c>
      <c r="I26" s="3">
        <v>3287</v>
      </c>
      <c r="J26" s="3">
        <v>3002</v>
      </c>
      <c r="K26" s="3">
        <v>2410</v>
      </c>
      <c r="L26" s="3">
        <v>1649</v>
      </c>
      <c r="M26" s="3">
        <v>1118</v>
      </c>
      <c r="N26" s="3">
        <v>1072</v>
      </c>
      <c r="O26" s="3">
        <v>967</v>
      </c>
      <c r="P26" s="3">
        <v>727</v>
      </c>
      <c r="Q26" s="3">
        <v>662</v>
      </c>
      <c r="R26" s="3">
        <v>658</v>
      </c>
      <c r="S26" s="5">
        <v>18.100000000000001</v>
      </c>
    </row>
    <row r="27" spans="1:19" x14ac:dyDescent="0.2">
      <c r="A27" s="3" t="s">
        <v>70</v>
      </c>
      <c r="B27" s="3">
        <v>27074</v>
      </c>
      <c r="C27" s="3">
        <v>4121</v>
      </c>
      <c r="D27" s="3">
        <v>3947</v>
      </c>
      <c r="E27" s="3">
        <v>3771</v>
      </c>
      <c r="F27" s="3">
        <v>3081</v>
      </c>
      <c r="G27" s="3">
        <v>2246</v>
      </c>
      <c r="H27" s="3">
        <v>1891</v>
      </c>
      <c r="I27" s="3">
        <v>1765</v>
      </c>
      <c r="J27" s="3">
        <v>1595</v>
      </c>
      <c r="K27" s="3">
        <v>1258</v>
      </c>
      <c r="L27" s="3">
        <v>794</v>
      </c>
      <c r="M27" s="3">
        <v>557</v>
      </c>
      <c r="N27" s="3">
        <v>533</v>
      </c>
      <c r="O27" s="3">
        <v>496</v>
      </c>
      <c r="P27" s="3">
        <v>354</v>
      </c>
      <c r="Q27" s="3">
        <v>338</v>
      </c>
      <c r="R27" s="3">
        <v>327</v>
      </c>
      <c r="S27" s="5">
        <v>17.8</v>
      </c>
    </row>
    <row r="28" spans="1:19" x14ac:dyDescent="0.2">
      <c r="A28" s="3" t="s">
        <v>71</v>
      </c>
      <c r="B28" s="3">
        <v>16974</v>
      </c>
      <c r="C28" s="3">
        <v>2377</v>
      </c>
      <c r="D28" s="3">
        <v>2277</v>
      </c>
      <c r="E28" s="3">
        <v>2448</v>
      </c>
      <c r="F28" s="3">
        <v>1892</v>
      </c>
      <c r="G28" s="3">
        <v>1492</v>
      </c>
      <c r="H28" s="3">
        <v>1156</v>
      </c>
      <c r="I28" s="3">
        <v>1061</v>
      </c>
      <c r="J28" s="3">
        <v>996</v>
      </c>
      <c r="K28" s="3">
        <v>803</v>
      </c>
      <c r="L28" s="3">
        <v>591</v>
      </c>
      <c r="M28" s="3">
        <v>414</v>
      </c>
      <c r="N28" s="3">
        <v>375</v>
      </c>
      <c r="O28" s="3">
        <v>328</v>
      </c>
      <c r="P28" s="3">
        <v>278</v>
      </c>
      <c r="Q28" s="3">
        <v>240</v>
      </c>
      <c r="R28" s="3">
        <v>246</v>
      </c>
      <c r="S28" s="5">
        <v>18.7</v>
      </c>
    </row>
    <row r="29" spans="1:19" x14ac:dyDescent="0.2">
      <c r="A29" s="3" t="s">
        <v>72</v>
      </c>
      <c r="B29" s="3">
        <v>544</v>
      </c>
      <c r="C29" s="3">
        <v>96</v>
      </c>
      <c r="D29" s="3">
        <v>82</v>
      </c>
      <c r="E29" s="3">
        <v>86</v>
      </c>
      <c r="F29" s="3">
        <v>61</v>
      </c>
      <c r="G29" s="3">
        <v>47</v>
      </c>
      <c r="H29" s="3">
        <v>31</v>
      </c>
      <c r="I29" s="3">
        <v>34</v>
      </c>
      <c r="J29" s="3">
        <v>20</v>
      </c>
      <c r="K29" s="3">
        <v>24</v>
      </c>
      <c r="L29" s="3">
        <v>15</v>
      </c>
      <c r="M29" s="3">
        <v>14</v>
      </c>
      <c r="N29" s="3">
        <v>13</v>
      </c>
      <c r="O29" s="3">
        <v>6</v>
      </c>
      <c r="P29" s="3">
        <v>7</v>
      </c>
      <c r="Q29" s="3">
        <v>1</v>
      </c>
      <c r="R29" s="3">
        <v>7</v>
      </c>
      <c r="S29" s="5">
        <v>15.7</v>
      </c>
    </row>
    <row r="30" spans="1:19" x14ac:dyDescent="0.2">
      <c r="A30" s="3" t="s">
        <v>73</v>
      </c>
      <c r="B30" s="3">
        <v>277</v>
      </c>
      <c r="C30" s="3">
        <v>45</v>
      </c>
      <c r="D30" s="3">
        <v>36</v>
      </c>
      <c r="E30" s="3">
        <v>36</v>
      </c>
      <c r="F30" s="3">
        <v>23</v>
      </c>
      <c r="G30" s="3">
        <v>32</v>
      </c>
      <c r="H30" s="3">
        <v>18</v>
      </c>
      <c r="I30" s="3">
        <v>17</v>
      </c>
      <c r="J30" s="3">
        <v>23</v>
      </c>
      <c r="K30" s="3">
        <v>10</v>
      </c>
      <c r="L30" s="3">
        <v>14</v>
      </c>
      <c r="M30" s="3">
        <v>8</v>
      </c>
      <c r="N30" s="3">
        <v>5</v>
      </c>
      <c r="O30" s="3">
        <v>4</v>
      </c>
      <c r="P30" s="3">
        <v>3</v>
      </c>
      <c r="Q30" s="3">
        <v>2</v>
      </c>
      <c r="R30" s="3">
        <v>1</v>
      </c>
      <c r="S30" s="5">
        <v>19.7</v>
      </c>
    </row>
    <row r="31" spans="1:19" x14ac:dyDescent="0.2">
      <c r="A31" s="3" t="s">
        <v>74</v>
      </c>
      <c r="B31" s="3">
        <v>519</v>
      </c>
      <c r="C31" s="3">
        <v>67</v>
      </c>
      <c r="D31" s="3">
        <v>91</v>
      </c>
      <c r="E31" s="3">
        <v>51</v>
      </c>
      <c r="F31" s="3">
        <v>58</v>
      </c>
      <c r="G31" s="3">
        <v>46</v>
      </c>
      <c r="H31" s="3">
        <v>36</v>
      </c>
      <c r="I31" s="3">
        <v>35</v>
      </c>
      <c r="J31" s="3">
        <v>30</v>
      </c>
      <c r="K31" s="3">
        <v>24</v>
      </c>
      <c r="L31" s="3">
        <v>27</v>
      </c>
      <c r="M31" s="3">
        <v>12</v>
      </c>
      <c r="N31" s="3">
        <v>18</v>
      </c>
      <c r="O31" s="3">
        <v>6</v>
      </c>
      <c r="P31" s="3">
        <v>7</v>
      </c>
      <c r="Q31" s="3">
        <v>7</v>
      </c>
      <c r="R31" s="3">
        <v>4</v>
      </c>
      <c r="S31" s="5">
        <v>19.399999999999999</v>
      </c>
    </row>
    <row r="32" spans="1:19" x14ac:dyDescent="0.2">
      <c r="A32" s="3" t="s">
        <v>75</v>
      </c>
      <c r="B32" s="3">
        <v>744</v>
      </c>
      <c r="C32" s="3">
        <v>108</v>
      </c>
      <c r="D32" s="3">
        <v>96</v>
      </c>
      <c r="E32" s="3">
        <v>90</v>
      </c>
      <c r="F32" s="3">
        <v>91</v>
      </c>
      <c r="G32" s="3">
        <v>66</v>
      </c>
      <c r="H32" s="3">
        <v>52</v>
      </c>
      <c r="I32" s="3">
        <v>46</v>
      </c>
      <c r="J32" s="3">
        <v>51</v>
      </c>
      <c r="K32" s="3">
        <v>49</v>
      </c>
      <c r="L32" s="3">
        <v>21</v>
      </c>
      <c r="M32" s="3">
        <v>10</v>
      </c>
      <c r="N32" s="3">
        <v>18</v>
      </c>
      <c r="O32" s="3">
        <v>17</v>
      </c>
      <c r="P32" s="3">
        <v>9</v>
      </c>
      <c r="Q32" s="3">
        <v>11</v>
      </c>
      <c r="R32" s="3">
        <v>9</v>
      </c>
      <c r="S32" s="5">
        <v>19.3</v>
      </c>
    </row>
    <row r="33" spans="1:19" x14ac:dyDescent="0.2">
      <c r="A33" s="3" t="s">
        <v>76</v>
      </c>
      <c r="B33" s="3">
        <v>4334</v>
      </c>
      <c r="C33" s="3">
        <v>650</v>
      </c>
      <c r="D33" s="3">
        <v>620</v>
      </c>
      <c r="E33" s="3">
        <v>620</v>
      </c>
      <c r="F33" s="3">
        <v>479</v>
      </c>
      <c r="G33" s="3">
        <v>383</v>
      </c>
      <c r="H33" s="3">
        <v>298</v>
      </c>
      <c r="I33" s="3">
        <v>270</v>
      </c>
      <c r="J33" s="3">
        <v>231</v>
      </c>
      <c r="K33" s="3">
        <v>195</v>
      </c>
      <c r="L33" s="3">
        <v>163</v>
      </c>
      <c r="M33" s="3">
        <v>82</v>
      </c>
      <c r="N33" s="3">
        <v>87</v>
      </c>
      <c r="O33" s="3">
        <v>97</v>
      </c>
      <c r="P33" s="3">
        <v>56</v>
      </c>
      <c r="Q33" s="3">
        <v>53</v>
      </c>
      <c r="R33" s="3">
        <v>50</v>
      </c>
      <c r="S33" s="5">
        <v>17.899999999999999</v>
      </c>
    </row>
    <row r="34" spans="1:19" x14ac:dyDescent="0.2">
      <c r="A34" s="3" t="s">
        <v>77</v>
      </c>
      <c r="B34" s="3">
        <v>689</v>
      </c>
      <c r="C34" s="3">
        <v>79</v>
      </c>
      <c r="D34" s="3">
        <v>89</v>
      </c>
      <c r="E34" s="3">
        <v>90</v>
      </c>
      <c r="F34" s="3">
        <v>97</v>
      </c>
      <c r="G34" s="3">
        <v>77</v>
      </c>
      <c r="H34" s="3">
        <v>53</v>
      </c>
      <c r="I34" s="3">
        <v>44</v>
      </c>
      <c r="J34" s="3">
        <v>36</v>
      </c>
      <c r="K34" s="3">
        <v>41</v>
      </c>
      <c r="L34" s="3">
        <v>18</v>
      </c>
      <c r="M34" s="3">
        <v>15</v>
      </c>
      <c r="N34" s="3">
        <v>18</v>
      </c>
      <c r="O34" s="3">
        <v>9</v>
      </c>
      <c r="P34" s="3">
        <v>10</v>
      </c>
      <c r="Q34" s="3">
        <v>6</v>
      </c>
      <c r="R34" s="3">
        <v>7</v>
      </c>
      <c r="S34" s="5">
        <v>19.5</v>
      </c>
    </row>
    <row r="35" spans="1:19" x14ac:dyDescent="0.2">
      <c r="A35" s="3" t="s">
        <v>78</v>
      </c>
      <c r="B35" s="3">
        <v>428</v>
      </c>
      <c r="C35" s="3">
        <v>100</v>
      </c>
      <c r="D35" s="3">
        <v>41</v>
      </c>
      <c r="E35" s="3">
        <v>23</v>
      </c>
      <c r="F35" s="3">
        <v>38</v>
      </c>
      <c r="G35" s="3">
        <v>118</v>
      </c>
      <c r="H35" s="3">
        <v>32</v>
      </c>
      <c r="I35" s="3">
        <v>15</v>
      </c>
      <c r="J35" s="3">
        <v>20</v>
      </c>
      <c r="K35" s="3">
        <v>6</v>
      </c>
      <c r="L35" s="3">
        <v>6</v>
      </c>
      <c r="M35" s="3">
        <v>6</v>
      </c>
      <c r="N35" s="3">
        <v>5</v>
      </c>
      <c r="O35" s="3">
        <v>4</v>
      </c>
      <c r="P35" s="3">
        <v>3</v>
      </c>
      <c r="Q35" s="3">
        <v>4</v>
      </c>
      <c r="R35" s="3">
        <v>7</v>
      </c>
      <c r="S35" s="5">
        <v>20.5</v>
      </c>
    </row>
    <row r="36" spans="1:19" x14ac:dyDescent="0.2">
      <c r="A36" s="26" t="s">
        <v>291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7"/>
      <c r="S36" s="28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788A1-6B11-4001-A509-6E2910FC23A4}">
  <dimension ref="A1:S86"/>
  <sheetViews>
    <sheetView view="pageBreakPreview" topLeftCell="A40" zoomScale="125" zoomScaleNormal="100" zoomScaleSheetLayoutView="125" workbookViewId="0">
      <selection activeCell="A46" sqref="A46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275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309</v>
      </c>
      <c r="B3" s="3">
        <v>102116</v>
      </c>
      <c r="C3" s="3">
        <v>15617</v>
      </c>
      <c r="D3" s="3">
        <v>15131</v>
      </c>
      <c r="E3" s="3">
        <v>14557</v>
      </c>
      <c r="F3" s="3">
        <v>12029</v>
      </c>
      <c r="G3" s="3">
        <v>8401</v>
      </c>
      <c r="H3" s="3">
        <v>6685</v>
      </c>
      <c r="I3" s="3">
        <v>6204</v>
      </c>
      <c r="J3" s="3">
        <v>5685</v>
      </c>
      <c r="K3" s="3">
        <v>4761</v>
      </c>
      <c r="L3" s="3">
        <v>3323</v>
      </c>
      <c r="M3" s="3">
        <v>2062</v>
      </c>
      <c r="N3" s="3">
        <v>1995</v>
      </c>
      <c r="O3" s="3">
        <v>1927</v>
      </c>
      <c r="P3" s="3">
        <v>1369</v>
      </c>
      <c r="Q3" s="3">
        <v>1217</v>
      </c>
      <c r="R3" s="3">
        <v>1153</v>
      </c>
      <c r="S3" s="5">
        <v>17.399999999999999</v>
      </c>
    </row>
    <row r="4" spans="1:19" x14ac:dyDescent="0.2">
      <c r="A4" s="3" t="s">
        <v>79</v>
      </c>
      <c r="B4" s="3">
        <v>100120</v>
      </c>
      <c r="C4" s="3">
        <v>15341</v>
      </c>
      <c r="D4" s="3">
        <v>14804</v>
      </c>
      <c r="E4" s="3">
        <v>14252</v>
      </c>
      <c r="F4" s="3">
        <v>11834</v>
      </c>
      <c r="G4" s="3">
        <v>8242</v>
      </c>
      <c r="H4" s="3">
        <v>6561</v>
      </c>
      <c r="I4" s="3">
        <v>6077</v>
      </c>
      <c r="J4" s="3">
        <v>5569</v>
      </c>
      <c r="K4" s="3">
        <v>4672</v>
      </c>
      <c r="L4" s="3">
        <v>3241</v>
      </c>
      <c r="M4" s="3">
        <v>2007</v>
      </c>
      <c r="N4" s="3">
        <v>1948</v>
      </c>
      <c r="O4" s="3">
        <v>1888</v>
      </c>
      <c r="P4" s="3">
        <v>1347</v>
      </c>
      <c r="Q4" s="3">
        <v>1201</v>
      </c>
      <c r="R4" s="3">
        <v>1136</v>
      </c>
      <c r="S4" s="5">
        <v>17.399999999999999</v>
      </c>
    </row>
    <row r="5" spans="1:19" x14ac:dyDescent="0.2">
      <c r="A5" s="3" t="s">
        <v>1</v>
      </c>
      <c r="B5" s="3">
        <v>10539</v>
      </c>
      <c r="C5" s="3">
        <v>1417</v>
      </c>
      <c r="D5" s="3">
        <v>1439</v>
      </c>
      <c r="E5" s="3">
        <v>1465</v>
      </c>
      <c r="F5" s="3">
        <v>1234</v>
      </c>
      <c r="G5" s="3">
        <v>755</v>
      </c>
      <c r="H5" s="3">
        <v>697</v>
      </c>
      <c r="I5" s="3">
        <v>702</v>
      </c>
      <c r="J5" s="3">
        <v>702</v>
      </c>
      <c r="K5" s="3">
        <v>585</v>
      </c>
      <c r="L5" s="3">
        <v>367</v>
      </c>
      <c r="M5" s="3">
        <v>224</v>
      </c>
      <c r="N5" s="3">
        <v>232</v>
      </c>
      <c r="O5" s="3">
        <v>242</v>
      </c>
      <c r="P5" s="3">
        <v>154</v>
      </c>
      <c r="Q5" s="3">
        <v>156</v>
      </c>
      <c r="R5" s="3">
        <v>168</v>
      </c>
      <c r="S5" s="5">
        <v>18.8</v>
      </c>
    </row>
    <row r="6" spans="1:19" x14ac:dyDescent="0.2">
      <c r="A6" s="3" t="s">
        <v>2</v>
      </c>
      <c r="B6" s="3">
        <v>53012</v>
      </c>
      <c r="C6" s="3">
        <v>8389</v>
      </c>
      <c r="D6" s="3">
        <v>8075</v>
      </c>
      <c r="E6" s="3">
        <v>7695</v>
      </c>
      <c r="F6" s="3">
        <v>6049</v>
      </c>
      <c r="G6" s="3">
        <v>4437</v>
      </c>
      <c r="H6" s="3">
        <v>3444</v>
      </c>
      <c r="I6" s="3">
        <v>3120</v>
      </c>
      <c r="J6" s="3">
        <v>2806</v>
      </c>
      <c r="K6" s="3">
        <v>2407</v>
      </c>
      <c r="L6" s="3">
        <v>1757</v>
      </c>
      <c r="M6" s="3">
        <v>987</v>
      </c>
      <c r="N6" s="3">
        <v>1016</v>
      </c>
      <c r="O6" s="3">
        <v>946</v>
      </c>
      <c r="P6" s="3">
        <v>702</v>
      </c>
      <c r="Q6" s="3">
        <v>616</v>
      </c>
      <c r="R6" s="3">
        <v>566</v>
      </c>
      <c r="S6" s="5">
        <v>16.899999999999999</v>
      </c>
    </row>
    <row r="7" spans="1:19" x14ac:dyDescent="0.2">
      <c r="A7" s="3" t="s">
        <v>3</v>
      </c>
      <c r="B7" s="3">
        <v>31595</v>
      </c>
      <c r="C7" s="3">
        <v>4906</v>
      </c>
      <c r="D7" s="3">
        <v>4554</v>
      </c>
      <c r="E7" s="3">
        <v>4354</v>
      </c>
      <c r="F7" s="3">
        <v>3946</v>
      </c>
      <c r="G7" s="3">
        <v>2712</v>
      </c>
      <c r="H7" s="3">
        <v>2086</v>
      </c>
      <c r="I7" s="3">
        <v>1964</v>
      </c>
      <c r="J7" s="3">
        <v>1759</v>
      </c>
      <c r="K7" s="3">
        <v>1429</v>
      </c>
      <c r="L7" s="3">
        <v>909</v>
      </c>
      <c r="M7" s="3">
        <v>656</v>
      </c>
      <c r="N7" s="3">
        <v>578</v>
      </c>
      <c r="O7" s="3">
        <v>593</v>
      </c>
      <c r="P7" s="3">
        <v>433</v>
      </c>
      <c r="Q7" s="3">
        <v>370</v>
      </c>
      <c r="R7" s="3">
        <v>346</v>
      </c>
      <c r="S7" s="5">
        <v>17.5</v>
      </c>
    </row>
    <row r="8" spans="1:19" x14ac:dyDescent="0.2">
      <c r="A8" s="3" t="s">
        <v>4</v>
      </c>
      <c r="B8" s="3">
        <v>6970</v>
      </c>
      <c r="C8" s="3">
        <v>905</v>
      </c>
      <c r="D8" s="3">
        <v>1063</v>
      </c>
      <c r="E8" s="3">
        <v>1043</v>
      </c>
      <c r="F8" s="3">
        <v>800</v>
      </c>
      <c r="G8" s="3">
        <v>497</v>
      </c>
      <c r="H8" s="3">
        <v>458</v>
      </c>
      <c r="I8" s="3">
        <v>418</v>
      </c>
      <c r="J8" s="3">
        <v>418</v>
      </c>
      <c r="K8" s="3">
        <v>340</v>
      </c>
      <c r="L8" s="3">
        <v>290</v>
      </c>
      <c r="M8" s="3">
        <v>195</v>
      </c>
      <c r="N8" s="3">
        <v>169</v>
      </c>
      <c r="O8" s="3">
        <v>146</v>
      </c>
      <c r="P8" s="3">
        <v>80</v>
      </c>
      <c r="Q8" s="3">
        <v>75</v>
      </c>
      <c r="R8" s="3">
        <v>73</v>
      </c>
      <c r="S8" s="5">
        <v>18</v>
      </c>
    </row>
    <row r="10" spans="1:19" x14ac:dyDescent="0.2">
      <c r="A10" s="3" t="s">
        <v>293</v>
      </c>
      <c r="B10" s="3">
        <v>51719</v>
      </c>
      <c r="C10" s="3">
        <v>8081</v>
      </c>
      <c r="D10" s="3">
        <v>7947</v>
      </c>
      <c r="E10" s="3">
        <v>7429</v>
      </c>
      <c r="F10" s="3">
        <v>6324</v>
      </c>
      <c r="G10" s="3">
        <v>4127</v>
      </c>
      <c r="H10" s="3">
        <v>3236</v>
      </c>
      <c r="I10" s="3">
        <v>3012</v>
      </c>
      <c r="J10" s="3">
        <v>2779</v>
      </c>
      <c r="K10" s="3">
        <v>2421</v>
      </c>
      <c r="L10" s="3">
        <v>1736</v>
      </c>
      <c r="M10" s="3">
        <v>984</v>
      </c>
      <c r="N10" s="3">
        <v>960</v>
      </c>
      <c r="O10" s="3">
        <v>974</v>
      </c>
      <c r="P10" s="3">
        <v>648</v>
      </c>
      <c r="Q10" s="3">
        <v>559</v>
      </c>
      <c r="R10" s="3">
        <v>502</v>
      </c>
      <c r="S10" s="5">
        <v>16.899999999999999</v>
      </c>
    </row>
    <row r="11" spans="1:19" x14ac:dyDescent="0.2">
      <c r="A11" s="3" t="s">
        <v>79</v>
      </c>
      <c r="B11" s="3">
        <v>50713</v>
      </c>
      <c r="C11" s="3">
        <v>7942</v>
      </c>
      <c r="D11" s="3">
        <v>7784</v>
      </c>
      <c r="E11" s="3">
        <v>7267</v>
      </c>
      <c r="F11" s="3">
        <v>6230</v>
      </c>
      <c r="G11" s="3">
        <v>4046</v>
      </c>
      <c r="H11" s="3">
        <v>3176</v>
      </c>
      <c r="I11" s="3">
        <v>2947</v>
      </c>
      <c r="J11" s="3">
        <v>2725</v>
      </c>
      <c r="K11" s="3">
        <v>2370</v>
      </c>
      <c r="L11" s="3">
        <v>1696</v>
      </c>
      <c r="M11" s="3">
        <v>958</v>
      </c>
      <c r="N11" s="3">
        <v>935</v>
      </c>
      <c r="O11" s="3">
        <v>954</v>
      </c>
      <c r="P11" s="3">
        <v>638</v>
      </c>
      <c r="Q11" s="3">
        <v>550</v>
      </c>
      <c r="R11" s="3">
        <v>495</v>
      </c>
      <c r="S11" s="5">
        <v>16.899999999999999</v>
      </c>
    </row>
    <row r="12" spans="1:19" x14ac:dyDescent="0.2">
      <c r="A12" s="3" t="s">
        <v>1</v>
      </c>
      <c r="B12" s="3">
        <v>5319</v>
      </c>
      <c r="C12" s="3">
        <v>738</v>
      </c>
      <c r="D12" s="3">
        <v>730</v>
      </c>
      <c r="E12" s="3">
        <v>789</v>
      </c>
      <c r="F12" s="3">
        <v>654</v>
      </c>
      <c r="G12" s="3">
        <v>357</v>
      </c>
      <c r="H12" s="3">
        <v>318</v>
      </c>
      <c r="I12" s="3">
        <v>339</v>
      </c>
      <c r="J12" s="3">
        <v>340</v>
      </c>
      <c r="K12" s="3">
        <v>306</v>
      </c>
      <c r="L12" s="3">
        <v>209</v>
      </c>
      <c r="M12" s="3">
        <v>96</v>
      </c>
      <c r="N12" s="3">
        <v>104</v>
      </c>
      <c r="O12" s="3">
        <v>111</v>
      </c>
      <c r="P12" s="3">
        <v>76</v>
      </c>
      <c r="Q12" s="3">
        <v>67</v>
      </c>
      <c r="R12" s="3">
        <v>85</v>
      </c>
      <c r="S12" s="5">
        <v>18.100000000000001</v>
      </c>
    </row>
    <row r="13" spans="1:19" x14ac:dyDescent="0.2">
      <c r="A13" s="3" t="s">
        <v>2</v>
      </c>
      <c r="B13" s="3">
        <v>26891</v>
      </c>
      <c r="C13" s="3">
        <v>4355</v>
      </c>
      <c r="D13" s="3">
        <v>4257</v>
      </c>
      <c r="E13" s="3">
        <v>3936</v>
      </c>
      <c r="F13" s="3">
        <v>3188</v>
      </c>
      <c r="G13" s="3">
        <v>2201</v>
      </c>
      <c r="H13" s="3">
        <v>1700</v>
      </c>
      <c r="I13" s="3">
        <v>1509</v>
      </c>
      <c r="J13" s="3">
        <v>1368</v>
      </c>
      <c r="K13" s="3">
        <v>1198</v>
      </c>
      <c r="L13" s="3">
        <v>898</v>
      </c>
      <c r="M13" s="3">
        <v>482</v>
      </c>
      <c r="N13" s="3">
        <v>485</v>
      </c>
      <c r="O13" s="3">
        <v>497</v>
      </c>
      <c r="P13" s="3">
        <v>317</v>
      </c>
      <c r="Q13" s="3">
        <v>280</v>
      </c>
      <c r="R13" s="3">
        <v>220</v>
      </c>
      <c r="S13" s="5">
        <v>16.399999999999999</v>
      </c>
    </row>
    <row r="14" spans="1:19" x14ac:dyDescent="0.2">
      <c r="A14" s="3" t="s">
        <v>3</v>
      </c>
      <c r="B14" s="3">
        <v>16027</v>
      </c>
      <c r="C14" s="3">
        <v>2536</v>
      </c>
      <c r="D14" s="3">
        <v>2401</v>
      </c>
      <c r="E14" s="3">
        <v>2183</v>
      </c>
      <c r="F14" s="3">
        <v>2077</v>
      </c>
      <c r="G14" s="3">
        <v>1337</v>
      </c>
      <c r="H14" s="3">
        <v>1013</v>
      </c>
      <c r="I14" s="3">
        <v>943</v>
      </c>
      <c r="J14" s="3">
        <v>879</v>
      </c>
      <c r="K14" s="3">
        <v>749</v>
      </c>
      <c r="L14" s="3">
        <v>461</v>
      </c>
      <c r="M14" s="3">
        <v>318</v>
      </c>
      <c r="N14" s="3">
        <v>291</v>
      </c>
      <c r="O14" s="3">
        <v>288</v>
      </c>
      <c r="P14" s="3">
        <v>217</v>
      </c>
      <c r="Q14" s="3">
        <v>172</v>
      </c>
      <c r="R14" s="3">
        <v>162</v>
      </c>
      <c r="S14" s="5">
        <v>17.2</v>
      </c>
    </row>
    <row r="15" spans="1:19" x14ac:dyDescent="0.2">
      <c r="A15" s="3" t="s">
        <v>4</v>
      </c>
      <c r="B15" s="3">
        <v>3482</v>
      </c>
      <c r="C15" s="3">
        <v>452</v>
      </c>
      <c r="D15" s="3">
        <v>559</v>
      </c>
      <c r="E15" s="3">
        <v>521</v>
      </c>
      <c r="F15" s="3">
        <v>405</v>
      </c>
      <c r="G15" s="3">
        <v>232</v>
      </c>
      <c r="H15" s="3">
        <v>205</v>
      </c>
      <c r="I15" s="3">
        <v>221</v>
      </c>
      <c r="J15" s="3">
        <v>192</v>
      </c>
      <c r="K15" s="3">
        <v>168</v>
      </c>
      <c r="L15" s="3">
        <v>168</v>
      </c>
      <c r="M15" s="3">
        <v>88</v>
      </c>
      <c r="N15" s="3">
        <v>80</v>
      </c>
      <c r="O15" s="3">
        <v>78</v>
      </c>
      <c r="P15" s="3">
        <v>38</v>
      </c>
      <c r="Q15" s="3">
        <v>40</v>
      </c>
      <c r="R15" s="3">
        <v>35</v>
      </c>
      <c r="S15" s="5">
        <v>17.600000000000001</v>
      </c>
    </row>
    <row r="17" spans="1:19" x14ac:dyDescent="0.2">
      <c r="A17" s="3" t="s">
        <v>294</v>
      </c>
      <c r="B17" s="3">
        <v>50397</v>
      </c>
      <c r="C17" s="3">
        <v>7536</v>
      </c>
      <c r="D17" s="3">
        <v>7184</v>
      </c>
      <c r="E17" s="3">
        <v>7128</v>
      </c>
      <c r="F17" s="3">
        <v>5705</v>
      </c>
      <c r="G17" s="3">
        <v>4274</v>
      </c>
      <c r="H17" s="3">
        <v>3449</v>
      </c>
      <c r="I17" s="3">
        <v>3192</v>
      </c>
      <c r="J17" s="3">
        <v>2906</v>
      </c>
      <c r="K17" s="3">
        <v>2340</v>
      </c>
      <c r="L17" s="3">
        <v>1587</v>
      </c>
      <c r="M17" s="3">
        <v>1078</v>
      </c>
      <c r="N17" s="3">
        <v>1035</v>
      </c>
      <c r="O17" s="3">
        <v>953</v>
      </c>
      <c r="P17" s="3">
        <v>721</v>
      </c>
      <c r="Q17" s="3">
        <v>658</v>
      </c>
      <c r="R17" s="3">
        <v>651</v>
      </c>
      <c r="S17" s="5">
        <v>17.899999999999999</v>
      </c>
    </row>
    <row r="18" spans="1:19" x14ac:dyDescent="0.2">
      <c r="A18" s="3" t="s">
        <v>79</v>
      </c>
      <c r="B18" s="3">
        <v>49407</v>
      </c>
      <c r="C18" s="3">
        <v>7399</v>
      </c>
      <c r="D18" s="3">
        <v>7020</v>
      </c>
      <c r="E18" s="3">
        <v>6985</v>
      </c>
      <c r="F18" s="3">
        <v>5604</v>
      </c>
      <c r="G18" s="3">
        <v>4196</v>
      </c>
      <c r="H18" s="3">
        <v>3385</v>
      </c>
      <c r="I18" s="3">
        <v>3130</v>
      </c>
      <c r="J18" s="3">
        <v>2844</v>
      </c>
      <c r="K18" s="3">
        <v>2302</v>
      </c>
      <c r="L18" s="3">
        <v>1545</v>
      </c>
      <c r="M18" s="3">
        <v>1049</v>
      </c>
      <c r="N18" s="3">
        <v>1013</v>
      </c>
      <c r="O18" s="3">
        <v>934</v>
      </c>
      <c r="P18" s="3">
        <v>709</v>
      </c>
      <c r="Q18" s="3">
        <v>651</v>
      </c>
      <c r="R18" s="3">
        <v>641</v>
      </c>
      <c r="S18" s="5">
        <v>17.899999999999999</v>
      </c>
    </row>
    <row r="19" spans="1:19" x14ac:dyDescent="0.2">
      <c r="A19" s="3" t="s">
        <v>1</v>
      </c>
      <c r="B19" s="3">
        <v>5220</v>
      </c>
      <c r="C19" s="3">
        <v>679</v>
      </c>
      <c r="D19" s="3">
        <v>709</v>
      </c>
      <c r="E19" s="3">
        <v>676</v>
      </c>
      <c r="F19" s="3">
        <v>580</v>
      </c>
      <c r="G19" s="3">
        <v>398</v>
      </c>
      <c r="H19" s="3">
        <v>379</v>
      </c>
      <c r="I19" s="3">
        <v>363</v>
      </c>
      <c r="J19" s="3">
        <v>362</v>
      </c>
      <c r="K19" s="3">
        <v>279</v>
      </c>
      <c r="L19" s="3">
        <v>158</v>
      </c>
      <c r="M19" s="3">
        <v>128</v>
      </c>
      <c r="N19" s="3">
        <v>128</v>
      </c>
      <c r="O19" s="3">
        <v>131</v>
      </c>
      <c r="P19" s="3">
        <v>78</v>
      </c>
      <c r="Q19" s="3">
        <v>89</v>
      </c>
      <c r="R19" s="3">
        <v>83</v>
      </c>
      <c r="S19" s="5">
        <v>19.7</v>
      </c>
    </row>
    <row r="20" spans="1:19" x14ac:dyDescent="0.2">
      <c r="A20" s="3" t="s">
        <v>2</v>
      </c>
      <c r="B20" s="3">
        <v>26121</v>
      </c>
      <c r="C20" s="3">
        <v>4034</v>
      </c>
      <c r="D20" s="3">
        <v>3818</v>
      </c>
      <c r="E20" s="3">
        <v>3759</v>
      </c>
      <c r="F20" s="3">
        <v>2861</v>
      </c>
      <c r="G20" s="3">
        <v>2236</v>
      </c>
      <c r="H20" s="3">
        <v>1744</v>
      </c>
      <c r="I20" s="3">
        <v>1611</v>
      </c>
      <c r="J20" s="3">
        <v>1438</v>
      </c>
      <c r="K20" s="3">
        <v>1209</v>
      </c>
      <c r="L20" s="3">
        <v>859</v>
      </c>
      <c r="M20" s="3">
        <v>505</v>
      </c>
      <c r="N20" s="3">
        <v>531</v>
      </c>
      <c r="O20" s="3">
        <v>449</v>
      </c>
      <c r="P20" s="3">
        <v>385</v>
      </c>
      <c r="Q20" s="3">
        <v>336</v>
      </c>
      <c r="R20" s="3">
        <v>346</v>
      </c>
      <c r="S20" s="5">
        <v>17.5</v>
      </c>
    </row>
    <row r="21" spans="1:19" x14ac:dyDescent="0.2">
      <c r="A21" s="3" t="s">
        <v>3</v>
      </c>
      <c r="B21" s="3">
        <v>15568</v>
      </c>
      <c r="C21" s="3">
        <v>2370</v>
      </c>
      <c r="D21" s="3">
        <v>2153</v>
      </c>
      <c r="E21" s="3">
        <v>2171</v>
      </c>
      <c r="F21" s="3">
        <v>1869</v>
      </c>
      <c r="G21" s="3">
        <v>1375</v>
      </c>
      <c r="H21" s="3">
        <v>1073</v>
      </c>
      <c r="I21" s="3">
        <v>1021</v>
      </c>
      <c r="J21" s="3">
        <v>880</v>
      </c>
      <c r="K21" s="3">
        <v>680</v>
      </c>
      <c r="L21" s="3">
        <v>448</v>
      </c>
      <c r="M21" s="3">
        <v>338</v>
      </c>
      <c r="N21" s="3">
        <v>287</v>
      </c>
      <c r="O21" s="3">
        <v>305</v>
      </c>
      <c r="P21" s="3">
        <v>216</v>
      </c>
      <c r="Q21" s="3">
        <v>198</v>
      </c>
      <c r="R21" s="3">
        <v>184</v>
      </c>
      <c r="S21" s="5">
        <v>17.899999999999999</v>
      </c>
    </row>
    <row r="22" spans="1:19" x14ac:dyDescent="0.2">
      <c r="A22" s="3" t="s">
        <v>4</v>
      </c>
      <c r="B22" s="3">
        <v>3488</v>
      </c>
      <c r="C22" s="3">
        <v>453</v>
      </c>
      <c r="D22" s="3">
        <v>504</v>
      </c>
      <c r="E22" s="3">
        <v>522</v>
      </c>
      <c r="F22" s="3">
        <v>395</v>
      </c>
      <c r="G22" s="3">
        <v>265</v>
      </c>
      <c r="H22" s="3">
        <v>253</v>
      </c>
      <c r="I22" s="3">
        <v>197</v>
      </c>
      <c r="J22" s="3">
        <v>226</v>
      </c>
      <c r="K22" s="3">
        <v>172</v>
      </c>
      <c r="L22" s="3">
        <v>122</v>
      </c>
      <c r="M22" s="3">
        <v>107</v>
      </c>
      <c r="N22" s="3">
        <v>89</v>
      </c>
      <c r="O22" s="3">
        <v>68</v>
      </c>
      <c r="P22" s="3">
        <v>42</v>
      </c>
      <c r="Q22" s="3">
        <v>35</v>
      </c>
      <c r="R22" s="3">
        <v>38</v>
      </c>
      <c r="S22" s="5">
        <v>18.399999999999999</v>
      </c>
    </row>
    <row r="23" spans="1:19" x14ac:dyDescent="0.2">
      <c r="A23" s="26" t="s">
        <v>291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7"/>
      <c r="S23" s="28"/>
    </row>
    <row r="25" spans="1:19" x14ac:dyDescent="0.2">
      <c r="A25" s="3" t="s">
        <v>275</v>
      </c>
    </row>
    <row r="26" spans="1:19" x14ac:dyDescent="0.2">
      <c r="A26" s="6"/>
      <c r="B26" s="7" t="s">
        <v>0</v>
      </c>
      <c r="C26" s="7" t="s">
        <v>18</v>
      </c>
      <c r="D26" s="7" t="s">
        <v>241</v>
      </c>
      <c r="E26" s="7" t="s">
        <v>242</v>
      </c>
      <c r="F26" s="7" t="s">
        <v>19</v>
      </c>
      <c r="G26" s="7" t="s">
        <v>20</v>
      </c>
      <c r="H26" s="7" t="s">
        <v>21</v>
      </c>
      <c r="I26" s="7" t="s">
        <v>22</v>
      </c>
      <c r="J26" s="7" t="s">
        <v>23</v>
      </c>
      <c r="K26" s="7" t="s">
        <v>24</v>
      </c>
      <c r="L26" s="7" t="s">
        <v>25</v>
      </c>
      <c r="M26" s="7" t="s">
        <v>26</v>
      </c>
      <c r="N26" s="7" t="s">
        <v>27</v>
      </c>
      <c r="O26" s="7" t="s">
        <v>28</v>
      </c>
      <c r="P26" s="7" t="s">
        <v>29</v>
      </c>
      <c r="Q26" s="7" t="s">
        <v>30</v>
      </c>
      <c r="R26" s="7" t="s">
        <v>31</v>
      </c>
      <c r="S26" s="8" t="s">
        <v>32</v>
      </c>
    </row>
    <row r="27" spans="1:19" x14ac:dyDescent="0.2">
      <c r="A27" s="3" t="s">
        <v>296</v>
      </c>
      <c r="B27" s="3">
        <v>102116</v>
      </c>
      <c r="C27" s="3">
        <v>15617</v>
      </c>
      <c r="D27" s="3">
        <v>15131</v>
      </c>
      <c r="E27" s="3">
        <v>14557</v>
      </c>
      <c r="F27" s="3">
        <v>12029</v>
      </c>
      <c r="G27" s="3">
        <v>8401</v>
      </c>
      <c r="H27" s="3">
        <v>6685</v>
      </c>
      <c r="I27" s="3">
        <v>6204</v>
      </c>
      <c r="J27" s="3">
        <v>5685</v>
      </c>
      <c r="K27" s="3">
        <v>4761</v>
      </c>
      <c r="L27" s="3">
        <v>3323</v>
      </c>
      <c r="M27" s="3">
        <v>2062</v>
      </c>
      <c r="N27" s="3">
        <v>1995</v>
      </c>
      <c r="O27" s="3">
        <v>1927</v>
      </c>
      <c r="P27" s="3">
        <v>1369</v>
      </c>
      <c r="Q27" s="3">
        <v>1217</v>
      </c>
      <c r="R27" s="3">
        <v>1153</v>
      </c>
      <c r="S27" s="5">
        <v>17.399999999999999</v>
      </c>
    </row>
    <row r="28" spans="1:19" x14ac:dyDescent="0.2">
      <c r="A28" s="3" t="s">
        <v>5</v>
      </c>
      <c r="B28" s="3">
        <v>5825</v>
      </c>
      <c r="C28" s="3">
        <v>841</v>
      </c>
      <c r="D28" s="3">
        <v>822</v>
      </c>
      <c r="E28" s="3">
        <v>857</v>
      </c>
      <c r="F28" s="3">
        <v>605</v>
      </c>
      <c r="G28" s="3">
        <v>379</v>
      </c>
      <c r="H28" s="3">
        <v>372</v>
      </c>
      <c r="I28" s="3">
        <v>375</v>
      </c>
      <c r="J28" s="3">
        <v>378</v>
      </c>
      <c r="K28" s="3">
        <v>321</v>
      </c>
      <c r="L28" s="3">
        <v>203</v>
      </c>
      <c r="M28" s="3">
        <v>112</v>
      </c>
      <c r="N28" s="3">
        <v>137</v>
      </c>
      <c r="O28" s="3">
        <v>136</v>
      </c>
      <c r="P28" s="3">
        <v>94</v>
      </c>
      <c r="Q28" s="3">
        <v>100</v>
      </c>
      <c r="R28" s="3">
        <v>93</v>
      </c>
      <c r="S28" s="5">
        <v>18.2</v>
      </c>
    </row>
    <row r="29" spans="1:19" x14ac:dyDescent="0.2">
      <c r="A29" s="3" t="s">
        <v>6</v>
      </c>
      <c r="B29" s="3">
        <v>4714</v>
      </c>
      <c r="C29" s="3">
        <v>576</v>
      </c>
      <c r="D29" s="3">
        <v>617</v>
      </c>
      <c r="E29" s="3">
        <v>608</v>
      </c>
      <c r="F29" s="3">
        <v>629</v>
      </c>
      <c r="G29" s="3">
        <v>376</v>
      </c>
      <c r="H29" s="3">
        <v>325</v>
      </c>
      <c r="I29" s="3">
        <v>327</v>
      </c>
      <c r="J29" s="3">
        <v>324</v>
      </c>
      <c r="K29" s="3">
        <v>264</v>
      </c>
      <c r="L29" s="3">
        <v>164</v>
      </c>
      <c r="M29" s="3">
        <v>112</v>
      </c>
      <c r="N29" s="3">
        <v>95</v>
      </c>
      <c r="O29" s="3">
        <v>106</v>
      </c>
      <c r="P29" s="3">
        <v>60</v>
      </c>
      <c r="Q29" s="3">
        <v>56</v>
      </c>
      <c r="R29" s="3">
        <v>75</v>
      </c>
      <c r="S29" s="5">
        <v>19.399999999999999</v>
      </c>
    </row>
    <row r="30" spans="1:19" x14ac:dyDescent="0.2">
      <c r="A30" s="3" t="s">
        <v>7</v>
      </c>
      <c r="B30" s="3">
        <v>14351</v>
      </c>
      <c r="C30" s="3">
        <v>2538</v>
      </c>
      <c r="D30" s="3">
        <v>2290</v>
      </c>
      <c r="E30" s="3">
        <v>2149</v>
      </c>
      <c r="F30" s="3">
        <v>1852</v>
      </c>
      <c r="G30" s="3">
        <v>1269</v>
      </c>
      <c r="H30" s="3">
        <v>953</v>
      </c>
      <c r="I30" s="3">
        <v>776</v>
      </c>
      <c r="J30" s="3">
        <v>684</v>
      </c>
      <c r="K30" s="3">
        <v>579</v>
      </c>
      <c r="L30" s="3">
        <v>389</v>
      </c>
      <c r="M30" s="3">
        <v>174</v>
      </c>
      <c r="N30" s="3">
        <v>192</v>
      </c>
      <c r="O30" s="3">
        <v>174</v>
      </c>
      <c r="P30" s="3">
        <v>127</v>
      </c>
      <c r="Q30" s="3">
        <v>109</v>
      </c>
      <c r="R30" s="3">
        <v>96</v>
      </c>
      <c r="S30" s="5">
        <v>15.5</v>
      </c>
    </row>
    <row r="31" spans="1:19" x14ac:dyDescent="0.2">
      <c r="A31" s="3" t="s">
        <v>8</v>
      </c>
      <c r="B31" s="3">
        <v>12247</v>
      </c>
      <c r="C31" s="3">
        <v>1822</v>
      </c>
      <c r="D31" s="3">
        <v>1892</v>
      </c>
      <c r="E31" s="3">
        <v>1850</v>
      </c>
      <c r="F31" s="3">
        <v>1392</v>
      </c>
      <c r="G31" s="3">
        <v>952</v>
      </c>
      <c r="H31" s="3">
        <v>746</v>
      </c>
      <c r="I31" s="3">
        <v>719</v>
      </c>
      <c r="J31" s="3">
        <v>658</v>
      </c>
      <c r="K31" s="3">
        <v>584</v>
      </c>
      <c r="L31" s="3">
        <v>427</v>
      </c>
      <c r="M31" s="3">
        <v>228</v>
      </c>
      <c r="N31" s="3">
        <v>284</v>
      </c>
      <c r="O31" s="3">
        <v>233</v>
      </c>
      <c r="P31" s="3">
        <v>186</v>
      </c>
      <c r="Q31" s="3">
        <v>144</v>
      </c>
      <c r="R31" s="3">
        <v>130</v>
      </c>
      <c r="S31" s="5">
        <v>17</v>
      </c>
    </row>
    <row r="32" spans="1:19" x14ac:dyDescent="0.2">
      <c r="A32" s="3" t="s">
        <v>9</v>
      </c>
      <c r="B32" s="3">
        <v>13191</v>
      </c>
      <c r="C32" s="3">
        <v>2298</v>
      </c>
      <c r="D32" s="3">
        <v>2046</v>
      </c>
      <c r="E32" s="3">
        <v>1897</v>
      </c>
      <c r="F32" s="3">
        <v>1471</v>
      </c>
      <c r="G32" s="3">
        <v>1138</v>
      </c>
      <c r="H32" s="3">
        <v>848</v>
      </c>
      <c r="I32" s="3">
        <v>723</v>
      </c>
      <c r="J32" s="3">
        <v>657</v>
      </c>
      <c r="K32" s="3">
        <v>580</v>
      </c>
      <c r="L32" s="3">
        <v>378</v>
      </c>
      <c r="M32" s="3">
        <v>261</v>
      </c>
      <c r="N32" s="3">
        <v>221</v>
      </c>
      <c r="O32" s="3">
        <v>247</v>
      </c>
      <c r="P32" s="3">
        <v>158</v>
      </c>
      <c r="Q32" s="3">
        <v>157</v>
      </c>
      <c r="R32" s="3">
        <v>111</v>
      </c>
      <c r="S32" s="5">
        <v>16.2</v>
      </c>
    </row>
    <row r="33" spans="1:19" x14ac:dyDescent="0.2">
      <c r="A33" s="3" t="s">
        <v>10</v>
      </c>
      <c r="B33" s="3">
        <v>7717</v>
      </c>
      <c r="C33" s="3">
        <v>882</v>
      </c>
      <c r="D33" s="3">
        <v>1006</v>
      </c>
      <c r="E33" s="3">
        <v>1027</v>
      </c>
      <c r="F33" s="3">
        <v>734</v>
      </c>
      <c r="G33" s="3">
        <v>622</v>
      </c>
      <c r="H33" s="3">
        <v>506</v>
      </c>
      <c r="I33" s="3">
        <v>523</v>
      </c>
      <c r="J33" s="3">
        <v>476</v>
      </c>
      <c r="K33" s="3">
        <v>434</v>
      </c>
      <c r="L33" s="3">
        <v>404</v>
      </c>
      <c r="M33" s="3">
        <v>217</v>
      </c>
      <c r="N33" s="3">
        <v>225</v>
      </c>
      <c r="O33" s="3">
        <v>188</v>
      </c>
      <c r="P33" s="3">
        <v>168</v>
      </c>
      <c r="Q33" s="3">
        <v>144</v>
      </c>
      <c r="R33" s="3">
        <v>161</v>
      </c>
      <c r="S33" s="5">
        <v>21.7</v>
      </c>
    </row>
    <row r="34" spans="1:19" x14ac:dyDescent="0.2">
      <c r="A34" s="3" t="s">
        <v>11</v>
      </c>
      <c r="B34" s="3">
        <v>5506</v>
      </c>
      <c r="C34" s="3">
        <v>849</v>
      </c>
      <c r="D34" s="3">
        <v>841</v>
      </c>
      <c r="E34" s="3">
        <v>772</v>
      </c>
      <c r="F34" s="3">
        <v>600</v>
      </c>
      <c r="G34" s="3">
        <v>456</v>
      </c>
      <c r="H34" s="3">
        <v>391</v>
      </c>
      <c r="I34" s="3">
        <v>379</v>
      </c>
      <c r="J34" s="3">
        <v>331</v>
      </c>
      <c r="K34" s="3">
        <v>230</v>
      </c>
      <c r="L34" s="3">
        <v>159</v>
      </c>
      <c r="M34" s="3">
        <v>107</v>
      </c>
      <c r="N34" s="3">
        <v>94</v>
      </c>
      <c r="O34" s="3">
        <v>104</v>
      </c>
      <c r="P34" s="3">
        <v>63</v>
      </c>
      <c r="Q34" s="3">
        <v>62</v>
      </c>
      <c r="R34" s="3">
        <v>68</v>
      </c>
      <c r="S34" s="5">
        <v>17.399999999999999</v>
      </c>
    </row>
    <row r="35" spans="1:19" x14ac:dyDescent="0.2">
      <c r="A35" s="3" t="s">
        <v>80</v>
      </c>
      <c r="B35" s="3">
        <v>4664</v>
      </c>
      <c r="C35" s="3">
        <v>719</v>
      </c>
      <c r="D35" s="3">
        <v>677</v>
      </c>
      <c r="E35" s="3">
        <v>660</v>
      </c>
      <c r="F35" s="3">
        <v>615</v>
      </c>
      <c r="G35" s="3">
        <v>395</v>
      </c>
      <c r="H35" s="3">
        <v>316</v>
      </c>
      <c r="I35" s="3">
        <v>285</v>
      </c>
      <c r="J35" s="3">
        <v>248</v>
      </c>
      <c r="K35" s="3">
        <v>186</v>
      </c>
      <c r="L35" s="3">
        <v>123</v>
      </c>
      <c r="M35" s="3">
        <v>87</v>
      </c>
      <c r="N35" s="3">
        <v>85</v>
      </c>
      <c r="O35" s="3">
        <v>82</v>
      </c>
      <c r="P35" s="3">
        <v>62</v>
      </c>
      <c r="Q35" s="3">
        <v>67</v>
      </c>
      <c r="R35" s="3">
        <v>57</v>
      </c>
      <c r="S35" s="5">
        <v>17.2</v>
      </c>
    </row>
    <row r="36" spans="1:19" x14ac:dyDescent="0.2">
      <c r="A36" s="3" t="s">
        <v>81</v>
      </c>
      <c r="B36" s="3">
        <v>2822</v>
      </c>
      <c r="C36" s="3">
        <v>375</v>
      </c>
      <c r="D36" s="3">
        <v>366</v>
      </c>
      <c r="E36" s="3">
        <v>370</v>
      </c>
      <c r="F36" s="3">
        <v>327</v>
      </c>
      <c r="G36" s="3">
        <v>248</v>
      </c>
      <c r="H36" s="3">
        <v>221</v>
      </c>
      <c r="I36" s="3">
        <v>194</v>
      </c>
      <c r="J36" s="3">
        <v>190</v>
      </c>
      <c r="K36" s="3">
        <v>145</v>
      </c>
      <c r="L36" s="3">
        <v>99</v>
      </c>
      <c r="M36" s="3">
        <v>68</v>
      </c>
      <c r="N36" s="3">
        <v>64</v>
      </c>
      <c r="O36" s="3">
        <v>55</v>
      </c>
      <c r="P36" s="3">
        <v>37</v>
      </c>
      <c r="Q36" s="3">
        <v>33</v>
      </c>
      <c r="R36" s="3">
        <v>30</v>
      </c>
      <c r="S36" s="5">
        <v>19.600000000000001</v>
      </c>
    </row>
    <row r="37" spans="1:19" x14ac:dyDescent="0.2">
      <c r="A37" s="3" t="s">
        <v>82</v>
      </c>
      <c r="B37" s="3">
        <v>4905</v>
      </c>
      <c r="C37" s="3">
        <v>944</v>
      </c>
      <c r="D37" s="3">
        <v>860</v>
      </c>
      <c r="E37" s="3">
        <v>723</v>
      </c>
      <c r="F37" s="3">
        <v>581</v>
      </c>
      <c r="G37" s="3">
        <v>385</v>
      </c>
      <c r="H37" s="3">
        <v>269</v>
      </c>
      <c r="I37" s="3">
        <v>289</v>
      </c>
      <c r="J37" s="3">
        <v>220</v>
      </c>
      <c r="K37" s="3">
        <v>186</v>
      </c>
      <c r="L37" s="3">
        <v>78</v>
      </c>
      <c r="M37" s="3">
        <v>78</v>
      </c>
      <c r="N37" s="3">
        <v>81</v>
      </c>
      <c r="O37" s="3">
        <v>77</v>
      </c>
      <c r="P37" s="3">
        <v>47</v>
      </c>
      <c r="Q37" s="3">
        <v>35</v>
      </c>
      <c r="R37" s="3">
        <v>52</v>
      </c>
      <c r="S37" s="5">
        <v>14.5</v>
      </c>
    </row>
    <row r="38" spans="1:19" x14ac:dyDescent="0.2">
      <c r="A38" s="3" t="s">
        <v>83</v>
      </c>
      <c r="B38" s="3">
        <v>5022</v>
      </c>
      <c r="C38" s="3">
        <v>767</v>
      </c>
      <c r="D38" s="3">
        <v>699</v>
      </c>
      <c r="E38" s="3">
        <v>684</v>
      </c>
      <c r="F38" s="3">
        <v>639</v>
      </c>
      <c r="G38" s="3">
        <v>451</v>
      </c>
      <c r="H38" s="3">
        <v>339</v>
      </c>
      <c r="I38" s="3">
        <v>308</v>
      </c>
      <c r="J38" s="3">
        <v>283</v>
      </c>
      <c r="K38" s="3">
        <v>240</v>
      </c>
      <c r="L38" s="3">
        <v>155</v>
      </c>
      <c r="M38" s="3">
        <v>105</v>
      </c>
      <c r="N38" s="3">
        <v>92</v>
      </c>
      <c r="O38" s="3">
        <v>91</v>
      </c>
      <c r="P38" s="3">
        <v>62</v>
      </c>
      <c r="Q38" s="3">
        <v>56</v>
      </c>
      <c r="R38" s="3">
        <v>51</v>
      </c>
      <c r="S38" s="5">
        <v>17.8</v>
      </c>
    </row>
    <row r="39" spans="1:19" x14ac:dyDescent="0.2">
      <c r="A39" s="3" t="s">
        <v>84</v>
      </c>
      <c r="B39" s="3">
        <v>5649</v>
      </c>
      <c r="C39" s="3">
        <v>895</v>
      </c>
      <c r="D39" s="3">
        <v>852</v>
      </c>
      <c r="E39" s="3">
        <v>803</v>
      </c>
      <c r="F39" s="3">
        <v>674</v>
      </c>
      <c r="G39" s="3">
        <v>423</v>
      </c>
      <c r="H39" s="3">
        <v>342</v>
      </c>
      <c r="I39" s="3">
        <v>358</v>
      </c>
      <c r="J39" s="3">
        <v>340</v>
      </c>
      <c r="K39" s="3">
        <v>241</v>
      </c>
      <c r="L39" s="3">
        <v>169</v>
      </c>
      <c r="M39" s="3">
        <v>128</v>
      </c>
      <c r="N39" s="3">
        <v>88</v>
      </c>
      <c r="O39" s="3">
        <v>114</v>
      </c>
      <c r="P39" s="3">
        <v>91</v>
      </c>
      <c r="Q39" s="3">
        <v>64</v>
      </c>
      <c r="R39" s="3">
        <v>67</v>
      </c>
      <c r="S39" s="5">
        <v>17</v>
      </c>
    </row>
    <row r="40" spans="1:19" x14ac:dyDescent="0.2">
      <c r="A40" s="3" t="s">
        <v>12</v>
      </c>
      <c r="B40" s="3">
        <v>5245</v>
      </c>
      <c r="C40" s="3">
        <v>887</v>
      </c>
      <c r="D40" s="3">
        <v>755</v>
      </c>
      <c r="E40" s="3">
        <v>776</v>
      </c>
      <c r="F40" s="3">
        <v>831</v>
      </c>
      <c r="G40" s="3">
        <v>546</v>
      </c>
      <c r="H40" s="3">
        <v>415</v>
      </c>
      <c r="I40" s="3">
        <v>305</v>
      </c>
      <c r="J40" s="3">
        <v>238</v>
      </c>
      <c r="K40" s="3">
        <v>189</v>
      </c>
      <c r="L40" s="3">
        <v>92</v>
      </c>
      <c r="M40" s="3">
        <v>50</v>
      </c>
      <c r="N40" s="3">
        <v>47</v>
      </c>
      <c r="O40" s="3">
        <v>37</v>
      </c>
      <c r="P40" s="3">
        <v>26</v>
      </c>
      <c r="Q40" s="3">
        <v>32</v>
      </c>
      <c r="R40" s="3">
        <v>19</v>
      </c>
      <c r="S40" s="5">
        <v>16.2</v>
      </c>
    </row>
    <row r="41" spans="1:19" x14ac:dyDescent="0.2">
      <c r="A41" s="3" t="s">
        <v>85</v>
      </c>
      <c r="B41" s="3">
        <v>3288</v>
      </c>
      <c r="C41" s="3">
        <v>319</v>
      </c>
      <c r="D41" s="3">
        <v>345</v>
      </c>
      <c r="E41" s="3">
        <v>338</v>
      </c>
      <c r="F41" s="3">
        <v>279</v>
      </c>
      <c r="G41" s="3">
        <v>264</v>
      </c>
      <c r="H41" s="3">
        <v>184</v>
      </c>
      <c r="I41" s="3">
        <v>225</v>
      </c>
      <c r="J41" s="3">
        <v>240</v>
      </c>
      <c r="K41" s="3">
        <v>242</v>
      </c>
      <c r="L41" s="3">
        <v>193</v>
      </c>
      <c r="M41" s="3">
        <v>140</v>
      </c>
      <c r="N41" s="3">
        <v>121</v>
      </c>
      <c r="O41" s="3">
        <v>137</v>
      </c>
      <c r="P41" s="3">
        <v>108</v>
      </c>
      <c r="Q41" s="3">
        <v>83</v>
      </c>
      <c r="R41" s="3">
        <v>70</v>
      </c>
      <c r="S41" s="5">
        <v>27.7</v>
      </c>
    </row>
    <row r="42" spans="1:19" x14ac:dyDescent="0.2">
      <c r="A42" s="3" t="s">
        <v>14</v>
      </c>
      <c r="B42" s="3">
        <v>2477</v>
      </c>
      <c r="C42" s="3">
        <v>330</v>
      </c>
      <c r="D42" s="3">
        <v>347</v>
      </c>
      <c r="E42" s="3">
        <v>370</v>
      </c>
      <c r="F42" s="3">
        <v>280</v>
      </c>
      <c r="G42" s="3">
        <v>164</v>
      </c>
      <c r="H42" s="3">
        <v>179</v>
      </c>
      <c r="I42" s="3">
        <v>155</v>
      </c>
      <c r="J42" s="3">
        <v>158</v>
      </c>
      <c r="K42" s="3">
        <v>117</v>
      </c>
      <c r="L42" s="3">
        <v>106</v>
      </c>
      <c r="M42" s="3">
        <v>67</v>
      </c>
      <c r="N42" s="3">
        <v>66</v>
      </c>
      <c r="O42" s="3">
        <v>56</v>
      </c>
      <c r="P42" s="3">
        <v>33</v>
      </c>
      <c r="Q42" s="3">
        <v>26</v>
      </c>
      <c r="R42" s="3">
        <v>23</v>
      </c>
      <c r="S42" s="5">
        <v>18.399999999999999</v>
      </c>
    </row>
    <row r="43" spans="1:19" x14ac:dyDescent="0.2">
      <c r="A43" s="3" t="s">
        <v>86</v>
      </c>
      <c r="B43" s="3">
        <v>1401</v>
      </c>
      <c r="C43" s="3">
        <v>191</v>
      </c>
      <c r="D43" s="3">
        <v>200</v>
      </c>
      <c r="E43" s="3">
        <v>194</v>
      </c>
      <c r="F43" s="3">
        <v>181</v>
      </c>
      <c r="G43" s="3">
        <v>89</v>
      </c>
      <c r="H43" s="3">
        <v>82</v>
      </c>
      <c r="I43" s="3">
        <v>80</v>
      </c>
      <c r="J43" s="3">
        <v>89</v>
      </c>
      <c r="K43" s="3">
        <v>73</v>
      </c>
      <c r="L43" s="3">
        <v>60</v>
      </c>
      <c r="M43" s="3">
        <v>43</v>
      </c>
      <c r="N43" s="3">
        <v>35</v>
      </c>
      <c r="O43" s="3">
        <v>31</v>
      </c>
      <c r="P43" s="3">
        <v>15</v>
      </c>
      <c r="Q43" s="3">
        <v>23</v>
      </c>
      <c r="R43" s="3">
        <v>15</v>
      </c>
      <c r="S43" s="5">
        <v>18.2</v>
      </c>
    </row>
    <row r="44" spans="1:19" x14ac:dyDescent="0.2">
      <c r="A44" s="3" t="s">
        <v>87</v>
      </c>
      <c r="B44" s="3">
        <v>1096</v>
      </c>
      <c r="C44" s="3">
        <v>108</v>
      </c>
      <c r="D44" s="3">
        <v>189</v>
      </c>
      <c r="E44" s="3">
        <v>174</v>
      </c>
      <c r="F44" s="3">
        <v>144</v>
      </c>
      <c r="G44" s="3">
        <v>85</v>
      </c>
      <c r="H44" s="3">
        <v>73</v>
      </c>
      <c r="I44" s="3">
        <v>56</v>
      </c>
      <c r="J44" s="3">
        <v>55</v>
      </c>
      <c r="K44" s="3">
        <v>61</v>
      </c>
      <c r="L44" s="3">
        <v>42</v>
      </c>
      <c r="M44" s="3">
        <v>30</v>
      </c>
      <c r="N44" s="3">
        <v>21</v>
      </c>
      <c r="O44" s="3">
        <v>20</v>
      </c>
      <c r="P44" s="3">
        <v>10</v>
      </c>
      <c r="Q44" s="3">
        <v>10</v>
      </c>
      <c r="R44" s="3">
        <v>18</v>
      </c>
      <c r="S44" s="5">
        <v>17.7</v>
      </c>
    </row>
    <row r="45" spans="1:19" x14ac:dyDescent="0.2">
      <c r="A45" s="3" t="s">
        <v>88</v>
      </c>
      <c r="B45" s="3">
        <v>1996</v>
      </c>
      <c r="C45" s="3">
        <v>276</v>
      </c>
      <c r="D45" s="3">
        <v>327</v>
      </c>
      <c r="E45" s="3">
        <v>305</v>
      </c>
      <c r="F45" s="3">
        <v>195</v>
      </c>
      <c r="G45" s="3">
        <v>159</v>
      </c>
      <c r="H45" s="3">
        <v>124</v>
      </c>
      <c r="I45" s="3">
        <v>127</v>
      </c>
      <c r="J45" s="3">
        <v>116</v>
      </c>
      <c r="K45" s="3">
        <v>89</v>
      </c>
      <c r="L45" s="3">
        <v>82</v>
      </c>
      <c r="M45" s="3">
        <v>55</v>
      </c>
      <c r="N45" s="3">
        <v>47</v>
      </c>
      <c r="O45" s="3">
        <v>39</v>
      </c>
      <c r="P45" s="3">
        <v>22</v>
      </c>
      <c r="Q45" s="3">
        <v>16</v>
      </c>
      <c r="R45" s="3">
        <v>17</v>
      </c>
      <c r="S45" s="5">
        <v>17.3</v>
      </c>
    </row>
    <row r="47" spans="1:19" x14ac:dyDescent="0.2">
      <c r="A47" s="3" t="s">
        <v>293</v>
      </c>
      <c r="B47" s="3">
        <v>51719</v>
      </c>
      <c r="C47" s="3">
        <v>8081</v>
      </c>
      <c r="D47" s="3">
        <v>7947</v>
      </c>
      <c r="E47" s="3">
        <v>7429</v>
      </c>
      <c r="F47" s="3">
        <v>6324</v>
      </c>
      <c r="G47" s="3">
        <v>4127</v>
      </c>
      <c r="H47" s="3">
        <v>3236</v>
      </c>
      <c r="I47" s="3">
        <v>3012</v>
      </c>
      <c r="J47" s="3">
        <v>2779</v>
      </c>
      <c r="K47" s="3">
        <v>2421</v>
      </c>
      <c r="L47" s="3">
        <v>1736</v>
      </c>
      <c r="M47" s="3">
        <v>984</v>
      </c>
      <c r="N47" s="3">
        <v>960</v>
      </c>
      <c r="O47" s="3">
        <v>974</v>
      </c>
      <c r="P47" s="3">
        <v>648</v>
      </c>
      <c r="Q47" s="3">
        <v>559</v>
      </c>
      <c r="R47" s="3">
        <v>502</v>
      </c>
      <c r="S47" s="5">
        <v>16.899999999999999</v>
      </c>
    </row>
    <row r="48" spans="1:19" x14ac:dyDescent="0.2">
      <c r="A48" s="3" t="s">
        <v>5</v>
      </c>
      <c r="B48" s="3">
        <v>2956</v>
      </c>
      <c r="C48" s="3">
        <v>432</v>
      </c>
      <c r="D48" s="3">
        <v>415</v>
      </c>
      <c r="E48" s="3">
        <v>456</v>
      </c>
      <c r="F48" s="3">
        <v>324</v>
      </c>
      <c r="G48" s="3">
        <v>174</v>
      </c>
      <c r="H48" s="3">
        <v>177</v>
      </c>
      <c r="I48" s="3">
        <v>181</v>
      </c>
      <c r="J48" s="3">
        <v>185</v>
      </c>
      <c r="K48" s="3">
        <v>174</v>
      </c>
      <c r="L48" s="3">
        <v>118</v>
      </c>
      <c r="M48" s="3">
        <v>53</v>
      </c>
      <c r="N48" s="3">
        <v>66</v>
      </c>
      <c r="O48" s="3">
        <v>59</v>
      </c>
      <c r="P48" s="3">
        <v>48</v>
      </c>
      <c r="Q48" s="3">
        <v>46</v>
      </c>
      <c r="R48" s="3">
        <v>48</v>
      </c>
      <c r="S48" s="5">
        <v>17.7</v>
      </c>
    </row>
    <row r="49" spans="1:19" x14ac:dyDescent="0.2">
      <c r="A49" s="3" t="s">
        <v>6</v>
      </c>
      <c r="B49" s="3">
        <v>2363</v>
      </c>
      <c r="C49" s="3">
        <v>306</v>
      </c>
      <c r="D49" s="3">
        <v>315</v>
      </c>
      <c r="E49" s="3">
        <v>333</v>
      </c>
      <c r="F49" s="3">
        <v>330</v>
      </c>
      <c r="G49" s="3">
        <v>183</v>
      </c>
      <c r="H49" s="3">
        <v>141</v>
      </c>
      <c r="I49" s="3">
        <v>158</v>
      </c>
      <c r="J49" s="3">
        <v>155</v>
      </c>
      <c r="K49" s="3">
        <v>132</v>
      </c>
      <c r="L49" s="3">
        <v>91</v>
      </c>
      <c r="M49" s="3">
        <v>43</v>
      </c>
      <c r="N49" s="3">
        <v>38</v>
      </c>
      <c r="O49" s="3">
        <v>52</v>
      </c>
      <c r="P49" s="3">
        <v>28</v>
      </c>
      <c r="Q49" s="3">
        <v>21</v>
      </c>
      <c r="R49" s="3">
        <v>37</v>
      </c>
      <c r="S49" s="5">
        <v>18.399999999999999</v>
      </c>
    </row>
    <row r="50" spans="1:19" x14ac:dyDescent="0.2">
      <c r="A50" s="3" t="s">
        <v>7</v>
      </c>
      <c r="B50" s="3">
        <v>7294</v>
      </c>
      <c r="C50" s="3">
        <v>1290</v>
      </c>
      <c r="D50" s="3">
        <v>1211</v>
      </c>
      <c r="E50" s="3">
        <v>1064</v>
      </c>
      <c r="F50" s="3">
        <v>979</v>
      </c>
      <c r="G50" s="3">
        <v>633</v>
      </c>
      <c r="H50" s="3">
        <v>478</v>
      </c>
      <c r="I50" s="3">
        <v>382</v>
      </c>
      <c r="J50" s="3">
        <v>322</v>
      </c>
      <c r="K50" s="3">
        <v>298</v>
      </c>
      <c r="L50" s="3">
        <v>212</v>
      </c>
      <c r="M50" s="3">
        <v>83</v>
      </c>
      <c r="N50" s="3">
        <v>91</v>
      </c>
      <c r="O50" s="3">
        <v>101</v>
      </c>
      <c r="P50" s="3">
        <v>53</v>
      </c>
      <c r="Q50" s="3">
        <v>52</v>
      </c>
      <c r="R50" s="3">
        <v>45</v>
      </c>
      <c r="S50" s="5">
        <v>15.4</v>
      </c>
    </row>
    <row r="51" spans="1:19" x14ac:dyDescent="0.2">
      <c r="A51" s="3" t="s">
        <v>8</v>
      </c>
      <c r="B51" s="3">
        <v>6228</v>
      </c>
      <c r="C51" s="3">
        <v>959</v>
      </c>
      <c r="D51" s="3">
        <v>1006</v>
      </c>
      <c r="E51" s="3">
        <v>955</v>
      </c>
      <c r="F51" s="3">
        <v>736</v>
      </c>
      <c r="G51" s="3">
        <v>466</v>
      </c>
      <c r="H51" s="3">
        <v>361</v>
      </c>
      <c r="I51" s="3">
        <v>355</v>
      </c>
      <c r="J51" s="3">
        <v>323</v>
      </c>
      <c r="K51" s="3">
        <v>280</v>
      </c>
      <c r="L51" s="3">
        <v>212</v>
      </c>
      <c r="M51" s="3">
        <v>112</v>
      </c>
      <c r="N51" s="3">
        <v>136</v>
      </c>
      <c r="O51" s="3">
        <v>118</v>
      </c>
      <c r="P51" s="3">
        <v>98</v>
      </c>
      <c r="Q51" s="3">
        <v>63</v>
      </c>
      <c r="R51" s="3">
        <v>48</v>
      </c>
      <c r="S51" s="5">
        <v>16.3</v>
      </c>
    </row>
    <row r="52" spans="1:19" x14ac:dyDescent="0.2">
      <c r="A52" s="3" t="s">
        <v>9</v>
      </c>
      <c r="B52" s="3">
        <v>6732</v>
      </c>
      <c r="C52" s="3">
        <v>1220</v>
      </c>
      <c r="D52" s="3">
        <v>1077</v>
      </c>
      <c r="E52" s="3">
        <v>969</v>
      </c>
      <c r="F52" s="3">
        <v>792</v>
      </c>
      <c r="G52" s="3">
        <v>577</v>
      </c>
      <c r="H52" s="3">
        <v>411</v>
      </c>
      <c r="I52" s="3">
        <v>340</v>
      </c>
      <c r="J52" s="3">
        <v>323</v>
      </c>
      <c r="K52" s="3">
        <v>275</v>
      </c>
      <c r="L52" s="3">
        <v>175</v>
      </c>
      <c r="M52" s="3">
        <v>137</v>
      </c>
      <c r="N52" s="3">
        <v>107</v>
      </c>
      <c r="O52" s="3">
        <v>133</v>
      </c>
      <c r="P52" s="3">
        <v>64</v>
      </c>
      <c r="Q52" s="3">
        <v>81</v>
      </c>
      <c r="R52" s="3">
        <v>51</v>
      </c>
      <c r="S52" s="5">
        <v>15.6</v>
      </c>
    </row>
    <row r="53" spans="1:19" x14ac:dyDescent="0.2">
      <c r="A53" s="3" t="s">
        <v>10</v>
      </c>
      <c r="B53" s="3">
        <v>3817</v>
      </c>
      <c r="C53" s="3">
        <v>433</v>
      </c>
      <c r="D53" s="3">
        <v>527</v>
      </c>
      <c r="E53" s="3">
        <v>529</v>
      </c>
      <c r="F53" s="3">
        <v>376</v>
      </c>
      <c r="G53" s="3">
        <v>299</v>
      </c>
      <c r="H53" s="3">
        <v>247</v>
      </c>
      <c r="I53" s="3">
        <v>253</v>
      </c>
      <c r="J53" s="3">
        <v>252</v>
      </c>
      <c r="K53" s="3">
        <v>223</v>
      </c>
      <c r="L53" s="3">
        <v>207</v>
      </c>
      <c r="M53" s="3">
        <v>91</v>
      </c>
      <c r="N53" s="3">
        <v>110</v>
      </c>
      <c r="O53" s="3">
        <v>85</v>
      </c>
      <c r="P53" s="3">
        <v>75</v>
      </c>
      <c r="Q53" s="3">
        <v>59</v>
      </c>
      <c r="R53" s="3">
        <v>51</v>
      </c>
      <c r="S53" s="5">
        <v>20.7</v>
      </c>
    </row>
    <row r="54" spans="1:19" x14ac:dyDescent="0.2">
      <c r="A54" s="3" t="s">
        <v>11</v>
      </c>
      <c r="B54" s="3">
        <v>2820</v>
      </c>
      <c r="C54" s="3">
        <v>453</v>
      </c>
      <c r="D54" s="3">
        <v>436</v>
      </c>
      <c r="E54" s="3">
        <v>419</v>
      </c>
      <c r="F54" s="3">
        <v>305</v>
      </c>
      <c r="G54" s="3">
        <v>226</v>
      </c>
      <c r="H54" s="3">
        <v>203</v>
      </c>
      <c r="I54" s="3">
        <v>179</v>
      </c>
      <c r="J54" s="3">
        <v>148</v>
      </c>
      <c r="K54" s="3">
        <v>122</v>
      </c>
      <c r="L54" s="3">
        <v>92</v>
      </c>
      <c r="M54" s="3">
        <v>59</v>
      </c>
      <c r="N54" s="3">
        <v>41</v>
      </c>
      <c r="O54" s="3">
        <v>60</v>
      </c>
      <c r="P54" s="3">
        <v>27</v>
      </c>
      <c r="Q54" s="3">
        <v>25</v>
      </c>
      <c r="R54" s="3">
        <v>25</v>
      </c>
      <c r="S54" s="5">
        <v>16.7</v>
      </c>
    </row>
    <row r="55" spans="1:19" x14ac:dyDescent="0.2">
      <c r="A55" s="3" t="s">
        <v>80</v>
      </c>
      <c r="B55" s="3">
        <v>2429</v>
      </c>
      <c r="C55" s="3">
        <v>384</v>
      </c>
      <c r="D55" s="3">
        <v>366</v>
      </c>
      <c r="E55" s="3">
        <v>325</v>
      </c>
      <c r="F55" s="3">
        <v>350</v>
      </c>
      <c r="G55" s="3">
        <v>203</v>
      </c>
      <c r="H55" s="3">
        <v>155</v>
      </c>
      <c r="I55" s="3">
        <v>146</v>
      </c>
      <c r="J55" s="3">
        <v>125</v>
      </c>
      <c r="K55" s="3">
        <v>103</v>
      </c>
      <c r="L55" s="3">
        <v>67</v>
      </c>
      <c r="M55" s="3">
        <v>34</v>
      </c>
      <c r="N55" s="3">
        <v>45</v>
      </c>
      <c r="O55" s="3">
        <v>41</v>
      </c>
      <c r="P55" s="3">
        <v>31</v>
      </c>
      <c r="Q55" s="3">
        <v>28</v>
      </c>
      <c r="R55" s="3">
        <v>26</v>
      </c>
      <c r="S55" s="5">
        <v>17</v>
      </c>
    </row>
    <row r="56" spans="1:19" x14ac:dyDescent="0.2">
      <c r="A56" s="3" t="s">
        <v>81</v>
      </c>
      <c r="B56" s="3">
        <v>1386</v>
      </c>
      <c r="C56" s="3">
        <v>175</v>
      </c>
      <c r="D56" s="3">
        <v>196</v>
      </c>
      <c r="E56" s="3">
        <v>190</v>
      </c>
      <c r="F56" s="3">
        <v>171</v>
      </c>
      <c r="G56" s="3">
        <v>113</v>
      </c>
      <c r="H56" s="3">
        <v>99</v>
      </c>
      <c r="I56" s="3">
        <v>85</v>
      </c>
      <c r="J56" s="3">
        <v>98</v>
      </c>
      <c r="K56" s="3">
        <v>82</v>
      </c>
      <c r="L56" s="3">
        <v>44</v>
      </c>
      <c r="M56" s="3">
        <v>33</v>
      </c>
      <c r="N56" s="3">
        <v>34</v>
      </c>
      <c r="O56" s="3">
        <v>22</v>
      </c>
      <c r="P56" s="3">
        <v>16</v>
      </c>
      <c r="Q56" s="3">
        <v>15</v>
      </c>
      <c r="R56" s="3">
        <v>13</v>
      </c>
      <c r="S56" s="5">
        <v>18.899999999999999</v>
      </c>
    </row>
    <row r="57" spans="1:19" x14ac:dyDescent="0.2">
      <c r="A57" s="3" t="s">
        <v>82</v>
      </c>
      <c r="B57" s="3">
        <v>2530</v>
      </c>
      <c r="C57" s="3">
        <v>503</v>
      </c>
      <c r="D57" s="3">
        <v>455</v>
      </c>
      <c r="E57" s="3">
        <v>375</v>
      </c>
      <c r="F57" s="3">
        <v>279</v>
      </c>
      <c r="G57" s="3">
        <v>207</v>
      </c>
      <c r="H57" s="3">
        <v>132</v>
      </c>
      <c r="I57" s="3">
        <v>144</v>
      </c>
      <c r="J57" s="3">
        <v>112</v>
      </c>
      <c r="K57" s="3">
        <v>102</v>
      </c>
      <c r="L57" s="3">
        <v>43</v>
      </c>
      <c r="M57" s="3">
        <v>37</v>
      </c>
      <c r="N57" s="3">
        <v>33</v>
      </c>
      <c r="O57" s="3">
        <v>38</v>
      </c>
      <c r="P57" s="3">
        <v>30</v>
      </c>
      <c r="Q57" s="3">
        <v>14</v>
      </c>
      <c r="R57" s="3">
        <v>26</v>
      </c>
      <c r="S57" s="5">
        <v>14.1</v>
      </c>
    </row>
    <row r="58" spans="1:19" x14ac:dyDescent="0.2">
      <c r="A58" s="3" t="s">
        <v>83</v>
      </c>
      <c r="B58" s="3">
        <v>2512</v>
      </c>
      <c r="C58" s="3">
        <v>388</v>
      </c>
      <c r="D58" s="3">
        <v>370</v>
      </c>
      <c r="E58" s="3">
        <v>322</v>
      </c>
      <c r="F58" s="3">
        <v>345</v>
      </c>
      <c r="G58" s="3">
        <v>211</v>
      </c>
      <c r="H58" s="3">
        <v>160</v>
      </c>
      <c r="I58" s="3">
        <v>144</v>
      </c>
      <c r="J58" s="3">
        <v>136</v>
      </c>
      <c r="K58" s="3">
        <v>134</v>
      </c>
      <c r="L58" s="3">
        <v>75</v>
      </c>
      <c r="M58" s="3">
        <v>55</v>
      </c>
      <c r="N58" s="3">
        <v>46</v>
      </c>
      <c r="O58" s="3">
        <v>45</v>
      </c>
      <c r="P58" s="3">
        <v>29</v>
      </c>
      <c r="Q58" s="3">
        <v>29</v>
      </c>
      <c r="R58" s="3">
        <v>23</v>
      </c>
      <c r="S58" s="5">
        <v>17.600000000000001</v>
      </c>
    </row>
    <row r="59" spans="1:19" x14ac:dyDescent="0.2">
      <c r="A59" s="3" t="s">
        <v>84</v>
      </c>
      <c r="B59" s="3">
        <v>2880</v>
      </c>
      <c r="C59" s="3">
        <v>461</v>
      </c>
      <c r="D59" s="3">
        <v>444</v>
      </c>
      <c r="E59" s="3">
        <v>415</v>
      </c>
      <c r="F59" s="3">
        <v>349</v>
      </c>
      <c r="G59" s="3">
        <v>201</v>
      </c>
      <c r="H59" s="3">
        <v>167</v>
      </c>
      <c r="I59" s="3">
        <v>177</v>
      </c>
      <c r="J59" s="3">
        <v>167</v>
      </c>
      <c r="K59" s="3">
        <v>133</v>
      </c>
      <c r="L59" s="3">
        <v>96</v>
      </c>
      <c r="M59" s="3">
        <v>60</v>
      </c>
      <c r="N59" s="3">
        <v>47</v>
      </c>
      <c r="O59" s="3">
        <v>60</v>
      </c>
      <c r="P59" s="3">
        <v>46</v>
      </c>
      <c r="Q59" s="3">
        <v>29</v>
      </c>
      <c r="R59" s="3">
        <v>28</v>
      </c>
      <c r="S59" s="5">
        <v>16.7</v>
      </c>
    </row>
    <row r="60" spans="1:19" x14ac:dyDescent="0.2">
      <c r="A60" s="3" t="s">
        <v>12</v>
      </c>
      <c r="B60" s="3">
        <v>2645</v>
      </c>
      <c r="C60" s="3">
        <v>465</v>
      </c>
      <c r="D60" s="3">
        <v>389</v>
      </c>
      <c r="E60" s="3">
        <v>382</v>
      </c>
      <c r="F60" s="3">
        <v>431</v>
      </c>
      <c r="G60" s="3">
        <v>262</v>
      </c>
      <c r="H60" s="3">
        <v>202</v>
      </c>
      <c r="I60" s="3">
        <v>143</v>
      </c>
      <c r="J60" s="3">
        <v>131</v>
      </c>
      <c r="K60" s="3">
        <v>87</v>
      </c>
      <c r="L60" s="3">
        <v>45</v>
      </c>
      <c r="M60" s="3">
        <v>22</v>
      </c>
      <c r="N60" s="3">
        <v>24</v>
      </c>
      <c r="O60" s="3">
        <v>21</v>
      </c>
      <c r="P60" s="3">
        <v>9</v>
      </c>
      <c r="Q60" s="3">
        <v>19</v>
      </c>
      <c r="R60" s="3">
        <v>13</v>
      </c>
      <c r="S60" s="5">
        <v>16</v>
      </c>
    </row>
    <row r="61" spans="1:19" x14ac:dyDescent="0.2">
      <c r="A61" s="3" t="s">
        <v>85</v>
      </c>
      <c r="B61" s="3">
        <v>1645</v>
      </c>
      <c r="C61" s="3">
        <v>160</v>
      </c>
      <c r="D61" s="3">
        <v>181</v>
      </c>
      <c r="E61" s="3">
        <v>174</v>
      </c>
      <c r="F61" s="3">
        <v>152</v>
      </c>
      <c r="G61" s="3">
        <v>140</v>
      </c>
      <c r="H61" s="3">
        <v>98</v>
      </c>
      <c r="I61" s="3">
        <v>104</v>
      </c>
      <c r="J61" s="3">
        <v>110</v>
      </c>
      <c r="K61" s="3">
        <v>108</v>
      </c>
      <c r="L61" s="3">
        <v>91</v>
      </c>
      <c r="M61" s="3">
        <v>77</v>
      </c>
      <c r="N61" s="3">
        <v>62</v>
      </c>
      <c r="O61" s="3">
        <v>61</v>
      </c>
      <c r="P61" s="3">
        <v>56</v>
      </c>
      <c r="Q61" s="3">
        <v>38</v>
      </c>
      <c r="R61" s="3">
        <v>33</v>
      </c>
      <c r="S61" s="5">
        <v>25.8</v>
      </c>
    </row>
    <row r="62" spans="1:19" x14ac:dyDescent="0.2">
      <c r="A62" s="3" t="s">
        <v>14</v>
      </c>
      <c r="B62" s="3">
        <v>1234</v>
      </c>
      <c r="C62" s="3">
        <v>167</v>
      </c>
      <c r="D62" s="3">
        <v>195</v>
      </c>
      <c r="E62" s="3">
        <v>165</v>
      </c>
      <c r="F62" s="3">
        <v>149</v>
      </c>
      <c r="G62" s="3">
        <v>78</v>
      </c>
      <c r="H62" s="3">
        <v>77</v>
      </c>
      <c r="I62" s="3">
        <v>83</v>
      </c>
      <c r="J62" s="3">
        <v>73</v>
      </c>
      <c r="K62" s="3">
        <v>53</v>
      </c>
      <c r="L62" s="3">
        <v>70</v>
      </c>
      <c r="M62" s="3">
        <v>30</v>
      </c>
      <c r="N62" s="3">
        <v>28</v>
      </c>
      <c r="O62" s="3">
        <v>30</v>
      </c>
      <c r="P62" s="3">
        <v>11</v>
      </c>
      <c r="Q62" s="3">
        <v>15</v>
      </c>
      <c r="R62" s="3">
        <v>10</v>
      </c>
      <c r="S62" s="5">
        <v>18</v>
      </c>
    </row>
    <row r="63" spans="1:19" x14ac:dyDescent="0.2">
      <c r="A63" s="3" t="s">
        <v>86</v>
      </c>
      <c r="B63" s="3">
        <v>711</v>
      </c>
      <c r="C63" s="3">
        <v>93</v>
      </c>
      <c r="D63" s="3">
        <v>108</v>
      </c>
      <c r="E63" s="3">
        <v>104</v>
      </c>
      <c r="F63" s="3">
        <v>86</v>
      </c>
      <c r="G63" s="3">
        <v>39</v>
      </c>
      <c r="H63" s="3">
        <v>40</v>
      </c>
      <c r="I63" s="3">
        <v>45</v>
      </c>
      <c r="J63" s="3">
        <v>43</v>
      </c>
      <c r="K63" s="3">
        <v>40</v>
      </c>
      <c r="L63" s="3">
        <v>35</v>
      </c>
      <c r="M63" s="3">
        <v>15</v>
      </c>
      <c r="N63" s="3">
        <v>15</v>
      </c>
      <c r="O63" s="3">
        <v>18</v>
      </c>
      <c r="P63" s="3">
        <v>10</v>
      </c>
      <c r="Q63" s="3">
        <v>11</v>
      </c>
      <c r="R63" s="3">
        <v>9</v>
      </c>
      <c r="S63" s="5">
        <v>17.899999999999999</v>
      </c>
    </row>
    <row r="64" spans="1:19" x14ac:dyDescent="0.2">
      <c r="A64" s="3" t="s">
        <v>87</v>
      </c>
      <c r="B64" s="3">
        <v>531</v>
      </c>
      <c r="C64" s="3">
        <v>53</v>
      </c>
      <c r="D64" s="3">
        <v>93</v>
      </c>
      <c r="E64" s="3">
        <v>90</v>
      </c>
      <c r="F64" s="3">
        <v>76</v>
      </c>
      <c r="G64" s="3">
        <v>34</v>
      </c>
      <c r="H64" s="3">
        <v>28</v>
      </c>
      <c r="I64" s="3">
        <v>28</v>
      </c>
      <c r="J64" s="3">
        <v>22</v>
      </c>
      <c r="K64" s="3">
        <v>24</v>
      </c>
      <c r="L64" s="3">
        <v>23</v>
      </c>
      <c r="M64" s="3">
        <v>17</v>
      </c>
      <c r="N64" s="3">
        <v>12</v>
      </c>
      <c r="O64" s="3">
        <v>10</v>
      </c>
      <c r="P64" s="3">
        <v>7</v>
      </c>
      <c r="Q64" s="3">
        <v>5</v>
      </c>
      <c r="R64" s="3">
        <v>9</v>
      </c>
      <c r="S64" s="5">
        <v>16.899999999999999</v>
      </c>
    </row>
    <row r="65" spans="1:19" x14ac:dyDescent="0.2">
      <c r="A65" s="3" t="s">
        <v>88</v>
      </c>
      <c r="B65" s="3">
        <v>1006</v>
      </c>
      <c r="C65" s="3">
        <v>139</v>
      </c>
      <c r="D65" s="3">
        <v>163</v>
      </c>
      <c r="E65" s="3">
        <v>162</v>
      </c>
      <c r="F65" s="3">
        <v>94</v>
      </c>
      <c r="G65" s="3">
        <v>81</v>
      </c>
      <c r="H65" s="3">
        <v>60</v>
      </c>
      <c r="I65" s="3">
        <v>65</v>
      </c>
      <c r="J65" s="3">
        <v>54</v>
      </c>
      <c r="K65" s="3">
        <v>51</v>
      </c>
      <c r="L65" s="3">
        <v>40</v>
      </c>
      <c r="M65" s="3">
        <v>26</v>
      </c>
      <c r="N65" s="3">
        <v>25</v>
      </c>
      <c r="O65" s="3">
        <v>20</v>
      </c>
      <c r="P65" s="3">
        <v>10</v>
      </c>
      <c r="Q65" s="3">
        <v>9</v>
      </c>
      <c r="R65" s="3">
        <v>7</v>
      </c>
      <c r="S65" s="5">
        <v>17.100000000000001</v>
      </c>
    </row>
    <row r="67" spans="1:19" x14ac:dyDescent="0.2">
      <c r="A67" s="3" t="s">
        <v>294</v>
      </c>
      <c r="B67" s="3">
        <v>50397</v>
      </c>
      <c r="C67" s="3">
        <v>7536</v>
      </c>
      <c r="D67" s="3">
        <v>7184</v>
      </c>
      <c r="E67" s="3">
        <v>7128</v>
      </c>
      <c r="F67" s="3">
        <v>5705</v>
      </c>
      <c r="G67" s="3">
        <v>4274</v>
      </c>
      <c r="H67" s="3">
        <v>3449</v>
      </c>
      <c r="I67" s="3">
        <v>3192</v>
      </c>
      <c r="J67" s="3">
        <v>2906</v>
      </c>
      <c r="K67" s="3">
        <v>2340</v>
      </c>
      <c r="L67" s="3">
        <v>1587</v>
      </c>
      <c r="M67" s="3">
        <v>1078</v>
      </c>
      <c r="N67" s="3">
        <v>1035</v>
      </c>
      <c r="O67" s="3">
        <v>953</v>
      </c>
      <c r="P67" s="3">
        <v>721</v>
      </c>
      <c r="Q67" s="3">
        <v>658</v>
      </c>
      <c r="R67" s="3">
        <v>651</v>
      </c>
      <c r="S67" s="5">
        <v>17.899999999999999</v>
      </c>
    </row>
    <row r="68" spans="1:19" x14ac:dyDescent="0.2">
      <c r="A68" s="3" t="s">
        <v>5</v>
      </c>
      <c r="B68" s="3">
        <v>2869</v>
      </c>
      <c r="C68" s="3">
        <v>409</v>
      </c>
      <c r="D68" s="3">
        <v>407</v>
      </c>
      <c r="E68" s="3">
        <v>401</v>
      </c>
      <c r="F68" s="3">
        <v>281</v>
      </c>
      <c r="G68" s="3">
        <v>205</v>
      </c>
      <c r="H68" s="3">
        <v>195</v>
      </c>
      <c r="I68" s="3">
        <v>194</v>
      </c>
      <c r="J68" s="3">
        <v>193</v>
      </c>
      <c r="K68" s="3">
        <v>147</v>
      </c>
      <c r="L68" s="3">
        <v>85</v>
      </c>
      <c r="M68" s="3">
        <v>59</v>
      </c>
      <c r="N68" s="3">
        <v>71</v>
      </c>
      <c r="O68" s="3">
        <v>77</v>
      </c>
      <c r="P68" s="3">
        <v>46</v>
      </c>
      <c r="Q68" s="3">
        <v>54</v>
      </c>
      <c r="R68" s="3">
        <v>45</v>
      </c>
      <c r="S68" s="5">
        <v>18.899999999999999</v>
      </c>
    </row>
    <row r="69" spans="1:19" x14ac:dyDescent="0.2">
      <c r="A69" s="3" t="s">
        <v>6</v>
      </c>
      <c r="B69" s="3">
        <v>2351</v>
      </c>
      <c r="C69" s="3">
        <v>270</v>
      </c>
      <c r="D69" s="3">
        <v>302</v>
      </c>
      <c r="E69" s="3">
        <v>275</v>
      </c>
      <c r="F69" s="3">
        <v>299</v>
      </c>
      <c r="G69" s="3">
        <v>193</v>
      </c>
      <c r="H69" s="3">
        <v>184</v>
      </c>
      <c r="I69" s="3">
        <v>169</v>
      </c>
      <c r="J69" s="3">
        <v>169</v>
      </c>
      <c r="K69" s="3">
        <v>132</v>
      </c>
      <c r="L69" s="3">
        <v>73</v>
      </c>
      <c r="M69" s="3">
        <v>69</v>
      </c>
      <c r="N69" s="3">
        <v>57</v>
      </c>
      <c r="O69" s="3">
        <v>54</v>
      </c>
      <c r="P69" s="3">
        <v>32</v>
      </c>
      <c r="Q69" s="3">
        <v>35</v>
      </c>
      <c r="R69" s="3">
        <v>38</v>
      </c>
      <c r="S69" s="5">
        <v>20.8</v>
      </c>
    </row>
    <row r="70" spans="1:19" x14ac:dyDescent="0.2">
      <c r="A70" s="3" t="s">
        <v>7</v>
      </c>
      <c r="B70" s="3">
        <v>7057</v>
      </c>
      <c r="C70" s="3">
        <v>1248</v>
      </c>
      <c r="D70" s="3">
        <v>1079</v>
      </c>
      <c r="E70" s="3">
        <v>1085</v>
      </c>
      <c r="F70" s="3">
        <v>873</v>
      </c>
      <c r="G70" s="3">
        <v>636</v>
      </c>
      <c r="H70" s="3">
        <v>475</v>
      </c>
      <c r="I70" s="3">
        <v>394</v>
      </c>
      <c r="J70" s="3">
        <v>362</v>
      </c>
      <c r="K70" s="3">
        <v>281</v>
      </c>
      <c r="L70" s="3">
        <v>177</v>
      </c>
      <c r="M70" s="3">
        <v>91</v>
      </c>
      <c r="N70" s="3">
        <v>101</v>
      </c>
      <c r="O70" s="3">
        <v>73</v>
      </c>
      <c r="P70" s="3">
        <v>74</v>
      </c>
      <c r="Q70" s="3">
        <v>57</v>
      </c>
      <c r="R70" s="3">
        <v>51</v>
      </c>
      <c r="S70" s="5">
        <v>15.7</v>
      </c>
    </row>
    <row r="71" spans="1:19" x14ac:dyDescent="0.2">
      <c r="A71" s="3" t="s">
        <v>8</v>
      </c>
      <c r="B71" s="3">
        <v>6019</v>
      </c>
      <c r="C71" s="3">
        <v>863</v>
      </c>
      <c r="D71" s="3">
        <v>886</v>
      </c>
      <c r="E71" s="3">
        <v>895</v>
      </c>
      <c r="F71" s="3">
        <v>656</v>
      </c>
      <c r="G71" s="3">
        <v>486</v>
      </c>
      <c r="H71" s="3">
        <v>385</v>
      </c>
      <c r="I71" s="3">
        <v>364</v>
      </c>
      <c r="J71" s="3">
        <v>335</v>
      </c>
      <c r="K71" s="3">
        <v>304</v>
      </c>
      <c r="L71" s="3">
        <v>215</v>
      </c>
      <c r="M71" s="3">
        <v>116</v>
      </c>
      <c r="N71" s="3">
        <v>148</v>
      </c>
      <c r="O71" s="3">
        <v>115</v>
      </c>
      <c r="P71" s="3">
        <v>88</v>
      </c>
      <c r="Q71" s="3">
        <v>81</v>
      </c>
      <c r="R71" s="3">
        <v>82</v>
      </c>
      <c r="S71" s="5">
        <v>17.8</v>
      </c>
    </row>
    <row r="72" spans="1:19" x14ac:dyDescent="0.2">
      <c r="A72" s="3" t="s">
        <v>9</v>
      </c>
      <c r="B72" s="3">
        <v>6459</v>
      </c>
      <c r="C72" s="3">
        <v>1078</v>
      </c>
      <c r="D72" s="3">
        <v>969</v>
      </c>
      <c r="E72" s="3">
        <v>928</v>
      </c>
      <c r="F72" s="3">
        <v>679</v>
      </c>
      <c r="G72" s="3">
        <v>561</v>
      </c>
      <c r="H72" s="3">
        <v>437</v>
      </c>
      <c r="I72" s="3">
        <v>383</v>
      </c>
      <c r="J72" s="3">
        <v>334</v>
      </c>
      <c r="K72" s="3">
        <v>305</v>
      </c>
      <c r="L72" s="3">
        <v>203</v>
      </c>
      <c r="M72" s="3">
        <v>124</v>
      </c>
      <c r="N72" s="3">
        <v>114</v>
      </c>
      <c r="O72" s="3">
        <v>114</v>
      </c>
      <c r="P72" s="3">
        <v>94</v>
      </c>
      <c r="Q72" s="3">
        <v>76</v>
      </c>
      <c r="R72" s="3">
        <v>60</v>
      </c>
      <c r="S72" s="5">
        <v>16.899999999999999</v>
      </c>
    </row>
    <row r="73" spans="1:19" x14ac:dyDescent="0.2">
      <c r="A73" s="3" t="s">
        <v>10</v>
      </c>
      <c r="B73" s="3">
        <v>3900</v>
      </c>
      <c r="C73" s="3">
        <v>449</v>
      </c>
      <c r="D73" s="3">
        <v>479</v>
      </c>
      <c r="E73" s="3">
        <v>498</v>
      </c>
      <c r="F73" s="3">
        <v>358</v>
      </c>
      <c r="G73" s="3">
        <v>323</v>
      </c>
      <c r="H73" s="3">
        <v>259</v>
      </c>
      <c r="I73" s="3">
        <v>270</v>
      </c>
      <c r="J73" s="3">
        <v>224</v>
      </c>
      <c r="K73" s="3">
        <v>211</v>
      </c>
      <c r="L73" s="3">
        <v>197</v>
      </c>
      <c r="M73" s="3">
        <v>126</v>
      </c>
      <c r="N73" s="3">
        <v>115</v>
      </c>
      <c r="O73" s="3">
        <v>103</v>
      </c>
      <c r="P73" s="3">
        <v>93</v>
      </c>
      <c r="Q73" s="3">
        <v>85</v>
      </c>
      <c r="R73" s="3">
        <v>110</v>
      </c>
      <c r="S73" s="5">
        <v>22.6</v>
      </c>
    </row>
    <row r="74" spans="1:19" x14ac:dyDescent="0.2">
      <c r="A74" s="3" t="s">
        <v>11</v>
      </c>
      <c r="B74" s="3">
        <v>2686</v>
      </c>
      <c r="C74" s="3">
        <v>396</v>
      </c>
      <c r="D74" s="3">
        <v>405</v>
      </c>
      <c r="E74" s="3">
        <v>353</v>
      </c>
      <c r="F74" s="3">
        <v>295</v>
      </c>
      <c r="G74" s="3">
        <v>230</v>
      </c>
      <c r="H74" s="3">
        <v>188</v>
      </c>
      <c r="I74" s="3">
        <v>200</v>
      </c>
      <c r="J74" s="3">
        <v>183</v>
      </c>
      <c r="K74" s="3">
        <v>108</v>
      </c>
      <c r="L74" s="3">
        <v>67</v>
      </c>
      <c r="M74" s="3">
        <v>48</v>
      </c>
      <c r="N74" s="3">
        <v>53</v>
      </c>
      <c r="O74" s="3">
        <v>44</v>
      </c>
      <c r="P74" s="3">
        <v>36</v>
      </c>
      <c r="Q74" s="3">
        <v>37</v>
      </c>
      <c r="R74" s="3">
        <v>43</v>
      </c>
      <c r="S74" s="5">
        <v>18.2</v>
      </c>
    </row>
    <row r="75" spans="1:19" x14ac:dyDescent="0.2">
      <c r="A75" s="3" t="s">
        <v>80</v>
      </c>
      <c r="B75" s="3">
        <v>2235</v>
      </c>
      <c r="C75" s="3">
        <v>335</v>
      </c>
      <c r="D75" s="3">
        <v>311</v>
      </c>
      <c r="E75" s="3">
        <v>335</v>
      </c>
      <c r="F75" s="3">
        <v>265</v>
      </c>
      <c r="G75" s="3">
        <v>192</v>
      </c>
      <c r="H75" s="3">
        <v>161</v>
      </c>
      <c r="I75" s="3">
        <v>139</v>
      </c>
      <c r="J75" s="3">
        <v>123</v>
      </c>
      <c r="K75" s="3">
        <v>83</v>
      </c>
      <c r="L75" s="3">
        <v>56</v>
      </c>
      <c r="M75" s="3">
        <v>53</v>
      </c>
      <c r="N75" s="3">
        <v>40</v>
      </c>
      <c r="O75" s="3">
        <v>41</v>
      </c>
      <c r="P75" s="3">
        <v>31</v>
      </c>
      <c r="Q75" s="3">
        <v>39</v>
      </c>
      <c r="R75" s="3">
        <v>31</v>
      </c>
      <c r="S75" s="5">
        <v>17.600000000000001</v>
      </c>
    </row>
    <row r="76" spans="1:19" x14ac:dyDescent="0.2">
      <c r="A76" s="3" t="s">
        <v>81</v>
      </c>
      <c r="B76" s="3">
        <v>1436</v>
      </c>
      <c r="C76" s="3">
        <v>200</v>
      </c>
      <c r="D76" s="3">
        <v>170</v>
      </c>
      <c r="E76" s="3">
        <v>180</v>
      </c>
      <c r="F76" s="3">
        <v>156</v>
      </c>
      <c r="G76" s="3">
        <v>135</v>
      </c>
      <c r="H76" s="3">
        <v>122</v>
      </c>
      <c r="I76" s="3">
        <v>109</v>
      </c>
      <c r="J76" s="3">
        <v>92</v>
      </c>
      <c r="K76" s="3">
        <v>63</v>
      </c>
      <c r="L76" s="3">
        <v>55</v>
      </c>
      <c r="M76" s="3">
        <v>35</v>
      </c>
      <c r="N76" s="3">
        <v>30</v>
      </c>
      <c r="O76" s="3">
        <v>33</v>
      </c>
      <c r="P76" s="3">
        <v>21</v>
      </c>
      <c r="Q76" s="3">
        <v>18</v>
      </c>
      <c r="R76" s="3">
        <v>17</v>
      </c>
      <c r="S76" s="5">
        <v>20.399999999999999</v>
      </c>
    </row>
    <row r="77" spans="1:19" x14ac:dyDescent="0.2">
      <c r="A77" s="3" t="s">
        <v>82</v>
      </c>
      <c r="B77" s="3">
        <v>2375</v>
      </c>
      <c r="C77" s="3">
        <v>441</v>
      </c>
      <c r="D77" s="3">
        <v>405</v>
      </c>
      <c r="E77" s="3">
        <v>348</v>
      </c>
      <c r="F77" s="3">
        <v>302</v>
      </c>
      <c r="G77" s="3">
        <v>178</v>
      </c>
      <c r="H77" s="3">
        <v>137</v>
      </c>
      <c r="I77" s="3">
        <v>145</v>
      </c>
      <c r="J77" s="3">
        <v>108</v>
      </c>
      <c r="K77" s="3">
        <v>84</v>
      </c>
      <c r="L77" s="3">
        <v>35</v>
      </c>
      <c r="M77" s="3">
        <v>41</v>
      </c>
      <c r="N77" s="3">
        <v>48</v>
      </c>
      <c r="O77" s="3">
        <v>39</v>
      </c>
      <c r="P77" s="3">
        <v>17</v>
      </c>
      <c r="Q77" s="3">
        <v>21</v>
      </c>
      <c r="R77" s="3">
        <v>26</v>
      </c>
      <c r="S77" s="5">
        <v>14.9</v>
      </c>
    </row>
    <row r="78" spans="1:19" x14ac:dyDescent="0.2">
      <c r="A78" s="3" t="s">
        <v>83</v>
      </c>
      <c r="B78" s="3">
        <v>2510</v>
      </c>
      <c r="C78" s="3">
        <v>379</v>
      </c>
      <c r="D78" s="3">
        <v>329</v>
      </c>
      <c r="E78" s="3">
        <v>362</v>
      </c>
      <c r="F78" s="3">
        <v>294</v>
      </c>
      <c r="G78" s="3">
        <v>240</v>
      </c>
      <c r="H78" s="3">
        <v>179</v>
      </c>
      <c r="I78" s="3">
        <v>164</v>
      </c>
      <c r="J78" s="3">
        <v>147</v>
      </c>
      <c r="K78" s="3">
        <v>106</v>
      </c>
      <c r="L78" s="3">
        <v>80</v>
      </c>
      <c r="M78" s="3">
        <v>50</v>
      </c>
      <c r="N78" s="3">
        <v>46</v>
      </c>
      <c r="O78" s="3">
        <v>46</v>
      </c>
      <c r="P78" s="3">
        <v>33</v>
      </c>
      <c r="Q78" s="3">
        <v>27</v>
      </c>
      <c r="R78" s="3">
        <v>28</v>
      </c>
      <c r="S78" s="5">
        <v>18.100000000000001</v>
      </c>
    </row>
    <row r="79" spans="1:19" x14ac:dyDescent="0.2">
      <c r="A79" s="3" t="s">
        <v>84</v>
      </c>
      <c r="B79" s="3">
        <v>2769</v>
      </c>
      <c r="C79" s="3">
        <v>434</v>
      </c>
      <c r="D79" s="3">
        <v>408</v>
      </c>
      <c r="E79" s="3">
        <v>388</v>
      </c>
      <c r="F79" s="3">
        <v>325</v>
      </c>
      <c r="G79" s="3">
        <v>222</v>
      </c>
      <c r="H79" s="3">
        <v>175</v>
      </c>
      <c r="I79" s="3">
        <v>181</v>
      </c>
      <c r="J79" s="3">
        <v>173</v>
      </c>
      <c r="K79" s="3">
        <v>108</v>
      </c>
      <c r="L79" s="3">
        <v>73</v>
      </c>
      <c r="M79" s="3">
        <v>68</v>
      </c>
      <c r="N79" s="3">
        <v>41</v>
      </c>
      <c r="O79" s="3">
        <v>54</v>
      </c>
      <c r="P79" s="3">
        <v>45</v>
      </c>
      <c r="Q79" s="3">
        <v>35</v>
      </c>
      <c r="R79" s="3">
        <v>39</v>
      </c>
      <c r="S79" s="5">
        <v>17.399999999999999</v>
      </c>
    </row>
    <row r="80" spans="1:19" x14ac:dyDescent="0.2">
      <c r="A80" s="3" t="s">
        <v>12</v>
      </c>
      <c r="B80" s="3">
        <v>2600</v>
      </c>
      <c r="C80" s="3">
        <v>422</v>
      </c>
      <c r="D80" s="3">
        <v>366</v>
      </c>
      <c r="E80" s="3">
        <v>394</v>
      </c>
      <c r="F80" s="3">
        <v>400</v>
      </c>
      <c r="G80" s="3">
        <v>284</v>
      </c>
      <c r="H80" s="3">
        <v>213</v>
      </c>
      <c r="I80" s="3">
        <v>162</v>
      </c>
      <c r="J80" s="3">
        <v>107</v>
      </c>
      <c r="K80" s="3">
        <v>102</v>
      </c>
      <c r="L80" s="3">
        <v>47</v>
      </c>
      <c r="M80" s="3">
        <v>28</v>
      </c>
      <c r="N80" s="3">
        <v>23</v>
      </c>
      <c r="O80" s="3">
        <v>16</v>
      </c>
      <c r="P80" s="3">
        <v>17</v>
      </c>
      <c r="Q80" s="3">
        <v>13</v>
      </c>
      <c r="R80" s="3">
        <v>6</v>
      </c>
      <c r="S80" s="5">
        <v>16.5</v>
      </c>
    </row>
    <row r="81" spans="1:19" x14ac:dyDescent="0.2">
      <c r="A81" s="3" t="s">
        <v>85</v>
      </c>
      <c r="B81" s="3">
        <v>1643</v>
      </c>
      <c r="C81" s="3">
        <v>159</v>
      </c>
      <c r="D81" s="3">
        <v>164</v>
      </c>
      <c r="E81" s="3">
        <v>164</v>
      </c>
      <c r="F81" s="3">
        <v>127</v>
      </c>
      <c r="G81" s="3">
        <v>124</v>
      </c>
      <c r="H81" s="3">
        <v>86</v>
      </c>
      <c r="I81" s="3">
        <v>121</v>
      </c>
      <c r="J81" s="3">
        <v>130</v>
      </c>
      <c r="K81" s="3">
        <v>134</v>
      </c>
      <c r="L81" s="3">
        <v>102</v>
      </c>
      <c r="M81" s="3">
        <v>63</v>
      </c>
      <c r="N81" s="3">
        <v>59</v>
      </c>
      <c r="O81" s="3">
        <v>76</v>
      </c>
      <c r="P81" s="3">
        <v>52</v>
      </c>
      <c r="Q81" s="3">
        <v>45</v>
      </c>
      <c r="R81" s="3">
        <v>37</v>
      </c>
      <c r="S81" s="5">
        <v>29.9</v>
      </c>
    </row>
    <row r="82" spans="1:19" x14ac:dyDescent="0.2">
      <c r="A82" s="3" t="s">
        <v>14</v>
      </c>
      <c r="B82" s="3">
        <v>1243</v>
      </c>
      <c r="C82" s="3">
        <v>163</v>
      </c>
      <c r="D82" s="3">
        <v>152</v>
      </c>
      <c r="E82" s="3">
        <v>205</v>
      </c>
      <c r="F82" s="3">
        <v>131</v>
      </c>
      <c r="G82" s="3">
        <v>86</v>
      </c>
      <c r="H82" s="3">
        <v>102</v>
      </c>
      <c r="I82" s="3">
        <v>72</v>
      </c>
      <c r="J82" s="3">
        <v>85</v>
      </c>
      <c r="K82" s="3">
        <v>64</v>
      </c>
      <c r="L82" s="3">
        <v>36</v>
      </c>
      <c r="M82" s="3">
        <v>37</v>
      </c>
      <c r="N82" s="3">
        <v>38</v>
      </c>
      <c r="O82" s="3">
        <v>26</v>
      </c>
      <c r="P82" s="3">
        <v>22</v>
      </c>
      <c r="Q82" s="3">
        <v>11</v>
      </c>
      <c r="R82" s="3">
        <v>13</v>
      </c>
      <c r="S82" s="5">
        <v>18.899999999999999</v>
      </c>
    </row>
    <row r="83" spans="1:19" x14ac:dyDescent="0.2">
      <c r="A83" s="3" t="s">
        <v>86</v>
      </c>
      <c r="B83" s="3">
        <v>690</v>
      </c>
      <c r="C83" s="3">
        <v>98</v>
      </c>
      <c r="D83" s="3">
        <v>92</v>
      </c>
      <c r="E83" s="3">
        <v>90</v>
      </c>
      <c r="F83" s="3">
        <v>95</v>
      </c>
      <c r="G83" s="3">
        <v>50</v>
      </c>
      <c r="H83" s="3">
        <v>42</v>
      </c>
      <c r="I83" s="3">
        <v>35</v>
      </c>
      <c r="J83" s="3">
        <v>46</v>
      </c>
      <c r="K83" s="3">
        <v>33</v>
      </c>
      <c r="L83" s="3">
        <v>25</v>
      </c>
      <c r="M83" s="3">
        <v>28</v>
      </c>
      <c r="N83" s="3">
        <v>20</v>
      </c>
      <c r="O83" s="3">
        <v>13</v>
      </c>
      <c r="P83" s="3">
        <v>5</v>
      </c>
      <c r="Q83" s="3">
        <v>12</v>
      </c>
      <c r="R83" s="3">
        <v>6</v>
      </c>
      <c r="S83" s="5">
        <v>18.399999999999999</v>
      </c>
    </row>
    <row r="84" spans="1:19" x14ac:dyDescent="0.2">
      <c r="A84" s="3" t="s">
        <v>87</v>
      </c>
      <c r="B84" s="3">
        <v>565</v>
      </c>
      <c r="C84" s="3">
        <v>55</v>
      </c>
      <c r="D84" s="3">
        <v>96</v>
      </c>
      <c r="E84" s="3">
        <v>84</v>
      </c>
      <c r="F84" s="3">
        <v>68</v>
      </c>
      <c r="G84" s="3">
        <v>51</v>
      </c>
      <c r="H84" s="3">
        <v>45</v>
      </c>
      <c r="I84" s="3">
        <v>28</v>
      </c>
      <c r="J84" s="3">
        <v>33</v>
      </c>
      <c r="K84" s="3">
        <v>37</v>
      </c>
      <c r="L84" s="3">
        <v>19</v>
      </c>
      <c r="M84" s="3">
        <v>13</v>
      </c>
      <c r="N84" s="3">
        <v>9</v>
      </c>
      <c r="O84" s="3">
        <v>10</v>
      </c>
      <c r="P84" s="3">
        <v>3</v>
      </c>
      <c r="Q84" s="3">
        <v>5</v>
      </c>
      <c r="R84" s="3">
        <v>9</v>
      </c>
      <c r="S84" s="5">
        <v>18.5</v>
      </c>
    </row>
    <row r="85" spans="1:19" x14ac:dyDescent="0.2">
      <c r="A85" s="3" t="s">
        <v>88</v>
      </c>
      <c r="B85" s="3">
        <v>990</v>
      </c>
      <c r="C85" s="3">
        <v>137</v>
      </c>
      <c r="D85" s="3">
        <v>164</v>
      </c>
      <c r="E85" s="3">
        <v>143</v>
      </c>
      <c r="F85" s="3">
        <v>101</v>
      </c>
      <c r="G85" s="3">
        <v>78</v>
      </c>
      <c r="H85" s="3">
        <v>64</v>
      </c>
      <c r="I85" s="3">
        <v>62</v>
      </c>
      <c r="J85" s="3">
        <v>62</v>
      </c>
      <c r="K85" s="3">
        <v>38</v>
      </c>
      <c r="L85" s="3">
        <v>42</v>
      </c>
      <c r="M85" s="3">
        <v>29</v>
      </c>
      <c r="N85" s="3">
        <v>22</v>
      </c>
      <c r="O85" s="3">
        <v>19</v>
      </c>
      <c r="P85" s="3">
        <v>12</v>
      </c>
      <c r="Q85" s="3">
        <v>7</v>
      </c>
      <c r="R85" s="3">
        <v>10</v>
      </c>
      <c r="S85" s="5">
        <v>17.5</v>
      </c>
    </row>
    <row r="86" spans="1:19" x14ac:dyDescent="0.2">
      <c r="A86" s="26" t="s">
        <v>291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7"/>
      <c r="R86" s="27"/>
      <c r="S86" s="28"/>
    </row>
  </sheetData>
  <pageMargins left="0.7" right="0.7" top="0.75" bottom="0.75" header="0.3" footer="0.3"/>
  <pageSetup orientation="portrait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B1CBF-36CD-4886-8F4E-DCC98E21B35D}">
  <dimension ref="A1:S47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276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296</v>
      </c>
      <c r="B3" s="3">
        <v>102762</v>
      </c>
      <c r="C3" s="3">
        <v>15710</v>
      </c>
      <c r="D3" s="3">
        <v>15221</v>
      </c>
      <c r="E3" s="3">
        <v>14645</v>
      </c>
      <c r="F3" s="3">
        <v>12118</v>
      </c>
      <c r="G3" s="3">
        <v>8455</v>
      </c>
      <c r="H3" s="3">
        <v>6718</v>
      </c>
      <c r="I3" s="3">
        <v>6226</v>
      </c>
      <c r="J3" s="3">
        <v>5708</v>
      </c>
      <c r="K3" s="3">
        <v>4795</v>
      </c>
      <c r="L3" s="3">
        <v>3361</v>
      </c>
      <c r="M3" s="3">
        <v>2084</v>
      </c>
      <c r="N3" s="3">
        <v>2020</v>
      </c>
      <c r="O3" s="3">
        <v>1938</v>
      </c>
      <c r="P3" s="3">
        <v>1379</v>
      </c>
      <c r="Q3" s="3">
        <v>1221</v>
      </c>
      <c r="R3" s="3">
        <v>1163</v>
      </c>
      <c r="S3" s="5">
        <v>17.399999999999999</v>
      </c>
    </row>
    <row r="4" spans="1:19" x14ac:dyDescent="0.2">
      <c r="A4" s="3" t="s">
        <v>89</v>
      </c>
      <c r="B4" s="3">
        <v>1942</v>
      </c>
      <c r="C4" s="3">
        <v>287</v>
      </c>
      <c r="D4" s="3">
        <v>264</v>
      </c>
      <c r="E4" s="3">
        <v>285</v>
      </c>
      <c r="F4" s="3">
        <v>208</v>
      </c>
      <c r="G4" s="3">
        <v>129</v>
      </c>
      <c r="H4" s="3">
        <v>107</v>
      </c>
      <c r="I4" s="3">
        <v>135</v>
      </c>
      <c r="J4" s="3">
        <v>120</v>
      </c>
      <c r="K4" s="3">
        <v>113</v>
      </c>
      <c r="L4" s="3">
        <v>88</v>
      </c>
      <c r="M4" s="3">
        <v>44</v>
      </c>
      <c r="N4" s="3">
        <v>42</v>
      </c>
      <c r="O4" s="3">
        <v>41</v>
      </c>
      <c r="P4" s="3">
        <v>32</v>
      </c>
      <c r="Q4" s="3">
        <v>30</v>
      </c>
      <c r="R4" s="3">
        <v>17</v>
      </c>
      <c r="S4" s="5">
        <v>18.2</v>
      </c>
    </row>
    <row r="5" spans="1:19" x14ac:dyDescent="0.2">
      <c r="A5" s="3" t="s">
        <v>90</v>
      </c>
      <c r="B5" s="3">
        <v>3896</v>
      </c>
      <c r="C5" s="3">
        <v>523</v>
      </c>
      <c r="D5" s="3">
        <v>530</v>
      </c>
      <c r="E5" s="3">
        <v>564</v>
      </c>
      <c r="F5" s="3">
        <v>397</v>
      </c>
      <c r="G5" s="3">
        <v>250</v>
      </c>
      <c r="H5" s="3">
        <v>259</v>
      </c>
      <c r="I5" s="3">
        <v>250</v>
      </c>
      <c r="J5" s="3">
        <v>272</v>
      </c>
      <c r="K5" s="3">
        <v>226</v>
      </c>
      <c r="L5" s="3">
        <v>133</v>
      </c>
      <c r="M5" s="3">
        <v>80</v>
      </c>
      <c r="N5" s="3">
        <v>102</v>
      </c>
      <c r="O5" s="3">
        <v>102</v>
      </c>
      <c r="P5" s="3">
        <v>62</v>
      </c>
      <c r="Q5" s="3">
        <v>70</v>
      </c>
      <c r="R5" s="3">
        <v>76</v>
      </c>
      <c r="S5" s="5">
        <v>19.2</v>
      </c>
    </row>
    <row r="6" spans="1:19" x14ac:dyDescent="0.2">
      <c r="A6" s="3" t="s">
        <v>91</v>
      </c>
      <c r="B6" s="3">
        <v>4910</v>
      </c>
      <c r="C6" s="3">
        <v>647</v>
      </c>
      <c r="D6" s="3">
        <v>669</v>
      </c>
      <c r="E6" s="3">
        <v>637</v>
      </c>
      <c r="F6" s="3">
        <v>647</v>
      </c>
      <c r="G6" s="3">
        <v>389</v>
      </c>
      <c r="H6" s="3">
        <v>336</v>
      </c>
      <c r="I6" s="3">
        <v>333</v>
      </c>
      <c r="J6" s="3">
        <v>320</v>
      </c>
      <c r="K6" s="3">
        <v>265</v>
      </c>
      <c r="L6" s="3">
        <v>164</v>
      </c>
      <c r="M6" s="3">
        <v>113</v>
      </c>
      <c r="N6" s="3">
        <v>95</v>
      </c>
      <c r="O6" s="3">
        <v>103</v>
      </c>
      <c r="P6" s="3">
        <v>60</v>
      </c>
      <c r="Q6" s="3">
        <v>56</v>
      </c>
      <c r="R6" s="3">
        <v>76</v>
      </c>
      <c r="S6" s="5">
        <v>18.899999999999999</v>
      </c>
    </row>
    <row r="7" spans="1:19" x14ac:dyDescent="0.2">
      <c r="A7" s="3" t="s">
        <v>92</v>
      </c>
      <c r="B7" s="3">
        <v>10916</v>
      </c>
      <c r="C7" s="3">
        <v>1808</v>
      </c>
      <c r="D7" s="3">
        <v>1668</v>
      </c>
      <c r="E7" s="3">
        <v>1583</v>
      </c>
      <c r="F7" s="3">
        <v>1331</v>
      </c>
      <c r="G7" s="3">
        <v>971</v>
      </c>
      <c r="H7" s="3">
        <v>733</v>
      </c>
      <c r="I7" s="3">
        <v>621</v>
      </c>
      <c r="J7" s="3">
        <v>579</v>
      </c>
      <c r="K7" s="3">
        <v>504</v>
      </c>
      <c r="L7" s="3">
        <v>327</v>
      </c>
      <c r="M7" s="3">
        <v>148</v>
      </c>
      <c r="N7" s="3">
        <v>184</v>
      </c>
      <c r="O7" s="3">
        <v>163</v>
      </c>
      <c r="P7" s="3">
        <v>112</v>
      </c>
      <c r="Q7" s="3">
        <v>94</v>
      </c>
      <c r="R7" s="3">
        <v>90</v>
      </c>
      <c r="S7" s="5">
        <v>16.5</v>
      </c>
    </row>
    <row r="8" spans="1:19" x14ac:dyDescent="0.2">
      <c r="A8" s="3" t="s">
        <v>93</v>
      </c>
      <c r="B8" s="3">
        <v>17337</v>
      </c>
      <c r="C8" s="3">
        <v>2746</v>
      </c>
      <c r="D8" s="3">
        <v>2736</v>
      </c>
      <c r="E8" s="3">
        <v>2610</v>
      </c>
      <c r="F8" s="3">
        <v>1974</v>
      </c>
      <c r="G8" s="3">
        <v>1405</v>
      </c>
      <c r="H8" s="3">
        <v>1079</v>
      </c>
      <c r="I8" s="3">
        <v>1003</v>
      </c>
      <c r="J8" s="3">
        <v>905</v>
      </c>
      <c r="K8" s="3">
        <v>771</v>
      </c>
      <c r="L8" s="3">
        <v>552</v>
      </c>
      <c r="M8" s="3">
        <v>313</v>
      </c>
      <c r="N8" s="3">
        <v>335</v>
      </c>
      <c r="O8" s="3">
        <v>310</v>
      </c>
      <c r="P8" s="3">
        <v>236</v>
      </c>
      <c r="Q8" s="3">
        <v>199</v>
      </c>
      <c r="R8" s="3">
        <v>163</v>
      </c>
      <c r="S8" s="5">
        <v>16.5</v>
      </c>
    </row>
    <row r="9" spans="1:19" x14ac:dyDescent="0.2">
      <c r="A9" s="3" t="s">
        <v>94</v>
      </c>
      <c r="B9" s="3">
        <v>10322</v>
      </c>
      <c r="C9" s="3">
        <v>1840</v>
      </c>
      <c r="D9" s="3">
        <v>1613</v>
      </c>
      <c r="E9" s="3">
        <v>1489</v>
      </c>
      <c r="F9" s="3">
        <v>1165</v>
      </c>
      <c r="G9" s="3">
        <v>902</v>
      </c>
      <c r="H9" s="3">
        <v>653</v>
      </c>
      <c r="I9" s="3">
        <v>544</v>
      </c>
      <c r="J9" s="3">
        <v>495</v>
      </c>
      <c r="K9" s="3">
        <v>449</v>
      </c>
      <c r="L9" s="3">
        <v>297</v>
      </c>
      <c r="M9" s="3">
        <v>186</v>
      </c>
      <c r="N9" s="3">
        <v>182</v>
      </c>
      <c r="O9" s="3">
        <v>185</v>
      </c>
      <c r="P9" s="3">
        <v>126</v>
      </c>
      <c r="Q9" s="3">
        <v>117</v>
      </c>
      <c r="R9" s="3">
        <v>79</v>
      </c>
      <c r="S9" s="5">
        <v>15.9</v>
      </c>
    </row>
    <row r="10" spans="1:19" x14ac:dyDescent="0.2">
      <c r="A10" s="3" t="s">
        <v>10</v>
      </c>
      <c r="B10" s="3">
        <v>9697</v>
      </c>
      <c r="C10" s="3">
        <v>1303</v>
      </c>
      <c r="D10" s="3">
        <v>1382</v>
      </c>
      <c r="E10" s="3">
        <v>1375</v>
      </c>
      <c r="F10" s="3">
        <v>1072</v>
      </c>
      <c r="G10" s="3">
        <v>770</v>
      </c>
      <c r="H10" s="3">
        <v>617</v>
      </c>
      <c r="I10" s="3">
        <v>602</v>
      </c>
      <c r="J10" s="3">
        <v>539</v>
      </c>
      <c r="K10" s="3">
        <v>475</v>
      </c>
      <c r="L10" s="3">
        <v>421</v>
      </c>
      <c r="M10" s="3">
        <v>227</v>
      </c>
      <c r="N10" s="3">
        <v>234</v>
      </c>
      <c r="O10" s="3">
        <v>194</v>
      </c>
      <c r="P10" s="3">
        <v>172</v>
      </c>
      <c r="Q10" s="3">
        <v>149</v>
      </c>
      <c r="R10" s="3">
        <v>165</v>
      </c>
      <c r="S10" s="5">
        <v>18.7</v>
      </c>
    </row>
    <row r="11" spans="1:19" x14ac:dyDescent="0.2">
      <c r="A11" s="3" t="s">
        <v>95</v>
      </c>
      <c r="B11" s="3">
        <v>5837</v>
      </c>
      <c r="C11" s="3">
        <v>937</v>
      </c>
      <c r="D11" s="3">
        <v>894</v>
      </c>
      <c r="E11" s="3">
        <v>830</v>
      </c>
      <c r="F11" s="3">
        <v>643</v>
      </c>
      <c r="G11" s="3">
        <v>472</v>
      </c>
      <c r="H11" s="3">
        <v>406</v>
      </c>
      <c r="I11" s="3">
        <v>394</v>
      </c>
      <c r="J11" s="3">
        <v>343</v>
      </c>
      <c r="K11" s="3">
        <v>235</v>
      </c>
      <c r="L11" s="3">
        <v>172</v>
      </c>
      <c r="M11" s="3">
        <v>109</v>
      </c>
      <c r="N11" s="3">
        <v>95</v>
      </c>
      <c r="O11" s="3">
        <v>109</v>
      </c>
      <c r="P11" s="3">
        <v>66</v>
      </c>
      <c r="Q11" s="3">
        <v>64</v>
      </c>
      <c r="R11" s="3">
        <v>68</v>
      </c>
      <c r="S11" s="5">
        <v>17</v>
      </c>
    </row>
    <row r="12" spans="1:19" x14ac:dyDescent="0.2">
      <c r="A12" s="3" t="s">
        <v>12</v>
      </c>
      <c r="B12" s="3">
        <v>4483</v>
      </c>
      <c r="C12" s="3">
        <v>677</v>
      </c>
      <c r="D12" s="3">
        <v>609</v>
      </c>
      <c r="E12" s="3">
        <v>612</v>
      </c>
      <c r="F12" s="3">
        <v>619</v>
      </c>
      <c r="G12" s="3">
        <v>393</v>
      </c>
      <c r="H12" s="3">
        <v>312</v>
      </c>
      <c r="I12" s="3">
        <v>258</v>
      </c>
      <c r="J12" s="3">
        <v>227</v>
      </c>
      <c r="K12" s="3">
        <v>235</v>
      </c>
      <c r="L12" s="3">
        <v>133</v>
      </c>
      <c r="M12" s="3">
        <v>103</v>
      </c>
      <c r="N12" s="3">
        <v>75</v>
      </c>
      <c r="O12" s="3">
        <v>83</v>
      </c>
      <c r="P12" s="3">
        <v>66</v>
      </c>
      <c r="Q12" s="3">
        <v>51</v>
      </c>
      <c r="R12" s="3">
        <v>30</v>
      </c>
      <c r="S12" s="5">
        <v>17.8</v>
      </c>
    </row>
    <row r="13" spans="1:19" x14ac:dyDescent="0.2">
      <c r="A13" s="3" t="s">
        <v>13</v>
      </c>
      <c r="B13" s="3">
        <v>23617</v>
      </c>
      <c r="C13" s="3">
        <v>3726</v>
      </c>
      <c r="D13" s="3">
        <v>3462</v>
      </c>
      <c r="E13" s="3">
        <v>3249</v>
      </c>
      <c r="F13" s="3">
        <v>2932</v>
      </c>
      <c r="G13" s="3">
        <v>2008</v>
      </c>
      <c r="H13" s="3">
        <v>1579</v>
      </c>
      <c r="I13" s="3">
        <v>1502</v>
      </c>
      <c r="J13" s="3">
        <v>1328</v>
      </c>
      <c r="K13" s="3">
        <v>1036</v>
      </c>
      <c r="L13" s="3">
        <v>664</v>
      </c>
      <c r="M13" s="3">
        <v>468</v>
      </c>
      <c r="N13" s="3">
        <v>421</v>
      </c>
      <c r="O13" s="3">
        <v>419</v>
      </c>
      <c r="P13" s="3">
        <v>294</v>
      </c>
      <c r="Q13" s="3">
        <v>267</v>
      </c>
      <c r="R13" s="3">
        <v>262</v>
      </c>
      <c r="S13" s="5">
        <v>17.3</v>
      </c>
    </row>
    <row r="14" spans="1:19" x14ac:dyDescent="0.2">
      <c r="A14" s="3" t="s">
        <v>96</v>
      </c>
      <c r="B14" s="3">
        <v>3685</v>
      </c>
      <c r="C14" s="3">
        <v>479</v>
      </c>
      <c r="D14" s="3">
        <v>482</v>
      </c>
      <c r="E14" s="3">
        <v>488</v>
      </c>
      <c r="F14" s="3">
        <v>403</v>
      </c>
      <c r="G14" s="3">
        <v>328</v>
      </c>
      <c r="H14" s="3">
        <v>225</v>
      </c>
      <c r="I14" s="3">
        <v>214</v>
      </c>
      <c r="J14" s="3">
        <v>219</v>
      </c>
      <c r="K14" s="3">
        <v>182</v>
      </c>
      <c r="L14" s="3">
        <v>146</v>
      </c>
      <c r="M14" s="3">
        <v>114</v>
      </c>
      <c r="N14" s="3">
        <v>94</v>
      </c>
      <c r="O14" s="3">
        <v>105</v>
      </c>
      <c r="P14" s="3">
        <v>81</v>
      </c>
      <c r="Q14" s="3">
        <v>62</v>
      </c>
      <c r="R14" s="3">
        <v>63</v>
      </c>
      <c r="S14" s="5">
        <v>19.899999999999999</v>
      </c>
    </row>
    <row r="15" spans="1:19" x14ac:dyDescent="0.2">
      <c r="A15" s="3" t="s">
        <v>14</v>
      </c>
      <c r="B15" s="3">
        <v>2449</v>
      </c>
      <c r="C15" s="3">
        <v>323</v>
      </c>
      <c r="D15" s="3">
        <v>354</v>
      </c>
      <c r="E15" s="3">
        <v>356</v>
      </c>
      <c r="F15" s="3">
        <v>299</v>
      </c>
      <c r="G15" s="3">
        <v>165</v>
      </c>
      <c r="H15" s="3">
        <v>168</v>
      </c>
      <c r="I15" s="3">
        <v>156</v>
      </c>
      <c r="J15" s="3">
        <v>152</v>
      </c>
      <c r="K15" s="3">
        <v>113</v>
      </c>
      <c r="L15" s="3">
        <v>106</v>
      </c>
      <c r="M15" s="3">
        <v>66</v>
      </c>
      <c r="N15" s="3">
        <v>61</v>
      </c>
      <c r="O15" s="3">
        <v>52</v>
      </c>
      <c r="P15" s="3">
        <v>31</v>
      </c>
      <c r="Q15" s="3">
        <v>24</v>
      </c>
      <c r="R15" s="3">
        <v>23</v>
      </c>
      <c r="S15" s="5">
        <v>18.2</v>
      </c>
    </row>
    <row r="16" spans="1:19" x14ac:dyDescent="0.2">
      <c r="A16" s="3" t="s">
        <v>15</v>
      </c>
      <c r="B16" s="3">
        <v>4743</v>
      </c>
      <c r="C16" s="3">
        <v>606</v>
      </c>
      <c r="D16" s="3">
        <v>741</v>
      </c>
      <c r="E16" s="3">
        <v>723</v>
      </c>
      <c r="F16" s="3">
        <v>546</v>
      </c>
      <c r="G16" s="3">
        <v>360</v>
      </c>
      <c r="H16" s="3">
        <v>311</v>
      </c>
      <c r="I16" s="3">
        <v>277</v>
      </c>
      <c r="J16" s="3">
        <v>273</v>
      </c>
      <c r="K16" s="3">
        <v>232</v>
      </c>
      <c r="L16" s="3">
        <v>192</v>
      </c>
      <c r="M16" s="3">
        <v>122</v>
      </c>
      <c r="N16" s="3">
        <v>113</v>
      </c>
      <c r="O16" s="3">
        <v>92</v>
      </c>
      <c r="P16" s="3">
        <v>50</v>
      </c>
      <c r="Q16" s="3">
        <v>50</v>
      </c>
      <c r="R16" s="3">
        <v>55</v>
      </c>
      <c r="S16" s="5">
        <v>17.8</v>
      </c>
    </row>
    <row r="18" spans="1:19" x14ac:dyDescent="0.2">
      <c r="A18" s="3" t="s">
        <v>337</v>
      </c>
      <c r="B18" s="3">
        <v>52017</v>
      </c>
      <c r="C18" s="3">
        <v>8125</v>
      </c>
      <c r="D18" s="3">
        <v>7996</v>
      </c>
      <c r="E18" s="3">
        <v>7474</v>
      </c>
      <c r="F18" s="3">
        <v>6372</v>
      </c>
      <c r="G18" s="3">
        <v>4143</v>
      </c>
      <c r="H18" s="3">
        <v>3247</v>
      </c>
      <c r="I18" s="3">
        <v>3019</v>
      </c>
      <c r="J18" s="3">
        <v>2784</v>
      </c>
      <c r="K18" s="3">
        <v>2435</v>
      </c>
      <c r="L18" s="3">
        <v>1752</v>
      </c>
      <c r="M18" s="3">
        <v>993</v>
      </c>
      <c r="N18" s="3">
        <v>972</v>
      </c>
      <c r="O18" s="3">
        <v>982</v>
      </c>
      <c r="P18" s="3">
        <v>655</v>
      </c>
      <c r="Q18" s="3">
        <v>561</v>
      </c>
      <c r="R18" s="3">
        <v>507</v>
      </c>
      <c r="S18" s="5">
        <v>16.899999999999999</v>
      </c>
    </row>
    <row r="19" spans="1:19" x14ac:dyDescent="0.2">
      <c r="A19" s="3" t="s">
        <v>89</v>
      </c>
      <c r="B19" s="3">
        <v>944</v>
      </c>
      <c r="C19" s="3">
        <v>137</v>
      </c>
      <c r="D19" s="3">
        <v>130</v>
      </c>
      <c r="E19" s="3">
        <v>140</v>
      </c>
      <c r="F19" s="3">
        <v>104</v>
      </c>
      <c r="G19" s="3">
        <v>60</v>
      </c>
      <c r="H19" s="3">
        <v>50</v>
      </c>
      <c r="I19" s="3">
        <v>66</v>
      </c>
      <c r="J19" s="3">
        <v>56</v>
      </c>
      <c r="K19" s="3">
        <v>61</v>
      </c>
      <c r="L19" s="3">
        <v>47</v>
      </c>
      <c r="M19" s="3">
        <v>21</v>
      </c>
      <c r="N19" s="3">
        <v>22</v>
      </c>
      <c r="O19" s="3">
        <v>16</v>
      </c>
      <c r="P19" s="3">
        <v>15</v>
      </c>
      <c r="Q19" s="3">
        <v>11</v>
      </c>
      <c r="R19" s="3">
        <v>8</v>
      </c>
      <c r="S19" s="5">
        <v>18.100000000000001</v>
      </c>
    </row>
    <row r="20" spans="1:19" x14ac:dyDescent="0.2">
      <c r="A20" s="3" t="s">
        <v>90</v>
      </c>
      <c r="B20" s="3">
        <v>2001</v>
      </c>
      <c r="C20" s="3">
        <v>276</v>
      </c>
      <c r="D20" s="3">
        <v>276</v>
      </c>
      <c r="E20" s="3">
        <v>304</v>
      </c>
      <c r="F20" s="3">
        <v>216</v>
      </c>
      <c r="G20" s="3">
        <v>108</v>
      </c>
      <c r="H20" s="3">
        <v>122</v>
      </c>
      <c r="I20" s="3">
        <v>116</v>
      </c>
      <c r="J20" s="3">
        <v>136</v>
      </c>
      <c r="K20" s="3">
        <v>125</v>
      </c>
      <c r="L20" s="3">
        <v>81</v>
      </c>
      <c r="M20" s="3">
        <v>35</v>
      </c>
      <c r="N20" s="3">
        <v>47</v>
      </c>
      <c r="O20" s="3">
        <v>49</v>
      </c>
      <c r="P20" s="3">
        <v>35</v>
      </c>
      <c r="Q20" s="3">
        <v>35</v>
      </c>
      <c r="R20" s="3">
        <v>40</v>
      </c>
      <c r="S20" s="5">
        <v>18.3</v>
      </c>
    </row>
    <row r="21" spans="1:19" x14ac:dyDescent="0.2">
      <c r="A21" s="3" t="s">
        <v>91</v>
      </c>
      <c r="B21" s="3">
        <v>2459</v>
      </c>
      <c r="C21" s="3">
        <v>343</v>
      </c>
      <c r="D21" s="3">
        <v>337</v>
      </c>
      <c r="E21" s="3">
        <v>351</v>
      </c>
      <c r="F21" s="3">
        <v>341</v>
      </c>
      <c r="G21" s="3">
        <v>190</v>
      </c>
      <c r="H21" s="3">
        <v>142</v>
      </c>
      <c r="I21" s="3">
        <v>163</v>
      </c>
      <c r="J21" s="3">
        <v>151</v>
      </c>
      <c r="K21" s="3">
        <v>132</v>
      </c>
      <c r="L21" s="3">
        <v>91</v>
      </c>
      <c r="M21" s="3">
        <v>44</v>
      </c>
      <c r="N21" s="3">
        <v>40</v>
      </c>
      <c r="O21" s="3">
        <v>49</v>
      </c>
      <c r="P21" s="3">
        <v>27</v>
      </c>
      <c r="Q21" s="3">
        <v>21</v>
      </c>
      <c r="R21" s="3">
        <v>37</v>
      </c>
      <c r="S21" s="5">
        <v>17.899999999999999</v>
      </c>
    </row>
    <row r="22" spans="1:19" x14ac:dyDescent="0.2">
      <c r="A22" s="3" t="s">
        <v>92</v>
      </c>
      <c r="B22" s="3">
        <v>5587</v>
      </c>
      <c r="C22" s="3">
        <v>939</v>
      </c>
      <c r="D22" s="3">
        <v>881</v>
      </c>
      <c r="E22" s="3">
        <v>794</v>
      </c>
      <c r="F22" s="3">
        <v>725</v>
      </c>
      <c r="G22" s="3">
        <v>490</v>
      </c>
      <c r="H22" s="3">
        <v>384</v>
      </c>
      <c r="I22" s="3">
        <v>297</v>
      </c>
      <c r="J22" s="3">
        <v>268</v>
      </c>
      <c r="K22" s="3">
        <v>255</v>
      </c>
      <c r="L22" s="3">
        <v>168</v>
      </c>
      <c r="M22" s="3">
        <v>70</v>
      </c>
      <c r="N22" s="3">
        <v>88</v>
      </c>
      <c r="O22" s="3">
        <v>93</v>
      </c>
      <c r="P22" s="3">
        <v>49</v>
      </c>
      <c r="Q22" s="3">
        <v>44</v>
      </c>
      <c r="R22" s="3">
        <v>42</v>
      </c>
      <c r="S22" s="5">
        <v>16.2</v>
      </c>
    </row>
    <row r="23" spans="1:19" x14ac:dyDescent="0.2">
      <c r="A23" s="3" t="s">
        <v>93</v>
      </c>
      <c r="B23" s="3">
        <v>8847</v>
      </c>
      <c r="C23" s="3">
        <v>1438</v>
      </c>
      <c r="D23" s="3">
        <v>1455</v>
      </c>
      <c r="E23" s="3">
        <v>1342</v>
      </c>
      <c r="F23" s="3">
        <v>1029</v>
      </c>
      <c r="G23" s="3">
        <v>702</v>
      </c>
      <c r="H23" s="3">
        <v>521</v>
      </c>
      <c r="I23" s="3">
        <v>496</v>
      </c>
      <c r="J23" s="3">
        <v>449</v>
      </c>
      <c r="K23" s="3">
        <v>376</v>
      </c>
      <c r="L23" s="3">
        <v>275</v>
      </c>
      <c r="M23" s="3">
        <v>160</v>
      </c>
      <c r="N23" s="3">
        <v>161</v>
      </c>
      <c r="O23" s="3">
        <v>168</v>
      </c>
      <c r="P23" s="3">
        <v>120</v>
      </c>
      <c r="Q23" s="3">
        <v>89</v>
      </c>
      <c r="R23" s="3">
        <v>66</v>
      </c>
      <c r="S23" s="5">
        <v>15.9</v>
      </c>
    </row>
    <row r="24" spans="1:19" x14ac:dyDescent="0.2">
      <c r="A24" s="3" t="s">
        <v>94</v>
      </c>
      <c r="B24" s="3">
        <v>5232</v>
      </c>
      <c r="C24" s="3">
        <v>968</v>
      </c>
      <c r="D24" s="3">
        <v>847</v>
      </c>
      <c r="E24" s="3">
        <v>754</v>
      </c>
      <c r="F24" s="3">
        <v>624</v>
      </c>
      <c r="G24" s="3">
        <v>446</v>
      </c>
      <c r="H24" s="3">
        <v>325</v>
      </c>
      <c r="I24" s="3">
        <v>255</v>
      </c>
      <c r="J24" s="3">
        <v>241</v>
      </c>
      <c r="K24" s="3">
        <v>211</v>
      </c>
      <c r="L24" s="3">
        <v>141</v>
      </c>
      <c r="M24" s="3">
        <v>93</v>
      </c>
      <c r="N24" s="3">
        <v>90</v>
      </c>
      <c r="O24" s="3">
        <v>92</v>
      </c>
      <c r="P24" s="3">
        <v>51</v>
      </c>
      <c r="Q24" s="3">
        <v>59</v>
      </c>
      <c r="R24" s="3">
        <v>35</v>
      </c>
      <c r="S24" s="5">
        <v>15.4</v>
      </c>
    </row>
    <row r="25" spans="1:19" x14ac:dyDescent="0.2">
      <c r="A25" s="3" t="s">
        <v>10</v>
      </c>
      <c r="B25" s="3">
        <v>4799</v>
      </c>
      <c r="C25" s="3">
        <v>645</v>
      </c>
      <c r="D25" s="3">
        <v>723</v>
      </c>
      <c r="E25" s="3">
        <v>701</v>
      </c>
      <c r="F25" s="3">
        <v>544</v>
      </c>
      <c r="G25" s="3">
        <v>366</v>
      </c>
      <c r="H25" s="3">
        <v>294</v>
      </c>
      <c r="I25" s="3">
        <v>292</v>
      </c>
      <c r="J25" s="3">
        <v>280</v>
      </c>
      <c r="K25" s="3">
        <v>249</v>
      </c>
      <c r="L25" s="3">
        <v>216</v>
      </c>
      <c r="M25" s="3">
        <v>99</v>
      </c>
      <c r="N25" s="3">
        <v>113</v>
      </c>
      <c r="O25" s="3">
        <v>87</v>
      </c>
      <c r="P25" s="3">
        <v>73</v>
      </c>
      <c r="Q25" s="3">
        <v>63</v>
      </c>
      <c r="R25" s="3">
        <v>54</v>
      </c>
      <c r="S25" s="5">
        <v>18</v>
      </c>
    </row>
    <row r="26" spans="1:19" x14ac:dyDescent="0.2">
      <c r="A26" s="3" t="s">
        <v>95</v>
      </c>
      <c r="B26" s="3">
        <v>2996</v>
      </c>
      <c r="C26" s="3">
        <v>493</v>
      </c>
      <c r="D26" s="3">
        <v>465</v>
      </c>
      <c r="E26" s="3">
        <v>449</v>
      </c>
      <c r="F26" s="3">
        <v>328</v>
      </c>
      <c r="G26" s="3">
        <v>234</v>
      </c>
      <c r="H26" s="3">
        <v>213</v>
      </c>
      <c r="I26" s="3">
        <v>186</v>
      </c>
      <c r="J26" s="3">
        <v>156</v>
      </c>
      <c r="K26" s="3">
        <v>126</v>
      </c>
      <c r="L26" s="3">
        <v>101</v>
      </c>
      <c r="M26" s="3">
        <v>60</v>
      </c>
      <c r="N26" s="3">
        <v>41</v>
      </c>
      <c r="O26" s="3">
        <v>64</v>
      </c>
      <c r="P26" s="3">
        <v>29</v>
      </c>
      <c r="Q26" s="3">
        <v>27</v>
      </c>
      <c r="R26" s="3">
        <v>24</v>
      </c>
      <c r="S26" s="5">
        <v>16.399999999999999</v>
      </c>
    </row>
    <row r="27" spans="1:19" x14ac:dyDescent="0.2">
      <c r="A27" s="3" t="s">
        <v>12</v>
      </c>
      <c r="B27" s="3">
        <v>2233</v>
      </c>
      <c r="C27" s="3">
        <v>341</v>
      </c>
      <c r="D27" s="3">
        <v>314</v>
      </c>
      <c r="E27" s="3">
        <v>308</v>
      </c>
      <c r="F27" s="3">
        <v>326</v>
      </c>
      <c r="G27" s="3">
        <v>201</v>
      </c>
      <c r="H27" s="3">
        <v>150</v>
      </c>
      <c r="I27" s="3">
        <v>117</v>
      </c>
      <c r="J27" s="3">
        <v>111</v>
      </c>
      <c r="K27" s="3">
        <v>106</v>
      </c>
      <c r="L27" s="3">
        <v>67</v>
      </c>
      <c r="M27" s="3">
        <v>38</v>
      </c>
      <c r="N27" s="3">
        <v>34</v>
      </c>
      <c r="O27" s="3">
        <v>44</v>
      </c>
      <c r="P27" s="3">
        <v>31</v>
      </c>
      <c r="Q27" s="3">
        <v>30</v>
      </c>
      <c r="R27" s="3">
        <v>15</v>
      </c>
      <c r="S27" s="5">
        <v>17.399999999999999</v>
      </c>
    </row>
    <row r="28" spans="1:19" x14ac:dyDescent="0.2">
      <c r="A28" s="3" t="s">
        <v>13</v>
      </c>
      <c r="B28" s="3">
        <v>12012</v>
      </c>
      <c r="C28" s="3">
        <v>1920</v>
      </c>
      <c r="D28" s="3">
        <v>1823</v>
      </c>
      <c r="E28" s="3">
        <v>1638</v>
      </c>
      <c r="F28" s="3">
        <v>1544</v>
      </c>
      <c r="G28" s="3">
        <v>984</v>
      </c>
      <c r="H28" s="3">
        <v>753</v>
      </c>
      <c r="I28" s="3">
        <v>738</v>
      </c>
      <c r="J28" s="3">
        <v>675</v>
      </c>
      <c r="K28" s="3">
        <v>560</v>
      </c>
      <c r="L28" s="3">
        <v>338</v>
      </c>
      <c r="M28" s="3">
        <v>228</v>
      </c>
      <c r="N28" s="3">
        <v>214</v>
      </c>
      <c r="O28" s="3">
        <v>204</v>
      </c>
      <c r="P28" s="3">
        <v>151</v>
      </c>
      <c r="Q28" s="3">
        <v>119</v>
      </c>
      <c r="R28" s="3">
        <v>123</v>
      </c>
      <c r="S28" s="5">
        <v>17</v>
      </c>
    </row>
    <row r="29" spans="1:19" x14ac:dyDescent="0.2">
      <c r="A29" s="3" t="s">
        <v>96</v>
      </c>
      <c r="B29" s="3">
        <v>1875</v>
      </c>
      <c r="C29" s="3">
        <v>251</v>
      </c>
      <c r="D29" s="3">
        <v>259</v>
      </c>
      <c r="E29" s="3">
        <v>235</v>
      </c>
      <c r="F29" s="3">
        <v>227</v>
      </c>
      <c r="G29" s="3">
        <v>163</v>
      </c>
      <c r="H29" s="3">
        <v>118</v>
      </c>
      <c r="I29" s="3">
        <v>101</v>
      </c>
      <c r="J29" s="3">
        <v>98</v>
      </c>
      <c r="K29" s="3">
        <v>88</v>
      </c>
      <c r="L29" s="3">
        <v>77</v>
      </c>
      <c r="M29" s="3">
        <v>64</v>
      </c>
      <c r="N29" s="3">
        <v>49</v>
      </c>
      <c r="O29" s="3">
        <v>48</v>
      </c>
      <c r="P29" s="3">
        <v>40</v>
      </c>
      <c r="Q29" s="3">
        <v>28</v>
      </c>
      <c r="R29" s="3">
        <v>29</v>
      </c>
      <c r="S29" s="5">
        <v>19.2</v>
      </c>
    </row>
    <row r="30" spans="1:19" x14ac:dyDescent="0.2">
      <c r="A30" s="3" t="s">
        <v>14</v>
      </c>
      <c r="B30" s="3">
        <v>1221</v>
      </c>
      <c r="C30" s="3">
        <v>165</v>
      </c>
      <c r="D30" s="3">
        <v>201</v>
      </c>
      <c r="E30" s="3">
        <v>167</v>
      </c>
      <c r="F30" s="3">
        <v>153</v>
      </c>
      <c r="G30" s="3">
        <v>75</v>
      </c>
      <c r="H30" s="3">
        <v>73</v>
      </c>
      <c r="I30" s="3">
        <v>84</v>
      </c>
      <c r="J30" s="3">
        <v>67</v>
      </c>
      <c r="K30" s="3">
        <v>52</v>
      </c>
      <c r="L30" s="3">
        <v>66</v>
      </c>
      <c r="M30" s="3">
        <v>29</v>
      </c>
      <c r="N30" s="3">
        <v>26</v>
      </c>
      <c r="O30" s="3">
        <v>29</v>
      </c>
      <c r="P30" s="3">
        <v>11</v>
      </c>
      <c r="Q30" s="3">
        <v>13</v>
      </c>
      <c r="R30" s="3">
        <v>10</v>
      </c>
      <c r="S30" s="5">
        <v>17.5</v>
      </c>
    </row>
    <row r="31" spans="1:19" x14ac:dyDescent="0.2">
      <c r="A31" s="3" t="s">
        <v>15</v>
      </c>
      <c r="B31" s="3">
        <v>2358</v>
      </c>
      <c r="C31" s="3">
        <v>300</v>
      </c>
      <c r="D31" s="3">
        <v>383</v>
      </c>
      <c r="E31" s="3">
        <v>375</v>
      </c>
      <c r="F31" s="3">
        <v>272</v>
      </c>
      <c r="G31" s="3">
        <v>165</v>
      </c>
      <c r="H31" s="3">
        <v>143</v>
      </c>
      <c r="I31" s="3">
        <v>140</v>
      </c>
      <c r="J31" s="3">
        <v>127</v>
      </c>
      <c r="K31" s="3">
        <v>115</v>
      </c>
      <c r="L31" s="3">
        <v>100</v>
      </c>
      <c r="M31" s="3">
        <v>55</v>
      </c>
      <c r="N31" s="3">
        <v>54</v>
      </c>
      <c r="O31" s="3">
        <v>49</v>
      </c>
      <c r="P31" s="3">
        <v>28</v>
      </c>
      <c r="Q31" s="3">
        <v>25</v>
      </c>
      <c r="R31" s="3">
        <v>27</v>
      </c>
      <c r="S31" s="5">
        <v>17.2</v>
      </c>
    </row>
    <row r="33" spans="1:19" x14ac:dyDescent="0.2">
      <c r="A33" s="3" t="s">
        <v>311</v>
      </c>
      <c r="B33" s="3">
        <v>50745</v>
      </c>
      <c r="C33" s="3">
        <v>7585</v>
      </c>
      <c r="D33" s="3">
        <v>7225</v>
      </c>
      <c r="E33" s="3">
        <v>7171</v>
      </c>
      <c r="F33" s="3">
        <v>5746</v>
      </c>
      <c r="G33" s="3">
        <v>4312</v>
      </c>
      <c r="H33" s="3">
        <v>3471</v>
      </c>
      <c r="I33" s="3">
        <v>3207</v>
      </c>
      <c r="J33" s="3">
        <v>2924</v>
      </c>
      <c r="K33" s="3">
        <v>2360</v>
      </c>
      <c r="L33" s="3">
        <v>1609</v>
      </c>
      <c r="M33" s="3">
        <v>1091</v>
      </c>
      <c r="N33" s="3">
        <v>1048</v>
      </c>
      <c r="O33" s="3">
        <v>956</v>
      </c>
      <c r="P33" s="3">
        <v>724</v>
      </c>
      <c r="Q33" s="3">
        <v>660</v>
      </c>
      <c r="R33" s="3">
        <v>656</v>
      </c>
      <c r="S33" s="5">
        <v>18</v>
      </c>
    </row>
    <row r="34" spans="1:19" x14ac:dyDescent="0.2">
      <c r="A34" s="3" t="s">
        <v>89</v>
      </c>
      <c r="B34" s="3">
        <v>998</v>
      </c>
      <c r="C34" s="3">
        <v>150</v>
      </c>
      <c r="D34" s="3">
        <v>134</v>
      </c>
      <c r="E34" s="3">
        <v>145</v>
      </c>
      <c r="F34" s="3">
        <v>104</v>
      </c>
      <c r="G34" s="3">
        <v>69</v>
      </c>
      <c r="H34" s="3">
        <v>57</v>
      </c>
      <c r="I34" s="3">
        <v>69</v>
      </c>
      <c r="J34" s="3">
        <v>64</v>
      </c>
      <c r="K34" s="3">
        <v>52</v>
      </c>
      <c r="L34" s="3">
        <v>41</v>
      </c>
      <c r="M34" s="3">
        <v>23</v>
      </c>
      <c r="N34" s="3">
        <v>20</v>
      </c>
      <c r="O34" s="3">
        <v>25</v>
      </c>
      <c r="P34" s="3">
        <v>17</v>
      </c>
      <c r="Q34" s="3">
        <v>19</v>
      </c>
      <c r="R34" s="3">
        <v>9</v>
      </c>
      <c r="S34" s="5">
        <v>18.399999999999999</v>
      </c>
    </row>
    <row r="35" spans="1:19" x14ac:dyDescent="0.2">
      <c r="A35" s="3" t="s">
        <v>90</v>
      </c>
      <c r="B35" s="3">
        <v>1895</v>
      </c>
      <c r="C35" s="3">
        <v>247</v>
      </c>
      <c r="D35" s="3">
        <v>254</v>
      </c>
      <c r="E35" s="3">
        <v>260</v>
      </c>
      <c r="F35" s="3">
        <v>181</v>
      </c>
      <c r="G35" s="3">
        <v>142</v>
      </c>
      <c r="H35" s="3">
        <v>137</v>
      </c>
      <c r="I35" s="3">
        <v>134</v>
      </c>
      <c r="J35" s="3">
        <v>136</v>
      </c>
      <c r="K35" s="3">
        <v>101</v>
      </c>
      <c r="L35" s="3">
        <v>52</v>
      </c>
      <c r="M35" s="3">
        <v>45</v>
      </c>
      <c r="N35" s="3">
        <v>55</v>
      </c>
      <c r="O35" s="3">
        <v>53</v>
      </c>
      <c r="P35" s="3">
        <v>27</v>
      </c>
      <c r="Q35" s="3">
        <v>35</v>
      </c>
      <c r="R35" s="3">
        <v>36</v>
      </c>
      <c r="S35" s="5">
        <v>20.2</v>
      </c>
    </row>
    <row r="36" spans="1:19" x14ac:dyDescent="0.2">
      <c r="A36" s="3" t="s">
        <v>91</v>
      </c>
      <c r="B36" s="3">
        <v>2451</v>
      </c>
      <c r="C36" s="3">
        <v>304</v>
      </c>
      <c r="D36" s="3">
        <v>332</v>
      </c>
      <c r="E36" s="3">
        <v>286</v>
      </c>
      <c r="F36" s="3">
        <v>306</v>
      </c>
      <c r="G36" s="3">
        <v>199</v>
      </c>
      <c r="H36" s="3">
        <v>194</v>
      </c>
      <c r="I36" s="3">
        <v>170</v>
      </c>
      <c r="J36" s="3">
        <v>169</v>
      </c>
      <c r="K36" s="3">
        <v>133</v>
      </c>
      <c r="L36" s="3">
        <v>73</v>
      </c>
      <c r="M36" s="3">
        <v>69</v>
      </c>
      <c r="N36" s="3">
        <v>55</v>
      </c>
      <c r="O36" s="3">
        <v>54</v>
      </c>
      <c r="P36" s="3">
        <v>33</v>
      </c>
      <c r="Q36" s="3">
        <v>35</v>
      </c>
      <c r="R36" s="3">
        <v>39</v>
      </c>
      <c r="S36" s="5">
        <v>20</v>
      </c>
    </row>
    <row r="37" spans="1:19" x14ac:dyDescent="0.2">
      <c r="A37" s="3" t="s">
        <v>92</v>
      </c>
      <c r="B37" s="3">
        <v>5329</v>
      </c>
      <c r="C37" s="3">
        <v>869</v>
      </c>
      <c r="D37" s="3">
        <v>787</v>
      </c>
      <c r="E37" s="3">
        <v>789</v>
      </c>
      <c r="F37" s="3">
        <v>606</v>
      </c>
      <c r="G37" s="3">
        <v>481</v>
      </c>
      <c r="H37" s="3">
        <v>349</v>
      </c>
      <c r="I37" s="3">
        <v>324</v>
      </c>
      <c r="J37" s="3">
        <v>311</v>
      </c>
      <c r="K37" s="3">
        <v>249</v>
      </c>
      <c r="L37" s="3">
        <v>159</v>
      </c>
      <c r="M37" s="3">
        <v>78</v>
      </c>
      <c r="N37" s="3">
        <v>96</v>
      </c>
      <c r="O37" s="3">
        <v>70</v>
      </c>
      <c r="P37" s="3">
        <v>63</v>
      </c>
      <c r="Q37" s="3">
        <v>50</v>
      </c>
      <c r="R37" s="3">
        <v>48</v>
      </c>
      <c r="S37" s="5">
        <v>16.8</v>
      </c>
    </row>
    <row r="38" spans="1:19" x14ac:dyDescent="0.2">
      <c r="A38" s="3" t="s">
        <v>93</v>
      </c>
      <c r="B38" s="3">
        <v>8490</v>
      </c>
      <c r="C38" s="3">
        <v>1308</v>
      </c>
      <c r="D38" s="3">
        <v>1281</v>
      </c>
      <c r="E38" s="3">
        <v>1268</v>
      </c>
      <c r="F38" s="3">
        <v>945</v>
      </c>
      <c r="G38" s="3">
        <v>703</v>
      </c>
      <c r="H38" s="3">
        <v>558</v>
      </c>
      <c r="I38" s="3">
        <v>507</v>
      </c>
      <c r="J38" s="3">
        <v>456</v>
      </c>
      <c r="K38" s="3">
        <v>395</v>
      </c>
      <c r="L38" s="3">
        <v>277</v>
      </c>
      <c r="M38" s="3">
        <v>153</v>
      </c>
      <c r="N38" s="3">
        <v>174</v>
      </c>
      <c r="O38" s="3">
        <v>142</v>
      </c>
      <c r="P38" s="3">
        <v>116</v>
      </c>
      <c r="Q38" s="3">
        <v>110</v>
      </c>
      <c r="R38" s="3">
        <v>97</v>
      </c>
      <c r="S38" s="5">
        <v>17.100000000000001</v>
      </c>
    </row>
    <row r="39" spans="1:19" x14ac:dyDescent="0.2">
      <c r="A39" s="3" t="s">
        <v>94</v>
      </c>
      <c r="B39" s="3">
        <v>5090</v>
      </c>
      <c r="C39" s="3">
        <v>872</v>
      </c>
      <c r="D39" s="3">
        <v>766</v>
      </c>
      <c r="E39" s="3">
        <v>735</v>
      </c>
      <c r="F39" s="3">
        <v>541</v>
      </c>
      <c r="G39" s="3">
        <v>456</v>
      </c>
      <c r="H39" s="3">
        <v>328</v>
      </c>
      <c r="I39" s="3">
        <v>289</v>
      </c>
      <c r="J39" s="3">
        <v>254</v>
      </c>
      <c r="K39" s="3">
        <v>238</v>
      </c>
      <c r="L39" s="3">
        <v>156</v>
      </c>
      <c r="M39" s="3">
        <v>93</v>
      </c>
      <c r="N39" s="3">
        <v>92</v>
      </c>
      <c r="O39" s="3">
        <v>93</v>
      </c>
      <c r="P39" s="3">
        <v>75</v>
      </c>
      <c r="Q39" s="3">
        <v>58</v>
      </c>
      <c r="R39" s="3">
        <v>44</v>
      </c>
      <c r="S39" s="5">
        <v>16.600000000000001</v>
      </c>
    </row>
    <row r="40" spans="1:19" x14ac:dyDescent="0.2">
      <c r="A40" s="3" t="s">
        <v>10</v>
      </c>
      <c r="B40" s="3">
        <v>4898</v>
      </c>
      <c r="C40" s="3">
        <v>658</v>
      </c>
      <c r="D40" s="3">
        <v>659</v>
      </c>
      <c r="E40" s="3">
        <v>674</v>
      </c>
      <c r="F40" s="3">
        <v>528</v>
      </c>
      <c r="G40" s="3">
        <v>404</v>
      </c>
      <c r="H40" s="3">
        <v>323</v>
      </c>
      <c r="I40" s="3">
        <v>310</v>
      </c>
      <c r="J40" s="3">
        <v>259</v>
      </c>
      <c r="K40" s="3">
        <v>226</v>
      </c>
      <c r="L40" s="3">
        <v>205</v>
      </c>
      <c r="M40" s="3">
        <v>128</v>
      </c>
      <c r="N40" s="3">
        <v>121</v>
      </c>
      <c r="O40" s="3">
        <v>107</v>
      </c>
      <c r="P40" s="3">
        <v>99</v>
      </c>
      <c r="Q40" s="3">
        <v>86</v>
      </c>
      <c r="R40" s="3">
        <v>111</v>
      </c>
      <c r="S40" s="5">
        <v>19.3</v>
      </c>
    </row>
    <row r="41" spans="1:19" x14ac:dyDescent="0.2">
      <c r="A41" s="3" t="s">
        <v>95</v>
      </c>
      <c r="B41" s="3">
        <v>2841</v>
      </c>
      <c r="C41" s="3">
        <v>444</v>
      </c>
      <c r="D41" s="3">
        <v>429</v>
      </c>
      <c r="E41" s="3">
        <v>381</v>
      </c>
      <c r="F41" s="3">
        <v>315</v>
      </c>
      <c r="G41" s="3">
        <v>238</v>
      </c>
      <c r="H41" s="3">
        <v>193</v>
      </c>
      <c r="I41" s="3">
        <v>208</v>
      </c>
      <c r="J41" s="3">
        <v>187</v>
      </c>
      <c r="K41" s="3">
        <v>109</v>
      </c>
      <c r="L41" s="3">
        <v>71</v>
      </c>
      <c r="M41" s="3">
        <v>49</v>
      </c>
      <c r="N41" s="3">
        <v>54</v>
      </c>
      <c r="O41" s="3">
        <v>45</v>
      </c>
      <c r="P41" s="3">
        <v>37</v>
      </c>
      <c r="Q41" s="3">
        <v>37</v>
      </c>
      <c r="R41" s="3">
        <v>44</v>
      </c>
      <c r="S41" s="5">
        <v>17.600000000000001</v>
      </c>
    </row>
    <row r="42" spans="1:19" x14ac:dyDescent="0.2">
      <c r="A42" s="3" t="s">
        <v>12</v>
      </c>
      <c r="B42" s="3">
        <v>2250</v>
      </c>
      <c r="C42" s="3">
        <v>336</v>
      </c>
      <c r="D42" s="3">
        <v>295</v>
      </c>
      <c r="E42" s="3">
        <v>304</v>
      </c>
      <c r="F42" s="3">
        <v>293</v>
      </c>
      <c r="G42" s="3">
        <v>192</v>
      </c>
      <c r="H42" s="3">
        <v>162</v>
      </c>
      <c r="I42" s="3">
        <v>141</v>
      </c>
      <c r="J42" s="3">
        <v>116</v>
      </c>
      <c r="K42" s="3">
        <v>129</v>
      </c>
      <c r="L42" s="3">
        <v>66</v>
      </c>
      <c r="M42" s="3">
        <v>65</v>
      </c>
      <c r="N42" s="3">
        <v>41</v>
      </c>
      <c r="O42" s="3">
        <v>39</v>
      </c>
      <c r="P42" s="3">
        <v>35</v>
      </c>
      <c r="Q42" s="3">
        <v>21</v>
      </c>
      <c r="R42" s="3">
        <v>15</v>
      </c>
      <c r="S42" s="5">
        <v>18.2</v>
      </c>
    </row>
    <row r="43" spans="1:19" x14ac:dyDescent="0.2">
      <c r="A43" s="3" t="s">
        <v>13</v>
      </c>
      <c r="B43" s="3">
        <v>11605</v>
      </c>
      <c r="C43" s="3">
        <v>1806</v>
      </c>
      <c r="D43" s="3">
        <v>1639</v>
      </c>
      <c r="E43" s="3">
        <v>1611</v>
      </c>
      <c r="F43" s="3">
        <v>1388</v>
      </c>
      <c r="G43" s="3">
        <v>1024</v>
      </c>
      <c r="H43" s="3">
        <v>826</v>
      </c>
      <c r="I43" s="3">
        <v>764</v>
      </c>
      <c r="J43" s="3">
        <v>653</v>
      </c>
      <c r="K43" s="3">
        <v>476</v>
      </c>
      <c r="L43" s="3">
        <v>326</v>
      </c>
      <c r="M43" s="3">
        <v>240</v>
      </c>
      <c r="N43" s="3">
        <v>207</v>
      </c>
      <c r="O43" s="3">
        <v>215</v>
      </c>
      <c r="P43" s="3">
        <v>143</v>
      </c>
      <c r="Q43" s="3">
        <v>148</v>
      </c>
      <c r="R43" s="3">
        <v>139</v>
      </c>
      <c r="S43" s="5">
        <v>17.7</v>
      </c>
    </row>
    <row r="44" spans="1:19" x14ac:dyDescent="0.2">
      <c r="A44" s="3" t="s">
        <v>96</v>
      </c>
      <c r="B44" s="3">
        <v>1810</v>
      </c>
      <c r="C44" s="3">
        <v>228</v>
      </c>
      <c r="D44" s="3">
        <v>223</v>
      </c>
      <c r="E44" s="3">
        <v>253</v>
      </c>
      <c r="F44" s="3">
        <v>176</v>
      </c>
      <c r="G44" s="3">
        <v>165</v>
      </c>
      <c r="H44" s="3">
        <v>107</v>
      </c>
      <c r="I44" s="3">
        <v>113</v>
      </c>
      <c r="J44" s="3">
        <v>121</v>
      </c>
      <c r="K44" s="3">
        <v>94</v>
      </c>
      <c r="L44" s="3">
        <v>69</v>
      </c>
      <c r="M44" s="3">
        <v>50</v>
      </c>
      <c r="N44" s="3">
        <v>45</v>
      </c>
      <c r="O44" s="3">
        <v>57</v>
      </c>
      <c r="P44" s="3">
        <v>41</v>
      </c>
      <c r="Q44" s="3">
        <v>34</v>
      </c>
      <c r="R44" s="3">
        <v>34</v>
      </c>
      <c r="S44" s="5">
        <v>20.8</v>
      </c>
    </row>
    <row r="45" spans="1:19" x14ac:dyDescent="0.2">
      <c r="A45" s="3" t="s">
        <v>14</v>
      </c>
      <c r="B45" s="3">
        <v>1228</v>
      </c>
      <c r="C45" s="3">
        <v>158</v>
      </c>
      <c r="D45" s="3">
        <v>153</v>
      </c>
      <c r="E45" s="3">
        <v>189</v>
      </c>
      <c r="F45" s="3">
        <v>146</v>
      </c>
      <c r="G45" s="3">
        <v>90</v>
      </c>
      <c r="H45" s="3">
        <v>95</v>
      </c>
      <c r="I45" s="3">
        <v>72</v>
      </c>
      <c r="J45" s="3">
        <v>85</v>
      </c>
      <c r="K45" s="3">
        <v>61</v>
      </c>
      <c r="L45" s="3">
        <v>40</v>
      </c>
      <c r="M45" s="3">
        <v>37</v>
      </c>
      <c r="N45" s="3">
        <v>35</v>
      </c>
      <c r="O45" s="3">
        <v>23</v>
      </c>
      <c r="P45" s="3">
        <v>20</v>
      </c>
      <c r="Q45" s="3">
        <v>11</v>
      </c>
      <c r="R45" s="3">
        <v>13</v>
      </c>
      <c r="S45" s="5">
        <v>18.899999999999999</v>
      </c>
    </row>
    <row r="46" spans="1:19" x14ac:dyDescent="0.2">
      <c r="A46" s="3" t="s">
        <v>15</v>
      </c>
      <c r="B46" s="3">
        <v>2385</v>
      </c>
      <c r="C46" s="3">
        <v>306</v>
      </c>
      <c r="D46" s="3">
        <v>358</v>
      </c>
      <c r="E46" s="3">
        <v>348</v>
      </c>
      <c r="F46" s="3">
        <v>274</v>
      </c>
      <c r="G46" s="3">
        <v>195</v>
      </c>
      <c r="H46" s="3">
        <v>168</v>
      </c>
      <c r="I46" s="3">
        <v>137</v>
      </c>
      <c r="J46" s="3">
        <v>146</v>
      </c>
      <c r="K46" s="3">
        <v>117</v>
      </c>
      <c r="L46" s="3">
        <v>92</v>
      </c>
      <c r="M46" s="3">
        <v>67</v>
      </c>
      <c r="N46" s="3">
        <v>59</v>
      </c>
      <c r="O46" s="3">
        <v>43</v>
      </c>
      <c r="P46" s="3">
        <v>22</v>
      </c>
      <c r="Q46" s="3">
        <v>25</v>
      </c>
      <c r="R46" s="3">
        <v>28</v>
      </c>
      <c r="S46" s="5">
        <v>18.3</v>
      </c>
    </row>
    <row r="47" spans="1:19" x14ac:dyDescent="0.2">
      <c r="A47" s="26" t="s">
        <v>291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7"/>
      <c r="S47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8A96-C7D6-46DC-B44F-4E917F448280}">
  <dimension ref="A1:T24"/>
  <sheetViews>
    <sheetView view="pageBreakPreview" zoomScale="125" zoomScaleNormal="100" zoomScaleSheetLayoutView="125" workbookViewId="0">
      <selection activeCell="G4" sqref="G4:G23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251</v>
      </c>
      <c r="B1" s="21"/>
      <c r="C1" s="21"/>
      <c r="D1" s="21"/>
      <c r="E1" s="21"/>
      <c r="F1" s="21"/>
      <c r="G1" s="21" t="s">
        <v>251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313</v>
      </c>
      <c r="B4" s="1">
        <v>105506</v>
      </c>
      <c r="C4" s="1">
        <v>11178</v>
      </c>
      <c r="D4" s="1">
        <v>53319</v>
      </c>
      <c r="E4" s="1">
        <v>33692</v>
      </c>
      <c r="F4" s="1">
        <v>7317</v>
      </c>
      <c r="G4" s="1" t="s">
        <v>313</v>
      </c>
      <c r="H4" s="1">
        <v>105506</v>
      </c>
      <c r="I4" s="1">
        <v>6919</v>
      </c>
      <c r="J4" s="1">
        <v>4259</v>
      </c>
      <c r="K4" s="1">
        <v>17093</v>
      </c>
      <c r="L4" s="1">
        <v>11898</v>
      </c>
      <c r="M4" s="1">
        <v>12671</v>
      </c>
      <c r="N4" s="1">
        <v>6471</v>
      </c>
      <c r="O4" s="1">
        <v>5186</v>
      </c>
      <c r="P4" s="1">
        <v>6660</v>
      </c>
      <c r="Q4" s="1">
        <v>24880</v>
      </c>
      <c r="R4" s="1">
        <v>2152</v>
      </c>
      <c r="S4" s="1">
        <v>2404</v>
      </c>
      <c r="T4" s="1">
        <v>4913</v>
      </c>
    </row>
    <row r="5" spans="1:20" x14ac:dyDescent="0.2">
      <c r="A5" s="1" t="s">
        <v>52</v>
      </c>
      <c r="B5" s="1">
        <v>32164</v>
      </c>
      <c r="C5" s="1">
        <v>3416</v>
      </c>
      <c r="D5" s="1">
        <v>15226</v>
      </c>
      <c r="E5" s="1">
        <v>11049</v>
      </c>
      <c r="F5" s="1">
        <v>2473</v>
      </c>
      <c r="G5" s="1" t="s">
        <v>52</v>
      </c>
      <c r="H5" s="1">
        <v>32164</v>
      </c>
      <c r="I5" s="1">
        <v>2263</v>
      </c>
      <c r="J5" s="1">
        <v>1153</v>
      </c>
      <c r="K5" s="1">
        <v>5094</v>
      </c>
      <c r="L5" s="1">
        <v>3243</v>
      </c>
      <c r="M5" s="1">
        <v>3461</v>
      </c>
      <c r="N5" s="1">
        <v>1960</v>
      </c>
      <c r="O5" s="1">
        <v>1468</v>
      </c>
      <c r="P5" s="1">
        <v>2265</v>
      </c>
      <c r="Q5" s="1">
        <v>8103</v>
      </c>
      <c r="R5" s="1">
        <v>681</v>
      </c>
      <c r="S5" s="1">
        <v>816</v>
      </c>
      <c r="T5" s="1">
        <v>1657</v>
      </c>
    </row>
    <row r="6" spans="1:20" x14ac:dyDescent="0.2">
      <c r="A6" s="1" t="s">
        <v>53</v>
      </c>
      <c r="B6" s="1">
        <v>2777</v>
      </c>
      <c r="C6" s="1">
        <v>440</v>
      </c>
      <c r="D6" s="1">
        <v>1412</v>
      </c>
      <c r="E6" s="1">
        <v>762</v>
      </c>
      <c r="F6" s="1">
        <v>163</v>
      </c>
      <c r="G6" s="1" t="s">
        <v>53</v>
      </c>
      <c r="H6" s="1">
        <v>2777</v>
      </c>
      <c r="I6" s="1">
        <v>242</v>
      </c>
      <c r="J6" s="1">
        <v>198</v>
      </c>
      <c r="K6" s="1">
        <v>389</v>
      </c>
      <c r="L6" s="1">
        <v>283</v>
      </c>
      <c r="M6" s="1">
        <v>264</v>
      </c>
      <c r="N6" s="1">
        <v>306</v>
      </c>
      <c r="O6" s="1">
        <v>170</v>
      </c>
      <c r="P6" s="1">
        <v>167</v>
      </c>
      <c r="Q6" s="1">
        <v>515</v>
      </c>
      <c r="R6" s="1">
        <v>80</v>
      </c>
      <c r="S6" s="1">
        <v>52</v>
      </c>
      <c r="T6" s="1">
        <v>111</v>
      </c>
    </row>
    <row r="7" spans="1:20" x14ac:dyDescent="0.2">
      <c r="A7" s="1" t="s">
        <v>54</v>
      </c>
      <c r="B7" s="1">
        <v>1023</v>
      </c>
      <c r="C7" s="1">
        <v>135</v>
      </c>
      <c r="D7" s="1">
        <v>559</v>
      </c>
      <c r="E7" s="1">
        <v>300</v>
      </c>
      <c r="F7" s="1">
        <v>29</v>
      </c>
      <c r="G7" s="1" t="s">
        <v>54</v>
      </c>
      <c r="H7" s="1">
        <v>1023</v>
      </c>
      <c r="I7" s="1">
        <v>131</v>
      </c>
      <c r="J7" s="1">
        <v>4</v>
      </c>
      <c r="K7" s="1">
        <v>165</v>
      </c>
      <c r="L7" s="1">
        <v>144</v>
      </c>
      <c r="M7" s="1">
        <v>175</v>
      </c>
      <c r="N7" s="1">
        <v>42</v>
      </c>
      <c r="O7" s="1">
        <v>33</v>
      </c>
      <c r="P7" s="1">
        <v>72</v>
      </c>
      <c r="Q7" s="1">
        <v>207</v>
      </c>
      <c r="R7" s="1">
        <v>21</v>
      </c>
      <c r="S7" s="1">
        <v>8</v>
      </c>
      <c r="T7" s="1">
        <v>21</v>
      </c>
    </row>
    <row r="8" spans="1:20" x14ac:dyDescent="0.2">
      <c r="A8" s="1" t="s">
        <v>55</v>
      </c>
      <c r="B8" s="1">
        <v>1005</v>
      </c>
      <c r="C8" s="1">
        <v>210</v>
      </c>
      <c r="D8" s="1">
        <v>486</v>
      </c>
      <c r="E8" s="1">
        <v>286</v>
      </c>
      <c r="F8" s="1">
        <v>23</v>
      </c>
      <c r="G8" s="1" t="s">
        <v>55</v>
      </c>
      <c r="H8" s="1">
        <v>1005</v>
      </c>
      <c r="I8" s="1">
        <v>162</v>
      </c>
      <c r="J8" s="1">
        <v>48</v>
      </c>
      <c r="K8" s="1">
        <v>143</v>
      </c>
      <c r="L8" s="1">
        <v>112</v>
      </c>
      <c r="M8" s="1">
        <v>140</v>
      </c>
      <c r="N8" s="1">
        <v>45</v>
      </c>
      <c r="O8" s="1">
        <v>46</v>
      </c>
      <c r="P8" s="1">
        <v>61</v>
      </c>
      <c r="Q8" s="1">
        <v>199</v>
      </c>
      <c r="R8" s="1">
        <v>26</v>
      </c>
      <c r="S8" s="1">
        <v>12</v>
      </c>
      <c r="T8" s="1">
        <v>11</v>
      </c>
    </row>
    <row r="9" spans="1:20" x14ac:dyDescent="0.2">
      <c r="A9" s="1" t="s">
        <v>56</v>
      </c>
      <c r="B9" s="1">
        <v>68537</v>
      </c>
      <c r="C9" s="1">
        <v>6977</v>
      </c>
      <c r="D9" s="1">
        <v>35636</v>
      </c>
      <c r="E9" s="1">
        <v>21295</v>
      </c>
      <c r="F9" s="1">
        <v>4629</v>
      </c>
      <c r="G9" s="1" t="s">
        <v>56</v>
      </c>
      <c r="H9" s="1">
        <v>68537</v>
      </c>
      <c r="I9" s="1">
        <v>4121</v>
      </c>
      <c r="J9" s="1">
        <v>2856</v>
      </c>
      <c r="K9" s="1">
        <v>11302</v>
      </c>
      <c r="L9" s="1">
        <v>8116</v>
      </c>
      <c r="M9" s="1">
        <v>8631</v>
      </c>
      <c r="N9" s="1">
        <v>4118</v>
      </c>
      <c r="O9" s="1">
        <v>3469</v>
      </c>
      <c r="P9" s="1">
        <v>4095</v>
      </c>
      <c r="Q9" s="1">
        <v>15856</v>
      </c>
      <c r="R9" s="1">
        <v>1344</v>
      </c>
      <c r="S9" s="1">
        <v>1516</v>
      </c>
      <c r="T9" s="1">
        <v>3113</v>
      </c>
    </row>
    <row r="11" spans="1:20" x14ac:dyDescent="0.2">
      <c r="A11" s="1" t="s">
        <v>312</v>
      </c>
      <c r="B11" s="1">
        <v>53923</v>
      </c>
      <c r="C11" s="1">
        <v>5565</v>
      </c>
      <c r="D11" s="1">
        <v>27299</v>
      </c>
      <c r="E11" s="1">
        <v>17253</v>
      </c>
      <c r="F11" s="1">
        <v>3806</v>
      </c>
      <c r="G11" s="1" t="s">
        <v>312</v>
      </c>
      <c r="H11" s="1">
        <v>53923</v>
      </c>
      <c r="I11" s="1">
        <v>3464</v>
      </c>
      <c r="J11" s="1">
        <v>2101</v>
      </c>
      <c r="K11" s="1">
        <v>8844</v>
      </c>
      <c r="L11" s="1">
        <v>6079</v>
      </c>
      <c r="M11" s="1">
        <v>6482</v>
      </c>
      <c r="N11" s="1">
        <v>3232</v>
      </c>
      <c r="O11" s="1">
        <v>2662</v>
      </c>
      <c r="P11" s="1">
        <v>3382</v>
      </c>
      <c r="Q11" s="1">
        <v>12762</v>
      </c>
      <c r="R11" s="1">
        <v>1109</v>
      </c>
      <c r="S11" s="1">
        <v>1210</v>
      </c>
      <c r="T11" s="1">
        <v>2596</v>
      </c>
    </row>
    <row r="12" spans="1:20" x14ac:dyDescent="0.2">
      <c r="A12" s="1" t="s">
        <v>52</v>
      </c>
      <c r="B12" s="1">
        <v>16362</v>
      </c>
      <c r="C12" s="1">
        <v>1744</v>
      </c>
      <c r="D12" s="1">
        <v>7659</v>
      </c>
      <c r="E12" s="1">
        <v>5617</v>
      </c>
      <c r="F12" s="1">
        <v>1342</v>
      </c>
      <c r="G12" s="1" t="s">
        <v>52</v>
      </c>
      <c r="H12" s="1">
        <v>16362</v>
      </c>
      <c r="I12" s="1">
        <v>1172</v>
      </c>
      <c r="J12" s="1">
        <v>572</v>
      </c>
      <c r="K12" s="1">
        <v>2647</v>
      </c>
      <c r="L12" s="1">
        <v>1610</v>
      </c>
      <c r="M12" s="1">
        <v>1717</v>
      </c>
      <c r="N12" s="1">
        <v>952</v>
      </c>
      <c r="O12" s="1">
        <v>733</v>
      </c>
      <c r="P12" s="1">
        <v>1183</v>
      </c>
      <c r="Q12" s="1">
        <v>4099</v>
      </c>
      <c r="R12" s="1">
        <v>335</v>
      </c>
      <c r="S12" s="1">
        <v>407</v>
      </c>
      <c r="T12" s="1">
        <v>935</v>
      </c>
    </row>
    <row r="13" spans="1:20" x14ac:dyDescent="0.2">
      <c r="A13" s="1" t="s">
        <v>53</v>
      </c>
      <c r="B13" s="1">
        <v>599</v>
      </c>
      <c r="C13" s="1">
        <v>92</v>
      </c>
      <c r="D13" s="1">
        <v>294</v>
      </c>
      <c r="E13" s="1">
        <v>172</v>
      </c>
      <c r="F13" s="1">
        <v>41</v>
      </c>
      <c r="G13" s="1" t="s">
        <v>53</v>
      </c>
      <c r="H13" s="1">
        <v>599</v>
      </c>
      <c r="I13" s="1">
        <v>57</v>
      </c>
      <c r="J13" s="1">
        <v>35</v>
      </c>
      <c r="K13" s="1">
        <v>82</v>
      </c>
      <c r="L13" s="1">
        <v>53</v>
      </c>
      <c r="M13" s="1">
        <v>59</v>
      </c>
      <c r="N13" s="1">
        <v>61</v>
      </c>
      <c r="O13" s="1">
        <v>39</v>
      </c>
      <c r="P13" s="1">
        <v>35</v>
      </c>
      <c r="Q13" s="1">
        <v>118</v>
      </c>
      <c r="R13" s="1">
        <v>19</v>
      </c>
      <c r="S13" s="1">
        <v>11</v>
      </c>
      <c r="T13" s="1">
        <v>30</v>
      </c>
    </row>
    <row r="14" spans="1:20" x14ac:dyDescent="0.2">
      <c r="A14" s="1" t="s">
        <v>54</v>
      </c>
      <c r="B14" s="1">
        <v>384</v>
      </c>
      <c r="C14" s="1">
        <v>65</v>
      </c>
      <c r="D14" s="1">
        <v>177</v>
      </c>
      <c r="E14" s="1">
        <v>126</v>
      </c>
      <c r="F14" s="1">
        <v>16</v>
      </c>
      <c r="G14" s="1" t="s">
        <v>54</v>
      </c>
      <c r="H14" s="1">
        <v>384</v>
      </c>
      <c r="I14" s="1">
        <v>64</v>
      </c>
      <c r="J14" s="1">
        <v>1</v>
      </c>
      <c r="K14" s="1">
        <v>58</v>
      </c>
      <c r="L14" s="1">
        <v>45</v>
      </c>
      <c r="M14" s="1">
        <v>46</v>
      </c>
      <c r="N14" s="1">
        <v>17</v>
      </c>
      <c r="O14" s="1">
        <v>11</v>
      </c>
      <c r="P14" s="1">
        <v>35</v>
      </c>
      <c r="Q14" s="1">
        <v>85</v>
      </c>
      <c r="R14" s="1">
        <v>6</v>
      </c>
      <c r="S14" s="1">
        <v>4</v>
      </c>
      <c r="T14" s="1">
        <v>12</v>
      </c>
    </row>
    <row r="15" spans="1:20" x14ac:dyDescent="0.2">
      <c r="A15" s="1" t="s">
        <v>55</v>
      </c>
      <c r="B15" s="1">
        <v>379</v>
      </c>
      <c r="C15" s="1">
        <v>83</v>
      </c>
      <c r="D15" s="1">
        <v>168</v>
      </c>
      <c r="E15" s="1">
        <v>119</v>
      </c>
      <c r="F15" s="1">
        <v>9</v>
      </c>
      <c r="G15" s="1" t="s">
        <v>55</v>
      </c>
      <c r="H15" s="1">
        <v>379</v>
      </c>
      <c r="I15" s="1">
        <v>67</v>
      </c>
      <c r="J15" s="1">
        <v>16</v>
      </c>
      <c r="K15" s="1">
        <v>57</v>
      </c>
      <c r="L15" s="1">
        <v>38</v>
      </c>
      <c r="M15" s="1">
        <v>44</v>
      </c>
      <c r="N15" s="1">
        <v>15</v>
      </c>
      <c r="O15" s="1">
        <v>14</v>
      </c>
      <c r="P15" s="1">
        <v>17</v>
      </c>
      <c r="Q15" s="1">
        <v>92</v>
      </c>
      <c r="R15" s="1">
        <v>10</v>
      </c>
      <c r="S15" s="1">
        <v>5</v>
      </c>
      <c r="T15" s="1">
        <v>4</v>
      </c>
    </row>
    <row r="16" spans="1:20" x14ac:dyDescent="0.2">
      <c r="A16" s="1" t="s">
        <v>56</v>
      </c>
      <c r="B16" s="1">
        <v>36199</v>
      </c>
      <c r="C16" s="1">
        <v>3581</v>
      </c>
      <c r="D16" s="1">
        <v>19001</v>
      </c>
      <c r="E16" s="1">
        <v>11219</v>
      </c>
      <c r="F16" s="1">
        <v>2398</v>
      </c>
      <c r="G16" s="1" t="s">
        <v>56</v>
      </c>
      <c r="H16" s="1">
        <v>36199</v>
      </c>
      <c r="I16" s="1">
        <v>2104</v>
      </c>
      <c r="J16" s="1">
        <v>1477</v>
      </c>
      <c r="K16" s="1">
        <v>6000</v>
      </c>
      <c r="L16" s="1">
        <v>4333</v>
      </c>
      <c r="M16" s="1">
        <v>4616</v>
      </c>
      <c r="N16" s="1">
        <v>2187</v>
      </c>
      <c r="O16" s="1">
        <v>1865</v>
      </c>
      <c r="P16" s="1">
        <v>2112</v>
      </c>
      <c r="Q16" s="1">
        <v>8368</v>
      </c>
      <c r="R16" s="1">
        <v>739</v>
      </c>
      <c r="S16" s="1">
        <v>783</v>
      </c>
      <c r="T16" s="1">
        <v>1615</v>
      </c>
    </row>
    <row r="18" spans="1:20" x14ac:dyDescent="0.2">
      <c r="A18" s="1" t="s">
        <v>311</v>
      </c>
      <c r="B18" s="1">
        <v>51583</v>
      </c>
      <c r="C18" s="1">
        <v>5613</v>
      </c>
      <c r="D18" s="1">
        <v>26020</v>
      </c>
      <c r="E18" s="1">
        <v>16439</v>
      </c>
      <c r="F18" s="1">
        <v>3511</v>
      </c>
      <c r="G18" s="1" t="s">
        <v>311</v>
      </c>
      <c r="H18" s="1">
        <v>51583</v>
      </c>
      <c r="I18" s="1">
        <v>3455</v>
      </c>
      <c r="J18" s="1">
        <v>2158</v>
      </c>
      <c r="K18" s="1">
        <v>8249</v>
      </c>
      <c r="L18" s="1">
        <v>5819</v>
      </c>
      <c r="M18" s="1">
        <v>6189</v>
      </c>
      <c r="N18" s="1">
        <v>3239</v>
      </c>
      <c r="O18" s="1">
        <v>2524</v>
      </c>
      <c r="P18" s="1">
        <v>3278</v>
      </c>
      <c r="Q18" s="1">
        <v>12118</v>
      </c>
      <c r="R18" s="1">
        <v>1043</v>
      </c>
      <c r="S18" s="1">
        <v>1194</v>
      </c>
      <c r="T18" s="1">
        <v>2317</v>
      </c>
    </row>
    <row r="19" spans="1:20" x14ac:dyDescent="0.2">
      <c r="A19" s="1" t="s">
        <v>52</v>
      </c>
      <c r="B19" s="1">
        <v>15802</v>
      </c>
      <c r="C19" s="1">
        <v>1672</v>
      </c>
      <c r="D19" s="1">
        <v>7567</v>
      </c>
      <c r="E19" s="1">
        <v>5432</v>
      </c>
      <c r="F19" s="1">
        <v>1131</v>
      </c>
      <c r="G19" s="1" t="s">
        <v>52</v>
      </c>
      <c r="H19" s="1">
        <v>15802</v>
      </c>
      <c r="I19" s="1">
        <v>1091</v>
      </c>
      <c r="J19" s="1">
        <v>581</v>
      </c>
      <c r="K19" s="1">
        <v>2447</v>
      </c>
      <c r="L19" s="1">
        <v>1633</v>
      </c>
      <c r="M19" s="1">
        <v>1744</v>
      </c>
      <c r="N19" s="1">
        <v>1008</v>
      </c>
      <c r="O19" s="1">
        <v>735</v>
      </c>
      <c r="P19" s="1">
        <v>1082</v>
      </c>
      <c r="Q19" s="1">
        <v>4004</v>
      </c>
      <c r="R19" s="1">
        <v>346</v>
      </c>
      <c r="S19" s="1">
        <v>409</v>
      </c>
      <c r="T19" s="1">
        <v>722</v>
      </c>
    </row>
    <row r="20" spans="1:20" x14ac:dyDescent="0.2">
      <c r="A20" s="1" t="s">
        <v>53</v>
      </c>
      <c r="B20" s="1">
        <v>2178</v>
      </c>
      <c r="C20" s="1">
        <v>348</v>
      </c>
      <c r="D20" s="1">
        <v>1118</v>
      </c>
      <c r="E20" s="1">
        <v>590</v>
      </c>
      <c r="F20" s="1">
        <v>122</v>
      </c>
      <c r="G20" s="1" t="s">
        <v>53</v>
      </c>
      <c r="H20" s="1">
        <v>2178</v>
      </c>
      <c r="I20" s="1">
        <v>185</v>
      </c>
      <c r="J20" s="1">
        <v>163</v>
      </c>
      <c r="K20" s="1">
        <v>307</v>
      </c>
      <c r="L20" s="1">
        <v>230</v>
      </c>
      <c r="M20" s="1">
        <v>205</v>
      </c>
      <c r="N20" s="1">
        <v>245</v>
      </c>
      <c r="O20" s="1">
        <v>131</v>
      </c>
      <c r="P20" s="1">
        <v>132</v>
      </c>
      <c r="Q20" s="1">
        <v>397</v>
      </c>
      <c r="R20" s="1">
        <v>61</v>
      </c>
      <c r="S20" s="1">
        <v>41</v>
      </c>
      <c r="T20" s="1">
        <v>81</v>
      </c>
    </row>
    <row r="21" spans="1:20" x14ac:dyDescent="0.2">
      <c r="A21" s="1" t="s">
        <v>54</v>
      </c>
      <c r="B21" s="1">
        <v>639</v>
      </c>
      <c r="C21" s="1">
        <v>70</v>
      </c>
      <c r="D21" s="1">
        <v>382</v>
      </c>
      <c r="E21" s="1">
        <v>174</v>
      </c>
      <c r="F21" s="1">
        <v>13</v>
      </c>
      <c r="G21" s="1" t="s">
        <v>54</v>
      </c>
      <c r="H21" s="1">
        <v>639</v>
      </c>
      <c r="I21" s="1">
        <v>67</v>
      </c>
      <c r="J21" s="1">
        <v>3</v>
      </c>
      <c r="K21" s="1">
        <v>107</v>
      </c>
      <c r="L21" s="1">
        <v>99</v>
      </c>
      <c r="M21" s="1">
        <v>129</v>
      </c>
      <c r="N21" s="1">
        <v>25</v>
      </c>
      <c r="O21" s="1">
        <v>22</v>
      </c>
      <c r="P21" s="1">
        <v>37</v>
      </c>
      <c r="Q21" s="1">
        <v>122</v>
      </c>
      <c r="R21" s="1">
        <v>15</v>
      </c>
      <c r="S21" s="1">
        <v>4</v>
      </c>
      <c r="T21" s="1">
        <v>9</v>
      </c>
    </row>
    <row r="22" spans="1:20" x14ac:dyDescent="0.2">
      <c r="A22" s="1" t="s">
        <v>55</v>
      </c>
      <c r="B22" s="1">
        <v>626</v>
      </c>
      <c r="C22" s="1">
        <v>127</v>
      </c>
      <c r="D22" s="1">
        <v>318</v>
      </c>
      <c r="E22" s="1">
        <v>167</v>
      </c>
      <c r="F22" s="1">
        <v>14</v>
      </c>
      <c r="G22" s="1" t="s">
        <v>55</v>
      </c>
      <c r="H22" s="1">
        <v>626</v>
      </c>
      <c r="I22" s="1">
        <v>95</v>
      </c>
      <c r="J22" s="1">
        <v>32</v>
      </c>
      <c r="K22" s="1">
        <v>86</v>
      </c>
      <c r="L22" s="1">
        <v>74</v>
      </c>
      <c r="M22" s="1">
        <v>96</v>
      </c>
      <c r="N22" s="1">
        <v>30</v>
      </c>
      <c r="O22" s="1">
        <v>32</v>
      </c>
      <c r="P22" s="1">
        <v>44</v>
      </c>
      <c r="Q22" s="1">
        <v>107</v>
      </c>
      <c r="R22" s="1">
        <v>16</v>
      </c>
      <c r="S22" s="1">
        <v>7</v>
      </c>
      <c r="T22" s="1">
        <v>7</v>
      </c>
    </row>
    <row r="23" spans="1:20" x14ac:dyDescent="0.2">
      <c r="A23" s="1" t="s">
        <v>56</v>
      </c>
      <c r="B23" s="1">
        <v>32338</v>
      </c>
      <c r="C23" s="1">
        <v>3396</v>
      </c>
      <c r="D23" s="1">
        <v>16635</v>
      </c>
      <c r="E23" s="1">
        <v>10076</v>
      </c>
      <c r="F23" s="1">
        <v>2231</v>
      </c>
      <c r="G23" s="1" t="s">
        <v>56</v>
      </c>
      <c r="H23" s="1">
        <v>32338</v>
      </c>
      <c r="I23" s="1">
        <v>2017</v>
      </c>
      <c r="J23" s="1">
        <v>1379</v>
      </c>
      <c r="K23" s="1">
        <v>5302</v>
      </c>
      <c r="L23" s="1">
        <v>3783</v>
      </c>
      <c r="M23" s="1">
        <v>4015</v>
      </c>
      <c r="N23" s="1">
        <v>1931</v>
      </c>
      <c r="O23" s="1">
        <v>1604</v>
      </c>
      <c r="P23" s="1">
        <v>1983</v>
      </c>
      <c r="Q23" s="1">
        <v>7488</v>
      </c>
      <c r="R23" s="1">
        <v>605</v>
      </c>
      <c r="S23" s="1">
        <v>733</v>
      </c>
      <c r="T23" s="1">
        <v>1498</v>
      </c>
    </row>
    <row r="24" spans="1:20" x14ac:dyDescent="0.2">
      <c r="A24" s="32" t="s">
        <v>292</v>
      </c>
      <c r="B24" s="32"/>
      <c r="C24" s="32"/>
      <c r="D24" s="32"/>
      <c r="E24" s="32"/>
      <c r="F24" s="32"/>
      <c r="G24" s="32" t="s">
        <v>292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</sheetData>
  <mergeCells count="8">
    <mergeCell ref="A24:F24"/>
    <mergeCell ref="G24:T24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12B28-7228-4F70-97BA-41A9C81353FE}">
  <dimension ref="A1:S71"/>
  <sheetViews>
    <sheetView view="pageBreakPreview" topLeftCell="A47" zoomScale="125" zoomScaleNormal="100" zoomScaleSheetLayoutView="125" workbookViewId="0">
      <selection activeCell="A58" sqref="A58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277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316</v>
      </c>
    </row>
    <row r="5" spans="1:19" x14ac:dyDescent="0.2">
      <c r="A5" s="3" t="s">
        <v>296</v>
      </c>
      <c r="B5" s="3">
        <v>2744</v>
      </c>
      <c r="C5" s="3">
        <v>144</v>
      </c>
      <c r="D5" s="3">
        <v>109</v>
      </c>
      <c r="E5" s="3">
        <v>104</v>
      </c>
      <c r="F5" s="3">
        <v>133</v>
      </c>
      <c r="G5" s="3">
        <v>373</v>
      </c>
      <c r="H5" s="3">
        <v>345</v>
      </c>
      <c r="I5" s="3">
        <v>372</v>
      </c>
      <c r="J5" s="3">
        <v>371</v>
      </c>
      <c r="K5" s="3">
        <v>276</v>
      </c>
      <c r="L5" s="3">
        <v>218</v>
      </c>
      <c r="M5" s="3">
        <v>135</v>
      </c>
      <c r="N5" s="3">
        <v>85</v>
      </c>
      <c r="O5" s="3">
        <v>47</v>
      </c>
      <c r="P5" s="3">
        <v>16</v>
      </c>
      <c r="Q5" s="3">
        <v>8</v>
      </c>
      <c r="R5" s="3">
        <v>8</v>
      </c>
      <c r="S5" s="5">
        <v>32.200000000000003</v>
      </c>
    </row>
    <row r="6" spans="1:19" x14ac:dyDescent="0.2">
      <c r="A6" s="3" t="s">
        <v>97</v>
      </c>
      <c r="B6" s="3">
        <v>32</v>
      </c>
      <c r="C6" s="3">
        <v>19</v>
      </c>
      <c r="D6" s="3">
        <v>4</v>
      </c>
      <c r="E6" s="3">
        <v>1</v>
      </c>
      <c r="F6" s="3">
        <v>1</v>
      </c>
      <c r="G6" s="3">
        <v>0</v>
      </c>
      <c r="H6" s="3">
        <v>1</v>
      </c>
      <c r="I6" s="3">
        <v>2</v>
      </c>
      <c r="J6" s="3">
        <v>1</v>
      </c>
      <c r="K6" s="3">
        <v>1</v>
      </c>
      <c r="L6" s="3">
        <v>1</v>
      </c>
      <c r="M6" s="3">
        <v>1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5">
        <v>4.2</v>
      </c>
    </row>
    <row r="7" spans="1:19" x14ac:dyDescent="0.2">
      <c r="A7" s="3" t="s">
        <v>98</v>
      </c>
      <c r="B7" s="3">
        <v>23</v>
      </c>
      <c r="C7" s="3">
        <v>7</v>
      </c>
      <c r="D7" s="3">
        <v>4</v>
      </c>
      <c r="E7" s="3">
        <v>3</v>
      </c>
      <c r="F7" s="3">
        <v>3</v>
      </c>
      <c r="G7" s="3">
        <v>1</v>
      </c>
      <c r="H7" s="3">
        <v>0</v>
      </c>
      <c r="I7" s="3">
        <v>1</v>
      </c>
      <c r="J7" s="3">
        <v>1</v>
      </c>
      <c r="K7" s="3">
        <v>2</v>
      </c>
      <c r="L7" s="3">
        <v>1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5">
        <v>10.8</v>
      </c>
    </row>
    <row r="8" spans="1:19" x14ac:dyDescent="0.2">
      <c r="A8" s="3" t="s">
        <v>99</v>
      </c>
      <c r="B8" s="3">
        <v>26</v>
      </c>
      <c r="C8" s="3">
        <v>6</v>
      </c>
      <c r="D8" s="3">
        <v>7</v>
      </c>
      <c r="E8" s="3">
        <v>5</v>
      </c>
      <c r="F8" s="3">
        <v>0</v>
      </c>
      <c r="G8" s="3">
        <v>2</v>
      </c>
      <c r="H8" s="3">
        <v>1</v>
      </c>
      <c r="I8" s="3">
        <v>3</v>
      </c>
      <c r="J8" s="3">
        <v>0</v>
      </c>
      <c r="K8" s="3">
        <v>1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5">
        <v>10</v>
      </c>
    </row>
    <row r="9" spans="1:19" x14ac:dyDescent="0.2">
      <c r="A9" s="3" t="s">
        <v>100</v>
      </c>
      <c r="B9" s="3">
        <v>499</v>
      </c>
      <c r="C9" s="3">
        <v>59</v>
      </c>
      <c r="D9" s="3">
        <v>48</v>
      </c>
      <c r="E9" s="3">
        <v>38</v>
      </c>
      <c r="F9" s="3">
        <v>14</v>
      </c>
      <c r="G9" s="3">
        <v>38</v>
      </c>
      <c r="H9" s="3">
        <v>35</v>
      </c>
      <c r="I9" s="3">
        <v>41</v>
      </c>
      <c r="J9" s="3">
        <v>61</v>
      </c>
      <c r="K9" s="3">
        <v>44</v>
      </c>
      <c r="L9" s="3">
        <v>40</v>
      </c>
      <c r="M9" s="3">
        <v>27</v>
      </c>
      <c r="N9" s="3">
        <v>19</v>
      </c>
      <c r="O9" s="3">
        <v>22</v>
      </c>
      <c r="P9" s="3">
        <v>6</v>
      </c>
      <c r="Q9" s="3">
        <v>5</v>
      </c>
      <c r="R9" s="3">
        <v>2</v>
      </c>
      <c r="S9" s="5">
        <v>32.1</v>
      </c>
    </row>
    <row r="10" spans="1:19" x14ac:dyDescent="0.2">
      <c r="A10" s="3" t="s">
        <v>101</v>
      </c>
      <c r="B10" s="3">
        <v>79</v>
      </c>
      <c r="C10" s="3">
        <v>5</v>
      </c>
      <c r="D10" s="3">
        <v>3</v>
      </c>
      <c r="E10" s="3">
        <v>12</v>
      </c>
      <c r="F10" s="3">
        <v>18</v>
      </c>
      <c r="G10" s="3">
        <v>8</v>
      </c>
      <c r="H10" s="3">
        <v>7</v>
      </c>
      <c r="I10" s="3">
        <v>5</v>
      </c>
      <c r="J10" s="3">
        <v>6</v>
      </c>
      <c r="K10" s="3">
        <v>3</v>
      </c>
      <c r="L10" s="3">
        <v>5</v>
      </c>
      <c r="M10" s="3">
        <v>4</v>
      </c>
      <c r="N10" s="3">
        <v>2</v>
      </c>
      <c r="O10" s="3">
        <v>0</v>
      </c>
      <c r="P10" s="3">
        <v>0</v>
      </c>
      <c r="Q10" s="3">
        <v>1</v>
      </c>
      <c r="R10" s="3">
        <v>0</v>
      </c>
      <c r="S10" s="5">
        <v>20.9</v>
      </c>
    </row>
    <row r="11" spans="1:19" x14ac:dyDescent="0.2">
      <c r="A11" s="3" t="s">
        <v>102</v>
      </c>
      <c r="B11" s="3">
        <v>62</v>
      </c>
      <c r="C11" s="3">
        <v>5</v>
      </c>
      <c r="D11" s="3">
        <v>5</v>
      </c>
      <c r="E11" s="3">
        <v>6</v>
      </c>
      <c r="F11" s="3">
        <v>24</v>
      </c>
      <c r="G11" s="3">
        <v>6</v>
      </c>
      <c r="H11" s="3">
        <v>6</v>
      </c>
      <c r="I11" s="3">
        <v>4</v>
      </c>
      <c r="J11" s="3">
        <v>3</v>
      </c>
      <c r="K11" s="3">
        <v>0</v>
      </c>
      <c r="L11" s="3">
        <v>1</v>
      </c>
      <c r="M11" s="3">
        <v>0</v>
      </c>
      <c r="N11" s="3">
        <v>1</v>
      </c>
      <c r="O11" s="3">
        <v>0</v>
      </c>
      <c r="P11" s="3">
        <v>1</v>
      </c>
      <c r="Q11" s="3">
        <v>0</v>
      </c>
      <c r="R11" s="3">
        <v>0</v>
      </c>
      <c r="S11" s="5">
        <v>18.100000000000001</v>
      </c>
    </row>
    <row r="12" spans="1:19" x14ac:dyDescent="0.2">
      <c r="A12" s="3" t="s">
        <v>103</v>
      </c>
      <c r="B12" s="3">
        <v>97</v>
      </c>
      <c r="C12" s="3">
        <v>6</v>
      </c>
      <c r="D12" s="3">
        <v>9</v>
      </c>
      <c r="E12" s="3">
        <v>7</v>
      </c>
      <c r="F12" s="3">
        <v>3</v>
      </c>
      <c r="G12" s="3">
        <v>7</v>
      </c>
      <c r="H12" s="3">
        <v>11</v>
      </c>
      <c r="I12" s="3">
        <v>13</v>
      </c>
      <c r="J12" s="3">
        <v>21</v>
      </c>
      <c r="K12" s="3">
        <v>4</v>
      </c>
      <c r="L12" s="3">
        <v>10</v>
      </c>
      <c r="M12" s="3">
        <v>3</v>
      </c>
      <c r="N12" s="3">
        <v>1</v>
      </c>
      <c r="O12" s="3">
        <v>0</v>
      </c>
      <c r="P12" s="3">
        <v>0</v>
      </c>
      <c r="Q12" s="3">
        <v>0</v>
      </c>
      <c r="R12" s="3">
        <v>2</v>
      </c>
      <c r="S12" s="5">
        <v>32.1</v>
      </c>
    </row>
    <row r="13" spans="1:19" x14ac:dyDescent="0.2">
      <c r="A13" s="3" t="s">
        <v>104</v>
      </c>
      <c r="B13" s="3">
        <v>806</v>
      </c>
      <c r="C13" s="3">
        <v>21</v>
      </c>
      <c r="D13" s="3">
        <v>18</v>
      </c>
      <c r="E13" s="3">
        <v>22</v>
      </c>
      <c r="F13" s="3">
        <v>11</v>
      </c>
      <c r="G13" s="3">
        <v>31</v>
      </c>
      <c r="H13" s="3">
        <v>103</v>
      </c>
      <c r="I13" s="3">
        <v>145</v>
      </c>
      <c r="J13" s="3">
        <v>138</v>
      </c>
      <c r="K13" s="3">
        <v>109</v>
      </c>
      <c r="L13" s="3">
        <v>95</v>
      </c>
      <c r="M13" s="3">
        <v>62</v>
      </c>
      <c r="N13" s="3">
        <v>33</v>
      </c>
      <c r="O13" s="3">
        <v>13</v>
      </c>
      <c r="P13" s="3">
        <v>4</v>
      </c>
      <c r="Q13" s="3">
        <v>1</v>
      </c>
      <c r="R13" s="3">
        <v>0</v>
      </c>
      <c r="S13" s="5">
        <v>36.9</v>
      </c>
    </row>
    <row r="14" spans="1:19" x14ac:dyDescent="0.2">
      <c r="A14" s="3" t="s">
        <v>105</v>
      </c>
      <c r="B14" s="3">
        <v>846</v>
      </c>
      <c r="C14" s="3">
        <v>1</v>
      </c>
      <c r="D14" s="3">
        <v>2</v>
      </c>
      <c r="E14" s="3">
        <v>1</v>
      </c>
      <c r="F14" s="3">
        <v>49</v>
      </c>
      <c r="G14" s="3">
        <v>253</v>
      </c>
      <c r="H14" s="3">
        <v>138</v>
      </c>
      <c r="I14" s="3">
        <v>123</v>
      </c>
      <c r="J14" s="3">
        <v>105</v>
      </c>
      <c r="K14" s="3">
        <v>85</v>
      </c>
      <c r="L14" s="3">
        <v>49</v>
      </c>
      <c r="M14" s="3">
        <v>19</v>
      </c>
      <c r="N14" s="3">
        <v>11</v>
      </c>
      <c r="O14" s="3">
        <v>6</v>
      </c>
      <c r="P14" s="3">
        <v>2</v>
      </c>
      <c r="Q14" s="3">
        <v>0</v>
      </c>
      <c r="R14" s="3">
        <v>2</v>
      </c>
      <c r="S14" s="5">
        <v>29.2</v>
      </c>
    </row>
    <row r="15" spans="1:19" x14ac:dyDescent="0.2">
      <c r="A15" s="3" t="s">
        <v>106</v>
      </c>
      <c r="B15" s="3">
        <v>164</v>
      </c>
      <c r="C15" s="3">
        <v>4</v>
      </c>
      <c r="D15" s="3">
        <v>2</v>
      </c>
      <c r="E15" s="3">
        <v>4</v>
      </c>
      <c r="F15" s="3">
        <v>6</v>
      </c>
      <c r="G15" s="3">
        <v>21</v>
      </c>
      <c r="H15" s="3">
        <v>31</v>
      </c>
      <c r="I15" s="3">
        <v>19</v>
      </c>
      <c r="J15" s="3">
        <v>23</v>
      </c>
      <c r="K15" s="3">
        <v>17</v>
      </c>
      <c r="L15" s="3">
        <v>7</v>
      </c>
      <c r="M15" s="3">
        <v>13</v>
      </c>
      <c r="N15" s="3">
        <v>10</v>
      </c>
      <c r="O15" s="3">
        <v>4</v>
      </c>
      <c r="P15" s="3">
        <v>2</v>
      </c>
      <c r="Q15" s="3">
        <v>0</v>
      </c>
      <c r="R15" s="3">
        <v>1</v>
      </c>
      <c r="S15" s="5">
        <v>33.700000000000003</v>
      </c>
    </row>
    <row r="16" spans="1:19" x14ac:dyDescent="0.2">
      <c r="A16" s="3" t="s">
        <v>107</v>
      </c>
      <c r="B16" s="3">
        <v>110</v>
      </c>
      <c r="C16" s="3">
        <v>11</v>
      </c>
      <c r="D16" s="3">
        <v>7</v>
      </c>
      <c r="E16" s="3">
        <v>5</v>
      </c>
      <c r="F16" s="3">
        <v>4</v>
      </c>
      <c r="G16" s="3">
        <v>6</v>
      </c>
      <c r="H16" s="3">
        <v>12</v>
      </c>
      <c r="I16" s="3">
        <v>16</v>
      </c>
      <c r="J16" s="3">
        <v>12</v>
      </c>
      <c r="K16" s="3">
        <v>10</v>
      </c>
      <c r="L16" s="3">
        <v>9</v>
      </c>
      <c r="M16" s="3">
        <v>6</v>
      </c>
      <c r="N16" s="3">
        <v>8</v>
      </c>
      <c r="O16" s="3">
        <v>1</v>
      </c>
      <c r="P16" s="3">
        <v>1</v>
      </c>
      <c r="Q16" s="3">
        <v>1</v>
      </c>
      <c r="R16" s="3">
        <v>1</v>
      </c>
      <c r="S16" s="5">
        <v>33.1</v>
      </c>
    </row>
    <row r="18" spans="1:19" x14ac:dyDescent="0.2">
      <c r="A18" s="3" t="s">
        <v>297</v>
      </c>
      <c r="B18" s="3">
        <v>1906</v>
      </c>
      <c r="C18" s="3">
        <v>86</v>
      </c>
      <c r="D18" s="3">
        <v>55</v>
      </c>
      <c r="E18" s="3">
        <v>60</v>
      </c>
      <c r="F18" s="3">
        <v>59</v>
      </c>
      <c r="G18" s="3">
        <v>178</v>
      </c>
      <c r="H18" s="3">
        <v>249</v>
      </c>
      <c r="I18" s="3">
        <v>292</v>
      </c>
      <c r="J18" s="3">
        <v>293</v>
      </c>
      <c r="K18" s="3">
        <v>226</v>
      </c>
      <c r="L18" s="3">
        <v>178</v>
      </c>
      <c r="M18" s="3">
        <v>108</v>
      </c>
      <c r="N18" s="3">
        <v>61</v>
      </c>
      <c r="O18" s="3">
        <v>36</v>
      </c>
      <c r="P18" s="3">
        <v>13</v>
      </c>
      <c r="Q18" s="3">
        <v>6</v>
      </c>
      <c r="R18" s="3">
        <v>6</v>
      </c>
      <c r="S18" s="5">
        <v>34.6</v>
      </c>
    </row>
    <row r="19" spans="1:19" x14ac:dyDescent="0.2">
      <c r="A19" s="3" t="s">
        <v>97</v>
      </c>
      <c r="B19" s="3">
        <v>20</v>
      </c>
      <c r="C19" s="3">
        <v>11</v>
      </c>
      <c r="D19" s="3">
        <v>3</v>
      </c>
      <c r="E19" s="3">
        <v>1</v>
      </c>
      <c r="F19" s="3">
        <v>0</v>
      </c>
      <c r="G19" s="3">
        <v>0</v>
      </c>
      <c r="H19" s="3">
        <v>0</v>
      </c>
      <c r="I19" s="3">
        <v>2</v>
      </c>
      <c r="J19" s="3">
        <v>1</v>
      </c>
      <c r="K19" s="3">
        <v>1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5">
        <v>4.5</v>
      </c>
    </row>
    <row r="20" spans="1:19" x14ac:dyDescent="0.2">
      <c r="A20" s="3" t="s">
        <v>98</v>
      </c>
      <c r="B20" s="3">
        <v>18</v>
      </c>
      <c r="C20" s="3">
        <v>5</v>
      </c>
      <c r="D20" s="3">
        <v>3</v>
      </c>
      <c r="E20" s="3">
        <v>3</v>
      </c>
      <c r="F20" s="3">
        <v>3</v>
      </c>
      <c r="G20" s="3">
        <v>0</v>
      </c>
      <c r="H20" s="3">
        <v>0</v>
      </c>
      <c r="I20" s="3">
        <v>1</v>
      </c>
      <c r="J20" s="3">
        <v>1</v>
      </c>
      <c r="K20" s="3">
        <v>1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5">
        <v>11.7</v>
      </c>
    </row>
    <row r="21" spans="1:19" x14ac:dyDescent="0.2">
      <c r="A21" s="3" t="s">
        <v>99</v>
      </c>
      <c r="B21" s="3">
        <v>13</v>
      </c>
      <c r="C21" s="3">
        <v>2</v>
      </c>
      <c r="D21" s="3">
        <v>4</v>
      </c>
      <c r="E21" s="3">
        <v>2</v>
      </c>
      <c r="F21" s="3">
        <v>0</v>
      </c>
      <c r="G21" s="3">
        <v>1</v>
      </c>
      <c r="H21" s="3">
        <v>0</v>
      </c>
      <c r="I21" s="3">
        <v>2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5">
        <v>11.3</v>
      </c>
    </row>
    <row r="22" spans="1:19" x14ac:dyDescent="0.2">
      <c r="A22" s="3" t="s">
        <v>100</v>
      </c>
      <c r="B22" s="3">
        <v>301</v>
      </c>
      <c r="C22" s="3">
        <v>41</v>
      </c>
      <c r="D22" s="3">
        <v>20</v>
      </c>
      <c r="E22" s="3">
        <v>20</v>
      </c>
      <c r="F22" s="3">
        <v>9</v>
      </c>
      <c r="G22" s="3">
        <v>23</v>
      </c>
      <c r="H22" s="3">
        <v>21</v>
      </c>
      <c r="I22" s="3">
        <v>20</v>
      </c>
      <c r="J22" s="3">
        <v>33</v>
      </c>
      <c r="K22" s="3">
        <v>26</v>
      </c>
      <c r="L22" s="3">
        <v>29</v>
      </c>
      <c r="M22" s="3">
        <v>21</v>
      </c>
      <c r="N22" s="3">
        <v>12</v>
      </c>
      <c r="O22" s="3">
        <v>14</v>
      </c>
      <c r="P22" s="3">
        <v>6</v>
      </c>
      <c r="Q22" s="3">
        <v>4</v>
      </c>
      <c r="R22" s="3">
        <v>2</v>
      </c>
      <c r="S22" s="5">
        <v>34.1</v>
      </c>
    </row>
    <row r="23" spans="1:19" x14ac:dyDescent="0.2">
      <c r="A23" s="3" t="s">
        <v>101</v>
      </c>
      <c r="B23" s="3">
        <v>44</v>
      </c>
      <c r="C23" s="3">
        <v>3</v>
      </c>
      <c r="D23" s="3">
        <v>2</v>
      </c>
      <c r="E23" s="3">
        <v>6</v>
      </c>
      <c r="F23" s="3">
        <v>15</v>
      </c>
      <c r="G23" s="3">
        <v>5</v>
      </c>
      <c r="H23" s="3">
        <v>2</v>
      </c>
      <c r="I23" s="3">
        <v>3</v>
      </c>
      <c r="J23" s="3">
        <v>0</v>
      </c>
      <c r="K23" s="3">
        <v>1</v>
      </c>
      <c r="L23" s="3">
        <v>5</v>
      </c>
      <c r="M23" s="3">
        <v>1</v>
      </c>
      <c r="N23" s="3">
        <v>0</v>
      </c>
      <c r="O23" s="3">
        <v>0</v>
      </c>
      <c r="P23" s="3">
        <v>0</v>
      </c>
      <c r="Q23" s="3">
        <v>1</v>
      </c>
      <c r="R23" s="3">
        <v>0</v>
      </c>
      <c r="S23" s="5">
        <v>18.7</v>
      </c>
    </row>
    <row r="24" spans="1:19" x14ac:dyDescent="0.2">
      <c r="A24" s="3" t="s">
        <v>102</v>
      </c>
      <c r="B24" s="3">
        <v>44</v>
      </c>
      <c r="C24" s="3">
        <v>3</v>
      </c>
      <c r="D24" s="3">
        <v>3</v>
      </c>
      <c r="E24" s="3">
        <v>3</v>
      </c>
      <c r="F24" s="3">
        <v>21</v>
      </c>
      <c r="G24" s="3">
        <v>3</v>
      </c>
      <c r="H24" s="3">
        <v>5</v>
      </c>
      <c r="I24" s="3">
        <v>4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1</v>
      </c>
      <c r="Q24" s="3">
        <v>0</v>
      </c>
      <c r="R24" s="3">
        <v>0</v>
      </c>
      <c r="S24" s="5">
        <v>18.100000000000001</v>
      </c>
    </row>
    <row r="25" spans="1:19" x14ac:dyDescent="0.2">
      <c r="A25" s="3" t="s">
        <v>103</v>
      </c>
      <c r="B25" s="3">
        <v>59</v>
      </c>
      <c r="C25" s="3">
        <v>4</v>
      </c>
      <c r="D25" s="3">
        <v>6</v>
      </c>
      <c r="E25" s="3">
        <v>4</v>
      </c>
      <c r="F25" s="3">
        <v>2</v>
      </c>
      <c r="G25" s="3">
        <v>4</v>
      </c>
      <c r="H25" s="3">
        <v>4</v>
      </c>
      <c r="I25" s="3">
        <v>8</v>
      </c>
      <c r="J25" s="3">
        <v>14</v>
      </c>
      <c r="K25" s="3">
        <v>4</v>
      </c>
      <c r="L25" s="3">
        <v>6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1</v>
      </c>
      <c r="S25" s="5">
        <v>33.4</v>
      </c>
    </row>
    <row r="26" spans="1:19" x14ac:dyDescent="0.2">
      <c r="A26" s="3" t="s">
        <v>104</v>
      </c>
      <c r="B26" s="3">
        <v>629</v>
      </c>
      <c r="C26" s="3">
        <v>10</v>
      </c>
      <c r="D26" s="3">
        <v>9</v>
      </c>
      <c r="E26" s="3">
        <v>15</v>
      </c>
      <c r="F26" s="3">
        <v>4</v>
      </c>
      <c r="G26" s="3">
        <v>20</v>
      </c>
      <c r="H26" s="3">
        <v>72</v>
      </c>
      <c r="I26" s="3">
        <v>118</v>
      </c>
      <c r="J26" s="3">
        <v>116</v>
      </c>
      <c r="K26" s="3">
        <v>90</v>
      </c>
      <c r="L26" s="3">
        <v>82</v>
      </c>
      <c r="M26" s="3">
        <v>52</v>
      </c>
      <c r="N26" s="3">
        <v>27</v>
      </c>
      <c r="O26" s="3">
        <v>11</v>
      </c>
      <c r="P26" s="3">
        <v>3</v>
      </c>
      <c r="Q26" s="3">
        <v>0</v>
      </c>
      <c r="R26" s="3">
        <v>0</v>
      </c>
      <c r="S26" s="5">
        <v>37.9</v>
      </c>
    </row>
    <row r="27" spans="1:19" x14ac:dyDescent="0.2">
      <c r="A27" s="3" t="s">
        <v>105</v>
      </c>
      <c r="B27" s="3">
        <v>588</v>
      </c>
      <c r="C27" s="3">
        <v>0</v>
      </c>
      <c r="D27" s="3">
        <v>1</v>
      </c>
      <c r="E27" s="3">
        <v>1</v>
      </c>
      <c r="F27" s="3">
        <v>1</v>
      </c>
      <c r="G27" s="3">
        <v>99</v>
      </c>
      <c r="H27" s="3">
        <v>110</v>
      </c>
      <c r="I27" s="3">
        <v>112</v>
      </c>
      <c r="J27" s="3">
        <v>99</v>
      </c>
      <c r="K27" s="3">
        <v>83</v>
      </c>
      <c r="L27" s="3">
        <v>46</v>
      </c>
      <c r="M27" s="3">
        <v>17</v>
      </c>
      <c r="N27" s="3">
        <v>11</v>
      </c>
      <c r="O27" s="3">
        <v>6</v>
      </c>
      <c r="P27" s="3">
        <v>1</v>
      </c>
      <c r="Q27" s="3">
        <v>0</v>
      </c>
      <c r="R27" s="3">
        <v>1</v>
      </c>
      <c r="S27" s="5">
        <v>33.700000000000003</v>
      </c>
    </row>
    <row r="28" spans="1:19" x14ac:dyDescent="0.2">
      <c r="A28" s="3" t="s">
        <v>106</v>
      </c>
      <c r="B28" s="3">
        <v>133</v>
      </c>
      <c r="C28" s="3">
        <v>4</v>
      </c>
      <c r="D28" s="3">
        <v>1</v>
      </c>
      <c r="E28" s="3">
        <v>3</v>
      </c>
      <c r="F28" s="3">
        <v>3</v>
      </c>
      <c r="G28" s="3">
        <v>20</v>
      </c>
      <c r="H28" s="3">
        <v>30</v>
      </c>
      <c r="I28" s="3">
        <v>15</v>
      </c>
      <c r="J28" s="3">
        <v>21</v>
      </c>
      <c r="K28" s="3">
        <v>12</v>
      </c>
      <c r="L28" s="3">
        <v>3</v>
      </c>
      <c r="M28" s="3">
        <v>11</v>
      </c>
      <c r="N28" s="3">
        <v>5</v>
      </c>
      <c r="O28" s="3">
        <v>3</v>
      </c>
      <c r="P28" s="3">
        <v>1</v>
      </c>
      <c r="Q28" s="3">
        <v>0</v>
      </c>
      <c r="R28" s="3">
        <v>1</v>
      </c>
      <c r="S28" s="5">
        <v>31.8</v>
      </c>
    </row>
    <row r="29" spans="1:19" x14ac:dyDescent="0.2">
      <c r="A29" s="3" t="s">
        <v>107</v>
      </c>
      <c r="B29" s="3">
        <v>57</v>
      </c>
      <c r="C29" s="3">
        <v>3</v>
      </c>
      <c r="D29" s="3">
        <v>3</v>
      </c>
      <c r="E29" s="3">
        <v>2</v>
      </c>
      <c r="F29" s="3">
        <v>1</v>
      </c>
      <c r="G29" s="3">
        <v>3</v>
      </c>
      <c r="H29" s="3">
        <v>5</v>
      </c>
      <c r="I29" s="3">
        <v>7</v>
      </c>
      <c r="J29" s="3">
        <v>8</v>
      </c>
      <c r="K29" s="3">
        <v>7</v>
      </c>
      <c r="L29" s="3">
        <v>6</v>
      </c>
      <c r="M29" s="3">
        <v>4</v>
      </c>
      <c r="N29" s="3">
        <v>4</v>
      </c>
      <c r="O29" s="3">
        <v>1</v>
      </c>
      <c r="P29" s="3">
        <v>1</v>
      </c>
      <c r="Q29" s="3">
        <v>1</v>
      </c>
      <c r="R29" s="3">
        <v>1</v>
      </c>
      <c r="S29" s="5">
        <v>37.799999999999997</v>
      </c>
    </row>
    <row r="31" spans="1:19" x14ac:dyDescent="0.2">
      <c r="A31" s="3" t="s">
        <v>294</v>
      </c>
      <c r="B31" s="3">
        <v>838</v>
      </c>
      <c r="C31" s="3">
        <v>58</v>
      </c>
      <c r="D31" s="3">
        <v>54</v>
      </c>
      <c r="E31" s="3">
        <v>44</v>
      </c>
      <c r="F31" s="3">
        <v>74</v>
      </c>
      <c r="G31" s="3">
        <v>195</v>
      </c>
      <c r="H31" s="3">
        <v>96</v>
      </c>
      <c r="I31" s="3">
        <v>80</v>
      </c>
      <c r="J31" s="3">
        <v>78</v>
      </c>
      <c r="K31" s="3">
        <v>50</v>
      </c>
      <c r="L31" s="3">
        <v>40</v>
      </c>
      <c r="M31" s="3">
        <v>27</v>
      </c>
      <c r="N31" s="3">
        <v>24</v>
      </c>
      <c r="O31" s="3">
        <v>11</v>
      </c>
      <c r="P31" s="3">
        <v>3</v>
      </c>
      <c r="Q31" s="3">
        <v>2</v>
      </c>
      <c r="R31" s="3">
        <v>2</v>
      </c>
      <c r="S31" s="5">
        <v>24.8</v>
      </c>
    </row>
    <row r="32" spans="1:19" x14ac:dyDescent="0.2">
      <c r="A32" s="3" t="s">
        <v>97</v>
      </c>
      <c r="B32" s="3">
        <v>12</v>
      </c>
      <c r="C32" s="3">
        <v>8</v>
      </c>
      <c r="D32" s="3">
        <v>1</v>
      </c>
      <c r="E32" s="3">
        <v>0</v>
      </c>
      <c r="F32" s="3">
        <v>1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5">
        <v>3.8</v>
      </c>
    </row>
    <row r="33" spans="1:19" x14ac:dyDescent="0.2">
      <c r="A33" s="3" t="s">
        <v>98</v>
      </c>
      <c r="B33" s="3">
        <v>5</v>
      </c>
      <c r="C33" s="3">
        <v>2</v>
      </c>
      <c r="D33" s="3">
        <v>1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5">
        <v>7.5</v>
      </c>
    </row>
    <row r="34" spans="1:19" x14ac:dyDescent="0.2">
      <c r="A34" s="3" t="s">
        <v>99</v>
      </c>
      <c r="B34" s="3">
        <v>13</v>
      </c>
      <c r="C34" s="3">
        <v>4</v>
      </c>
      <c r="D34" s="3">
        <v>3</v>
      </c>
      <c r="E34" s="3">
        <v>3</v>
      </c>
      <c r="F34" s="3">
        <v>0</v>
      </c>
      <c r="G34" s="3">
        <v>1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5">
        <v>9.1999999999999993</v>
      </c>
    </row>
    <row r="35" spans="1:19" x14ac:dyDescent="0.2">
      <c r="A35" s="3" t="s">
        <v>100</v>
      </c>
      <c r="B35" s="3">
        <v>198</v>
      </c>
      <c r="C35" s="3">
        <v>18</v>
      </c>
      <c r="D35" s="3">
        <v>28</v>
      </c>
      <c r="E35" s="3">
        <v>18</v>
      </c>
      <c r="F35" s="3">
        <v>5</v>
      </c>
      <c r="G35" s="3">
        <v>15</v>
      </c>
      <c r="H35" s="3">
        <v>14</v>
      </c>
      <c r="I35" s="3">
        <v>21</v>
      </c>
      <c r="J35" s="3">
        <v>28</v>
      </c>
      <c r="K35" s="3">
        <v>18</v>
      </c>
      <c r="L35" s="3">
        <v>11</v>
      </c>
      <c r="M35" s="3">
        <v>6</v>
      </c>
      <c r="N35" s="3">
        <v>7</v>
      </c>
      <c r="O35" s="3">
        <v>8</v>
      </c>
      <c r="P35" s="3">
        <v>0</v>
      </c>
      <c r="Q35" s="3">
        <v>1</v>
      </c>
      <c r="R35" s="3">
        <v>0</v>
      </c>
      <c r="S35" s="5">
        <v>30.2</v>
      </c>
    </row>
    <row r="36" spans="1:19" x14ac:dyDescent="0.2">
      <c r="A36" s="3" t="s">
        <v>101</v>
      </c>
      <c r="B36" s="3">
        <v>35</v>
      </c>
      <c r="C36" s="3">
        <v>2</v>
      </c>
      <c r="D36" s="3">
        <v>1</v>
      </c>
      <c r="E36" s="3">
        <v>6</v>
      </c>
      <c r="F36" s="3">
        <v>3</v>
      </c>
      <c r="G36" s="3">
        <v>3</v>
      </c>
      <c r="H36" s="3">
        <v>5</v>
      </c>
      <c r="I36" s="3">
        <v>2</v>
      </c>
      <c r="J36" s="3">
        <v>6</v>
      </c>
      <c r="K36" s="3">
        <v>2</v>
      </c>
      <c r="L36" s="3">
        <v>0</v>
      </c>
      <c r="M36" s="3">
        <v>3</v>
      </c>
      <c r="N36" s="3">
        <v>2</v>
      </c>
      <c r="O36" s="3">
        <v>0</v>
      </c>
      <c r="P36" s="3">
        <v>0</v>
      </c>
      <c r="Q36" s="3">
        <v>0</v>
      </c>
      <c r="R36" s="3">
        <v>0</v>
      </c>
      <c r="S36" s="5">
        <v>27.5</v>
      </c>
    </row>
    <row r="37" spans="1:19" x14ac:dyDescent="0.2">
      <c r="A37" s="3" t="s">
        <v>102</v>
      </c>
      <c r="B37" s="3">
        <v>18</v>
      </c>
      <c r="C37" s="3">
        <v>2</v>
      </c>
      <c r="D37" s="3">
        <v>2</v>
      </c>
      <c r="E37" s="3">
        <v>3</v>
      </c>
      <c r="F37" s="3">
        <v>3</v>
      </c>
      <c r="G37" s="3">
        <v>3</v>
      </c>
      <c r="H37" s="3">
        <v>1</v>
      </c>
      <c r="I37" s="3">
        <v>0</v>
      </c>
      <c r="J37" s="3">
        <v>3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5">
        <v>18.3</v>
      </c>
    </row>
    <row r="38" spans="1:19" x14ac:dyDescent="0.2">
      <c r="A38" s="3" t="s">
        <v>103</v>
      </c>
      <c r="B38" s="3">
        <v>38</v>
      </c>
      <c r="C38" s="3">
        <v>2</v>
      </c>
      <c r="D38" s="3">
        <v>3</v>
      </c>
      <c r="E38" s="3">
        <v>3</v>
      </c>
      <c r="F38" s="3">
        <v>1</v>
      </c>
      <c r="G38" s="3">
        <v>3</v>
      </c>
      <c r="H38" s="3">
        <v>7</v>
      </c>
      <c r="I38" s="3">
        <v>5</v>
      </c>
      <c r="J38" s="3">
        <v>7</v>
      </c>
      <c r="K38" s="3">
        <v>0</v>
      </c>
      <c r="L38" s="3">
        <v>4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  <c r="S38" s="5">
        <v>30</v>
      </c>
    </row>
    <row r="39" spans="1:19" x14ac:dyDescent="0.2">
      <c r="A39" s="3" t="s">
        <v>104</v>
      </c>
      <c r="B39" s="3">
        <v>177</v>
      </c>
      <c r="C39" s="3">
        <v>11</v>
      </c>
      <c r="D39" s="3">
        <v>9</v>
      </c>
      <c r="E39" s="3">
        <v>7</v>
      </c>
      <c r="F39" s="3">
        <v>7</v>
      </c>
      <c r="G39" s="3">
        <v>11</v>
      </c>
      <c r="H39" s="3">
        <v>31</v>
      </c>
      <c r="I39" s="3">
        <v>27</v>
      </c>
      <c r="J39" s="3">
        <v>22</v>
      </c>
      <c r="K39" s="3">
        <v>19</v>
      </c>
      <c r="L39" s="3">
        <v>13</v>
      </c>
      <c r="M39" s="3">
        <v>10</v>
      </c>
      <c r="N39" s="3">
        <v>6</v>
      </c>
      <c r="O39" s="3">
        <v>2</v>
      </c>
      <c r="P39" s="3">
        <v>1</v>
      </c>
      <c r="Q39" s="3">
        <v>1</v>
      </c>
      <c r="R39" s="3">
        <v>0</v>
      </c>
      <c r="S39" s="5">
        <v>32.299999999999997</v>
      </c>
    </row>
    <row r="40" spans="1:19" x14ac:dyDescent="0.2">
      <c r="A40" s="3" t="s">
        <v>105</v>
      </c>
      <c r="B40" s="3">
        <v>258</v>
      </c>
      <c r="C40" s="3">
        <v>1</v>
      </c>
      <c r="D40" s="3">
        <v>1</v>
      </c>
      <c r="E40" s="3">
        <v>0</v>
      </c>
      <c r="F40" s="3">
        <v>48</v>
      </c>
      <c r="G40" s="3">
        <v>154</v>
      </c>
      <c r="H40" s="3">
        <v>28</v>
      </c>
      <c r="I40" s="3">
        <v>11</v>
      </c>
      <c r="J40" s="3">
        <v>6</v>
      </c>
      <c r="K40" s="3">
        <v>2</v>
      </c>
      <c r="L40" s="3">
        <v>3</v>
      </c>
      <c r="M40" s="3">
        <v>2</v>
      </c>
      <c r="N40" s="3">
        <v>0</v>
      </c>
      <c r="O40" s="3">
        <v>0</v>
      </c>
      <c r="P40" s="3">
        <v>1</v>
      </c>
      <c r="Q40" s="3">
        <v>0</v>
      </c>
      <c r="R40" s="3">
        <v>1</v>
      </c>
      <c r="S40" s="5">
        <v>22.6</v>
      </c>
    </row>
    <row r="41" spans="1:19" x14ac:dyDescent="0.2">
      <c r="A41" s="3" t="s">
        <v>106</v>
      </c>
      <c r="B41" s="3">
        <v>31</v>
      </c>
      <c r="C41" s="3">
        <v>0</v>
      </c>
      <c r="D41" s="3">
        <v>1</v>
      </c>
      <c r="E41" s="3">
        <v>1</v>
      </c>
      <c r="F41" s="3">
        <v>3</v>
      </c>
      <c r="G41" s="3">
        <v>1</v>
      </c>
      <c r="H41" s="3">
        <v>1</v>
      </c>
      <c r="I41" s="3">
        <v>4</v>
      </c>
      <c r="J41" s="3">
        <v>2</v>
      </c>
      <c r="K41" s="3">
        <v>5</v>
      </c>
      <c r="L41" s="3">
        <v>4</v>
      </c>
      <c r="M41" s="3">
        <v>2</v>
      </c>
      <c r="N41" s="3">
        <v>5</v>
      </c>
      <c r="O41" s="3">
        <v>1</v>
      </c>
      <c r="P41" s="3">
        <v>1</v>
      </c>
      <c r="Q41" s="3">
        <v>0</v>
      </c>
      <c r="R41" s="3">
        <v>0</v>
      </c>
      <c r="S41" s="5">
        <v>42.5</v>
      </c>
    </row>
    <row r="42" spans="1:19" x14ac:dyDescent="0.2">
      <c r="A42" s="3" t="s">
        <v>107</v>
      </c>
      <c r="B42" s="3">
        <v>53</v>
      </c>
      <c r="C42" s="3">
        <v>8</v>
      </c>
      <c r="D42" s="3">
        <v>4</v>
      </c>
      <c r="E42" s="3">
        <v>3</v>
      </c>
      <c r="F42" s="3">
        <v>3</v>
      </c>
      <c r="G42" s="3">
        <v>3</v>
      </c>
      <c r="H42" s="3">
        <v>7</v>
      </c>
      <c r="I42" s="3">
        <v>9</v>
      </c>
      <c r="J42" s="3">
        <v>4</v>
      </c>
      <c r="K42" s="3">
        <v>3</v>
      </c>
      <c r="L42" s="3">
        <v>3</v>
      </c>
      <c r="M42" s="3">
        <v>2</v>
      </c>
      <c r="N42" s="3">
        <v>4</v>
      </c>
      <c r="O42" s="3">
        <v>0</v>
      </c>
      <c r="P42" s="3">
        <v>0</v>
      </c>
      <c r="Q42" s="3">
        <v>0</v>
      </c>
      <c r="R42" s="3">
        <v>0</v>
      </c>
      <c r="S42" s="5">
        <v>28.9</v>
      </c>
    </row>
    <row r="43" spans="1:19" x14ac:dyDescent="0.2">
      <c r="A43" s="3" t="s">
        <v>16</v>
      </c>
    </row>
    <row r="44" spans="1:19" x14ac:dyDescent="0.2">
      <c r="A44" s="3" t="s">
        <v>17</v>
      </c>
    </row>
    <row r="45" spans="1:19" x14ac:dyDescent="0.2">
      <c r="A45" s="3" t="s">
        <v>108</v>
      </c>
    </row>
    <row r="46" spans="1:19" x14ac:dyDescent="0.2">
      <c r="A46" s="3" t="s">
        <v>355</v>
      </c>
      <c r="B46" s="3">
        <v>105506</v>
      </c>
      <c r="C46" s="3">
        <v>15854</v>
      </c>
      <c r="D46" s="3">
        <v>15330</v>
      </c>
      <c r="E46" s="3">
        <v>14749</v>
      </c>
      <c r="F46" s="3">
        <v>12251</v>
      </c>
      <c r="G46" s="3">
        <v>8828</v>
      </c>
      <c r="H46" s="3">
        <v>7063</v>
      </c>
      <c r="I46" s="3">
        <v>6598</v>
      </c>
      <c r="J46" s="3">
        <v>6079</v>
      </c>
      <c r="K46" s="3">
        <v>5071</v>
      </c>
      <c r="L46" s="3">
        <v>3579</v>
      </c>
      <c r="M46" s="3">
        <v>2219</v>
      </c>
      <c r="N46" s="3">
        <v>2105</v>
      </c>
      <c r="O46" s="3">
        <v>1985</v>
      </c>
      <c r="P46" s="3">
        <v>1395</v>
      </c>
      <c r="Q46" s="3">
        <v>1229</v>
      </c>
      <c r="R46" s="3">
        <v>1171</v>
      </c>
      <c r="S46" s="5">
        <v>17.8</v>
      </c>
    </row>
    <row r="47" spans="1:19" x14ac:dyDescent="0.2">
      <c r="A47" s="3" t="s">
        <v>374</v>
      </c>
      <c r="B47" s="3">
        <v>171</v>
      </c>
      <c r="C47" s="3">
        <v>22</v>
      </c>
      <c r="D47" s="3">
        <v>15</v>
      </c>
      <c r="E47" s="3">
        <v>23</v>
      </c>
      <c r="F47" s="3">
        <v>21</v>
      </c>
      <c r="G47" s="3">
        <v>13</v>
      </c>
      <c r="H47" s="3">
        <v>13</v>
      </c>
      <c r="I47" s="3">
        <v>14</v>
      </c>
      <c r="J47" s="3">
        <v>14</v>
      </c>
      <c r="K47" s="3">
        <v>8</v>
      </c>
      <c r="L47" s="3">
        <v>4</v>
      </c>
      <c r="M47" s="3">
        <v>7</v>
      </c>
      <c r="N47" s="3">
        <v>3</v>
      </c>
      <c r="O47" s="3">
        <v>4</v>
      </c>
      <c r="P47" s="3">
        <v>3</v>
      </c>
      <c r="Q47" s="3">
        <v>6</v>
      </c>
      <c r="R47" s="3">
        <v>1</v>
      </c>
      <c r="S47" s="5">
        <v>21.7</v>
      </c>
    </row>
    <row r="48" spans="1:19" x14ac:dyDescent="0.2">
      <c r="A48" s="3" t="s">
        <v>375</v>
      </c>
      <c r="B48" s="3">
        <v>57</v>
      </c>
      <c r="C48" s="3">
        <v>6</v>
      </c>
      <c r="D48" s="3">
        <v>3</v>
      </c>
      <c r="E48" s="3">
        <v>4</v>
      </c>
      <c r="F48" s="3">
        <v>2</v>
      </c>
      <c r="G48" s="3">
        <v>3</v>
      </c>
      <c r="H48" s="3">
        <v>5</v>
      </c>
      <c r="I48" s="3">
        <v>4</v>
      </c>
      <c r="J48" s="3">
        <v>6</v>
      </c>
      <c r="K48" s="3">
        <v>2</v>
      </c>
      <c r="L48" s="3">
        <v>8</v>
      </c>
      <c r="M48" s="3">
        <v>3</v>
      </c>
      <c r="N48" s="3">
        <v>2</v>
      </c>
      <c r="O48" s="3">
        <v>3</v>
      </c>
      <c r="P48" s="3">
        <v>3</v>
      </c>
      <c r="Q48" s="3">
        <v>2</v>
      </c>
      <c r="R48" s="3">
        <v>1</v>
      </c>
      <c r="S48" s="5">
        <v>36.299999999999997</v>
      </c>
    </row>
    <row r="49" spans="1:19" x14ac:dyDescent="0.2">
      <c r="A49" s="3" t="s">
        <v>376</v>
      </c>
      <c r="B49" s="3">
        <v>105278</v>
      </c>
      <c r="C49" s="3">
        <v>15826</v>
      </c>
      <c r="D49" s="3">
        <v>15312</v>
      </c>
      <c r="E49" s="3">
        <v>14722</v>
      </c>
      <c r="F49" s="3">
        <v>12228</v>
      </c>
      <c r="G49" s="3">
        <v>8812</v>
      </c>
      <c r="H49" s="3">
        <v>7045</v>
      </c>
      <c r="I49" s="3">
        <v>6580</v>
      </c>
      <c r="J49" s="3">
        <v>6059</v>
      </c>
      <c r="K49" s="3">
        <v>5061</v>
      </c>
      <c r="L49" s="3">
        <v>3567</v>
      </c>
      <c r="M49" s="3">
        <v>2209</v>
      </c>
      <c r="N49" s="3">
        <v>2100</v>
      </c>
      <c r="O49" s="3">
        <v>1978</v>
      </c>
      <c r="P49" s="3">
        <v>1389</v>
      </c>
      <c r="Q49" s="3">
        <v>1221</v>
      </c>
      <c r="R49" s="3">
        <v>1169</v>
      </c>
      <c r="S49" s="5">
        <v>17.8</v>
      </c>
    </row>
    <row r="50" spans="1:19" x14ac:dyDescent="0.2">
      <c r="A50" s="3" t="s">
        <v>344</v>
      </c>
      <c r="B50" s="3">
        <v>53923</v>
      </c>
      <c r="C50" s="3">
        <v>8211</v>
      </c>
      <c r="D50" s="3">
        <v>8051</v>
      </c>
      <c r="E50" s="3">
        <v>7534</v>
      </c>
      <c r="F50" s="3">
        <v>6431</v>
      </c>
      <c r="G50" s="3">
        <v>4321</v>
      </c>
      <c r="H50" s="3">
        <v>3496</v>
      </c>
      <c r="I50" s="3">
        <v>3311</v>
      </c>
      <c r="J50" s="3">
        <v>3077</v>
      </c>
      <c r="K50" s="3">
        <v>2661</v>
      </c>
      <c r="L50" s="3">
        <v>1930</v>
      </c>
      <c r="M50" s="3">
        <v>1101</v>
      </c>
      <c r="N50" s="3">
        <v>1033</v>
      </c>
      <c r="O50" s="3">
        <v>1018</v>
      </c>
      <c r="P50" s="3">
        <v>668</v>
      </c>
      <c r="Q50" s="3">
        <v>567</v>
      </c>
      <c r="R50" s="3">
        <v>513</v>
      </c>
      <c r="S50" s="5">
        <v>17.5</v>
      </c>
    </row>
    <row r="51" spans="1:19" x14ac:dyDescent="0.2">
      <c r="A51" s="3" t="s">
        <v>374</v>
      </c>
      <c r="B51" s="3">
        <v>85</v>
      </c>
      <c r="C51" s="3">
        <v>12</v>
      </c>
      <c r="D51" s="3">
        <v>4</v>
      </c>
      <c r="E51" s="3">
        <v>10</v>
      </c>
      <c r="F51" s="3">
        <v>11</v>
      </c>
      <c r="G51" s="3">
        <v>6</v>
      </c>
      <c r="H51" s="3">
        <v>4</v>
      </c>
      <c r="I51" s="3">
        <v>7</v>
      </c>
      <c r="J51" s="3">
        <v>9</v>
      </c>
      <c r="K51" s="3">
        <v>5</v>
      </c>
      <c r="L51" s="3">
        <v>2</v>
      </c>
      <c r="M51" s="3">
        <v>3</v>
      </c>
      <c r="N51" s="3">
        <v>2</v>
      </c>
      <c r="O51" s="3">
        <v>3</v>
      </c>
      <c r="P51" s="3">
        <v>2</v>
      </c>
      <c r="Q51" s="3">
        <v>5</v>
      </c>
      <c r="R51" s="3">
        <v>0</v>
      </c>
      <c r="S51" s="5">
        <v>24.6</v>
      </c>
    </row>
    <row r="52" spans="1:19" x14ac:dyDescent="0.2">
      <c r="A52" s="3" t="s">
        <v>375</v>
      </c>
      <c r="B52" s="3">
        <v>41</v>
      </c>
      <c r="C52" s="3">
        <v>3</v>
      </c>
      <c r="D52" s="3">
        <v>3</v>
      </c>
      <c r="E52" s="3">
        <v>2</v>
      </c>
      <c r="F52" s="3">
        <v>0</v>
      </c>
      <c r="G52" s="3">
        <v>2</v>
      </c>
      <c r="H52" s="3">
        <v>4</v>
      </c>
      <c r="I52" s="3">
        <v>2</v>
      </c>
      <c r="J52" s="3">
        <v>5</v>
      </c>
      <c r="K52" s="3">
        <v>0</v>
      </c>
      <c r="L52" s="3">
        <v>7</v>
      </c>
      <c r="M52" s="3">
        <v>2</v>
      </c>
      <c r="N52" s="3">
        <v>2</v>
      </c>
      <c r="O52" s="3">
        <v>3</v>
      </c>
      <c r="P52" s="3">
        <v>3</v>
      </c>
      <c r="Q52" s="3">
        <v>2</v>
      </c>
      <c r="R52" s="3">
        <v>1</v>
      </c>
      <c r="S52" s="5">
        <v>39.5</v>
      </c>
    </row>
    <row r="53" spans="1:19" x14ac:dyDescent="0.2">
      <c r="A53" s="3" t="s">
        <v>376</v>
      </c>
      <c r="B53" s="3">
        <v>53797</v>
      </c>
      <c r="C53" s="3">
        <v>8196</v>
      </c>
      <c r="D53" s="3">
        <v>8044</v>
      </c>
      <c r="E53" s="3">
        <v>7522</v>
      </c>
      <c r="F53" s="3">
        <v>6420</v>
      </c>
      <c r="G53" s="3">
        <v>4313</v>
      </c>
      <c r="H53" s="3">
        <v>3488</v>
      </c>
      <c r="I53" s="3">
        <v>3302</v>
      </c>
      <c r="J53" s="3">
        <v>3063</v>
      </c>
      <c r="K53" s="3">
        <v>2656</v>
      </c>
      <c r="L53" s="3">
        <v>1921</v>
      </c>
      <c r="M53" s="3">
        <v>1096</v>
      </c>
      <c r="N53" s="3">
        <v>1029</v>
      </c>
      <c r="O53" s="3">
        <v>1012</v>
      </c>
      <c r="P53" s="3">
        <v>663</v>
      </c>
      <c r="Q53" s="3">
        <v>560</v>
      </c>
      <c r="R53" s="3">
        <v>512</v>
      </c>
      <c r="S53" s="5">
        <v>17.399999999999999</v>
      </c>
    </row>
    <row r="54" spans="1:19" x14ac:dyDescent="0.2">
      <c r="A54" s="3" t="s">
        <v>377</v>
      </c>
      <c r="B54" s="3">
        <v>51583</v>
      </c>
      <c r="C54" s="3">
        <v>7643</v>
      </c>
      <c r="D54" s="3">
        <v>7279</v>
      </c>
      <c r="E54" s="3">
        <v>7215</v>
      </c>
      <c r="F54" s="3">
        <v>5820</v>
      </c>
      <c r="G54" s="3">
        <v>4507</v>
      </c>
      <c r="H54" s="3">
        <v>3567</v>
      </c>
      <c r="I54" s="3">
        <v>3287</v>
      </c>
      <c r="J54" s="3">
        <v>3002</v>
      </c>
      <c r="K54" s="3">
        <v>2410</v>
      </c>
      <c r="L54" s="3">
        <v>1649</v>
      </c>
      <c r="M54" s="3">
        <v>1118</v>
      </c>
      <c r="N54" s="3">
        <v>1072</v>
      </c>
      <c r="O54" s="3">
        <v>967</v>
      </c>
      <c r="P54" s="3">
        <v>727</v>
      </c>
      <c r="Q54" s="3">
        <v>662</v>
      </c>
      <c r="R54" s="3">
        <v>658</v>
      </c>
      <c r="S54" s="5">
        <v>18.100000000000001</v>
      </c>
    </row>
    <row r="55" spans="1:19" x14ac:dyDescent="0.2">
      <c r="A55" s="3" t="s">
        <v>374</v>
      </c>
      <c r="B55" s="3">
        <v>86</v>
      </c>
      <c r="C55" s="3">
        <v>10</v>
      </c>
      <c r="D55" s="3">
        <v>11</v>
      </c>
      <c r="E55" s="3">
        <v>13</v>
      </c>
      <c r="F55" s="3">
        <v>10</v>
      </c>
      <c r="G55" s="3">
        <v>7</v>
      </c>
      <c r="H55" s="3">
        <v>9</v>
      </c>
      <c r="I55" s="3">
        <v>7</v>
      </c>
      <c r="J55" s="3">
        <v>5</v>
      </c>
      <c r="K55" s="3">
        <v>3</v>
      </c>
      <c r="L55" s="3">
        <v>2</v>
      </c>
      <c r="M55" s="3">
        <v>4</v>
      </c>
      <c r="N55" s="3">
        <v>1</v>
      </c>
      <c r="O55" s="3">
        <v>1</v>
      </c>
      <c r="P55" s="3">
        <v>1</v>
      </c>
      <c r="Q55" s="3">
        <v>1</v>
      </c>
      <c r="R55" s="3">
        <v>1</v>
      </c>
      <c r="S55" s="5">
        <v>19.5</v>
      </c>
    </row>
    <row r="56" spans="1:19" x14ac:dyDescent="0.2">
      <c r="A56" s="3" t="s">
        <v>375</v>
      </c>
      <c r="B56" s="3">
        <v>16</v>
      </c>
      <c r="C56" s="3">
        <v>3</v>
      </c>
      <c r="D56" s="3">
        <v>0</v>
      </c>
      <c r="E56" s="3">
        <v>2</v>
      </c>
      <c r="F56" s="3">
        <v>2</v>
      </c>
      <c r="G56" s="3">
        <v>1</v>
      </c>
      <c r="H56" s="3">
        <v>1</v>
      </c>
      <c r="I56" s="3">
        <v>2</v>
      </c>
      <c r="J56" s="3">
        <v>1</v>
      </c>
      <c r="K56" s="3">
        <v>2</v>
      </c>
      <c r="L56" s="3">
        <v>1</v>
      </c>
      <c r="M56" s="3">
        <v>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5">
        <v>25</v>
      </c>
    </row>
    <row r="57" spans="1:19" x14ac:dyDescent="0.2">
      <c r="A57" s="3" t="s">
        <v>376</v>
      </c>
      <c r="B57" s="3">
        <v>51481</v>
      </c>
      <c r="C57" s="3">
        <v>7630</v>
      </c>
      <c r="D57" s="3">
        <v>7268</v>
      </c>
      <c r="E57" s="3">
        <v>7200</v>
      </c>
      <c r="F57" s="3">
        <v>5808</v>
      </c>
      <c r="G57" s="3">
        <v>4499</v>
      </c>
      <c r="H57" s="3">
        <v>3557</v>
      </c>
      <c r="I57" s="3">
        <v>3278</v>
      </c>
      <c r="J57" s="3">
        <v>2996</v>
      </c>
      <c r="K57" s="3">
        <v>2405</v>
      </c>
      <c r="L57" s="3">
        <v>1646</v>
      </c>
      <c r="M57" s="3">
        <v>1113</v>
      </c>
      <c r="N57" s="3">
        <v>1071</v>
      </c>
      <c r="O57" s="3">
        <v>966</v>
      </c>
      <c r="P57" s="3">
        <v>726</v>
      </c>
      <c r="Q57" s="3">
        <v>661</v>
      </c>
      <c r="R57" s="3">
        <v>657</v>
      </c>
      <c r="S57" s="5">
        <v>18.100000000000001</v>
      </c>
    </row>
    <row r="59" spans="1:19" x14ac:dyDescent="0.2">
      <c r="A59" s="3" t="s">
        <v>299</v>
      </c>
      <c r="B59" s="3">
        <v>59573</v>
      </c>
      <c r="C59" s="3">
        <v>0</v>
      </c>
      <c r="D59" s="3">
        <v>0</v>
      </c>
      <c r="E59" s="3">
        <v>0</v>
      </c>
      <c r="F59" s="3">
        <v>12251</v>
      </c>
      <c r="G59" s="3">
        <v>8828</v>
      </c>
      <c r="H59" s="3">
        <v>7063</v>
      </c>
      <c r="I59" s="3">
        <v>6598</v>
      </c>
      <c r="J59" s="3">
        <v>6079</v>
      </c>
      <c r="K59" s="3">
        <v>5071</v>
      </c>
      <c r="L59" s="3">
        <v>3579</v>
      </c>
      <c r="M59" s="3">
        <v>2219</v>
      </c>
      <c r="N59" s="3">
        <v>2105</v>
      </c>
      <c r="O59" s="3">
        <v>1985</v>
      </c>
      <c r="P59" s="3">
        <v>1395</v>
      </c>
      <c r="Q59" s="3">
        <v>1229</v>
      </c>
      <c r="R59" s="3">
        <v>1171</v>
      </c>
      <c r="S59" s="5">
        <v>31.2</v>
      </c>
    </row>
    <row r="60" spans="1:19" x14ac:dyDescent="0.2">
      <c r="A60" s="3" t="s">
        <v>378</v>
      </c>
      <c r="B60" s="3">
        <v>62</v>
      </c>
      <c r="C60" s="3">
        <v>0</v>
      </c>
      <c r="D60" s="3">
        <v>0</v>
      </c>
      <c r="E60" s="3">
        <v>0</v>
      </c>
      <c r="F60" s="3">
        <v>0</v>
      </c>
      <c r="G60" s="3">
        <v>10</v>
      </c>
      <c r="H60" s="3">
        <v>6</v>
      </c>
      <c r="I60" s="3">
        <v>9</v>
      </c>
      <c r="J60" s="3">
        <v>17</v>
      </c>
      <c r="K60" s="3">
        <v>7</v>
      </c>
      <c r="L60" s="3">
        <v>9</v>
      </c>
      <c r="M60" s="3">
        <v>2</v>
      </c>
      <c r="N60" s="3">
        <v>2</v>
      </c>
      <c r="O60" s="3">
        <v>0</v>
      </c>
      <c r="P60" s="3">
        <v>0</v>
      </c>
      <c r="Q60" s="3">
        <v>0</v>
      </c>
      <c r="R60" s="3">
        <v>0</v>
      </c>
      <c r="S60" s="5">
        <v>36.799999999999997</v>
      </c>
    </row>
    <row r="61" spans="1:19" x14ac:dyDescent="0.2">
      <c r="A61" s="3" t="s">
        <v>379</v>
      </c>
      <c r="B61" s="3">
        <v>193</v>
      </c>
      <c r="C61" s="3">
        <v>0</v>
      </c>
      <c r="D61" s="3">
        <v>0</v>
      </c>
      <c r="E61" s="3">
        <v>0</v>
      </c>
      <c r="F61" s="3">
        <v>4</v>
      </c>
      <c r="G61" s="3">
        <v>10</v>
      </c>
      <c r="H61" s="3">
        <v>34</v>
      </c>
      <c r="I61" s="3">
        <v>31</v>
      </c>
      <c r="J61" s="3">
        <v>29</v>
      </c>
      <c r="K61" s="3">
        <v>18</v>
      </c>
      <c r="L61" s="3">
        <v>19</v>
      </c>
      <c r="M61" s="3">
        <v>12</v>
      </c>
      <c r="N61" s="3">
        <v>6</v>
      </c>
      <c r="O61" s="3">
        <v>9</v>
      </c>
      <c r="P61" s="3">
        <v>12</v>
      </c>
      <c r="Q61" s="3">
        <v>6</v>
      </c>
      <c r="R61" s="3">
        <v>3</v>
      </c>
      <c r="S61" s="5">
        <v>38</v>
      </c>
    </row>
    <row r="62" spans="1:19" x14ac:dyDescent="0.2">
      <c r="A62" s="3" t="s">
        <v>380</v>
      </c>
      <c r="B62" s="3">
        <v>59318</v>
      </c>
      <c r="C62" s="3">
        <v>0</v>
      </c>
      <c r="D62" s="3">
        <v>0</v>
      </c>
      <c r="E62" s="3">
        <v>0</v>
      </c>
      <c r="F62" s="3">
        <v>12247</v>
      </c>
      <c r="G62" s="3">
        <v>8808</v>
      </c>
      <c r="H62" s="3">
        <v>7023</v>
      </c>
      <c r="I62" s="3">
        <v>6558</v>
      </c>
      <c r="J62" s="3">
        <v>6033</v>
      </c>
      <c r="K62" s="3">
        <v>5046</v>
      </c>
      <c r="L62" s="3">
        <v>3551</v>
      </c>
      <c r="M62" s="3">
        <v>2205</v>
      </c>
      <c r="N62" s="3">
        <v>2097</v>
      </c>
      <c r="O62" s="3">
        <v>1976</v>
      </c>
      <c r="P62" s="3">
        <v>1383</v>
      </c>
      <c r="Q62" s="3">
        <v>1223</v>
      </c>
      <c r="R62" s="3">
        <v>1168</v>
      </c>
      <c r="S62" s="5">
        <v>31.2</v>
      </c>
    </row>
    <row r="63" spans="1:19" x14ac:dyDescent="0.2">
      <c r="A63" s="3" t="s">
        <v>344</v>
      </c>
      <c r="B63" s="3">
        <v>30127</v>
      </c>
      <c r="C63" s="3">
        <v>0</v>
      </c>
      <c r="D63" s="3">
        <v>0</v>
      </c>
      <c r="E63" s="3">
        <v>0</v>
      </c>
      <c r="F63" s="3">
        <v>6431</v>
      </c>
      <c r="G63" s="3">
        <v>4321</v>
      </c>
      <c r="H63" s="3">
        <v>3496</v>
      </c>
      <c r="I63" s="3">
        <v>3311</v>
      </c>
      <c r="J63" s="3">
        <v>3077</v>
      </c>
      <c r="K63" s="3">
        <v>2661</v>
      </c>
      <c r="L63" s="3">
        <v>1930</v>
      </c>
      <c r="M63" s="3">
        <v>1101</v>
      </c>
      <c r="N63" s="3">
        <v>1033</v>
      </c>
      <c r="O63" s="3">
        <v>1018</v>
      </c>
      <c r="P63" s="3">
        <v>668</v>
      </c>
      <c r="Q63" s="3">
        <v>567</v>
      </c>
      <c r="R63" s="3">
        <v>513</v>
      </c>
      <c r="S63" s="5">
        <v>31.2</v>
      </c>
    </row>
    <row r="64" spans="1:19" x14ac:dyDescent="0.2">
      <c r="A64" s="3" t="s">
        <v>378</v>
      </c>
      <c r="B64" s="3">
        <v>44</v>
      </c>
      <c r="C64" s="3">
        <v>0</v>
      </c>
      <c r="D64" s="3">
        <v>0</v>
      </c>
      <c r="E64" s="3">
        <v>0</v>
      </c>
      <c r="F64" s="3">
        <v>0</v>
      </c>
      <c r="G64" s="3">
        <v>7</v>
      </c>
      <c r="H64" s="3">
        <v>4</v>
      </c>
      <c r="I64" s="3">
        <v>6</v>
      </c>
      <c r="J64" s="3">
        <v>13</v>
      </c>
      <c r="K64" s="3">
        <v>5</v>
      </c>
      <c r="L64" s="3">
        <v>5</v>
      </c>
      <c r="M64" s="3">
        <v>2</v>
      </c>
      <c r="N64" s="3">
        <v>2</v>
      </c>
      <c r="O64" s="3">
        <v>0</v>
      </c>
      <c r="P64" s="3">
        <v>0</v>
      </c>
      <c r="Q64" s="3">
        <v>0</v>
      </c>
      <c r="R64" s="3">
        <v>0</v>
      </c>
      <c r="S64" s="5">
        <v>36.9</v>
      </c>
    </row>
    <row r="65" spans="1:19" x14ac:dyDescent="0.2">
      <c r="A65" s="3" t="s">
        <v>379</v>
      </c>
      <c r="B65" s="3">
        <v>171</v>
      </c>
      <c r="C65" s="3">
        <v>0</v>
      </c>
      <c r="D65" s="3">
        <v>0</v>
      </c>
      <c r="E65" s="3">
        <v>0</v>
      </c>
      <c r="F65" s="3">
        <v>4</v>
      </c>
      <c r="G65" s="3">
        <v>9</v>
      </c>
      <c r="H65" s="3">
        <v>29</v>
      </c>
      <c r="I65" s="3">
        <v>27</v>
      </c>
      <c r="J65" s="3">
        <v>24</v>
      </c>
      <c r="K65" s="3">
        <v>14</v>
      </c>
      <c r="L65" s="3">
        <v>17</v>
      </c>
      <c r="M65" s="3">
        <v>11</v>
      </c>
      <c r="N65" s="3">
        <v>6</v>
      </c>
      <c r="O65" s="3">
        <v>9</v>
      </c>
      <c r="P65" s="3">
        <v>12</v>
      </c>
      <c r="Q65" s="3">
        <v>6</v>
      </c>
      <c r="R65" s="3">
        <v>3</v>
      </c>
      <c r="S65" s="5">
        <v>38.4</v>
      </c>
    </row>
    <row r="66" spans="1:19" x14ac:dyDescent="0.2">
      <c r="A66" s="3" t="s">
        <v>380</v>
      </c>
      <c r="B66" s="3">
        <v>29912</v>
      </c>
      <c r="C66" s="3">
        <v>0</v>
      </c>
      <c r="D66" s="3">
        <v>0</v>
      </c>
      <c r="E66" s="3">
        <v>0</v>
      </c>
      <c r="F66" s="3">
        <v>6427</v>
      </c>
      <c r="G66" s="3">
        <v>4305</v>
      </c>
      <c r="H66" s="3">
        <v>3463</v>
      </c>
      <c r="I66" s="3">
        <v>3278</v>
      </c>
      <c r="J66" s="3">
        <v>3040</v>
      </c>
      <c r="K66" s="3">
        <v>2642</v>
      </c>
      <c r="L66" s="3">
        <v>1908</v>
      </c>
      <c r="M66" s="3">
        <v>1088</v>
      </c>
      <c r="N66" s="3">
        <v>1025</v>
      </c>
      <c r="O66" s="3">
        <v>1009</v>
      </c>
      <c r="P66" s="3">
        <v>656</v>
      </c>
      <c r="Q66" s="3">
        <v>561</v>
      </c>
      <c r="R66" s="3">
        <v>510</v>
      </c>
      <c r="S66" s="5">
        <v>31.2</v>
      </c>
    </row>
    <row r="67" spans="1:19" x14ac:dyDescent="0.2">
      <c r="A67" s="3" t="s">
        <v>343</v>
      </c>
      <c r="B67" s="3">
        <v>29446</v>
      </c>
      <c r="C67" s="3">
        <v>0</v>
      </c>
      <c r="D67" s="3">
        <v>0</v>
      </c>
      <c r="E67" s="3">
        <v>0</v>
      </c>
      <c r="F67" s="3">
        <v>5820</v>
      </c>
      <c r="G67" s="3">
        <v>4507</v>
      </c>
      <c r="H67" s="3">
        <v>3567</v>
      </c>
      <c r="I67" s="3">
        <v>3287</v>
      </c>
      <c r="J67" s="3">
        <v>3002</v>
      </c>
      <c r="K67" s="3">
        <v>2410</v>
      </c>
      <c r="L67" s="3">
        <v>1649</v>
      </c>
      <c r="M67" s="3">
        <v>1118</v>
      </c>
      <c r="N67" s="3">
        <v>1072</v>
      </c>
      <c r="O67" s="3">
        <v>967</v>
      </c>
      <c r="P67" s="3">
        <v>727</v>
      </c>
      <c r="Q67" s="3">
        <v>662</v>
      </c>
      <c r="R67" s="3">
        <v>658</v>
      </c>
      <c r="S67" s="5">
        <v>31.3</v>
      </c>
    </row>
    <row r="68" spans="1:19" x14ac:dyDescent="0.2">
      <c r="A68" s="3" t="s">
        <v>378</v>
      </c>
      <c r="B68" s="3">
        <v>18</v>
      </c>
      <c r="C68" s="3">
        <v>0</v>
      </c>
      <c r="D68" s="3">
        <v>0</v>
      </c>
      <c r="E68" s="3">
        <v>0</v>
      </c>
      <c r="F68" s="3">
        <v>0</v>
      </c>
      <c r="G68" s="3">
        <v>3</v>
      </c>
      <c r="H68" s="3">
        <v>2</v>
      </c>
      <c r="I68" s="3">
        <v>3</v>
      </c>
      <c r="J68" s="3">
        <v>4</v>
      </c>
      <c r="K68" s="3">
        <v>2</v>
      </c>
      <c r="L68" s="3">
        <v>4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5">
        <v>36.299999999999997</v>
      </c>
    </row>
    <row r="69" spans="1:19" x14ac:dyDescent="0.2">
      <c r="A69" s="3" t="s">
        <v>379</v>
      </c>
      <c r="B69" s="3">
        <v>22</v>
      </c>
      <c r="C69" s="3">
        <v>0</v>
      </c>
      <c r="D69" s="3">
        <v>0</v>
      </c>
      <c r="E69" s="3">
        <v>0</v>
      </c>
      <c r="F69" s="3">
        <v>0</v>
      </c>
      <c r="G69" s="3">
        <v>1</v>
      </c>
      <c r="H69" s="3">
        <v>5</v>
      </c>
      <c r="I69" s="3">
        <v>4</v>
      </c>
      <c r="J69" s="3">
        <v>5</v>
      </c>
      <c r="K69" s="3">
        <v>4</v>
      </c>
      <c r="L69" s="3">
        <v>2</v>
      </c>
      <c r="M69" s="3">
        <v>1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5">
        <v>36</v>
      </c>
    </row>
    <row r="70" spans="1:19" x14ac:dyDescent="0.2">
      <c r="A70" s="3" t="s">
        <v>380</v>
      </c>
      <c r="B70" s="3">
        <v>29406</v>
      </c>
      <c r="C70" s="3">
        <v>0</v>
      </c>
      <c r="D70" s="3">
        <v>0</v>
      </c>
      <c r="E70" s="3">
        <v>0</v>
      </c>
      <c r="F70" s="3">
        <v>5820</v>
      </c>
      <c r="G70" s="3">
        <v>4503</v>
      </c>
      <c r="H70" s="3">
        <v>3560</v>
      </c>
      <c r="I70" s="3">
        <v>3280</v>
      </c>
      <c r="J70" s="3">
        <v>2993</v>
      </c>
      <c r="K70" s="3">
        <v>2404</v>
      </c>
      <c r="L70" s="3">
        <v>1643</v>
      </c>
      <c r="M70" s="3">
        <v>1117</v>
      </c>
      <c r="N70" s="3">
        <v>1072</v>
      </c>
      <c r="O70" s="3">
        <v>967</v>
      </c>
      <c r="P70" s="3">
        <v>727</v>
      </c>
      <c r="Q70" s="3">
        <v>662</v>
      </c>
      <c r="R70" s="3">
        <v>658</v>
      </c>
      <c r="S70" s="5">
        <v>31.3</v>
      </c>
    </row>
    <row r="71" spans="1:19" x14ac:dyDescent="0.2">
      <c r="A71" s="26" t="s">
        <v>291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7"/>
      <c r="R71" s="27"/>
      <c r="S71" s="28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D151-1DB8-4738-B20A-208520ED8E6D}">
  <dimension ref="A1:S50"/>
  <sheetViews>
    <sheetView view="pageBreakPreview" topLeftCell="A21" zoomScale="125" zoomScaleNormal="100" zoomScaleSheetLayoutView="125" workbookViewId="0">
      <selection activeCell="A34" sqref="A34:XFD34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278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296</v>
      </c>
      <c r="B3" s="3">
        <v>105229</v>
      </c>
      <c r="C3" s="3">
        <v>15847</v>
      </c>
      <c r="D3" s="3">
        <v>15329</v>
      </c>
      <c r="E3" s="3">
        <v>14721</v>
      </c>
      <c r="F3" s="3">
        <v>12141</v>
      </c>
      <c r="G3" s="3">
        <v>8785</v>
      </c>
      <c r="H3" s="3">
        <v>7036</v>
      </c>
      <c r="I3" s="3">
        <v>6583</v>
      </c>
      <c r="J3" s="3">
        <v>6066</v>
      </c>
      <c r="K3" s="3">
        <v>5062</v>
      </c>
      <c r="L3" s="3">
        <v>3570</v>
      </c>
      <c r="M3" s="3">
        <v>2215</v>
      </c>
      <c r="N3" s="3">
        <v>2101</v>
      </c>
      <c r="O3" s="3">
        <v>1983</v>
      </c>
      <c r="P3" s="3">
        <v>1391</v>
      </c>
      <c r="Q3" s="3">
        <v>1228</v>
      </c>
      <c r="R3" s="3">
        <v>1171</v>
      </c>
      <c r="S3" s="5">
        <v>17.8</v>
      </c>
    </row>
    <row r="4" spans="1:19" x14ac:dyDescent="0.2">
      <c r="A4" s="3" t="s">
        <v>89</v>
      </c>
      <c r="B4" s="3">
        <v>2269</v>
      </c>
      <c r="C4" s="3">
        <v>379</v>
      </c>
      <c r="D4" s="3">
        <v>336</v>
      </c>
      <c r="E4" s="3">
        <v>362</v>
      </c>
      <c r="F4" s="3">
        <v>234</v>
      </c>
      <c r="G4" s="3">
        <v>129</v>
      </c>
      <c r="H4" s="3">
        <v>135</v>
      </c>
      <c r="I4" s="3">
        <v>152</v>
      </c>
      <c r="J4" s="3">
        <v>131</v>
      </c>
      <c r="K4" s="3">
        <v>123</v>
      </c>
      <c r="L4" s="3">
        <v>82</v>
      </c>
      <c r="M4" s="3">
        <v>44</v>
      </c>
      <c r="N4" s="3">
        <v>39</v>
      </c>
      <c r="O4" s="3">
        <v>43</v>
      </c>
      <c r="P4" s="3">
        <v>31</v>
      </c>
      <c r="Q4" s="3">
        <v>33</v>
      </c>
      <c r="R4" s="3">
        <v>16</v>
      </c>
      <c r="S4" s="5">
        <v>16.2</v>
      </c>
    </row>
    <row r="5" spans="1:19" x14ac:dyDescent="0.2">
      <c r="A5" s="3" t="s">
        <v>90</v>
      </c>
      <c r="B5" s="3">
        <v>3291</v>
      </c>
      <c r="C5" s="3">
        <v>452</v>
      </c>
      <c r="D5" s="3">
        <v>477</v>
      </c>
      <c r="E5" s="3">
        <v>497</v>
      </c>
      <c r="F5" s="3">
        <v>343</v>
      </c>
      <c r="G5" s="3">
        <v>181</v>
      </c>
      <c r="H5" s="3">
        <v>183</v>
      </c>
      <c r="I5" s="3">
        <v>202</v>
      </c>
      <c r="J5" s="3">
        <v>222</v>
      </c>
      <c r="K5" s="3">
        <v>176</v>
      </c>
      <c r="L5" s="3">
        <v>115</v>
      </c>
      <c r="M5" s="3">
        <v>65</v>
      </c>
      <c r="N5" s="3">
        <v>93</v>
      </c>
      <c r="O5" s="3">
        <v>89</v>
      </c>
      <c r="P5" s="3">
        <v>58</v>
      </c>
      <c r="Q5" s="3">
        <v>66</v>
      </c>
      <c r="R5" s="3">
        <v>72</v>
      </c>
      <c r="S5" s="5">
        <v>18.2</v>
      </c>
    </row>
    <row r="6" spans="1:19" x14ac:dyDescent="0.2">
      <c r="A6" s="3" t="s">
        <v>91</v>
      </c>
      <c r="B6" s="3">
        <v>4486</v>
      </c>
      <c r="C6" s="3">
        <v>580</v>
      </c>
      <c r="D6" s="3">
        <v>618</v>
      </c>
      <c r="E6" s="3">
        <v>580</v>
      </c>
      <c r="F6" s="3">
        <v>589</v>
      </c>
      <c r="G6" s="3">
        <v>363</v>
      </c>
      <c r="H6" s="3">
        <v>296</v>
      </c>
      <c r="I6" s="3">
        <v>301</v>
      </c>
      <c r="J6" s="3">
        <v>305</v>
      </c>
      <c r="K6" s="3">
        <v>232</v>
      </c>
      <c r="L6" s="3">
        <v>145</v>
      </c>
      <c r="M6" s="3">
        <v>106</v>
      </c>
      <c r="N6" s="3">
        <v>89</v>
      </c>
      <c r="O6" s="3">
        <v>103</v>
      </c>
      <c r="P6" s="3">
        <v>55</v>
      </c>
      <c r="Q6" s="3">
        <v>50</v>
      </c>
      <c r="R6" s="3">
        <v>74</v>
      </c>
      <c r="S6" s="5">
        <v>18.899999999999999</v>
      </c>
    </row>
    <row r="7" spans="1:19" x14ac:dyDescent="0.2">
      <c r="A7" s="3" t="s">
        <v>92</v>
      </c>
      <c r="B7" s="3">
        <v>14287</v>
      </c>
      <c r="C7" s="3">
        <v>2505</v>
      </c>
      <c r="D7" s="3">
        <v>2256</v>
      </c>
      <c r="E7" s="3">
        <v>2106</v>
      </c>
      <c r="F7" s="3">
        <v>1790</v>
      </c>
      <c r="G7" s="3">
        <v>1230</v>
      </c>
      <c r="H7" s="3">
        <v>934</v>
      </c>
      <c r="I7" s="3">
        <v>794</v>
      </c>
      <c r="J7" s="3">
        <v>708</v>
      </c>
      <c r="K7" s="3">
        <v>606</v>
      </c>
      <c r="L7" s="3">
        <v>410</v>
      </c>
      <c r="M7" s="3">
        <v>189</v>
      </c>
      <c r="N7" s="3">
        <v>218</v>
      </c>
      <c r="O7" s="3">
        <v>191</v>
      </c>
      <c r="P7" s="3">
        <v>135</v>
      </c>
      <c r="Q7" s="3">
        <v>115</v>
      </c>
      <c r="R7" s="3">
        <v>100</v>
      </c>
      <c r="S7" s="5">
        <v>15.8</v>
      </c>
    </row>
    <row r="8" spans="1:19" x14ac:dyDescent="0.2">
      <c r="A8" s="3" t="s">
        <v>93</v>
      </c>
      <c r="B8" s="3">
        <v>16684</v>
      </c>
      <c r="C8" s="3">
        <v>2607</v>
      </c>
      <c r="D8" s="3">
        <v>2621</v>
      </c>
      <c r="E8" s="3">
        <v>2507</v>
      </c>
      <c r="F8" s="3">
        <v>1876</v>
      </c>
      <c r="G8" s="3">
        <v>1318</v>
      </c>
      <c r="H8" s="3">
        <v>1035</v>
      </c>
      <c r="I8" s="3">
        <v>964</v>
      </c>
      <c r="J8" s="3">
        <v>888</v>
      </c>
      <c r="K8" s="3">
        <v>771</v>
      </c>
      <c r="L8" s="3">
        <v>559</v>
      </c>
      <c r="M8" s="3">
        <v>307</v>
      </c>
      <c r="N8" s="3">
        <v>326</v>
      </c>
      <c r="O8" s="3">
        <v>310</v>
      </c>
      <c r="P8" s="3">
        <v>236</v>
      </c>
      <c r="Q8" s="3">
        <v>195</v>
      </c>
      <c r="R8" s="3">
        <v>164</v>
      </c>
      <c r="S8" s="5">
        <v>16.600000000000001</v>
      </c>
    </row>
    <row r="9" spans="1:19" x14ac:dyDescent="0.2">
      <c r="A9" s="3" t="s">
        <v>94</v>
      </c>
      <c r="B9" s="3">
        <v>9719</v>
      </c>
      <c r="C9" s="3">
        <v>1712</v>
      </c>
      <c r="D9" s="3">
        <v>1514</v>
      </c>
      <c r="E9" s="3">
        <v>1385</v>
      </c>
      <c r="F9" s="3">
        <v>1078</v>
      </c>
      <c r="G9" s="3">
        <v>849</v>
      </c>
      <c r="H9" s="3">
        <v>628</v>
      </c>
      <c r="I9" s="3">
        <v>518</v>
      </c>
      <c r="J9" s="3">
        <v>481</v>
      </c>
      <c r="K9" s="3">
        <v>434</v>
      </c>
      <c r="L9" s="3">
        <v>277</v>
      </c>
      <c r="M9" s="3">
        <v>182</v>
      </c>
      <c r="N9" s="3">
        <v>173</v>
      </c>
      <c r="O9" s="3">
        <v>177</v>
      </c>
      <c r="P9" s="3">
        <v>117</v>
      </c>
      <c r="Q9" s="3">
        <v>115</v>
      </c>
      <c r="R9" s="3">
        <v>79</v>
      </c>
      <c r="S9" s="5">
        <v>16.2</v>
      </c>
    </row>
    <row r="10" spans="1:19" x14ac:dyDescent="0.2">
      <c r="A10" s="3" t="s">
        <v>10</v>
      </c>
      <c r="B10" s="3">
        <v>7638</v>
      </c>
      <c r="C10" s="3">
        <v>900</v>
      </c>
      <c r="D10" s="3">
        <v>1017</v>
      </c>
      <c r="E10" s="3">
        <v>1045</v>
      </c>
      <c r="F10" s="3">
        <v>770</v>
      </c>
      <c r="G10" s="3">
        <v>620</v>
      </c>
      <c r="H10" s="3">
        <v>496</v>
      </c>
      <c r="I10" s="3">
        <v>496</v>
      </c>
      <c r="J10" s="3">
        <v>450</v>
      </c>
      <c r="K10" s="3">
        <v>407</v>
      </c>
      <c r="L10" s="3">
        <v>381</v>
      </c>
      <c r="M10" s="3">
        <v>210</v>
      </c>
      <c r="N10" s="3">
        <v>208</v>
      </c>
      <c r="O10" s="3">
        <v>179</v>
      </c>
      <c r="P10" s="3">
        <v>160</v>
      </c>
      <c r="Q10" s="3">
        <v>140</v>
      </c>
      <c r="R10" s="3">
        <v>159</v>
      </c>
      <c r="S10" s="5">
        <v>20.7</v>
      </c>
    </row>
    <row r="11" spans="1:19" x14ac:dyDescent="0.2">
      <c r="A11" s="3" t="s">
        <v>95</v>
      </c>
      <c r="B11" s="3">
        <v>5409</v>
      </c>
      <c r="C11" s="3">
        <v>847</v>
      </c>
      <c r="D11" s="3">
        <v>837</v>
      </c>
      <c r="E11" s="3">
        <v>782</v>
      </c>
      <c r="F11" s="3">
        <v>596</v>
      </c>
      <c r="G11" s="3">
        <v>439</v>
      </c>
      <c r="H11" s="3">
        <v>367</v>
      </c>
      <c r="I11" s="3">
        <v>363</v>
      </c>
      <c r="J11" s="3">
        <v>307</v>
      </c>
      <c r="K11" s="3">
        <v>223</v>
      </c>
      <c r="L11" s="3">
        <v>155</v>
      </c>
      <c r="M11" s="3">
        <v>104</v>
      </c>
      <c r="N11" s="3">
        <v>93</v>
      </c>
      <c r="O11" s="3">
        <v>102</v>
      </c>
      <c r="P11" s="3">
        <v>64</v>
      </c>
      <c r="Q11" s="3">
        <v>62</v>
      </c>
      <c r="R11" s="3">
        <v>68</v>
      </c>
      <c r="S11" s="5">
        <v>17</v>
      </c>
    </row>
    <row r="12" spans="1:19" x14ac:dyDescent="0.2">
      <c r="A12" s="3" t="s">
        <v>12</v>
      </c>
      <c r="B12" s="3">
        <v>5400</v>
      </c>
      <c r="C12" s="3">
        <v>894</v>
      </c>
      <c r="D12" s="3">
        <v>787</v>
      </c>
      <c r="E12" s="3">
        <v>787</v>
      </c>
      <c r="F12" s="3">
        <v>784</v>
      </c>
      <c r="G12" s="3">
        <v>493</v>
      </c>
      <c r="H12" s="3">
        <v>378</v>
      </c>
      <c r="I12" s="3">
        <v>310</v>
      </c>
      <c r="J12" s="3">
        <v>284</v>
      </c>
      <c r="K12" s="3">
        <v>229</v>
      </c>
      <c r="L12" s="3">
        <v>136</v>
      </c>
      <c r="M12" s="3">
        <v>79</v>
      </c>
      <c r="N12" s="3">
        <v>72</v>
      </c>
      <c r="O12" s="3">
        <v>61</v>
      </c>
      <c r="P12" s="3">
        <v>35</v>
      </c>
      <c r="Q12" s="3">
        <v>44</v>
      </c>
      <c r="R12" s="3">
        <v>27</v>
      </c>
      <c r="S12" s="5">
        <v>16.5</v>
      </c>
    </row>
    <row r="13" spans="1:19" x14ac:dyDescent="0.2">
      <c r="A13" s="3" t="s">
        <v>13</v>
      </c>
      <c r="B13" s="3">
        <v>23224</v>
      </c>
      <c r="C13" s="3">
        <v>3695</v>
      </c>
      <c r="D13" s="3">
        <v>3443</v>
      </c>
      <c r="E13" s="3">
        <v>3224</v>
      </c>
      <c r="F13" s="3">
        <v>2838</v>
      </c>
      <c r="G13" s="3">
        <v>1971</v>
      </c>
      <c r="H13" s="3">
        <v>1552</v>
      </c>
      <c r="I13" s="3">
        <v>1476</v>
      </c>
      <c r="J13" s="3">
        <v>1319</v>
      </c>
      <c r="K13" s="3">
        <v>1012</v>
      </c>
      <c r="L13" s="3">
        <v>626</v>
      </c>
      <c r="M13" s="3">
        <v>449</v>
      </c>
      <c r="N13" s="3">
        <v>412</v>
      </c>
      <c r="O13" s="3">
        <v>411</v>
      </c>
      <c r="P13" s="3">
        <v>292</v>
      </c>
      <c r="Q13" s="3">
        <v>247</v>
      </c>
      <c r="R13" s="3">
        <v>257</v>
      </c>
      <c r="S13" s="5">
        <v>17.2</v>
      </c>
    </row>
    <row r="14" spans="1:19" x14ac:dyDescent="0.2">
      <c r="A14" s="3" t="s">
        <v>96</v>
      </c>
      <c r="B14" s="3">
        <v>3099</v>
      </c>
      <c r="C14" s="3">
        <v>321</v>
      </c>
      <c r="D14" s="3">
        <v>345</v>
      </c>
      <c r="E14" s="3">
        <v>353</v>
      </c>
      <c r="F14" s="3">
        <v>293</v>
      </c>
      <c r="G14" s="3">
        <v>263</v>
      </c>
      <c r="H14" s="3">
        <v>168</v>
      </c>
      <c r="I14" s="3">
        <v>191</v>
      </c>
      <c r="J14" s="3">
        <v>193</v>
      </c>
      <c r="K14" s="3">
        <v>193</v>
      </c>
      <c r="L14" s="3">
        <v>172</v>
      </c>
      <c r="M14" s="3">
        <v>129</v>
      </c>
      <c r="N14" s="3">
        <v>103</v>
      </c>
      <c r="O14" s="3">
        <v>128</v>
      </c>
      <c r="P14" s="3">
        <v>105</v>
      </c>
      <c r="Q14" s="3">
        <v>80</v>
      </c>
      <c r="R14" s="3">
        <v>62</v>
      </c>
      <c r="S14" s="5">
        <v>24.5</v>
      </c>
    </row>
    <row r="15" spans="1:19" x14ac:dyDescent="0.2">
      <c r="A15" s="3" t="s">
        <v>14</v>
      </c>
      <c r="B15" s="3">
        <v>2459</v>
      </c>
      <c r="C15" s="3">
        <v>321</v>
      </c>
      <c r="D15" s="3">
        <v>349</v>
      </c>
      <c r="E15" s="3">
        <v>370</v>
      </c>
      <c r="F15" s="3">
        <v>280</v>
      </c>
      <c r="G15" s="3">
        <v>160</v>
      </c>
      <c r="H15" s="3">
        <v>171</v>
      </c>
      <c r="I15" s="3">
        <v>153</v>
      </c>
      <c r="J15" s="3">
        <v>163</v>
      </c>
      <c r="K15" s="3">
        <v>115</v>
      </c>
      <c r="L15" s="3">
        <v>103</v>
      </c>
      <c r="M15" s="3">
        <v>71</v>
      </c>
      <c r="N15" s="3">
        <v>66</v>
      </c>
      <c r="O15" s="3">
        <v>56</v>
      </c>
      <c r="P15" s="3">
        <v>31</v>
      </c>
      <c r="Q15" s="3">
        <v>25</v>
      </c>
      <c r="R15" s="3">
        <v>25</v>
      </c>
      <c r="S15" s="5">
        <v>18.399999999999999</v>
      </c>
    </row>
    <row r="16" spans="1:19" x14ac:dyDescent="0.2">
      <c r="A16" s="3" t="s">
        <v>15</v>
      </c>
      <c r="B16" s="3">
        <v>4460</v>
      </c>
      <c r="C16" s="3">
        <v>585</v>
      </c>
      <c r="D16" s="3">
        <v>719</v>
      </c>
      <c r="E16" s="3">
        <v>672</v>
      </c>
      <c r="F16" s="3">
        <v>525</v>
      </c>
      <c r="G16" s="3">
        <v>327</v>
      </c>
      <c r="H16" s="3">
        <v>277</v>
      </c>
      <c r="I16" s="3">
        <v>263</v>
      </c>
      <c r="J16" s="3">
        <v>242</v>
      </c>
      <c r="K16" s="3">
        <v>225</v>
      </c>
      <c r="L16" s="3">
        <v>176</v>
      </c>
      <c r="M16" s="3">
        <v>119</v>
      </c>
      <c r="N16" s="3">
        <v>99</v>
      </c>
      <c r="O16" s="3">
        <v>85</v>
      </c>
      <c r="P16" s="3">
        <v>47</v>
      </c>
      <c r="Q16" s="3">
        <v>49</v>
      </c>
      <c r="R16" s="3">
        <v>50</v>
      </c>
      <c r="S16" s="5">
        <v>17.399999999999999</v>
      </c>
    </row>
    <row r="17" spans="1:19" x14ac:dyDescent="0.2">
      <c r="A17" s="3" t="s">
        <v>107</v>
      </c>
      <c r="B17" s="3">
        <v>3838</v>
      </c>
      <c r="C17" s="3">
        <v>228</v>
      </c>
      <c r="D17" s="3">
        <v>177</v>
      </c>
      <c r="E17" s="3">
        <v>194</v>
      </c>
      <c r="F17" s="3">
        <v>257</v>
      </c>
      <c r="G17" s="3">
        <v>525</v>
      </c>
      <c r="H17" s="3">
        <v>485</v>
      </c>
      <c r="I17" s="3">
        <v>457</v>
      </c>
      <c r="J17" s="3">
        <v>439</v>
      </c>
      <c r="K17" s="3">
        <v>363</v>
      </c>
      <c r="L17" s="3">
        <v>275</v>
      </c>
      <c r="M17" s="3">
        <v>172</v>
      </c>
      <c r="N17" s="3">
        <v>122</v>
      </c>
      <c r="O17" s="3">
        <v>65</v>
      </c>
      <c r="P17" s="3">
        <v>36</v>
      </c>
      <c r="Q17" s="3">
        <v>21</v>
      </c>
      <c r="R17" s="3">
        <v>22</v>
      </c>
      <c r="S17" s="5">
        <v>30.6</v>
      </c>
    </row>
    <row r="19" spans="1:19" x14ac:dyDescent="0.2">
      <c r="A19" s="3" t="s">
        <v>293</v>
      </c>
      <c r="B19" s="3">
        <v>53730</v>
      </c>
      <c r="C19" s="3">
        <v>8205</v>
      </c>
      <c r="D19" s="3">
        <v>8051</v>
      </c>
      <c r="E19" s="3">
        <v>7521</v>
      </c>
      <c r="F19" s="3">
        <v>6355</v>
      </c>
      <c r="G19" s="3">
        <v>4294</v>
      </c>
      <c r="H19" s="3">
        <v>3473</v>
      </c>
      <c r="I19" s="3">
        <v>3299</v>
      </c>
      <c r="J19" s="3">
        <v>3065</v>
      </c>
      <c r="K19" s="3">
        <v>2655</v>
      </c>
      <c r="L19" s="3">
        <v>1925</v>
      </c>
      <c r="M19" s="3">
        <v>1097</v>
      </c>
      <c r="N19" s="3">
        <v>1029</v>
      </c>
      <c r="O19" s="3">
        <v>1016</v>
      </c>
      <c r="P19" s="3">
        <v>666</v>
      </c>
      <c r="Q19" s="3">
        <v>566</v>
      </c>
      <c r="R19" s="3">
        <v>513</v>
      </c>
      <c r="S19" s="5">
        <v>17.399999999999999</v>
      </c>
    </row>
    <row r="20" spans="1:19" x14ac:dyDescent="0.2">
      <c r="A20" s="3" t="s">
        <v>89</v>
      </c>
      <c r="B20" s="3">
        <v>1112</v>
      </c>
      <c r="C20" s="3">
        <v>184</v>
      </c>
      <c r="D20" s="3">
        <v>155</v>
      </c>
      <c r="E20" s="3">
        <v>189</v>
      </c>
      <c r="F20" s="3">
        <v>113</v>
      </c>
      <c r="G20" s="3">
        <v>52</v>
      </c>
      <c r="H20" s="3">
        <v>59</v>
      </c>
      <c r="I20" s="3">
        <v>82</v>
      </c>
      <c r="J20" s="3">
        <v>65</v>
      </c>
      <c r="K20" s="3">
        <v>72</v>
      </c>
      <c r="L20" s="3">
        <v>48</v>
      </c>
      <c r="M20" s="3">
        <v>24</v>
      </c>
      <c r="N20" s="3">
        <v>23</v>
      </c>
      <c r="O20" s="3">
        <v>15</v>
      </c>
      <c r="P20" s="3">
        <v>12</v>
      </c>
      <c r="Q20" s="3">
        <v>11</v>
      </c>
      <c r="R20" s="3">
        <v>8</v>
      </c>
      <c r="S20" s="5">
        <v>16.2</v>
      </c>
    </row>
    <row r="21" spans="1:19" x14ac:dyDescent="0.2">
      <c r="A21" s="3" t="s">
        <v>90</v>
      </c>
      <c r="B21" s="3">
        <v>1656</v>
      </c>
      <c r="C21" s="3">
        <v>238</v>
      </c>
      <c r="D21" s="3">
        <v>256</v>
      </c>
      <c r="E21" s="3">
        <v>272</v>
      </c>
      <c r="F21" s="3">
        <v>185</v>
      </c>
      <c r="G21" s="3">
        <v>79</v>
      </c>
      <c r="H21" s="3">
        <v>84</v>
      </c>
      <c r="I21" s="3">
        <v>87</v>
      </c>
      <c r="J21" s="3">
        <v>97</v>
      </c>
      <c r="K21" s="3">
        <v>85</v>
      </c>
      <c r="L21" s="3">
        <v>65</v>
      </c>
      <c r="M21" s="3">
        <v>26</v>
      </c>
      <c r="N21" s="3">
        <v>40</v>
      </c>
      <c r="O21" s="3">
        <v>40</v>
      </c>
      <c r="P21" s="3">
        <v>32</v>
      </c>
      <c r="Q21" s="3">
        <v>32</v>
      </c>
      <c r="R21" s="3">
        <v>38</v>
      </c>
      <c r="S21" s="5">
        <v>16.7</v>
      </c>
    </row>
    <row r="22" spans="1:19" x14ac:dyDescent="0.2">
      <c r="A22" s="3" t="s">
        <v>91</v>
      </c>
      <c r="B22" s="3">
        <v>2233</v>
      </c>
      <c r="C22" s="3">
        <v>313</v>
      </c>
      <c r="D22" s="3">
        <v>314</v>
      </c>
      <c r="E22" s="3">
        <v>316</v>
      </c>
      <c r="F22" s="3">
        <v>314</v>
      </c>
      <c r="G22" s="3">
        <v>178</v>
      </c>
      <c r="H22" s="3">
        <v>118</v>
      </c>
      <c r="I22" s="3">
        <v>140</v>
      </c>
      <c r="J22" s="3">
        <v>144</v>
      </c>
      <c r="K22" s="3">
        <v>112</v>
      </c>
      <c r="L22" s="3">
        <v>79</v>
      </c>
      <c r="M22" s="3">
        <v>40</v>
      </c>
      <c r="N22" s="3">
        <v>34</v>
      </c>
      <c r="O22" s="3">
        <v>52</v>
      </c>
      <c r="P22" s="3">
        <v>25</v>
      </c>
      <c r="Q22" s="3">
        <v>19</v>
      </c>
      <c r="R22" s="3">
        <v>35</v>
      </c>
      <c r="S22" s="5">
        <v>17.8</v>
      </c>
    </row>
    <row r="23" spans="1:19" x14ac:dyDescent="0.2">
      <c r="A23" s="3" t="s">
        <v>92</v>
      </c>
      <c r="B23" s="3">
        <v>7243</v>
      </c>
      <c r="C23" s="3">
        <v>1274</v>
      </c>
      <c r="D23" s="3">
        <v>1193</v>
      </c>
      <c r="E23" s="3">
        <v>1048</v>
      </c>
      <c r="F23" s="3">
        <v>952</v>
      </c>
      <c r="G23" s="3">
        <v>604</v>
      </c>
      <c r="H23" s="3">
        <v>464</v>
      </c>
      <c r="I23" s="3">
        <v>380</v>
      </c>
      <c r="J23" s="3">
        <v>333</v>
      </c>
      <c r="K23" s="3">
        <v>308</v>
      </c>
      <c r="L23" s="3">
        <v>223</v>
      </c>
      <c r="M23" s="3">
        <v>90</v>
      </c>
      <c r="N23" s="3">
        <v>105</v>
      </c>
      <c r="O23" s="3">
        <v>109</v>
      </c>
      <c r="P23" s="3">
        <v>60</v>
      </c>
      <c r="Q23" s="3">
        <v>56</v>
      </c>
      <c r="R23" s="3">
        <v>44</v>
      </c>
      <c r="S23" s="5">
        <v>15.6</v>
      </c>
    </row>
    <row r="24" spans="1:19" x14ac:dyDescent="0.2">
      <c r="A24" s="3" t="s">
        <v>93</v>
      </c>
      <c r="B24" s="3">
        <v>8488</v>
      </c>
      <c r="C24" s="3">
        <v>1383</v>
      </c>
      <c r="D24" s="3">
        <v>1397</v>
      </c>
      <c r="E24" s="3">
        <v>1289</v>
      </c>
      <c r="F24" s="3">
        <v>975</v>
      </c>
      <c r="G24" s="3">
        <v>653</v>
      </c>
      <c r="H24" s="3">
        <v>506</v>
      </c>
      <c r="I24" s="3">
        <v>467</v>
      </c>
      <c r="J24" s="3">
        <v>435</v>
      </c>
      <c r="K24" s="3">
        <v>372</v>
      </c>
      <c r="L24" s="3">
        <v>272</v>
      </c>
      <c r="M24" s="3">
        <v>154</v>
      </c>
      <c r="N24" s="3">
        <v>154</v>
      </c>
      <c r="O24" s="3">
        <v>164</v>
      </c>
      <c r="P24" s="3">
        <v>118</v>
      </c>
      <c r="Q24" s="3">
        <v>82</v>
      </c>
      <c r="R24" s="3">
        <v>67</v>
      </c>
      <c r="S24" s="5">
        <v>15.9</v>
      </c>
    </row>
    <row r="25" spans="1:19" x14ac:dyDescent="0.2">
      <c r="A25" s="3" t="s">
        <v>94</v>
      </c>
      <c r="B25" s="3">
        <v>4942</v>
      </c>
      <c r="C25" s="3">
        <v>901</v>
      </c>
      <c r="D25" s="3">
        <v>795</v>
      </c>
      <c r="E25" s="3">
        <v>697</v>
      </c>
      <c r="F25" s="3">
        <v>588</v>
      </c>
      <c r="G25" s="3">
        <v>429</v>
      </c>
      <c r="H25" s="3">
        <v>311</v>
      </c>
      <c r="I25" s="3">
        <v>245</v>
      </c>
      <c r="J25" s="3">
        <v>232</v>
      </c>
      <c r="K25" s="3">
        <v>204</v>
      </c>
      <c r="L25" s="3">
        <v>129</v>
      </c>
      <c r="M25" s="3">
        <v>94</v>
      </c>
      <c r="N25" s="3">
        <v>82</v>
      </c>
      <c r="O25" s="3">
        <v>88</v>
      </c>
      <c r="P25" s="3">
        <v>50</v>
      </c>
      <c r="Q25" s="3">
        <v>61</v>
      </c>
      <c r="R25" s="3">
        <v>36</v>
      </c>
      <c r="S25" s="5">
        <v>15.7</v>
      </c>
    </row>
    <row r="26" spans="1:19" x14ac:dyDescent="0.2">
      <c r="A26" s="3" t="s">
        <v>10</v>
      </c>
      <c r="B26" s="3">
        <v>3790</v>
      </c>
      <c r="C26" s="3">
        <v>440</v>
      </c>
      <c r="D26" s="3">
        <v>534</v>
      </c>
      <c r="E26" s="3">
        <v>541</v>
      </c>
      <c r="F26" s="3">
        <v>390</v>
      </c>
      <c r="G26" s="3">
        <v>302</v>
      </c>
      <c r="H26" s="3">
        <v>248</v>
      </c>
      <c r="I26" s="3">
        <v>239</v>
      </c>
      <c r="J26" s="3">
        <v>240</v>
      </c>
      <c r="K26" s="3">
        <v>211</v>
      </c>
      <c r="L26" s="3">
        <v>194</v>
      </c>
      <c r="M26" s="3">
        <v>91</v>
      </c>
      <c r="N26" s="3">
        <v>101</v>
      </c>
      <c r="O26" s="3">
        <v>81</v>
      </c>
      <c r="P26" s="3">
        <v>69</v>
      </c>
      <c r="Q26" s="3">
        <v>56</v>
      </c>
      <c r="R26" s="3">
        <v>53</v>
      </c>
      <c r="S26" s="5">
        <v>19.899999999999999</v>
      </c>
    </row>
    <row r="27" spans="1:19" x14ac:dyDescent="0.2">
      <c r="A27" s="3" t="s">
        <v>95</v>
      </c>
      <c r="B27" s="3">
        <v>2771</v>
      </c>
      <c r="C27" s="3">
        <v>454</v>
      </c>
      <c r="D27" s="3">
        <v>432</v>
      </c>
      <c r="E27" s="3">
        <v>426</v>
      </c>
      <c r="F27" s="3">
        <v>304</v>
      </c>
      <c r="G27" s="3">
        <v>216</v>
      </c>
      <c r="H27" s="3">
        <v>193</v>
      </c>
      <c r="I27" s="3">
        <v>174</v>
      </c>
      <c r="J27" s="3">
        <v>133</v>
      </c>
      <c r="K27" s="3">
        <v>118</v>
      </c>
      <c r="L27" s="3">
        <v>88</v>
      </c>
      <c r="M27" s="3">
        <v>56</v>
      </c>
      <c r="N27" s="3">
        <v>41</v>
      </c>
      <c r="O27" s="3">
        <v>58</v>
      </c>
      <c r="P27" s="3">
        <v>28</v>
      </c>
      <c r="Q27" s="3">
        <v>25</v>
      </c>
      <c r="R27" s="3">
        <v>25</v>
      </c>
      <c r="S27" s="5">
        <v>16.2</v>
      </c>
    </row>
    <row r="28" spans="1:19" x14ac:dyDescent="0.2">
      <c r="A28" s="3" t="s">
        <v>12</v>
      </c>
      <c r="B28" s="3">
        <v>2736</v>
      </c>
      <c r="C28" s="3">
        <v>471</v>
      </c>
      <c r="D28" s="3">
        <v>399</v>
      </c>
      <c r="E28" s="3">
        <v>398</v>
      </c>
      <c r="F28" s="3">
        <v>405</v>
      </c>
      <c r="G28" s="3">
        <v>243</v>
      </c>
      <c r="H28" s="3">
        <v>188</v>
      </c>
      <c r="I28" s="3">
        <v>146</v>
      </c>
      <c r="J28" s="3">
        <v>148</v>
      </c>
      <c r="K28" s="3">
        <v>101</v>
      </c>
      <c r="L28" s="3">
        <v>73</v>
      </c>
      <c r="M28" s="3">
        <v>34</v>
      </c>
      <c r="N28" s="3">
        <v>36</v>
      </c>
      <c r="O28" s="3">
        <v>36</v>
      </c>
      <c r="P28" s="3">
        <v>17</v>
      </c>
      <c r="Q28" s="3">
        <v>28</v>
      </c>
      <c r="R28" s="3">
        <v>13</v>
      </c>
      <c r="S28" s="5">
        <v>16.2</v>
      </c>
    </row>
    <row r="29" spans="1:19" x14ac:dyDescent="0.2">
      <c r="A29" s="3" t="s">
        <v>13</v>
      </c>
      <c r="B29" s="3">
        <v>11836</v>
      </c>
      <c r="C29" s="3">
        <v>1904</v>
      </c>
      <c r="D29" s="3">
        <v>1830</v>
      </c>
      <c r="E29" s="3">
        <v>1612</v>
      </c>
      <c r="F29" s="3">
        <v>1484</v>
      </c>
      <c r="G29" s="3">
        <v>976</v>
      </c>
      <c r="H29" s="3">
        <v>740</v>
      </c>
      <c r="I29" s="3">
        <v>716</v>
      </c>
      <c r="J29" s="3">
        <v>668</v>
      </c>
      <c r="K29" s="3">
        <v>567</v>
      </c>
      <c r="L29" s="3">
        <v>331</v>
      </c>
      <c r="M29" s="3">
        <v>215</v>
      </c>
      <c r="N29" s="3">
        <v>213</v>
      </c>
      <c r="O29" s="3">
        <v>202</v>
      </c>
      <c r="P29" s="3">
        <v>148</v>
      </c>
      <c r="Q29" s="3">
        <v>115</v>
      </c>
      <c r="R29" s="3">
        <v>115</v>
      </c>
      <c r="S29" s="5">
        <v>16.899999999999999</v>
      </c>
    </row>
    <row r="30" spans="1:19" x14ac:dyDescent="0.2">
      <c r="A30" s="3" t="s">
        <v>96</v>
      </c>
      <c r="B30" s="3">
        <v>1545</v>
      </c>
      <c r="C30" s="3">
        <v>161</v>
      </c>
      <c r="D30" s="3">
        <v>180</v>
      </c>
      <c r="E30" s="3">
        <v>181</v>
      </c>
      <c r="F30" s="3">
        <v>165</v>
      </c>
      <c r="G30" s="3">
        <v>140</v>
      </c>
      <c r="H30" s="3">
        <v>85</v>
      </c>
      <c r="I30" s="3">
        <v>93</v>
      </c>
      <c r="J30" s="3">
        <v>86</v>
      </c>
      <c r="K30" s="3">
        <v>86</v>
      </c>
      <c r="L30" s="3">
        <v>76</v>
      </c>
      <c r="M30" s="3">
        <v>70</v>
      </c>
      <c r="N30" s="3">
        <v>49</v>
      </c>
      <c r="O30" s="3">
        <v>57</v>
      </c>
      <c r="P30" s="3">
        <v>50</v>
      </c>
      <c r="Q30" s="3">
        <v>33</v>
      </c>
      <c r="R30" s="3">
        <v>33</v>
      </c>
      <c r="S30" s="5">
        <v>23.1</v>
      </c>
    </row>
    <row r="31" spans="1:19" x14ac:dyDescent="0.2">
      <c r="A31" s="3" t="s">
        <v>14</v>
      </c>
      <c r="B31" s="3">
        <v>1224</v>
      </c>
      <c r="C31" s="3">
        <v>160</v>
      </c>
      <c r="D31" s="3">
        <v>194</v>
      </c>
      <c r="E31" s="3">
        <v>169</v>
      </c>
      <c r="F31" s="3">
        <v>154</v>
      </c>
      <c r="G31" s="3">
        <v>74</v>
      </c>
      <c r="H31" s="3">
        <v>77</v>
      </c>
      <c r="I31" s="3">
        <v>85</v>
      </c>
      <c r="J31" s="3">
        <v>72</v>
      </c>
      <c r="K31" s="3">
        <v>52</v>
      </c>
      <c r="L31" s="3">
        <v>63</v>
      </c>
      <c r="M31" s="3">
        <v>30</v>
      </c>
      <c r="N31" s="3">
        <v>27</v>
      </c>
      <c r="O31" s="3">
        <v>30</v>
      </c>
      <c r="P31" s="3">
        <v>11</v>
      </c>
      <c r="Q31" s="3">
        <v>15</v>
      </c>
      <c r="R31" s="3">
        <v>11</v>
      </c>
      <c r="S31" s="5">
        <v>17.899999999999999</v>
      </c>
    </row>
    <row r="32" spans="1:19" x14ac:dyDescent="0.2">
      <c r="A32" s="3" t="s">
        <v>15</v>
      </c>
      <c r="B32" s="3">
        <v>2229</v>
      </c>
      <c r="C32" s="3">
        <v>290</v>
      </c>
      <c r="D32" s="3">
        <v>369</v>
      </c>
      <c r="E32" s="3">
        <v>354</v>
      </c>
      <c r="F32" s="3">
        <v>257</v>
      </c>
      <c r="G32" s="3">
        <v>148</v>
      </c>
      <c r="H32" s="3">
        <v>125</v>
      </c>
      <c r="I32" s="3">
        <v>134</v>
      </c>
      <c r="J32" s="3">
        <v>112</v>
      </c>
      <c r="K32" s="3">
        <v>114</v>
      </c>
      <c r="L32" s="3">
        <v>101</v>
      </c>
      <c r="M32" s="3">
        <v>55</v>
      </c>
      <c r="N32" s="3">
        <v>51</v>
      </c>
      <c r="O32" s="3">
        <v>44</v>
      </c>
      <c r="P32" s="3">
        <v>27</v>
      </c>
      <c r="Q32" s="3">
        <v>24</v>
      </c>
      <c r="R32" s="3">
        <v>24</v>
      </c>
      <c r="S32" s="5">
        <v>17</v>
      </c>
    </row>
    <row r="33" spans="1:19" x14ac:dyDescent="0.2">
      <c r="A33" s="3" t="s">
        <v>107</v>
      </c>
      <c r="B33" s="3">
        <v>2459</v>
      </c>
      <c r="C33" s="3">
        <v>123</v>
      </c>
      <c r="D33" s="3">
        <v>95</v>
      </c>
      <c r="E33" s="3">
        <v>102</v>
      </c>
      <c r="F33" s="3">
        <v>128</v>
      </c>
      <c r="G33" s="3">
        <v>239</v>
      </c>
      <c r="H33" s="3">
        <v>318</v>
      </c>
      <c r="I33" s="3">
        <v>339</v>
      </c>
      <c r="J33" s="3">
        <v>334</v>
      </c>
      <c r="K33" s="3">
        <v>277</v>
      </c>
      <c r="L33" s="3">
        <v>205</v>
      </c>
      <c r="M33" s="3">
        <v>122</v>
      </c>
      <c r="N33" s="3">
        <v>78</v>
      </c>
      <c r="O33" s="3">
        <v>49</v>
      </c>
      <c r="P33" s="3">
        <v>25</v>
      </c>
      <c r="Q33" s="3">
        <v>12</v>
      </c>
      <c r="R33" s="3">
        <v>13</v>
      </c>
      <c r="S33" s="5">
        <v>33.299999999999997</v>
      </c>
    </row>
    <row r="35" spans="1:19" x14ac:dyDescent="0.2">
      <c r="A35" s="3" t="s">
        <v>311</v>
      </c>
      <c r="B35" s="3">
        <v>51499</v>
      </c>
      <c r="C35" s="3">
        <v>7642</v>
      </c>
      <c r="D35" s="3">
        <v>7278</v>
      </c>
      <c r="E35" s="3">
        <v>7200</v>
      </c>
      <c r="F35" s="3">
        <v>5786</v>
      </c>
      <c r="G35" s="3">
        <v>4491</v>
      </c>
      <c r="H35" s="3">
        <v>3563</v>
      </c>
      <c r="I35" s="3">
        <v>3284</v>
      </c>
      <c r="J35" s="3">
        <v>3001</v>
      </c>
      <c r="K35" s="3">
        <v>2407</v>
      </c>
      <c r="L35" s="3">
        <v>1645</v>
      </c>
      <c r="M35" s="3">
        <v>1118</v>
      </c>
      <c r="N35" s="3">
        <v>1072</v>
      </c>
      <c r="O35" s="3">
        <v>967</v>
      </c>
      <c r="P35" s="3">
        <v>725</v>
      </c>
      <c r="Q35" s="3">
        <v>662</v>
      </c>
      <c r="R35" s="3">
        <v>658</v>
      </c>
      <c r="S35" s="5">
        <v>18.100000000000001</v>
      </c>
    </row>
    <row r="36" spans="1:19" x14ac:dyDescent="0.2">
      <c r="A36" s="3" t="s">
        <v>89</v>
      </c>
      <c r="B36" s="3">
        <v>1157</v>
      </c>
      <c r="C36" s="3">
        <v>195</v>
      </c>
      <c r="D36" s="3">
        <v>181</v>
      </c>
      <c r="E36" s="3">
        <v>173</v>
      </c>
      <c r="F36" s="3">
        <v>121</v>
      </c>
      <c r="G36" s="3">
        <v>77</v>
      </c>
      <c r="H36" s="3">
        <v>76</v>
      </c>
      <c r="I36" s="3">
        <v>70</v>
      </c>
      <c r="J36" s="3">
        <v>66</v>
      </c>
      <c r="K36" s="3">
        <v>51</v>
      </c>
      <c r="L36" s="3">
        <v>34</v>
      </c>
      <c r="M36" s="3">
        <v>20</v>
      </c>
      <c r="N36" s="3">
        <v>16</v>
      </c>
      <c r="O36" s="3">
        <v>28</v>
      </c>
      <c r="P36" s="3">
        <v>19</v>
      </c>
      <c r="Q36" s="3">
        <v>22</v>
      </c>
      <c r="R36" s="3">
        <v>8</v>
      </c>
      <c r="S36" s="5">
        <v>16.2</v>
      </c>
    </row>
    <row r="37" spans="1:19" x14ac:dyDescent="0.2">
      <c r="A37" s="3" t="s">
        <v>90</v>
      </c>
      <c r="B37" s="3">
        <v>1635</v>
      </c>
      <c r="C37" s="3">
        <v>214</v>
      </c>
      <c r="D37" s="3">
        <v>221</v>
      </c>
      <c r="E37" s="3">
        <v>225</v>
      </c>
      <c r="F37" s="3">
        <v>158</v>
      </c>
      <c r="G37" s="3">
        <v>102</v>
      </c>
      <c r="H37" s="3">
        <v>99</v>
      </c>
      <c r="I37" s="3">
        <v>115</v>
      </c>
      <c r="J37" s="3">
        <v>125</v>
      </c>
      <c r="K37" s="3">
        <v>91</v>
      </c>
      <c r="L37" s="3">
        <v>50</v>
      </c>
      <c r="M37" s="3">
        <v>39</v>
      </c>
      <c r="N37" s="3">
        <v>53</v>
      </c>
      <c r="O37" s="3">
        <v>49</v>
      </c>
      <c r="P37" s="3">
        <v>26</v>
      </c>
      <c r="Q37" s="3">
        <v>34</v>
      </c>
      <c r="R37" s="3">
        <v>34</v>
      </c>
      <c r="S37" s="5">
        <v>20</v>
      </c>
    </row>
    <row r="38" spans="1:19" x14ac:dyDescent="0.2">
      <c r="A38" s="3" t="s">
        <v>91</v>
      </c>
      <c r="B38" s="3">
        <v>2253</v>
      </c>
      <c r="C38" s="3">
        <v>267</v>
      </c>
      <c r="D38" s="3">
        <v>304</v>
      </c>
      <c r="E38" s="3">
        <v>264</v>
      </c>
      <c r="F38" s="3">
        <v>275</v>
      </c>
      <c r="G38" s="3">
        <v>185</v>
      </c>
      <c r="H38" s="3">
        <v>178</v>
      </c>
      <c r="I38" s="3">
        <v>161</v>
      </c>
      <c r="J38" s="3">
        <v>161</v>
      </c>
      <c r="K38" s="3">
        <v>120</v>
      </c>
      <c r="L38" s="3">
        <v>66</v>
      </c>
      <c r="M38" s="3">
        <v>66</v>
      </c>
      <c r="N38" s="3">
        <v>55</v>
      </c>
      <c r="O38" s="3">
        <v>51</v>
      </c>
      <c r="P38" s="3">
        <v>30</v>
      </c>
      <c r="Q38" s="3">
        <v>31</v>
      </c>
      <c r="R38" s="3">
        <v>39</v>
      </c>
      <c r="S38" s="5">
        <v>20.399999999999999</v>
      </c>
    </row>
    <row r="39" spans="1:19" x14ac:dyDescent="0.2">
      <c r="A39" s="3" t="s">
        <v>92</v>
      </c>
      <c r="B39" s="3">
        <v>7044</v>
      </c>
      <c r="C39" s="3">
        <v>1231</v>
      </c>
      <c r="D39" s="3">
        <v>1063</v>
      </c>
      <c r="E39" s="3">
        <v>1058</v>
      </c>
      <c r="F39" s="3">
        <v>838</v>
      </c>
      <c r="G39" s="3">
        <v>626</v>
      </c>
      <c r="H39" s="3">
        <v>470</v>
      </c>
      <c r="I39" s="3">
        <v>414</v>
      </c>
      <c r="J39" s="3">
        <v>375</v>
      </c>
      <c r="K39" s="3">
        <v>298</v>
      </c>
      <c r="L39" s="3">
        <v>187</v>
      </c>
      <c r="M39" s="3">
        <v>99</v>
      </c>
      <c r="N39" s="3">
        <v>113</v>
      </c>
      <c r="O39" s="3">
        <v>82</v>
      </c>
      <c r="P39" s="3">
        <v>75</v>
      </c>
      <c r="Q39" s="3">
        <v>59</v>
      </c>
      <c r="R39" s="3">
        <v>56</v>
      </c>
      <c r="S39" s="5">
        <v>16</v>
      </c>
    </row>
    <row r="40" spans="1:19" x14ac:dyDescent="0.2">
      <c r="A40" s="3" t="s">
        <v>93</v>
      </c>
      <c r="B40" s="3">
        <v>8196</v>
      </c>
      <c r="C40" s="3">
        <v>1224</v>
      </c>
      <c r="D40" s="3">
        <v>1224</v>
      </c>
      <c r="E40" s="3">
        <v>1218</v>
      </c>
      <c r="F40" s="3">
        <v>901</v>
      </c>
      <c r="G40" s="3">
        <v>665</v>
      </c>
      <c r="H40" s="3">
        <v>529</v>
      </c>
      <c r="I40" s="3">
        <v>497</v>
      </c>
      <c r="J40" s="3">
        <v>453</v>
      </c>
      <c r="K40" s="3">
        <v>399</v>
      </c>
      <c r="L40" s="3">
        <v>287</v>
      </c>
      <c r="M40" s="3">
        <v>153</v>
      </c>
      <c r="N40" s="3">
        <v>172</v>
      </c>
      <c r="O40" s="3">
        <v>146</v>
      </c>
      <c r="P40" s="3">
        <v>118</v>
      </c>
      <c r="Q40" s="3">
        <v>113</v>
      </c>
      <c r="R40" s="3">
        <v>97</v>
      </c>
      <c r="S40" s="5">
        <v>17.399999999999999</v>
      </c>
    </row>
    <row r="41" spans="1:19" x14ac:dyDescent="0.2">
      <c r="A41" s="3" t="s">
        <v>94</v>
      </c>
      <c r="B41" s="3">
        <v>4777</v>
      </c>
      <c r="C41" s="3">
        <v>811</v>
      </c>
      <c r="D41" s="3">
        <v>719</v>
      </c>
      <c r="E41" s="3">
        <v>688</v>
      </c>
      <c r="F41" s="3">
        <v>490</v>
      </c>
      <c r="G41" s="3">
        <v>420</v>
      </c>
      <c r="H41" s="3">
        <v>317</v>
      </c>
      <c r="I41" s="3">
        <v>273</v>
      </c>
      <c r="J41" s="3">
        <v>249</v>
      </c>
      <c r="K41" s="3">
        <v>230</v>
      </c>
      <c r="L41" s="3">
        <v>148</v>
      </c>
      <c r="M41" s="3">
        <v>88</v>
      </c>
      <c r="N41" s="3">
        <v>91</v>
      </c>
      <c r="O41" s="3">
        <v>89</v>
      </c>
      <c r="P41" s="3">
        <v>67</v>
      </c>
      <c r="Q41" s="3">
        <v>54</v>
      </c>
      <c r="R41" s="3">
        <v>43</v>
      </c>
      <c r="S41" s="5">
        <v>16.7</v>
      </c>
    </row>
    <row r="42" spans="1:19" x14ac:dyDescent="0.2">
      <c r="A42" s="3" t="s">
        <v>10</v>
      </c>
      <c r="B42" s="3">
        <v>3848</v>
      </c>
      <c r="C42" s="3">
        <v>460</v>
      </c>
      <c r="D42" s="3">
        <v>483</v>
      </c>
      <c r="E42" s="3">
        <v>504</v>
      </c>
      <c r="F42" s="3">
        <v>380</v>
      </c>
      <c r="G42" s="3">
        <v>318</v>
      </c>
      <c r="H42" s="3">
        <v>248</v>
      </c>
      <c r="I42" s="3">
        <v>257</v>
      </c>
      <c r="J42" s="3">
        <v>210</v>
      </c>
      <c r="K42" s="3">
        <v>196</v>
      </c>
      <c r="L42" s="3">
        <v>187</v>
      </c>
      <c r="M42" s="3">
        <v>119</v>
      </c>
      <c r="N42" s="3">
        <v>107</v>
      </c>
      <c r="O42" s="3">
        <v>98</v>
      </c>
      <c r="P42" s="3">
        <v>91</v>
      </c>
      <c r="Q42" s="3">
        <v>84</v>
      </c>
      <c r="R42" s="3">
        <v>106</v>
      </c>
      <c r="S42" s="5">
        <v>21.5</v>
      </c>
    </row>
    <row r="43" spans="1:19" x14ac:dyDescent="0.2">
      <c r="A43" s="3" t="s">
        <v>95</v>
      </c>
      <c r="B43" s="3">
        <v>2638</v>
      </c>
      <c r="C43" s="3">
        <v>393</v>
      </c>
      <c r="D43" s="3">
        <v>405</v>
      </c>
      <c r="E43" s="3">
        <v>356</v>
      </c>
      <c r="F43" s="3">
        <v>292</v>
      </c>
      <c r="G43" s="3">
        <v>223</v>
      </c>
      <c r="H43" s="3">
        <v>174</v>
      </c>
      <c r="I43" s="3">
        <v>189</v>
      </c>
      <c r="J43" s="3">
        <v>174</v>
      </c>
      <c r="K43" s="3">
        <v>105</v>
      </c>
      <c r="L43" s="3">
        <v>67</v>
      </c>
      <c r="M43" s="3">
        <v>48</v>
      </c>
      <c r="N43" s="3">
        <v>52</v>
      </c>
      <c r="O43" s="3">
        <v>44</v>
      </c>
      <c r="P43" s="3">
        <v>36</v>
      </c>
      <c r="Q43" s="3">
        <v>37</v>
      </c>
      <c r="R43" s="3">
        <v>43</v>
      </c>
      <c r="S43" s="5">
        <v>17.8</v>
      </c>
    </row>
    <row r="44" spans="1:19" x14ac:dyDescent="0.2">
      <c r="A44" s="3" t="s">
        <v>12</v>
      </c>
      <c r="B44" s="3">
        <v>2664</v>
      </c>
      <c r="C44" s="3">
        <v>423</v>
      </c>
      <c r="D44" s="3">
        <v>388</v>
      </c>
      <c r="E44" s="3">
        <v>389</v>
      </c>
      <c r="F44" s="3">
        <v>379</v>
      </c>
      <c r="G44" s="3">
        <v>250</v>
      </c>
      <c r="H44" s="3">
        <v>190</v>
      </c>
      <c r="I44" s="3">
        <v>164</v>
      </c>
      <c r="J44" s="3">
        <v>136</v>
      </c>
      <c r="K44" s="3">
        <v>128</v>
      </c>
      <c r="L44" s="3">
        <v>63</v>
      </c>
      <c r="M44" s="3">
        <v>45</v>
      </c>
      <c r="N44" s="3">
        <v>36</v>
      </c>
      <c r="O44" s="3">
        <v>25</v>
      </c>
      <c r="P44" s="3">
        <v>18</v>
      </c>
      <c r="Q44" s="3">
        <v>16</v>
      </c>
      <c r="R44" s="3">
        <v>14</v>
      </c>
      <c r="S44" s="5">
        <v>16.7</v>
      </c>
    </row>
    <row r="45" spans="1:19" x14ac:dyDescent="0.2">
      <c r="A45" s="3" t="s">
        <v>13</v>
      </c>
      <c r="B45" s="3">
        <v>11388</v>
      </c>
      <c r="C45" s="3">
        <v>1791</v>
      </c>
      <c r="D45" s="3">
        <v>1613</v>
      </c>
      <c r="E45" s="3">
        <v>1612</v>
      </c>
      <c r="F45" s="3">
        <v>1354</v>
      </c>
      <c r="G45" s="3">
        <v>995</v>
      </c>
      <c r="H45" s="3">
        <v>812</v>
      </c>
      <c r="I45" s="3">
        <v>760</v>
      </c>
      <c r="J45" s="3">
        <v>651</v>
      </c>
      <c r="K45" s="3">
        <v>445</v>
      </c>
      <c r="L45" s="3">
        <v>295</v>
      </c>
      <c r="M45" s="3">
        <v>234</v>
      </c>
      <c r="N45" s="3">
        <v>199</v>
      </c>
      <c r="O45" s="3">
        <v>209</v>
      </c>
      <c r="P45" s="3">
        <v>144</v>
      </c>
      <c r="Q45" s="3">
        <v>132</v>
      </c>
      <c r="R45" s="3">
        <v>142</v>
      </c>
      <c r="S45" s="5">
        <v>17.5</v>
      </c>
    </row>
    <row r="46" spans="1:19" x14ac:dyDescent="0.2">
      <c r="A46" s="3" t="s">
        <v>96</v>
      </c>
      <c r="B46" s="3">
        <v>1554</v>
      </c>
      <c r="C46" s="3">
        <v>160</v>
      </c>
      <c r="D46" s="3">
        <v>165</v>
      </c>
      <c r="E46" s="3">
        <v>172</v>
      </c>
      <c r="F46" s="3">
        <v>128</v>
      </c>
      <c r="G46" s="3">
        <v>123</v>
      </c>
      <c r="H46" s="3">
        <v>83</v>
      </c>
      <c r="I46" s="3">
        <v>98</v>
      </c>
      <c r="J46" s="3">
        <v>107</v>
      </c>
      <c r="K46" s="3">
        <v>107</v>
      </c>
      <c r="L46" s="3">
        <v>96</v>
      </c>
      <c r="M46" s="3">
        <v>59</v>
      </c>
      <c r="N46" s="3">
        <v>54</v>
      </c>
      <c r="O46" s="3">
        <v>71</v>
      </c>
      <c r="P46" s="3">
        <v>55</v>
      </c>
      <c r="Q46" s="3">
        <v>47</v>
      </c>
      <c r="R46" s="3">
        <v>29</v>
      </c>
      <c r="S46" s="5">
        <v>26.7</v>
      </c>
    </row>
    <row r="47" spans="1:19" x14ac:dyDescent="0.2">
      <c r="A47" s="3" t="s">
        <v>14</v>
      </c>
      <c r="B47" s="3">
        <v>1235</v>
      </c>
      <c r="C47" s="3">
        <v>161</v>
      </c>
      <c r="D47" s="3">
        <v>155</v>
      </c>
      <c r="E47" s="3">
        <v>201</v>
      </c>
      <c r="F47" s="3">
        <v>126</v>
      </c>
      <c r="G47" s="3">
        <v>86</v>
      </c>
      <c r="H47" s="3">
        <v>94</v>
      </c>
      <c r="I47" s="3">
        <v>68</v>
      </c>
      <c r="J47" s="3">
        <v>91</v>
      </c>
      <c r="K47" s="3">
        <v>63</v>
      </c>
      <c r="L47" s="3">
        <v>40</v>
      </c>
      <c r="M47" s="3">
        <v>41</v>
      </c>
      <c r="N47" s="3">
        <v>39</v>
      </c>
      <c r="O47" s="3">
        <v>26</v>
      </c>
      <c r="P47" s="3">
        <v>20</v>
      </c>
      <c r="Q47" s="3">
        <v>10</v>
      </c>
      <c r="R47" s="3">
        <v>14</v>
      </c>
      <c r="S47" s="5">
        <v>19</v>
      </c>
    </row>
    <row r="48" spans="1:19" x14ac:dyDescent="0.2">
      <c r="A48" s="3" t="s">
        <v>15</v>
      </c>
      <c r="B48" s="3">
        <v>2231</v>
      </c>
      <c r="C48" s="3">
        <v>295</v>
      </c>
      <c r="D48" s="3">
        <v>350</v>
      </c>
      <c r="E48" s="3">
        <v>318</v>
      </c>
      <c r="F48" s="3">
        <v>268</v>
      </c>
      <c r="G48" s="3">
        <v>179</v>
      </c>
      <c r="H48" s="3">
        <v>152</v>
      </c>
      <c r="I48" s="3">
        <v>129</v>
      </c>
      <c r="J48" s="3">
        <v>130</v>
      </c>
      <c r="K48" s="3">
        <v>111</v>
      </c>
      <c r="L48" s="3">
        <v>75</v>
      </c>
      <c r="M48" s="3">
        <v>64</v>
      </c>
      <c r="N48" s="3">
        <v>48</v>
      </c>
      <c r="O48" s="3">
        <v>41</v>
      </c>
      <c r="P48" s="3">
        <v>20</v>
      </c>
      <c r="Q48" s="3">
        <v>25</v>
      </c>
      <c r="R48" s="3">
        <v>26</v>
      </c>
      <c r="S48" s="5">
        <v>17.8</v>
      </c>
    </row>
    <row r="49" spans="1:19" x14ac:dyDescent="0.2">
      <c r="A49" s="3" t="s">
        <v>107</v>
      </c>
      <c r="B49" s="3">
        <v>1379</v>
      </c>
      <c r="C49" s="3">
        <v>105</v>
      </c>
      <c r="D49" s="3">
        <v>82</v>
      </c>
      <c r="E49" s="3">
        <v>92</v>
      </c>
      <c r="F49" s="3">
        <v>129</v>
      </c>
      <c r="G49" s="3">
        <v>286</v>
      </c>
      <c r="H49" s="3">
        <v>167</v>
      </c>
      <c r="I49" s="3">
        <v>118</v>
      </c>
      <c r="J49" s="3">
        <v>105</v>
      </c>
      <c r="K49" s="3">
        <v>86</v>
      </c>
      <c r="L49" s="3">
        <v>70</v>
      </c>
      <c r="M49" s="3">
        <v>50</v>
      </c>
      <c r="N49" s="3">
        <v>44</v>
      </c>
      <c r="O49" s="3">
        <v>16</v>
      </c>
      <c r="P49" s="3">
        <v>11</v>
      </c>
      <c r="Q49" s="3">
        <v>9</v>
      </c>
      <c r="R49" s="3">
        <v>9</v>
      </c>
      <c r="S49" s="5">
        <v>24.9</v>
      </c>
    </row>
    <row r="50" spans="1:19" x14ac:dyDescent="0.2">
      <c r="A50" s="26" t="s">
        <v>291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7"/>
      <c r="S50" s="28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335F-5340-45F1-9ADD-28F30616FF05}">
  <dimension ref="A1:S41"/>
  <sheetViews>
    <sheetView view="pageBreakPreview" topLeftCell="A2" zoomScale="125" zoomScaleNormal="100" zoomScaleSheetLayoutView="125" workbookViewId="0">
      <selection activeCell="A28" sqref="A28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279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296</v>
      </c>
      <c r="B3" s="3">
        <v>3838</v>
      </c>
      <c r="C3" s="3">
        <v>228</v>
      </c>
      <c r="D3" s="3">
        <v>177</v>
      </c>
      <c r="E3" s="3">
        <v>194</v>
      </c>
      <c r="F3" s="3">
        <v>257</v>
      </c>
      <c r="G3" s="3">
        <v>525</v>
      </c>
      <c r="H3" s="3">
        <v>485</v>
      </c>
      <c r="I3" s="3">
        <v>457</v>
      </c>
      <c r="J3" s="3">
        <v>439</v>
      </c>
      <c r="K3" s="3">
        <v>363</v>
      </c>
      <c r="L3" s="3">
        <v>275</v>
      </c>
      <c r="M3" s="3">
        <v>172</v>
      </c>
      <c r="N3" s="3">
        <v>122</v>
      </c>
      <c r="O3" s="3">
        <v>65</v>
      </c>
      <c r="P3" s="3">
        <v>36</v>
      </c>
      <c r="Q3" s="3">
        <v>21</v>
      </c>
      <c r="R3" s="3">
        <v>22</v>
      </c>
      <c r="S3" s="5">
        <v>30.6</v>
      </c>
    </row>
    <row r="4" spans="1:19" x14ac:dyDescent="0.2">
      <c r="A4" s="3" t="s">
        <v>97</v>
      </c>
      <c r="B4" s="3">
        <v>494</v>
      </c>
      <c r="C4" s="3">
        <v>83</v>
      </c>
      <c r="D4" s="3">
        <v>38</v>
      </c>
      <c r="E4" s="3">
        <v>31</v>
      </c>
      <c r="F4" s="3">
        <v>50</v>
      </c>
      <c r="G4" s="3">
        <v>68</v>
      </c>
      <c r="H4" s="3">
        <v>57</v>
      </c>
      <c r="I4" s="3">
        <v>52</v>
      </c>
      <c r="J4" s="3">
        <v>31</v>
      </c>
      <c r="K4" s="3">
        <v>26</v>
      </c>
      <c r="L4" s="3">
        <v>15</v>
      </c>
      <c r="M4" s="3">
        <v>13</v>
      </c>
      <c r="N4" s="3">
        <v>12</v>
      </c>
      <c r="O4" s="3">
        <v>7</v>
      </c>
      <c r="P4" s="3">
        <v>5</v>
      </c>
      <c r="Q4" s="3">
        <v>2</v>
      </c>
      <c r="R4" s="3">
        <v>4</v>
      </c>
      <c r="S4" s="5">
        <v>23.3</v>
      </c>
    </row>
    <row r="5" spans="1:19" x14ac:dyDescent="0.2">
      <c r="A5" s="3" t="s">
        <v>98</v>
      </c>
      <c r="B5" s="3">
        <v>216</v>
      </c>
      <c r="C5" s="3">
        <v>31</v>
      </c>
      <c r="D5" s="3">
        <v>20</v>
      </c>
      <c r="E5" s="3">
        <v>15</v>
      </c>
      <c r="F5" s="3">
        <v>30</v>
      </c>
      <c r="G5" s="3">
        <v>24</v>
      </c>
      <c r="H5" s="3">
        <v>19</v>
      </c>
      <c r="I5" s="3">
        <v>14</v>
      </c>
      <c r="J5" s="3">
        <v>11</v>
      </c>
      <c r="K5" s="3">
        <v>16</v>
      </c>
      <c r="L5" s="3">
        <v>11</v>
      </c>
      <c r="M5" s="3">
        <v>12</v>
      </c>
      <c r="N5" s="3">
        <v>4</v>
      </c>
      <c r="O5" s="3">
        <v>2</v>
      </c>
      <c r="P5" s="3">
        <v>3</v>
      </c>
      <c r="Q5" s="3">
        <v>3</v>
      </c>
      <c r="R5" s="3">
        <v>1</v>
      </c>
      <c r="S5" s="5">
        <v>22.5</v>
      </c>
    </row>
    <row r="6" spans="1:19" x14ac:dyDescent="0.2">
      <c r="A6" s="3" t="s">
        <v>99</v>
      </c>
      <c r="B6" s="3">
        <v>140</v>
      </c>
      <c r="C6" s="3">
        <v>13</v>
      </c>
      <c r="D6" s="3">
        <v>15</v>
      </c>
      <c r="E6" s="3">
        <v>12</v>
      </c>
      <c r="F6" s="3">
        <v>6</v>
      </c>
      <c r="G6" s="3">
        <v>18</v>
      </c>
      <c r="H6" s="3">
        <v>10</v>
      </c>
      <c r="I6" s="3">
        <v>16</v>
      </c>
      <c r="J6" s="3">
        <v>10</v>
      </c>
      <c r="K6" s="3">
        <v>16</v>
      </c>
      <c r="L6" s="3">
        <v>13</v>
      </c>
      <c r="M6" s="3">
        <v>1</v>
      </c>
      <c r="N6" s="3">
        <v>4</v>
      </c>
      <c r="O6" s="3">
        <v>2</v>
      </c>
      <c r="P6" s="3">
        <v>2</v>
      </c>
      <c r="Q6" s="3">
        <v>2</v>
      </c>
      <c r="R6" s="3">
        <v>0</v>
      </c>
      <c r="S6" s="5">
        <v>28</v>
      </c>
    </row>
    <row r="7" spans="1:19" x14ac:dyDescent="0.2">
      <c r="A7" s="3" t="s">
        <v>100</v>
      </c>
      <c r="B7" s="3">
        <v>607</v>
      </c>
      <c r="C7" s="3">
        <v>49</v>
      </c>
      <c r="D7" s="3">
        <v>43</v>
      </c>
      <c r="E7" s="3">
        <v>46</v>
      </c>
      <c r="F7" s="3">
        <v>24</v>
      </c>
      <c r="G7" s="3">
        <v>61</v>
      </c>
      <c r="H7" s="3">
        <v>77</v>
      </c>
      <c r="I7" s="3">
        <v>53</v>
      </c>
      <c r="J7" s="3">
        <v>79</v>
      </c>
      <c r="K7" s="3">
        <v>60</v>
      </c>
      <c r="L7" s="3">
        <v>36</v>
      </c>
      <c r="M7" s="3">
        <v>27</v>
      </c>
      <c r="N7" s="3">
        <v>19</v>
      </c>
      <c r="O7" s="3">
        <v>21</v>
      </c>
      <c r="P7" s="3">
        <v>4</v>
      </c>
      <c r="Q7" s="3">
        <v>5</v>
      </c>
      <c r="R7" s="3">
        <v>3</v>
      </c>
      <c r="S7" s="5">
        <v>30.3</v>
      </c>
    </row>
    <row r="8" spans="1:19" x14ac:dyDescent="0.2">
      <c r="A8" s="3" t="s">
        <v>101</v>
      </c>
      <c r="B8" s="3">
        <v>253</v>
      </c>
      <c r="C8" s="3">
        <v>11</v>
      </c>
      <c r="D8" s="3">
        <v>11</v>
      </c>
      <c r="E8" s="3">
        <v>22</v>
      </c>
      <c r="F8" s="3">
        <v>31</v>
      </c>
      <c r="G8" s="3">
        <v>21</v>
      </c>
      <c r="H8" s="3">
        <v>19</v>
      </c>
      <c r="I8" s="3">
        <v>18</v>
      </c>
      <c r="J8" s="3">
        <v>21</v>
      </c>
      <c r="K8" s="3">
        <v>28</v>
      </c>
      <c r="L8" s="3">
        <v>22</v>
      </c>
      <c r="M8" s="3">
        <v>16</v>
      </c>
      <c r="N8" s="3">
        <v>15</v>
      </c>
      <c r="O8" s="3">
        <v>6</v>
      </c>
      <c r="P8" s="3">
        <v>3</v>
      </c>
      <c r="Q8" s="3">
        <v>3</v>
      </c>
      <c r="R8" s="3">
        <v>6</v>
      </c>
      <c r="S8" s="5">
        <v>33.200000000000003</v>
      </c>
    </row>
    <row r="9" spans="1:19" x14ac:dyDescent="0.2">
      <c r="A9" s="3" t="s">
        <v>102</v>
      </c>
      <c r="B9" s="3">
        <v>201</v>
      </c>
      <c r="C9" s="3">
        <v>9</v>
      </c>
      <c r="D9" s="3">
        <v>19</v>
      </c>
      <c r="E9" s="3">
        <v>31</v>
      </c>
      <c r="F9" s="3">
        <v>44</v>
      </c>
      <c r="G9" s="3">
        <v>24</v>
      </c>
      <c r="H9" s="3">
        <v>21</v>
      </c>
      <c r="I9" s="3">
        <v>10</v>
      </c>
      <c r="J9" s="3">
        <v>9</v>
      </c>
      <c r="K9" s="3">
        <v>5</v>
      </c>
      <c r="L9" s="3">
        <v>10</v>
      </c>
      <c r="M9" s="3">
        <v>6</v>
      </c>
      <c r="N9" s="3">
        <v>5</v>
      </c>
      <c r="O9" s="3">
        <v>2</v>
      </c>
      <c r="P9" s="3">
        <v>4</v>
      </c>
      <c r="Q9" s="3">
        <v>0</v>
      </c>
      <c r="R9" s="3">
        <v>2</v>
      </c>
      <c r="S9" s="5">
        <v>19.7</v>
      </c>
    </row>
    <row r="10" spans="1:19" x14ac:dyDescent="0.2">
      <c r="A10" s="3" t="s">
        <v>103</v>
      </c>
      <c r="B10" s="3">
        <v>140</v>
      </c>
      <c r="C10" s="3">
        <v>6</v>
      </c>
      <c r="D10" s="3">
        <v>8</v>
      </c>
      <c r="E10" s="3">
        <v>11</v>
      </c>
      <c r="F10" s="3">
        <v>6</v>
      </c>
      <c r="G10" s="3">
        <v>13</v>
      </c>
      <c r="H10" s="3">
        <v>13</v>
      </c>
      <c r="I10" s="3">
        <v>17</v>
      </c>
      <c r="J10" s="3">
        <v>23</v>
      </c>
      <c r="K10" s="3">
        <v>11</v>
      </c>
      <c r="L10" s="3">
        <v>12</v>
      </c>
      <c r="M10" s="3">
        <v>5</v>
      </c>
      <c r="N10" s="3">
        <v>7</v>
      </c>
      <c r="O10" s="3">
        <v>3</v>
      </c>
      <c r="P10" s="3">
        <v>1</v>
      </c>
      <c r="Q10" s="3">
        <v>1</v>
      </c>
      <c r="R10" s="3">
        <v>3</v>
      </c>
      <c r="S10" s="5">
        <v>33.799999999999997</v>
      </c>
    </row>
    <row r="11" spans="1:19" x14ac:dyDescent="0.2">
      <c r="A11" s="3" t="s">
        <v>104</v>
      </c>
      <c r="B11" s="3">
        <v>722</v>
      </c>
      <c r="C11" s="3">
        <v>13</v>
      </c>
      <c r="D11" s="3">
        <v>15</v>
      </c>
      <c r="E11" s="3">
        <v>20</v>
      </c>
      <c r="F11" s="3">
        <v>8</v>
      </c>
      <c r="G11" s="3">
        <v>25</v>
      </c>
      <c r="H11" s="3">
        <v>86</v>
      </c>
      <c r="I11" s="3">
        <v>127</v>
      </c>
      <c r="J11" s="3">
        <v>125</v>
      </c>
      <c r="K11" s="3">
        <v>94</v>
      </c>
      <c r="L11" s="3">
        <v>92</v>
      </c>
      <c r="M11" s="3">
        <v>59</v>
      </c>
      <c r="N11" s="3">
        <v>33</v>
      </c>
      <c r="O11" s="3">
        <v>14</v>
      </c>
      <c r="P11" s="3">
        <v>8</v>
      </c>
      <c r="Q11" s="3">
        <v>3</v>
      </c>
      <c r="R11" s="3">
        <v>0</v>
      </c>
      <c r="S11" s="5">
        <v>37.700000000000003</v>
      </c>
    </row>
    <row r="12" spans="1:19" x14ac:dyDescent="0.2">
      <c r="A12" s="3" t="s">
        <v>105</v>
      </c>
      <c r="B12" s="3">
        <v>809</v>
      </c>
      <c r="C12" s="3">
        <v>1</v>
      </c>
      <c r="D12" s="3">
        <v>1</v>
      </c>
      <c r="E12" s="3">
        <v>1</v>
      </c>
      <c r="F12" s="3">
        <v>48</v>
      </c>
      <c r="G12" s="3">
        <v>246</v>
      </c>
      <c r="H12" s="3">
        <v>134</v>
      </c>
      <c r="I12" s="3">
        <v>114</v>
      </c>
      <c r="J12" s="3">
        <v>101</v>
      </c>
      <c r="K12" s="3">
        <v>80</v>
      </c>
      <c r="L12" s="3">
        <v>46</v>
      </c>
      <c r="M12" s="3">
        <v>18</v>
      </c>
      <c r="N12" s="3">
        <v>10</v>
      </c>
      <c r="O12" s="3">
        <v>5</v>
      </c>
      <c r="P12" s="3">
        <v>2</v>
      </c>
      <c r="Q12" s="3">
        <v>0</v>
      </c>
      <c r="R12" s="3">
        <v>2</v>
      </c>
      <c r="S12" s="5">
        <v>29</v>
      </c>
    </row>
    <row r="13" spans="1:19" x14ac:dyDescent="0.2">
      <c r="A13" s="3" t="s">
        <v>106</v>
      </c>
      <c r="B13" s="3">
        <v>184</v>
      </c>
      <c r="C13" s="3">
        <v>5</v>
      </c>
      <c r="D13" s="3">
        <v>3</v>
      </c>
      <c r="E13" s="3">
        <v>4</v>
      </c>
      <c r="F13" s="3">
        <v>8</v>
      </c>
      <c r="G13" s="3">
        <v>23</v>
      </c>
      <c r="H13" s="3">
        <v>37</v>
      </c>
      <c r="I13" s="3">
        <v>25</v>
      </c>
      <c r="J13" s="3">
        <v>20</v>
      </c>
      <c r="K13" s="3">
        <v>20</v>
      </c>
      <c r="L13" s="3">
        <v>10</v>
      </c>
      <c r="M13" s="3">
        <v>11</v>
      </c>
      <c r="N13" s="3">
        <v>9</v>
      </c>
      <c r="O13" s="3">
        <v>3</v>
      </c>
      <c r="P13" s="3">
        <v>3</v>
      </c>
      <c r="Q13" s="3">
        <v>2</v>
      </c>
      <c r="R13" s="3">
        <v>1</v>
      </c>
      <c r="S13" s="5">
        <v>32.4</v>
      </c>
    </row>
    <row r="14" spans="1:19" x14ac:dyDescent="0.2">
      <c r="A14" s="3" t="s">
        <v>107</v>
      </c>
      <c r="B14" s="3">
        <v>72</v>
      </c>
      <c r="C14" s="3">
        <v>7</v>
      </c>
      <c r="D14" s="3">
        <v>4</v>
      </c>
      <c r="E14" s="3">
        <v>1</v>
      </c>
      <c r="F14" s="3">
        <v>2</v>
      </c>
      <c r="G14" s="3">
        <v>2</v>
      </c>
      <c r="H14" s="3">
        <v>12</v>
      </c>
      <c r="I14" s="3">
        <v>11</v>
      </c>
      <c r="J14" s="3">
        <v>9</v>
      </c>
      <c r="K14" s="3">
        <v>7</v>
      </c>
      <c r="L14" s="3">
        <v>8</v>
      </c>
      <c r="M14" s="3">
        <v>4</v>
      </c>
      <c r="N14" s="3">
        <v>4</v>
      </c>
      <c r="O14" s="3">
        <v>0</v>
      </c>
      <c r="P14" s="3">
        <v>1</v>
      </c>
      <c r="Q14" s="3">
        <v>0</v>
      </c>
      <c r="R14" s="3">
        <v>0</v>
      </c>
      <c r="S14" s="5">
        <v>33.6</v>
      </c>
    </row>
    <row r="16" spans="1:19" x14ac:dyDescent="0.2">
      <c r="A16" s="3" t="s">
        <v>293</v>
      </c>
      <c r="B16" s="3">
        <v>2459</v>
      </c>
      <c r="C16" s="3">
        <v>123</v>
      </c>
      <c r="D16" s="3">
        <v>95</v>
      </c>
      <c r="E16" s="3">
        <v>102</v>
      </c>
      <c r="F16" s="3">
        <v>128</v>
      </c>
      <c r="G16" s="3">
        <v>239</v>
      </c>
      <c r="H16" s="3">
        <v>318</v>
      </c>
      <c r="I16" s="3">
        <v>339</v>
      </c>
      <c r="J16" s="3">
        <v>334</v>
      </c>
      <c r="K16" s="3">
        <v>277</v>
      </c>
      <c r="L16" s="3">
        <v>205</v>
      </c>
      <c r="M16" s="3">
        <v>122</v>
      </c>
      <c r="N16" s="3">
        <v>78</v>
      </c>
      <c r="O16" s="3">
        <v>49</v>
      </c>
      <c r="P16" s="3">
        <v>25</v>
      </c>
      <c r="Q16" s="3">
        <v>12</v>
      </c>
      <c r="R16" s="3">
        <v>13</v>
      </c>
      <c r="S16" s="5">
        <v>33.299999999999997</v>
      </c>
    </row>
    <row r="17" spans="1:19" x14ac:dyDescent="0.2">
      <c r="A17" s="3" t="s">
        <v>97</v>
      </c>
      <c r="B17" s="3">
        <v>294</v>
      </c>
      <c r="C17" s="3">
        <v>44</v>
      </c>
      <c r="D17" s="3">
        <v>22</v>
      </c>
      <c r="E17" s="3">
        <v>16</v>
      </c>
      <c r="F17" s="3">
        <v>30</v>
      </c>
      <c r="G17" s="3">
        <v>40</v>
      </c>
      <c r="H17" s="3">
        <v>33</v>
      </c>
      <c r="I17" s="3">
        <v>38</v>
      </c>
      <c r="J17" s="3">
        <v>20</v>
      </c>
      <c r="K17" s="3">
        <v>16</v>
      </c>
      <c r="L17" s="3">
        <v>11</v>
      </c>
      <c r="M17" s="3">
        <v>6</v>
      </c>
      <c r="N17" s="3">
        <v>7</v>
      </c>
      <c r="O17" s="3">
        <v>5</v>
      </c>
      <c r="P17" s="3">
        <v>3</v>
      </c>
      <c r="Q17" s="3">
        <v>1</v>
      </c>
      <c r="R17" s="3">
        <v>2</v>
      </c>
      <c r="S17" s="5">
        <v>24.4</v>
      </c>
    </row>
    <row r="18" spans="1:19" x14ac:dyDescent="0.2">
      <c r="A18" s="3" t="s">
        <v>98</v>
      </c>
      <c r="B18" s="3">
        <v>105</v>
      </c>
      <c r="C18" s="3">
        <v>14</v>
      </c>
      <c r="D18" s="3">
        <v>16</v>
      </c>
      <c r="E18" s="3">
        <v>5</v>
      </c>
      <c r="F18" s="3">
        <v>15</v>
      </c>
      <c r="G18" s="3">
        <v>6</v>
      </c>
      <c r="H18" s="3">
        <v>7</v>
      </c>
      <c r="I18" s="3">
        <v>8</v>
      </c>
      <c r="J18" s="3">
        <v>8</v>
      </c>
      <c r="K18" s="3">
        <v>8</v>
      </c>
      <c r="L18" s="3">
        <v>7</v>
      </c>
      <c r="M18" s="3">
        <v>6</v>
      </c>
      <c r="N18" s="3">
        <v>2</v>
      </c>
      <c r="O18" s="3">
        <v>1</v>
      </c>
      <c r="P18" s="3">
        <v>0</v>
      </c>
      <c r="Q18" s="3">
        <v>2</v>
      </c>
      <c r="R18" s="3">
        <v>0</v>
      </c>
      <c r="S18" s="5">
        <v>22.1</v>
      </c>
    </row>
    <row r="19" spans="1:19" x14ac:dyDescent="0.2">
      <c r="A19" s="3" t="s">
        <v>99</v>
      </c>
      <c r="B19" s="3">
        <v>75</v>
      </c>
      <c r="C19" s="3">
        <v>7</v>
      </c>
      <c r="D19" s="3">
        <v>7</v>
      </c>
      <c r="E19" s="3">
        <v>4</v>
      </c>
      <c r="F19" s="3">
        <v>4</v>
      </c>
      <c r="G19" s="3">
        <v>7</v>
      </c>
      <c r="H19" s="3">
        <v>5</v>
      </c>
      <c r="I19" s="3">
        <v>10</v>
      </c>
      <c r="J19" s="3">
        <v>6</v>
      </c>
      <c r="K19" s="3">
        <v>9</v>
      </c>
      <c r="L19" s="3">
        <v>7</v>
      </c>
      <c r="M19" s="3">
        <v>1</v>
      </c>
      <c r="N19" s="3">
        <v>3</v>
      </c>
      <c r="O19" s="3">
        <v>2</v>
      </c>
      <c r="P19" s="3">
        <v>2</v>
      </c>
      <c r="Q19" s="3">
        <v>1</v>
      </c>
      <c r="R19" s="3">
        <v>0</v>
      </c>
      <c r="S19" s="5">
        <v>31.8</v>
      </c>
    </row>
    <row r="20" spans="1:19" x14ac:dyDescent="0.2">
      <c r="A20" s="3" t="s">
        <v>100</v>
      </c>
      <c r="B20" s="3">
        <v>358</v>
      </c>
      <c r="C20" s="3">
        <v>30</v>
      </c>
      <c r="D20" s="3">
        <v>22</v>
      </c>
      <c r="E20" s="3">
        <v>23</v>
      </c>
      <c r="F20" s="3">
        <v>11</v>
      </c>
      <c r="G20" s="3">
        <v>30</v>
      </c>
      <c r="H20" s="3">
        <v>42</v>
      </c>
      <c r="I20" s="3">
        <v>29</v>
      </c>
      <c r="J20" s="3">
        <v>50</v>
      </c>
      <c r="K20" s="3">
        <v>41</v>
      </c>
      <c r="L20" s="3">
        <v>27</v>
      </c>
      <c r="M20" s="3">
        <v>18</v>
      </c>
      <c r="N20" s="3">
        <v>11</v>
      </c>
      <c r="O20" s="3">
        <v>13</v>
      </c>
      <c r="P20" s="3">
        <v>4</v>
      </c>
      <c r="Q20" s="3">
        <v>4</v>
      </c>
      <c r="R20" s="3">
        <v>3</v>
      </c>
      <c r="S20" s="5">
        <v>33.6</v>
      </c>
    </row>
    <row r="21" spans="1:19" x14ac:dyDescent="0.2">
      <c r="A21" s="3" t="s">
        <v>101</v>
      </c>
      <c r="B21" s="3">
        <v>143</v>
      </c>
      <c r="C21" s="3">
        <v>6</v>
      </c>
      <c r="D21" s="3">
        <v>8</v>
      </c>
      <c r="E21" s="3">
        <v>9</v>
      </c>
      <c r="F21" s="3">
        <v>22</v>
      </c>
      <c r="G21" s="3">
        <v>8</v>
      </c>
      <c r="H21" s="3">
        <v>14</v>
      </c>
      <c r="I21" s="3">
        <v>8</v>
      </c>
      <c r="J21" s="3">
        <v>10</v>
      </c>
      <c r="K21" s="3">
        <v>19</v>
      </c>
      <c r="L21" s="3">
        <v>13</v>
      </c>
      <c r="M21" s="3">
        <v>4</v>
      </c>
      <c r="N21" s="3">
        <v>6</v>
      </c>
      <c r="O21" s="3">
        <v>5</v>
      </c>
      <c r="P21" s="3">
        <v>3</v>
      </c>
      <c r="Q21" s="3">
        <v>3</v>
      </c>
      <c r="R21" s="3">
        <v>5</v>
      </c>
      <c r="S21" s="5">
        <v>32.799999999999997</v>
      </c>
    </row>
    <row r="22" spans="1:19" x14ac:dyDescent="0.2">
      <c r="A22" s="3" t="s">
        <v>102</v>
      </c>
      <c r="B22" s="3">
        <v>109</v>
      </c>
      <c r="C22" s="3">
        <v>5</v>
      </c>
      <c r="D22" s="3">
        <v>8</v>
      </c>
      <c r="E22" s="3">
        <v>19</v>
      </c>
      <c r="F22" s="3">
        <v>33</v>
      </c>
      <c r="G22" s="3">
        <v>10</v>
      </c>
      <c r="H22" s="3">
        <v>11</v>
      </c>
      <c r="I22" s="3">
        <v>5</v>
      </c>
      <c r="J22" s="3">
        <v>1</v>
      </c>
      <c r="K22" s="3">
        <v>2</v>
      </c>
      <c r="L22" s="3">
        <v>4</v>
      </c>
      <c r="M22" s="3">
        <v>4</v>
      </c>
      <c r="N22" s="3">
        <v>3</v>
      </c>
      <c r="O22" s="3">
        <v>2</v>
      </c>
      <c r="P22" s="3">
        <v>2</v>
      </c>
      <c r="Q22" s="3">
        <v>0</v>
      </c>
      <c r="R22" s="3">
        <v>0</v>
      </c>
      <c r="S22" s="5">
        <v>18.399999999999999</v>
      </c>
    </row>
    <row r="23" spans="1:19" x14ac:dyDescent="0.2">
      <c r="A23" s="3" t="s">
        <v>103</v>
      </c>
      <c r="B23" s="3">
        <v>74</v>
      </c>
      <c r="C23" s="3">
        <v>4</v>
      </c>
      <c r="D23" s="3">
        <v>3</v>
      </c>
      <c r="E23" s="3">
        <v>6</v>
      </c>
      <c r="F23" s="3">
        <v>3</v>
      </c>
      <c r="G23" s="3">
        <v>7</v>
      </c>
      <c r="H23" s="3">
        <v>2</v>
      </c>
      <c r="I23" s="3">
        <v>10</v>
      </c>
      <c r="J23" s="3">
        <v>13</v>
      </c>
      <c r="K23" s="3">
        <v>9</v>
      </c>
      <c r="L23" s="3">
        <v>6</v>
      </c>
      <c r="M23" s="3">
        <v>4</v>
      </c>
      <c r="N23" s="3">
        <v>3</v>
      </c>
      <c r="O23" s="3">
        <v>2</v>
      </c>
      <c r="P23" s="3">
        <v>1</v>
      </c>
      <c r="Q23" s="3">
        <v>0</v>
      </c>
      <c r="R23" s="3">
        <v>1</v>
      </c>
      <c r="S23" s="5">
        <v>35.799999999999997</v>
      </c>
    </row>
    <row r="24" spans="1:19" x14ac:dyDescent="0.2">
      <c r="A24" s="3" t="s">
        <v>104</v>
      </c>
      <c r="B24" s="3">
        <v>562</v>
      </c>
      <c r="C24" s="3">
        <v>6</v>
      </c>
      <c r="D24" s="3">
        <v>6</v>
      </c>
      <c r="E24" s="3">
        <v>16</v>
      </c>
      <c r="F24" s="3">
        <v>3</v>
      </c>
      <c r="G24" s="3">
        <v>16</v>
      </c>
      <c r="H24" s="3">
        <v>60</v>
      </c>
      <c r="I24" s="3">
        <v>101</v>
      </c>
      <c r="J24" s="3">
        <v>106</v>
      </c>
      <c r="K24" s="3">
        <v>77</v>
      </c>
      <c r="L24" s="3">
        <v>77</v>
      </c>
      <c r="M24" s="3">
        <v>50</v>
      </c>
      <c r="N24" s="3">
        <v>25</v>
      </c>
      <c r="O24" s="3">
        <v>12</v>
      </c>
      <c r="P24" s="3">
        <v>7</v>
      </c>
      <c r="Q24" s="3">
        <v>0</v>
      </c>
      <c r="R24" s="3">
        <v>0</v>
      </c>
      <c r="S24" s="5">
        <v>38.4</v>
      </c>
    </row>
    <row r="25" spans="1:19" x14ac:dyDescent="0.2">
      <c r="A25" s="3" t="s">
        <v>105</v>
      </c>
      <c r="B25" s="3">
        <v>552</v>
      </c>
      <c r="C25" s="3">
        <v>0</v>
      </c>
      <c r="D25" s="3">
        <v>0</v>
      </c>
      <c r="E25" s="3">
        <v>1</v>
      </c>
      <c r="F25" s="3">
        <v>0</v>
      </c>
      <c r="G25" s="3">
        <v>92</v>
      </c>
      <c r="H25" s="3">
        <v>106</v>
      </c>
      <c r="I25" s="3">
        <v>104</v>
      </c>
      <c r="J25" s="3">
        <v>95</v>
      </c>
      <c r="K25" s="3">
        <v>78</v>
      </c>
      <c r="L25" s="3">
        <v>43</v>
      </c>
      <c r="M25" s="3">
        <v>16</v>
      </c>
      <c r="N25" s="3">
        <v>10</v>
      </c>
      <c r="O25" s="3">
        <v>5</v>
      </c>
      <c r="P25" s="3">
        <v>1</v>
      </c>
      <c r="Q25" s="3">
        <v>0</v>
      </c>
      <c r="R25" s="3">
        <v>1</v>
      </c>
      <c r="S25" s="5">
        <v>33.700000000000003</v>
      </c>
    </row>
    <row r="26" spans="1:19" x14ac:dyDescent="0.2">
      <c r="A26" s="3" t="s">
        <v>106</v>
      </c>
      <c r="B26" s="3">
        <v>144</v>
      </c>
      <c r="C26" s="3">
        <v>3</v>
      </c>
      <c r="D26" s="3">
        <v>2</v>
      </c>
      <c r="E26" s="3">
        <v>2</v>
      </c>
      <c r="F26" s="3">
        <v>5</v>
      </c>
      <c r="G26" s="3">
        <v>22</v>
      </c>
      <c r="H26" s="3">
        <v>33</v>
      </c>
      <c r="I26" s="3">
        <v>19</v>
      </c>
      <c r="J26" s="3">
        <v>18</v>
      </c>
      <c r="K26" s="3">
        <v>14</v>
      </c>
      <c r="L26" s="3">
        <v>6</v>
      </c>
      <c r="M26" s="3">
        <v>10</v>
      </c>
      <c r="N26" s="3">
        <v>5</v>
      </c>
      <c r="O26" s="3">
        <v>2</v>
      </c>
      <c r="P26" s="3">
        <v>1</v>
      </c>
      <c r="Q26" s="3">
        <v>1</v>
      </c>
      <c r="R26" s="3">
        <v>1</v>
      </c>
      <c r="S26" s="5">
        <v>31.3</v>
      </c>
    </row>
    <row r="27" spans="1:19" x14ac:dyDescent="0.2">
      <c r="A27" s="3" t="s">
        <v>107</v>
      </c>
      <c r="B27" s="3">
        <v>43</v>
      </c>
      <c r="C27" s="3">
        <v>4</v>
      </c>
      <c r="D27" s="3">
        <v>1</v>
      </c>
      <c r="E27" s="3">
        <v>1</v>
      </c>
      <c r="F27" s="3">
        <v>2</v>
      </c>
      <c r="G27" s="3">
        <v>1</v>
      </c>
      <c r="H27" s="3">
        <v>5</v>
      </c>
      <c r="I27" s="3">
        <v>7</v>
      </c>
      <c r="J27" s="3">
        <v>7</v>
      </c>
      <c r="K27" s="3">
        <v>4</v>
      </c>
      <c r="L27" s="3">
        <v>4</v>
      </c>
      <c r="M27" s="3">
        <v>3</v>
      </c>
      <c r="N27" s="3">
        <v>3</v>
      </c>
      <c r="O27" s="3">
        <v>0</v>
      </c>
      <c r="P27" s="3">
        <v>1</v>
      </c>
      <c r="Q27" s="3">
        <v>0</v>
      </c>
      <c r="R27" s="3">
        <v>0</v>
      </c>
      <c r="S27" s="5">
        <v>35.4</v>
      </c>
    </row>
    <row r="29" spans="1:19" x14ac:dyDescent="0.2">
      <c r="A29" s="3" t="s">
        <v>311</v>
      </c>
      <c r="B29" s="3">
        <v>1379</v>
      </c>
      <c r="C29" s="3">
        <v>105</v>
      </c>
      <c r="D29" s="3">
        <v>82</v>
      </c>
      <c r="E29" s="3">
        <v>92</v>
      </c>
      <c r="F29" s="3">
        <v>129</v>
      </c>
      <c r="G29" s="3">
        <v>286</v>
      </c>
      <c r="H29" s="3">
        <v>167</v>
      </c>
      <c r="I29" s="3">
        <v>118</v>
      </c>
      <c r="J29" s="3">
        <v>105</v>
      </c>
      <c r="K29" s="3">
        <v>86</v>
      </c>
      <c r="L29" s="3">
        <v>70</v>
      </c>
      <c r="M29" s="3">
        <v>50</v>
      </c>
      <c r="N29" s="3">
        <v>44</v>
      </c>
      <c r="O29" s="3">
        <v>16</v>
      </c>
      <c r="P29" s="3">
        <v>11</v>
      </c>
      <c r="Q29" s="3">
        <v>9</v>
      </c>
      <c r="R29" s="3">
        <v>9</v>
      </c>
      <c r="S29" s="5">
        <v>24.9</v>
      </c>
    </row>
    <row r="30" spans="1:19" x14ac:dyDescent="0.2">
      <c r="A30" s="3" t="s">
        <v>97</v>
      </c>
      <c r="B30" s="3">
        <v>200</v>
      </c>
      <c r="C30" s="3">
        <v>39</v>
      </c>
      <c r="D30" s="3">
        <v>16</v>
      </c>
      <c r="E30" s="3">
        <v>15</v>
      </c>
      <c r="F30" s="3">
        <v>20</v>
      </c>
      <c r="G30" s="3">
        <v>28</v>
      </c>
      <c r="H30" s="3">
        <v>24</v>
      </c>
      <c r="I30" s="3">
        <v>14</v>
      </c>
      <c r="J30" s="3">
        <v>11</v>
      </c>
      <c r="K30" s="3">
        <v>10</v>
      </c>
      <c r="L30" s="3">
        <v>4</v>
      </c>
      <c r="M30" s="3">
        <v>7</v>
      </c>
      <c r="N30" s="3">
        <v>5</v>
      </c>
      <c r="O30" s="3">
        <v>2</v>
      </c>
      <c r="P30" s="3">
        <v>2</v>
      </c>
      <c r="Q30" s="3">
        <v>1</v>
      </c>
      <c r="R30" s="3">
        <v>2</v>
      </c>
      <c r="S30" s="5">
        <v>21.8</v>
      </c>
    </row>
    <row r="31" spans="1:19" x14ac:dyDescent="0.2">
      <c r="A31" s="3" t="s">
        <v>98</v>
      </c>
      <c r="B31" s="3">
        <v>111</v>
      </c>
      <c r="C31" s="3">
        <v>17</v>
      </c>
      <c r="D31" s="3">
        <v>4</v>
      </c>
      <c r="E31" s="3">
        <v>10</v>
      </c>
      <c r="F31" s="3">
        <v>15</v>
      </c>
      <c r="G31" s="3">
        <v>18</v>
      </c>
      <c r="H31" s="3">
        <v>12</v>
      </c>
      <c r="I31" s="3">
        <v>6</v>
      </c>
      <c r="J31" s="3">
        <v>3</v>
      </c>
      <c r="K31" s="3">
        <v>8</v>
      </c>
      <c r="L31" s="3">
        <v>4</v>
      </c>
      <c r="M31" s="3">
        <v>6</v>
      </c>
      <c r="N31" s="3">
        <v>2</v>
      </c>
      <c r="O31" s="3">
        <v>1</v>
      </c>
      <c r="P31" s="3">
        <v>3</v>
      </c>
      <c r="Q31" s="3">
        <v>1</v>
      </c>
      <c r="R31" s="3">
        <v>1</v>
      </c>
      <c r="S31" s="5">
        <v>22.6</v>
      </c>
    </row>
    <row r="32" spans="1:19" x14ac:dyDescent="0.2">
      <c r="A32" s="3" t="s">
        <v>99</v>
      </c>
      <c r="B32" s="3">
        <v>65</v>
      </c>
      <c r="C32" s="3">
        <v>6</v>
      </c>
      <c r="D32" s="3">
        <v>8</v>
      </c>
      <c r="E32" s="3">
        <v>8</v>
      </c>
      <c r="F32" s="3">
        <v>2</v>
      </c>
      <c r="G32" s="3">
        <v>11</v>
      </c>
      <c r="H32" s="3">
        <v>5</v>
      </c>
      <c r="I32" s="3">
        <v>6</v>
      </c>
      <c r="J32" s="3">
        <v>4</v>
      </c>
      <c r="K32" s="3">
        <v>7</v>
      </c>
      <c r="L32" s="3">
        <v>6</v>
      </c>
      <c r="M32" s="3">
        <v>0</v>
      </c>
      <c r="N32" s="3">
        <v>1</v>
      </c>
      <c r="O32" s="3">
        <v>0</v>
      </c>
      <c r="P32" s="3">
        <v>0</v>
      </c>
      <c r="Q32" s="3">
        <v>1</v>
      </c>
      <c r="R32" s="3">
        <v>0</v>
      </c>
      <c r="S32" s="5">
        <v>23.9</v>
      </c>
    </row>
    <row r="33" spans="1:19" x14ac:dyDescent="0.2">
      <c r="A33" s="3" t="s">
        <v>100</v>
      </c>
      <c r="B33" s="3">
        <v>249</v>
      </c>
      <c r="C33" s="3">
        <v>19</v>
      </c>
      <c r="D33" s="3">
        <v>21</v>
      </c>
      <c r="E33" s="3">
        <v>23</v>
      </c>
      <c r="F33" s="3">
        <v>13</v>
      </c>
      <c r="G33" s="3">
        <v>31</v>
      </c>
      <c r="H33" s="3">
        <v>35</v>
      </c>
      <c r="I33" s="3">
        <v>24</v>
      </c>
      <c r="J33" s="3">
        <v>29</v>
      </c>
      <c r="K33" s="3">
        <v>19</v>
      </c>
      <c r="L33" s="3">
        <v>9</v>
      </c>
      <c r="M33" s="3">
        <v>9</v>
      </c>
      <c r="N33" s="3">
        <v>8</v>
      </c>
      <c r="O33" s="3">
        <v>8</v>
      </c>
      <c r="P33" s="3">
        <v>0</v>
      </c>
      <c r="Q33" s="3">
        <v>1</v>
      </c>
      <c r="R33" s="3">
        <v>0</v>
      </c>
      <c r="S33" s="5">
        <v>27.5</v>
      </c>
    </row>
    <row r="34" spans="1:19" x14ac:dyDescent="0.2">
      <c r="A34" s="3" t="s">
        <v>101</v>
      </c>
      <c r="B34" s="3">
        <v>110</v>
      </c>
      <c r="C34" s="3">
        <v>5</v>
      </c>
      <c r="D34" s="3">
        <v>3</v>
      </c>
      <c r="E34" s="3">
        <v>13</v>
      </c>
      <c r="F34" s="3">
        <v>9</v>
      </c>
      <c r="G34" s="3">
        <v>13</v>
      </c>
      <c r="H34" s="3">
        <v>5</v>
      </c>
      <c r="I34" s="3">
        <v>10</v>
      </c>
      <c r="J34" s="3">
        <v>11</v>
      </c>
      <c r="K34" s="3">
        <v>9</v>
      </c>
      <c r="L34" s="3">
        <v>9</v>
      </c>
      <c r="M34" s="3">
        <v>12</v>
      </c>
      <c r="N34" s="3">
        <v>9</v>
      </c>
      <c r="O34" s="3">
        <v>1</v>
      </c>
      <c r="P34" s="3">
        <v>0</v>
      </c>
      <c r="Q34" s="3">
        <v>0</v>
      </c>
      <c r="R34" s="3">
        <v>1</v>
      </c>
      <c r="S34" s="5">
        <v>33.5</v>
      </c>
    </row>
    <row r="35" spans="1:19" x14ac:dyDescent="0.2">
      <c r="A35" s="3" t="s">
        <v>102</v>
      </c>
      <c r="B35" s="3">
        <v>92</v>
      </c>
      <c r="C35" s="3">
        <v>4</v>
      </c>
      <c r="D35" s="3">
        <v>11</v>
      </c>
      <c r="E35" s="3">
        <v>12</v>
      </c>
      <c r="F35" s="3">
        <v>11</v>
      </c>
      <c r="G35" s="3">
        <v>14</v>
      </c>
      <c r="H35" s="3">
        <v>10</v>
      </c>
      <c r="I35" s="3">
        <v>5</v>
      </c>
      <c r="J35" s="3">
        <v>8</v>
      </c>
      <c r="K35" s="3">
        <v>3</v>
      </c>
      <c r="L35" s="3">
        <v>6</v>
      </c>
      <c r="M35" s="3">
        <v>2</v>
      </c>
      <c r="N35" s="3">
        <v>2</v>
      </c>
      <c r="O35" s="3">
        <v>0</v>
      </c>
      <c r="P35" s="3">
        <v>2</v>
      </c>
      <c r="Q35" s="3">
        <v>0</v>
      </c>
      <c r="R35" s="3">
        <v>2</v>
      </c>
      <c r="S35" s="5">
        <v>22.9</v>
      </c>
    </row>
    <row r="36" spans="1:19" x14ac:dyDescent="0.2">
      <c r="A36" s="3" t="s">
        <v>103</v>
      </c>
      <c r="B36" s="3">
        <v>66</v>
      </c>
      <c r="C36" s="3">
        <v>2</v>
      </c>
      <c r="D36" s="3">
        <v>5</v>
      </c>
      <c r="E36" s="3">
        <v>5</v>
      </c>
      <c r="F36" s="3">
        <v>3</v>
      </c>
      <c r="G36" s="3">
        <v>6</v>
      </c>
      <c r="H36" s="3">
        <v>11</v>
      </c>
      <c r="I36" s="3">
        <v>7</v>
      </c>
      <c r="J36" s="3">
        <v>10</v>
      </c>
      <c r="K36" s="3">
        <v>2</v>
      </c>
      <c r="L36" s="3">
        <v>6</v>
      </c>
      <c r="M36" s="3">
        <v>1</v>
      </c>
      <c r="N36" s="3">
        <v>4</v>
      </c>
      <c r="O36" s="3">
        <v>1</v>
      </c>
      <c r="P36" s="3">
        <v>0</v>
      </c>
      <c r="Q36" s="3">
        <v>1</v>
      </c>
      <c r="R36" s="3">
        <v>2</v>
      </c>
      <c r="S36" s="5">
        <v>30.7</v>
      </c>
    </row>
    <row r="37" spans="1:19" x14ac:dyDescent="0.2">
      <c r="A37" s="3" t="s">
        <v>104</v>
      </c>
      <c r="B37" s="3">
        <v>160</v>
      </c>
      <c r="C37" s="3">
        <v>7</v>
      </c>
      <c r="D37" s="3">
        <v>9</v>
      </c>
      <c r="E37" s="3">
        <v>4</v>
      </c>
      <c r="F37" s="3">
        <v>5</v>
      </c>
      <c r="G37" s="3">
        <v>9</v>
      </c>
      <c r="H37" s="3">
        <v>26</v>
      </c>
      <c r="I37" s="3">
        <v>26</v>
      </c>
      <c r="J37" s="3">
        <v>19</v>
      </c>
      <c r="K37" s="3">
        <v>17</v>
      </c>
      <c r="L37" s="3">
        <v>15</v>
      </c>
      <c r="M37" s="3">
        <v>9</v>
      </c>
      <c r="N37" s="3">
        <v>8</v>
      </c>
      <c r="O37" s="3">
        <v>2</v>
      </c>
      <c r="P37" s="3">
        <v>1</v>
      </c>
      <c r="Q37" s="3">
        <v>3</v>
      </c>
      <c r="R37" s="3">
        <v>0</v>
      </c>
      <c r="S37" s="5">
        <v>33.799999999999997</v>
      </c>
    </row>
    <row r="38" spans="1:19" x14ac:dyDescent="0.2">
      <c r="A38" s="3" t="s">
        <v>105</v>
      </c>
      <c r="B38" s="3">
        <v>257</v>
      </c>
      <c r="C38" s="3">
        <v>1</v>
      </c>
      <c r="D38" s="3">
        <v>1</v>
      </c>
      <c r="E38" s="3">
        <v>0</v>
      </c>
      <c r="F38" s="3">
        <v>48</v>
      </c>
      <c r="G38" s="3">
        <v>154</v>
      </c>
      <c r="H38" s="3">
        <v>28</v>
      </c>
      <c r="I38" s="3">
        <v>10</v>
      </c>
      <c r="J38" s="3">
        <v>6</v>
      </c>
      <c r="K38" s="3">
        <v>2</v>
      </c>
      <c r="L38" s="3">
        <v>3</v>
      </c>
      <c r="M38" s="3">
        <v>2</v>
      </c>
      <c r="N38" s="3">
        <v>0</v>
      </c>
      <c r="O38" s="3">
        <v>0</v>
      </c>
      <c r="P38" s="3">
        <v>1</v>
      </c>
      <c r="Q38" s="3">
        <v>0</v>
      </c>
      <c r="R38" s="3">
        <v>1</v>
      </c>
      <c r="S38" s="5">
        <v>22.5</v>
      </c>
    </row>
    <row r="39" spans="1:19" x14ac:dyDescent="0.2">
      <c r="A39" s="3" t="s">
        <v>106</v>
      </c>
      <c r="B39" s="3">
        <v>40</v>
      </c>
      <c r="C39" s="3">
        <v>2</v>
      </c>
      <c r="D39" s="3">
        <v>1</v>
      </c>
      <c r="E39" s="3">
        <v>2</v>
      </c>
      <c r="F39" s="3">
        <v>3</v>
      </c>
      <c r="G39" s="3">
        <v>1</v>
      </c>
      <c r="H39" s="3">
        <v>4</v>
      </c>
      <c r="I39" s="3">
        <v>6</v>
      </c>
      <c r="J39" s="3">
        <v>2</v>
      </c>
      <c r="K39" s="3">
        <v>6</v>
      </c>
      <c r="L39" s="3">
        <v>4</v>
      </c>
      <c r="M39" s="3">
        <v>1</v>
      </c>
      <c r="N39" s="3">
        <v>4</v>
      </c>
      <c r="O39" s="3">
        <v>1</v>
      </c>
      <c r="P39" s="3">
        <v>2</v>
      </c>
      <c r="Q39" s="3">
        <v>1</v>
      </c>
      <c r="R39" s="3">
        <v>0</v>
      </c>
      <c r="S39" s="5">
        <v>37.5</v>
      </c>
    </row>
    <row r="40" spans="1:19" x14ac:dyDescent="0.2">
      <c r="A40" s="3" t="s">
        <v>107</v>
      </c>
      <c r="B40" s="3">
        <v>29</v>
      </c>
      <c r="C40" s="3">
        <v>3</v>
      </c>
      <c r="D40" s="3">
        <v>3</v>
      </c>
      <c r="E40" s="3">
        <v>0</v>
      </c>
      <c r="F40" s="3">
        <v>0</v>
      </c>
      <c r="G40" s="3">
        <v>1</v>
      </c>
      <c r="H40" s="3">
        <v>7</v>
      </c>
      <c r="I40" s="3">
        <v>4</v>
      </c>
      <c r="J40" s="3">
        <v>2</v>
      </c>
      <c r="K40" s="3">
        <v>3</v>
      </c>
      <c r="L40" s="3">
        <v>4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5">
        <v>30.6</v>
      </c>
    </row>
    <row r="41" spans="1:19" x14ac:dyDescent="0.2">
      <c r="A41" s="26" t="s">
        <v>291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27"/>
      <c r="S41" s="28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1DD8-C5CE-4C5C-9B29-21A99197CEA8}">
  <dimension ref="A1:T87"/>
  <sheetViews>
    <sheetView view="pageBreakPreview" zoomScale="125" zoomScaleNormal="100" zoomScaleSheetLayoutView="125" workbookViewId="0">
      <selection activeCell="A25" sqref="A25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8" width="4.109375" style="3" customWidth="1"/>
    <col min="9" max="18" width="3.88671875" style="3" customWidth="1"/>
    <col min="19" max="19" width="3.44140625" style="3" customWidth="1"/>
    <col min="20" max="20" width="4.77734375" style="5" customWidth="1"/>
    <col min="21" max="16384" width="8.88671875" style="3"/>
  </cols>
  <sheetData>
    <row r="1" spans="1:20" x14ac:dyDescent="0.2">
      <c r="A1" s="3" t="s">
        <v>280</v>
      </c>
    </row>
    <row r="2" spans="1:20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381</v>
      </c>
      <c r="I2" s="7" t="s">
        <v>21</v>
      </c>
      <c r="J2" s="7" t="s">
        <v>22</v>
      </c>
      <c r="K2" s="7" t="s">
        <v>23</v>
      </c>
      <c r="L2" s="7" t="s">
        <v>24</v>
      </c>
      <c r="M2" s="7" t="s">
        <v>25</v>
      </c>
      <c r="N2" s="7" t="s">
        <v>26</v>
      </c>
      <c r="O2" s="7" t="s">
        <v>27</v>
      </c>
      <c r="P2" s="7" t="s">
        <v>28</v>
      </c>
      <c r="Q2" s="7" t="s">
        <v>29</v>
      </c>
      <c r="R2" s="7" t="s">
        <v>30</v>
      </c>
      <c r="S2" s="7" t="s">
        <v>31</v>
      </c>
      <c r="T2" s="8" t="s">
        <v>32</v>
      </c>
    </row>
    <row r="3" spans="1:20" x14ac:dyDescent="0.2">
      <c r="A3" s="3" t="s">
        <v>327</v>
      </c>
    </row>
    <row r="5" spans="1:20" x14ac:dyDescent="0.2">
      <c r="A5" s="3" t="s">
        <v>296</v>
      </c>
      <c r="B5" s="3">
        <v>95893</v>
      </c>
      <c r="C5" s="3">
        <v>6241</v>
      </c>
      <c r="D5" s="3">
        <v>15330</v>
      </c>
      <c r="E5" s="3">
        <v>14749</v>
      </c>
      <c r="F5" s="3">
        <v>12251</v>
      </c>
      <c r="G5" s="3">
        <v>8828</v>
      </c>
      <c r="H5" s="3">
        <v>38494</v>
      </c>
      <c r="I5" s="3">
        <v>7063</v>
      </c>
      <c r="J5" s="3">
        <v>6598</v>
      </c>
      <c r="K5" s="3">
        <v>6079</v>
      </c>
      <c r="L5" s="3">
        <v>5071</v>
      </c>
      <c r="M5" s="3">
        <v>3579</v>
      </c>
      <c r="N5" s="3">
        <v>2219</v>
      </c>
      <c r="O5" s="3">
        <v>2105</v>
      </c>
      <c r="P5" s="3">
        <v>1985</v>
      </c>
      <c r="Q5" s="3">
        <v>1395</v>
      </c>
      <c r="R5" s="3">
        <v>1229</v>
      </c>
      <c r="S5" s="3">
        <v>1171</v>
      </c>
      <c r="T5" s="5">
        <v>19.7</v>
      </c>
    </row>
    <row r="6" spans="1:20" x14ac:dyDescent="0.2">
      <c r="A6" s="3" t="s">
        <v>109</v>
      </c>
      <c r="B6" s="3">
        <v>14727</v>
      </c>
      <c r="C6" s="3">
        <v>5333</v>
      </c>
      <c r="D6" s="3">
        <v>2230</v>
      </c>
      <c r="E6" s="3">
        <v>401</v>
      </c>
      <c r="F6" s="3">
        <v>499</v>
      </c>
      <c r="G6" s="3">
        <v>625</v>
      </c>
      <c r="H6" s="3">
        <v>5639</v>
      </c>
      <c r="I6" s="3">
        <v>553</v>
      </c>
      <c r="J6" s="3">
        <v>543</v>
      </c>
      <c r="K6" s="3">
        <v>476</v>
      </c>
      <c r="L6" s="3">
        <v>492</v>
      </c>
      <c r="M6" s="3">
        <v>424</v>
      </c>
      <c r="N6" s="3">
        <v>394</v>
      </c>
      <c r="O6" s="3">
        <v>473</v>
      </c>
      <c r="P6" s="3">
        <v>637</v>
      </c>
      <c r="Q6" s="3">
        <v>544</v>
      </c>
      <c r="R6" s="3">
        <v>547</v>
      </c>
      <c r="S6" s="3">
        <v>556</v>
      </c>
      <c r="T6" s="5">
        <v>9.6</v>
      </c>
    </row>
    <row r="7" spans="1:20" x14ac:dyDescent="0.2">
      <c r="A7" s="3" t="s">
        <v>110</v>
      </c>
      <c r="B7" s="3">
        <v>45193</v>
      </c>
      <c r="C7" s="3">
        <v>88</v>
      </c>
      <c r="D7" s="3">
        <v>1120</v>
      </c>
      <c r="E7" s="3">
        <v>1463</v>
      </c>
      <c r="F7" s="3">
        <v>5453</v>
      </c>
      <c r="G7" s="3">
        <v>6851</v>
      </c>
      <c r="H7" s="3">
        <v>30218</v>
      </c>
      <c r="I7" s="3">
        <v>5887</v>
      </c>
      <c r="J7" s="3">
        <v>5544</v>
      </c>
      <c r="K7" s="3">
        <v>5172</v>
      </c>
      <c r="L7" s="3">
        <v>4249</v>
      </c>
      <c r="M7" s="3">
        <v>2920</v>
      </c>
      <c r="N7" s="3">
        <v>1683</v>
      </c>
      <c r="O7" s="3">
        <v>1518</v>
      </c>
      <c r="P7" s="3">
        <v>1251</v>
      </c>
      <c r="Q7" s="3">
        <v>783</v>
      </c>
      <c r="R7" s="3">
        <v>639</v>
      </c>
      <c r="S7" s="3">
        <v>572</v>
      </c>
      <c r="T7" s="5">
        <v>31.6</v>
      </c>
    </row>
    <row r="8" spans="1:20" x14ac:dyDescent="0.2">
      <c r="A8" s="3" t="s">
        <v>111</v>
      </c>
      <c r="B8" s="3">
        <v>32839</v>
      </c>
      <c r="C8" s="3">
        <v>718</v>
      </c>
      <c r="D8" s="3">
        <v>10973</v>
      </c>
      <c r="E8" s="3">
        <v>11838</v>
      </c>
      <c r="F8" s="3">
        <v>5545</v>
      </c>
      <c r="G8" s="3">
        <v>1302</v>
      </c>
      <c r="H8" s="3">
        <v>2463</v>
      </c>
      <c r="I8" s="3">
        <v>602</v>
      </c>
      <c r="J8" s="3">
        <v>495</v>
      </c>
      <c r="K8" s="3">
        <v>404</v>
      </c>
      <c r="L8" s="3">
        <v>305</v>
      </c>
      <c r="M8" s="3">
        <v>216</v>
      </c>
      <c r="N8" s="3">
        <v>126</v>
      </c>
      <c r="O8" s="3">
        <v>94</v>
      </c>
      <c r="P8" s="3">
        <v>82</v>
      </c>
      <c r="Q8" s="3">
        <v>63</v>
      </c>
      <c r="R8" s="3">
        <v>39</v>
      </c>
      <c r="S8" s="3">
        <v>37</v>
      </c>
      <c r="T8" s="5">
        <v>12</v>
      </c>
    </row>
    <row r="9" spans="1:20" x14ac:dyDescent="0.2">
      <c r="A9" s="3" t="s">
        <v>112</v>
      </c>
      <c r="B9" s="3">
        <v>3134</v>
      </c>
      <c r="C9" s="3">
        <v>102</v>
      </c>
      <c r="D9" s="3">
        <v>1007</v>
      </c>
      <c r="E9" s="3">
        <v>1047</v>
      </c>
      <c r="F9" s="3">
        <v>754</v>
      </c>
      <c r="G9" s="3">
        <v>50</v>
      </c>
      <c r="H9" s="3">
        <v>174</v>
      </c>
      <c r="I9" s="3">
        <v>21</v>
      </c>
      <c r="J9" s="3">
        <v>16</v>
      </c>
      <c r="K9" s="3">
        <v>27</v>
      </c>
      <c r="L9" s="3">
        <v>25</v>
      </c>
      <c r="M9" s="3">
        <v>19</v>
      </c>
      <c r="N9" s="3">
        <v>16</v>
      </c>
      <c r="O9" s="3">
        <v>20</v>
      </c>
      <c r="P9" s="3">
        <v>15</v>
      </c>
      <c r="Q9" s="3">
        <v>5</v>
      </c>
      <c r="R9" s="3">
        <v>4</v>
      </c>
      <c r="S9" s="3">
        <v>6</v>
      </c>
      <c r="T9" s="5">
        <v>12.2</v>
      </c>
    </row>
    <row r="11" spans="1:20" x14ac:dyDescent="0.2">
      <c r="A11" s="3" t="s">
        <v>293</v>
      </c>
      <c r="B11" s="3">
        <v>48947</v>
      </c>
      <c r="C11" s="3">
        <v>3235</v>
      </c>
      <c r="D11" s="3">
        <v>8051</v>
      </c>
      <c r="E11" s="3">
        <v>7534</v>
      </c>
      <c r="F11" s="3">
        <v>6431</v>
      </c>
      <c r="G11" s="3">
        <v>4321</v>
      </c>
      <c r="H11" s="3">
        <v>19375</v>
      </c>
      <c r="I11" s="3">
        <v>3496</v>
      </c>
      <c r="J11" s="3">
        <v>3311</v>
      </c>
      <c r="K11" s="3">
        <v>3077</v>
      </c>
      <c r="L11" s="3">
        <v>2661</v>
      </c>
      <c r="M11" s="3">
        <v>1930</v>
      </c>
      <c r="N11" s="3">
        <v>1101</v>
      </c>
      <c r="O11" s="3">
        <v>1033</v>
      </c>
      <c r="P11" s="3">
        <v>1018</v>
      </c>
      <c r="Q11" s="3">
        <v>668</v>
      </c>
      <c r="R11" s="3">
        <v>567</v>
      </c>
      <c r="S11" s="3">
        <v>513</v>
      </c>
      <c r="T11" s="5">
        <v>19.399999999999999</v>
      </c>
    </row>
    <row r="12" spans="1:20" x14ac:dyDescent="0.2">
      <c r="A12" s="3" t="s">
        <v>109</v>
      </c>
      <c r="B12" s="3">
        <v>7000</v>
      </c>
      <c r="C12" s="3">
        <v>2738</v>
      </c>
      <c r="D12" s="3">
        <v>1175</v>
      </c>
      <c r="E12" s="3">
        <v>225</v>
      </c>
      <c r="F12" s="3">
        <v>275</v>
      </c>
      <c r="G12" s="3">
        <v>320</v>
      </c>
      <c r="H12" s="3">
        <v>2267</v>
      </c>
      <c r="I12" s="3">
        <v>266</v>
      </c>
      <c r="J12" s="3">
        <v>245</v>
      </c>
      <c r="K12" s="3">
        <v>207</v>
      </c>
      <c r="L12" s="3">
        <v>200</v>
      </c>
      <c r="M12" s="3">
        <v>153</v>
      </c>
      <c r="N12" s="3">
        <v>145</v>
      </c>
      <c r="O12" s="3">
        <v>163</v>
      </c>
      <c r="P12" s="3">
        <v>256</v>
      </c>
      <c r="Q12" s="3">
        <v>207</v>
      </c>
      <c r="R12" s="3">
        <v>218</v>
      </c>
      <c r="S12" s="3">
        <v>207</v>
      </c>
      <c r="T12" s="5">
        <v>8.1999999999999993</v>
      </c>
    </row>
    <row r="13" spans="1:20" x14ac:dyDescent="0.2">
      <c r="A13" s="3" t="s">
        <v>110</v>
      </c>
      <c r="B13" s="3">
        <v>23324</v>
      </c>
      <c r="C13" s="3">
        <v>56</v>
      </c>
      <c r="D13" s="3">
        <v>595</v>
      </c>
      <c r="E13" s="3">
        <v>764</v>
      </c>
      <c r="F13" s="3">
        <v>2790</v>
      </c>
      <c r="G13" s="3">
        <v>3295</v>
      </c>
      <c r="H13" s="3">
        <v>15824</v>
      </c>
      <c r="I13" s="3">
        <v>2924</v>
      </c>
      <c r="J13" s="3">
        <v>2817</v>
      </c>
      <c r="K13" s="3">
        <v>2658</v>
      </c>
      <c r="L13" s="3">
        <v>2307</v>
      </c>
      <c r="M13" s="3">
        <v>1660</v>
      </c>
      <c r="N13" s="3">
        <v>892</v>
      </c>
      <c r="O13" s="3">
        <v>823</v>
      </c>
      <c r="P13" s="3">
        <v>704</v>
      </c>
      <c r="Q13" s="3">
        <v>423</v>
      </c>
      <c r="R13" s="3">
        <v>328</v>
      </c>
      <c r="S13" s="3">
        <v>288</v>
      </c>
      <c r="T13" s="5">
        <v>32.200000000000003</v>
      </c>
    </row>
    <row r="14" spans="1:20" x14ac:dyDescent="0.2">
      <c r="A14" s="3" t="s">
        <v>111</v>
      </c>
      <c r="B14" s="3">
        <v>17050</v>
      </c>
      <c r="C14" s="3">
        <v>391</v>
      </c>
      <c r="D14" s="3">
        <v>5800</v>
      </c>
      <c r="E14" s="3">
        <v>6037</v>
      </c>
      <c r="F14" s="3">
        <v>2924</v>
      </c>
      <c r="G14" s="3">
        <v>677</v>
      </c>
      <c r="H14" s="3">
        <v>1221</v>
      </c>
      <c r="I14" s="3">
        <v>299</v>
      </c>
      <c r="J14" s="3">
        <v>243</v>
      </c>
      <c r="K14" s="3">
        <v>201</v>
      </c>
      <c r="L14" s="3">
        <v>144</v>
      </c>
      <c r="M14" s="3">
        <v>114</v>
      </c>
      <c r="N14" s="3">
        <v>59</v>
      </c>
      <c r="O14" s="3">
        <v>42</v>
      </c>
      <c r="P14" s="3">
        <v>48</v>
      </c>
      <c r="Q14" s="3">
        <v>37</v>
      </c>
      <c r="R14" s="3">
        <v>19</v>
      </c>
      <c r="S14" s="3">
        <v>15</v>
      </c>
      <c r="T14" s="5">
        <v>11.9</v>
      </c>
    </row>
    <row r="15" spans="1:20" x14ac:dyDescent="0.2">
      <c r="A15" s="3" t="s">
        <v>112</v>
      </c>
      <c r="B15" s="3">
        <v>1573</v>
      </c>
      <c r="C15" s="3">
        <v>50</v>
      </c>
      <c r="D15" s="3">
        <v>481</v>
      </c>
      <c r="E15" s="3">
        <v>508</v>
      </c>
      <c r="F15" s="3">
        <v>442</v>
      </c>
      <c r="G15" s="3">
        <v>29</v>
      </c>
      <c r="H15" s="3">
        <v>63</v>
      </c>
      <c r="I15" s="3">
        <v>7</v>
      </c>
      <c r="J15" s="3">
        <v>6</v>
      </c>
      <c r="K15" s="3">
        <v>11</v>
      </c>
      <c r="L15" s="3">
        <v>10</v>
      </c>
      <c r="M15" s="3">
        <v>3</v>
      </c>
      <c r="N15" s="3">
        <v>5</v>
      </c>
      <c r="O15" s="3">
        <v>5</v>
      </c>
      <c r="P15" s="3">
        <v>10</v>
      </c>
      <c r="Q15" s="3">
        <v>1</v>
      </c>
      <c r="R15" s="3">
        <v>2</v>
      </c>
      <c r="S15" s="3">
        <v>3</v>
      </c>
      <c r="T15" s="5">
        <v>12.5</v>
      </c>
    </row>
    <row r="17" spans="1:20" x14ac:dyDescent="0.2">
      <c r="A17" s="3" t="s">
        <v>294</v>
      </c>
      <c r="B17" s="3">
        <v>46946</v>
      </c>
      <c r="C17" s="3">
        <v>3006</v>
      </c>
      <c r="D17" s="3">
        <v>7279</v>
      </c>
      <c r="E17" s="3">
        <v>7215</v>
      </c>
      <c r="F17" s="3">
        <v>5820</v>
      </c>
      <c r="G17" s="3">
        <v>4507</v>
      </c>
      <c r="H17" s="3">
        <v>19119</v>
      </c>
      <c r="I17" s="3">
        <v>3567</v>
      </c>
      <c r="J17" s="3">
        <v>3287</v>
      </c>
      <c r="K17" s="3">
        <v>3002</v>
      </c>
      <c r="L17" s="3">
        <v>2410</v>
      </c>
      <c r="M17" s="3">
        <v>1649</v>
      </c>
      <c r="N17" s="3">
        <v>1118</v>
      </c>
      <c r="O17" s="3">
        <v>1072</v>
      </c>
      <c r="P17" s="3">
        <v>967</v>
      </c>
      <c r="Q17" s="3">
        <v>727</v>
      </c>
      <c r="R17" s="3">
        <v>662</v>
      </c>
      <c r="S17" s="3">
        <v>658</v>
      </c>
      <c r="T17" s="5">
        <v>20.2</v>
      </c>
    </row>
    <row r="18" spans="1:20" x14ac:dyDescent="0.2">
      <c r="A18" s="3" t="s">
        <v>109</v>
      </c>
      <c r="B18" s="3">
        <v>7727</v>
      </c>
      <c r="C18" s="3">
        <v>2595</v>
      </c>
      <c r="D18" s="3">
        <v>1055</v>
      </c>
      <c r="E18" s="3">
        <v>176</v>
      </c>
      <c r="F18" s="3">
        <v>224</v>
      </c>
      <c r="G18" s="3">
        <v>305</v>
      </c>
      <c r="H18" s="3">
        <v>3372</v>
      </c>
      <c r="I18" s="3">
        <v>287</v>
      </c>
      <c r="J18" s="3">
        <v>298</v>
      </c>
      <c r="K18" s="3">
        <v>269</v>
      </c>
      <c r="L18" s="3">
        <v>292</v>
      </c>
      <c r="M18" s="3">
        <v>271</v>
      </c>
      <c r="N18" s="3">
        <v>249</v>
      </c>
      <c r="O18" s="3">
        <v>310</v>
      </c>
      <c r="P18" s="3">
        <v>381</v>
      </c>
      <c r="Q18" s="3">
        <v>337</v>
      </c>
      <c r="R18" s="3">
        <v>329</v>
      </c>
      <c r="S18" s="3">
        <v>349</v>
      </c>
      <c r="T18" s="5">
        <v>15.8</v>
      </c>
    </row>
    <row r="19" spans="1:20" x14ac:dyDescent="0.2">
      <c r="A19" s="3" t="s">
        <v>110</v>
      </c>
      <c r="B19" s="3">
        <v>21869</v>
      </c>
      <c r="C19" s="3">
        <v>32</v>
      </c>
      <c r="D19" s="3">
        <v>525</v>
      </c>
      <c r="E19" s="3">
        <v>699</v>
      </c>
      <c r="F19" s="3">
        <v>2663</v>
      </c>
      <c r="G19" s="3">
        <v>3556</v>
      </c>
      <c r="H19" s="3">
        <v>14394</v>
      </c>
      <c r="I19" s="3">
        <v>2963</v>
      </c>
      <c r="J19" s="3">
        <v>2727</v>
      </c>
      <c r="K19" s="3">
        <v>2514</v>
      </c>
      <c r="L19" s="3">
        <v>1942</v>
      </c>
      <c r="M19" s="3">
        <v>1260</v>
      </c>
      <c r="N19" s="3">
        <v>791</v>
      </c>
      <c r="O19" s="3">
        <v>695</v>
      </c>
      <c r="P19" s="3">
        <v>547</v>
      </c>
      <c r="Q19" s="3">
        <v>360</v>
      </c>
      <c r="R19" s="3">
        <v>311</v>
      </c>
      <c r="S19" s="3">
        <v>284</v>
      </c>
      <c r="T19" s="5">
        <v>30.9</v>
      </c>
    </row>
    <row r="20" spans="1:20" x14ac:dyDescent="0.2">
      <c r="A20" s="3" t="s">
        <v>111</v>
      </c>
      <c r="B20" s="3">
        <v>15789</v>
      </c>
      <c r="C20" s="3">
        <v>327</v>
      </c>
      <c r="D20" s="3">
        <v>5173</v>
      </c>
      <c r="E20" s="3">
        <v>5801</v>
      </c>
      <c r="F20" s="3">
        <v>2621</v>
      </c>
      <c r="G20" s="3">
        <v>625</v>
      </c>
      <c r="H20" s="3">
        <v>1242</v>
      </c>
      <c r="I20" s="3">
        <v>303</v>
      </c>
      <c r="J20" s="3">
        <v>252</v>
      </c>
      <c r="K20" s="3">
        <v>203</v>
      </c>
      <c r="L20" s="3">
        <v>161</v>
      </c>
      <c r="M20" s="3">
        <v>102</v>
      </c>
      <c r="N20" s="3">
        <v>67</v>
      </c>
      <c r="O20" s="3">
        <v>52</v>
      </c>
      <c r="P20" s="3">
        <v>34</v>
      </c>
      <c r="Q20" s="3">
        <v>26</v>
      </c>
      <c r="R20" s="3">
        <v>20</v>
      </c>
      <c r="S20" s="3">
        <v>22</v>
      </c>
      <c r="T20" s="5">
        <v>12.1</v>
      </c>
    </row>
    <row r="21" spans="1:20" x14ac:dyDescent="0.2">
      <c r="A21" s="3" t="s">
        <v>112</v>
      </c>
      <c r="B21" s="3">
        <v>1561</v>
      </c>
      <c r="C21" s="3">
        <v>52</v>
      </c>
      <c r="D21" s="3">
        <v>526</v>
      </c>
      <c r="E21" s="3">
        <v>539</v>
      </c>
      <c r="F21" s="3">
        <v>312</v>
      </c>
      <c r="G21" s="3">
        <v>21</v>
      </c>
      <c r="H21" s="3">
        <v>111</v>
      </c>
      <c r="I21" s="3">
        <v>14</v>
      </c>
      <c r="J21" s="3">
        <v>10</v>
      </c>
      <c r="K21" s="3">
        <v>16</v>
      </c>
      <c r="L21" s="3">
        <v>15</v>
      </c>
      <c r="M21" s="3">
        <v>16</v>
      </c>
      <c r="N21" s="3">
        <v>11</v>
      </c>
      <c r="O21" s="3">
        <v>15</v>
      </c>
      <c r="P21" s="3">
        <v>5</v>
      </c>
      <c r="Q21" s="3">
        <v>4</v>
      </c>
      <c r="R21" s="3">
        <v>2</v>
      </c>
      <c r="S21" s="3">
        <v>3</v>
      </c>
      <c r="T21" s="5">
        <v>11.9</v>
      </c>
    </row>
    <row r="23" spans="1:20" x14ac:dyDescent="0.2">
      <c r="A23" s="3" t="s">
        <v>328</v>
      </c>
    </row>
    <row r="25" spans="1:20" x14ac:dyDescent="0.2">
      <c r="A25" s="3" t="s">
        <v>314</v>
      </c>
      <c r="B25" s="3">
        <v>81166</v>
      </c>
      <c r="C25" s="3">
        <v>908</v>
      </c>
      <c r="D25" s="3">
        <v>13100</v>
      </c>
      <c r="E25" s="3">
        <v>14348</v>
      </c>
      <c r="F25" s="3">
        <v>11752</v>
      </c>
      <c r="G25" s="3">
        <v>8203</v>
      </c>
      <c r="H25" s="3">
        <v>32855</v>
      </c>
      <c r="I25" s="3">
        <v>6510</v>
      </c>
      <c r="J25" s="3">
        <v>6055</v>
      </c>
      <c r="K25" s="3">
        <v>5603</v>
      </c>
      <c r="L25" s="3">
        <v>4579</v>
      </c>
      <c r="M25" s="3">
        <v>3155</v>
      </c>
      <c r="N25" s="3">
        <v>1825</v>
      </c>
      <c r="O25" s="3">
        <v>1632</v>
      </c>
      <c r="P25" s="3">
        <v>1348</v>
      </c>
      <c r="Q25" s="3">
        <v>851</v>
      </c>
      <c r="R25" s="3">
        <v>682</v>
      </c>
      <c r="S25" s="3">
        <v>615</v>
      </c>
      <c r="T25" s="5">
        <v>20.3</v>
      </c>
    </row>
    <row r="26" spans="1:20" x14ac:dyDescent="0.2">
      <c r="A26" s="3" t="s">
        <v>113</v>
      </c>
      <c r="B26" s="3">
        <v>12106</v>
      </c>
      <c r="C26" s="3">
        <v>908</v>
      </c>
      <c r="D26" s="3">
        <v>3469</v>
      </c>
      <c r="E26" s="3">
        <v>2160</v>
      </c>
      <c r="F26" s="3">
        <v>1684</v>
      </c>
      <c r="G26" s="3">
        <v>759</v>
      </c>
      <c r="H26" s="3">
        <v>3126</v>
      </c>
      <c r="I26" s="3">
        <v>610</v>
      </c>
      <c r="J26" s="3">
        <v>535</v>
      </c>
      <c r="K26" s="3">
        <v>486</v>
      </c>
      <c r="L26" s="3">
        <v>363</v>
      </c>
      <c r="M26" s="3">
        <v>272</v>
      </c>
      <c r="N26" s="3">
        <v>189</v>
      </c>
      <c r="O26" s="3">
        <v>174</v>
      </c>
      <c r="P26" s="3">
        <v>179</v>
      </c>
      <c r="Q26" s="3">
        <v>126</v>
      </c>
      <c r="R26" s="3">
        <v>107</v>
      </c>
      <c r="S26" s="3">
        <v>85</v>
      </c>
      <c r="T26" s="5">
        <v>13.9</v>
      </c>
    </row>
    <row r="27" spans="1:20" x14ac:dyDescent="0.2">
      <c r="A27" s="3" t="s">
        <v>114</v>
      </c>
      <c r="B27" s="3">
        <v>14128</v>
      </c>
      <c r="C27" s="3">
        <v>0</v>
      </c>
      <c r="D27" s="3">
        <v>9060</v>
      </c>
      <c r="E27" s="3">
        <v>2344</v>
      </c>
      <c r="F27" s="3">
        <v>268</v>
      </c>
      <c r="G27" s="3">
        <v>164</v>
      </c>
      <c r="H27" s="3">
        <v>2292</v>
      </c>
      <c r="I27" s="3">
        <v>163</v>
      </c>
      <c r="J27" s="3">
        <v>162</v>
      </c>
      <c r="K27" s="3">
        <v>114</v>
      </c>
      <c r="L27" s="3">
        <v>154</v>
      </c>
      <c r="M27" s="3">
        <v>195</v>
      </c>
      <c r="N27" s="3">
        <v>193</v>
      </c>
      <c r="O27" s="3">
        <v>280</v>
      </c>
      <c r="P27" s="3">
        <v>347</v>
      </c>
      <c r="Q27" s="3">
        <v>262</v>
      </c>
      <c r="R27" s="3">
        <v>224</v>
      </c>
      <c r="S27" s="3">
        <v>198</v>
      </c>
      <c r="T27" s="5">
        <v>8.9</v>
      </c>
    </row>
    <row r="28" spans="1:20" x14ac:dyDescent="0.2">
      <c r="A28" s="3" t="s">
        <v>115</v>
      </c>
      <c r="B28" s="3">
        <v>9683</v>
      </c>
      <c r="C28" s="3">
        <v>0</v>
      </c>
      <c r="D28" s="3">
        <v>571</v>
      </c>
      <c r="E28" s="3">
        <v>4897</v>
      </c>
      <c r="F28" s="3">
        <v>700</v>
      </c>
      <c r="G28" s="3">
        <v>399</v>
      </c>
      <c r="H28" s="3">
        <v>3116</v>
      </c>
      <c r="I28" s="3">
        <v>346</v>
      </c>
      <c r="J28" s="3">
        <v>351</v>
      </c>
      <c r="K28" s="3">
        <v>301</v>
      </c>
      <c r="L28" s="3">
        <v>394</v>
      </c>
      <c r="M28" s="3">
        <v>447</v>
      </c>
      <c r="N28" s="3">
        <v>319</v>
      </c>
      <c r="O28" s="3">
        <v>269</v>
      </c>
      <c r="P28" s="3">
        <v>232</v>
      </c>
      <c r="Q28" s="3">
        <v>193</v>
      </c>
      <c r="R28" s="3">
        <v>151</v>
      </c>
      <c r="S28" s="3">
        <v>113</v>
      </c>
      <c r="T28" s="5">
        <v>14.4</v>
      </c>
    </row>
    <row r="29" spans="1:20" x14ac:dyDescent="0.2">
      <c r="A29" s="3" t="s">
        <v>116</v>
      </c>
      <c r="B29" s="3">
        <v>14202</v>
      </c>
      <c r="C29" s="3">
        <v>0</v>
      </c>
      <c r="D29" s="3">
        <v>0</v>
      </c>
      <c r="E29" s="3">
        <v>3825</v>
      </c>
      <c r="F29" s="3">
        <v>2386</v>
      </c>
      <c r="G29" s="3">
        <v>1717</v>
      </c>
      <c r="H29" s="3">
        <v>6274</v>
      </c>
      <c r="I29" s="3">
        <v>1347</v>
      </c>
      <c r="J29" s="3">
        <v>1332</v>
      </c>
      <c r="K29" s="3">
        <v>1114</v>
      </c>
      <c r="L29" s="3">
        <v>994</v>
      </c>
      <c r="M29" s="3">
        <v>538</v>
      </c>
      <c r="N29" s="3">
        <v>291</v>
      </c>
      <c r="O29" s="3">
        <v>255</v>
      </c>
      <c r="P29" s="3">
        <v>155</v>
      </c>
      <c r="Q29" s="3">
        <v>94</v>
      </c>
      <c r="R29" s="3">
        <v>65</v>
      </c>
      <c r="S29" s="3">
        <v>89</v>
      </c>
      <c r="T29" s="5">
        <v>22.6</v>
      </c>
    </row>
    <row r="30" spans="1:20" x14ac:dyDescent="0.2">
      <c r="A30" s="3" t="s">
        <v>117</v>
      </c>
      <c r="B30" s="3">
        <v>11628</v>
      </c>
      <c r="C30" s="3">
        <v>0</v>
      </c>
      <c r="D30" s="3">
        <v>0</v>
      </c>
      <c r="E30" s="3">
        <v>1122</v>
      </c>
      <c r="F30" s="3">
        <v>4782</v>
      </c>
      <c r="G30" s="3">
        <v>1590</v>
      </c>
      <c r="H30" s="3">
        <v>4134</v>
      </c>
      <c r="I30" s="3">
        <v>1012</v>
      </c>
      <c r="J30" s="3">
        <v>964</v>
      </c>
      <c r="K30" s="3">
        <v>837</v>
      </c>
      <c r="L30" s="3">
        <v>438</v>
      </c>
      <c r="M30" s="3">
        <v>325</v>
      </c>
      <c r="N30" s="3">
        <v>156</v>
      </c>
      <c r="O30" s="3">
        <v>165</v>
      </c>
      <c r="P30" s="3">
        <v>113</v>
      </c>
      <c r="Q30" s="3">
        <v>46</v>
      </c>
      <c r="R30" s="3">
        <v>36</v>
      </c>
      <c r="S30" s="3">
        <v>42</v>
      </c>
      <c r="T30" s="5">
        <v>19.899999999999999</v>
      </c>
    </row>
    <row r="31" spans="1:20" x14ac:dyDescent="0.2">
      <c r="A31" s="3" t="s">
        <v>118</v>
      </c>
      <c r="B31" s="3">
        <v>2983</v>
      </c>
      <c r="C31" s="3">
        <v>0</v>
      </c>
      <c r="D31" s="3">
        <v>0</v>
      </c>
      <c r="E31" s="3">
        <v>0</v>
      </c>
      <c r="F31" s="3">
        <v>764</v>
      </c>
      <c r="G31" s="3">
        <v>546</v>
      </c>
      <c r="H31" s="3">
        <v>1673</v>
      </c>
      <c r="I31" s="3">
        <v>409</v>
      </c>
      <c r="J31" s="3">
        <v>353</v>
      </c>
      <c r="K31" s="3">
        <v>299</v>
      </c>
      <c r="L31" s="3">
        <v>221</v>
      </c>
      <c r="M31" s="3">
        <v>151</v>
      </c>
      <c r="N31" s="3">
        <v>74</v>
      </c>
      <c r="O31" s="3">
        <v>60</v>
      </c>
      <c r="P31" s="3">
        <v>50</v>
      </c>
      <c r="Q31" s="3">
        <v>18</v>
      </c>
      <c r="R31" s="3">
        <v>23</v>
      </c>
      <c r="S31" s="3">
        <v>15</v>
      </c>
      <c r="T31" s="5">
        <v>27.2</v>
      </c>
    </row>
    <row r="32" spans="1:20" x14ac:dyDescent="0.2">
      <c r="A32" s="3" t="s">
        <v>119</v>
      </c>
      <c r="B32" s="3">
        <v>7571</v>
      </c>
      <c r="C32" s="3">
        <v>0</v>
      </c>
      <c r="D32" s="3">
        <v>0</v>
      </c>
      <c r="E32" s="3">
        <v>0</v>
      </c>
      <c r="F32" s="3">
        <v>771</v>
      </c>
      <c r="G32" s="3">
        <v>1570</v>
      </c>
      <c r="H32" s="3">
        <v>5230</v>
      </c>
      <c r="I32" s="3">
        <v>1266</v>
      </c>
      <c r="J32" s="3">
        <v>1017</v>
      </c>
      <c r="K32" s="3">
        <v>1035</v>
      </c>
      <c r="L32" s="3">
        <v>785</v>
      </c>
      <c r="M32" s="3">
        <v>473</v>
      </c>
      <c r="N32" s="3">
        <v>236</v>
      </c>
      <c r="O32" s="3">
        <v>184</v>
      </c>
      <c r="P32" s="3">
        <v>100</v>
      </c>
      <c r="Q32" s="3">
        <v>55</v>
      </c>
      <c r="R32" s="3">
        <v>41</v>
      </c>
      <c r="S32" s="3">
        <v>38</v>
      </c>
      <c r="T32" s="5">
        <v>30.9</v>
      </c>
    </row>
    <row r="33" spans="1:20" x14ac:dyDescent="0.2">
      <c r="A33" s="3" t="s">
        <v>120</v>
      </c>
      <c r="B33" s="3">
        <v>4361</v>
      </c>
      <c r="C33" s="3">
        <v>0</v>
      </c>
      <c r="D33" s="3">
        <v>0</v>
      </c>
      <c r="E33" s="3">
        <v>0</v>
      </c>
      <c r="F33" s="3">
        <v>386</v>
      </c>
      <c r="G33" s="3">
        <v>1096</v>
      </c>
      <c r="H33" s="3">
        <v>2879</v>
      </c>
      <c r="I33" s="3">
        <v>801</v>
      </c>
      <c r="J33" s="3">
        <v>632</v>
      </c>
      <c r="K33" s="3">
        <v>571</v>
      </c>
      <c r="L33" s="3">
        <v>393</v>
      </c>
      <c r="M33" s="3">
        <v>224</v>
      </c>
      <c r="N33" s="3">
        <v>97</v>
      </c>
      <c r="O33" s="3">
        <v>66</v>
      </c>
      <c r="P33" s="3">
        <v>49</v>
      </c>
      <c r="Q33" s="3">
        <v>14</v>
      </c>
      <c r="R33" s="3">
        <v>21</v>
      </c>
      <c r="S33" s="3">
        <v>11</v>
      </c>
      <c r="T33" s="5">
        <v>29.4</v>
      </c>
    </row>
    <row r="34" spans="1:20" x14ac:dyDescent="0.2">
      <c r="A34" s="3" t="s">
        <v>121</v>
      </c>
      <c r="B34" s="3">
        <v>2635</v>
      </c>
      <c r="C34" s="3">
        <v>0</v>
      </c>
      <c r="D34" s="3">
        <v>0</v>
      </c>
      <c r="E34" s="3">
        <v>0</v>
      </c>
      <c r="F34" s="3">
        <v>11</v>
      </c>
      <c r="G34" s="3">
        <v>295</v>
      </c>
      <c r="H34" s="3">
        <v>2329</v>
      </c>
      <c r="I34" s="3">
        <v>364</v>
      </c>
      <c r="J34" s="3">
        <v>431</v>
      </c>
      <c r="K34" s="3">
        <v>496</v>
      </c>
      <c r="L34" s="3">
        <v>452</v>
      </c>
      <c r="M34" s="3">
        <v>280</v>
      </c>
      <c r="N34" s="3">
        <v>112</v>
      </c>
      <c r="O34" s="3">
        <v>93</v>
      </c>
      <c r="P34" s="3">
        <v>62</v>
      </c>
      <c r="Q34" s="3">
        <v>22</v>
      </c>
      <c r="R34" s="3">
        <v>4</v>
      </c>
      <c r="S34" s="3">
        <v>13</v>
      </c>
      <c r="T34" s="5">
        <v>37.200000000000003</v>
      </c>
    </row>
    <row r="35" spans="1:20" x14ac:dyDescent="0.2">
      <c r="A35" s="3" t="s">
        <v>122</v>
      </c>
      <c r="B35" s="3">
        <v>1869</v>
      </c>
      <c r="C35" s="3">
        <v>0</v>
      </c>
      <c r="D35" s="3">
        <v>0</v>
      </c>
      <c r="E35" s="3">
        <v>0</v>
      </c>
      <c r="F35" s="3">
        <v>0</v>
      </c>
      <c r="G35" s="3">
        <v>67</v>
      </c>
      <c r="H35" s="3">
        <v>1802</v>
      </c>
      <c r="I35" s="3">
        <v>192</v>
      </c>
      <c r="J35" s="3">
        <v>278</v>
      </c>
      <c r="K35" s="3">
        <v>350</v>
      </c>
      <c r="L35" s="3">
        <v>385</v>
      </c>
      <c r="M35" s="3">
        <v>250</v>
      </c>
      <c r="N35" s="3">
        <v>158</v>
      </c>
      <c r="O35" s="3">
        <v>86</v>
      </c>
      <c r="P35" s="3">
        <v>61</v>
      </c>
      <c r="Q35" s="3">
        <v>21</v>
      </c>
      <c r="R35" s="3">
        <v>10</v>
      </c>
      <c r="S35" s="3">
        <v>11</v>
      </c>
      <c r="T35" s="5">
        <v>40.6</v>
      </c>
    </row>
    <row r="36" spans="1:20" x14ac:dyDescent="0.2">
      <c r="A36" s="3" t="s">
        <v>382</v>
      </c>
      <c r="H36" s="5">
        <f>SUM(H32:H35)*100/H25</f>
        <v>37.25460356110181</v>
      </c>
      <c r="I36" s="5">
        <f t="shared" ref="I36:S36" si="0">SUM(I32:I35)*100/I25</f>
        <v>40.291858678955457</v>
      </c>
      <c r="J36" s="5">
        <f t="shared" si="0"/>
        <v>38.94302229562345</v>
      </c>
      <c r="K36" s="5">
        <f t="shared" si="0"/>
        <v>43.76227021238622</v>
      </c>
      <c r="L36" s="5">
        <f t="shared" si="0"/>
        <v>44.005241319065298</v>
      </c>
      <c r="M36" s="5">
        <f t="shared" si="0"/>
        <v>38.890649762282095</v>
      </c>
      <c r="N36" s="5">
        <f t="shared" si="0"/>
        <v>33.041095890410958</v>
      </c>
      <c r="O36" s="5">
        <f t="shared" si="0"/>
        <v>26.286764705882351</v>
      </c>
      <c r="P36" s="5">
        <f t="shared" si="0"/>
        <v>20.178041543026705</v>
      </c>
      <c r="Q36" s="5">
        <f t="shared" si="0"/>
        <v>13.160987074030553</v>
      </c>
      <c r="R36" s="5">
        <f t="shared" si="0"/>
        <v>11.143695014662757</v>
      </c>
      <c r="S36" s="5">
        <f t="shared" si="0"/>
        <v>11.869918699186991</v>
      </c>
    </row>
    <row r="37" spans="1:20" x14ac:dyDescent="0.2">
      <c r="A37" s="3" t="s">
        <v>383</v>
      </c>
      <c r="H37" s="5">
        <f>H35*100/H25</f>
        <v>5.4847055242733225</v>
      </c>
      <c r="I37" s="5">
        <f t="shared" ref="I37:S37" si="1">I35*100/I25</f>
        <v>2.9493087557603688</v>
      </c>
      <c r="J37" s="5">
        <f t="shared" si="1"/>
        <v>4.591246903385632</v>
      </c>
      <c r="K37" s="5">
        <f t="shared" si="1"/>
        <v>6.2466535784401209</v>
      </c>
      <c r="L37" s="5">
        <f t="shared" si="1"/>
        <v>8.4079493339157025</v>
      </c>
      <c r="M37" s="5">
        <f t="shared" si="1"/>
        <v>7.9239302694136295</v>
      </c>
      <c r="N37" s="5">
        <f t="shared" si="1"/>
        <v>8.6575342465753433</v>
      </c>
      <c r="O37" s="5">
        <f t="shared" si="1"/>
        <v>5.2696078431372548</v>
      </c>
      <c r="P37" s="5">
        <f t="shared" si="1"/>
        <v>4.525222551928783</v>
      </c>
      <c r="Q37" s="5">
        <f t="shared" si="1"/>
        <v>2.4676850763807288</v>
      </c>
      <c r="R37" s="5">
        <f t="shared" si="1"/>
        <v>1.466275659824047</v>
      </c>
      <c r="S37" s="5">
        <f t="shared" si="1"/>
        <v>1.7886178861788617</v>
      </c>
    </row>
    <row r="39" spans="1:20" x14ac:dyDescent="0.2">
      <c r="A39" s="3" t="s">
        <v>312</v>
      </c>
      <c r="B39" s="3">
        <v>41947</v>
      </c>
      <c r="C39" s="3">
        <v>497</v>
      </c>
      <c r="D39" s="3">
        <v>6876</v>
      </c>
      <c r="E39" s="3">
        <v>7309</v>
      </c>
      <c r="F39" s="3">
        <v>6156</v>
      </c>
      <c r="G39" s="3">
        <v>4001</v>
      </c>
      <c r="H39" s="3">
        <v>17108</v>
      </c>
      <c r="I39" s="3">
        <v>3230</v>
      </c>
      <c r="J39" s="3">
        <v>3066</v>
      </c>
      <c r="K39" s="3">
        <v>2870</v>
      </c>
      <c r="L39" s="3">
        <v>2461</v>
      </c>
      <c r="M39" s="3">
        <v>1777</v>
      </c>
      <c r="N39" s="3">
        <v>956</v>
      </c>
      <c r="O39" s="3">
        <v>870</v>
      </c>
      <c r="P39" s="3">
        <v>762</v>
      </c>
      <c r="Q39" s="3">
        <v>461</v>
      </c>
      <c r="R39" s="3">
        <v>349</v>
      </c>
      <c r="S39" s="3">
        <v>306</v>
      </c>
      <c r="T39" s="5">
        <v>20.2</v>
      </c>
    </row>
    <row r="40" spans="1:20" x14ac:dyDescent="0.2">
      <c r="A40" s="3" t="s">
        <v>113</v>
      </c>
      <c r="B40" s="3">
        <v>5989</v>
      </c>
      <c r="C40" s="3">
        <v>497</v>
      </c>
      <c r="D40" s="3">
        <v>1787</v>
      </c>
      <c r="E40" s="3">
        <v>1135</v>
      </c>
      <c r="F40" s="3">
        <v>894</v>
      </c>
      <c r="G40" s="3">
        <v>347</v>
      </c>
      <c r="H40" s="3">
        <v>1329</v>
      </c>
      <c r="I40" s="3">
        <v>265</v>
      </c>
      <c r="J40" s="3">
        <v>232</v>
      </c>
      <c r="K40" s="3">
        <v>199</v>
      </c>
      <c r="L40" s="3">
        <v>155</v>
      </c>
      <c r="M40" s="3">
        <v>107</v>
      </c>
      <c r="N40" s="3">
        <v>77</v>
      </c>
      <c r="O40" s="3">
        <v>73</v>
      </c>
      <c r="P40" s="3">
        <v>77</v>
      </c>
      <c r="Q40" s="3">
        <v>61</v>
      </c>
      <c r="R40" s="3">
        <v>47</v>
      </c>
      <c r="S40" s="3">
        <v>36</v>
      </c>
      <c r="T40" s="5">
        <v>13.1</v>
      </c>
    </row>
    <row r="41" spans="1:20" x14ac:dyDescent="0.2">
      <c r="A41" s="3" t="s">
        <v>114</v>
      </c>
      <c r="B41" s="3">
        <v>7205</v>
      </c>
      <c r="C41" s="3">
        <v>0</v>
      </c>
      <c r="D41" s="3">
        <v>4787</v>
      </c>
      <c r="E41" s="3">
        <v>1282</v>
      </c>
      <c r="F41" s="3">
        <v>155</v>
      </c>
      <c r="G41" s="3">
        <v>92</v>
      </c>
      <c r="H41" s="3">
        <v>889</v>
      </c>
      <c r="I41" s="3">
        <v>77</v>
      </c>
      <c r="J41" s="3">
        <v>82</v>
      </c>
      <c r="K41" s="3">
        <v>48</v>
      </c>
      <c r="L41" s="3">
        <v>51</v>
      </c>
      <c r="M41" s="3">
        <v>57</v>
      </c>
      <c r="N41" s="3">
        <v>51</v>
      </c>
      <c r="O41" s="3">
        <v>92</v>
      </c>
      <c r="P41" s="3">
        <v>139</v>
      </c>
      <c r="Q41" s="3">
        <v>120</v>
      </c>
      <c r="R41" s="3">
        <v>86</v>
      </c>
      <c r="S41" s="3">
        <v>86</v>
      </c>
      <c r="T41" s="5">
        <v>8.8000000000000007</v>
      </c>
    </row>
    <row r="42" spans="1:20" x14ac:dyDescent="0.2">
      <c r="A42" s="3" t="s">
        <v>115</v>
      </c>
      <c r="B42" s="3">
        <v>4694</v>
      </c>
      <c r="C42" s="3">
        <v>0</v>
      </c>
      <c r="D42" s="3">
        <v>302</v>
      </c>
      <c r="E42" s="3">
        <v>2541</v>
      </c>
      <c r="F42" s="3">
        <v>415</v>
      </c>
      <c r="G42" s="3">
        <v>195</v>
      </c>
      <c r="H42" s="3">
        <v>1241</v>
      </c>
      <c r="I42" s="3">
        <v>156</v>
      </c>
      <c r="J42" s="3">
        <v>140</v>
      </c>
      <c r="K42" s="3">
        <v>99</v>
      </c>
      <c r="L42" s="3">
        <v>121</v>
      </c>
      <c r="M42" s="3">
        <v>117</v>
      </c>
      <c r="N42" s="3">
        <v>107</v>
      </c>
      <c r="O42" s="3">
        <v>101</v>
      </c>
      <c r="P42" s="3">
        <v>123</v>
      </c>
      <c r="Q42" s="3">
        <v>115</v>
      </c>
      <c r="R42" s="3">
        <v>93</v>
      </c>
      <c r="S42" s="3">
        <v>69</v>
      </c>
      <c r="T42" s="5">
        <v>14</v>
      </c>
    </row>
    <row r="43" spans="1:20" x14ac:dyDescent="0.2">
      <c r="A43" s="3" t="s">
        <v>116</v>
      </c>
      <c r="B43" s="3">
        <v>6542</v>
      </c>
      <c r="C43" s="3">
        <v>0</v>
      </c>
      <c r="D43" s="3">
        <v>0</v>
      </c>
      <c r="E43" s="3">
        <v>1868</v>
      </c>
      <c r="F43" s="3">
        <v>1281</v>
      </c>
      <c r="G43" s="3">
        <v>780</v>
      </c>
      <c r="H43" s="3">
        <v>2613</v>
      </c>
      <c r="I43" s="3">
        <v>589</v>
      </c>
      <c r="J43" s="3">
        <v>532</v>
      </c>
      <c r="K43" s="3">
        <v>445</v>
      </c>
      <c r="L43" s="3">
        <v>366</v>
      </c>
      <c r="M43" s="3">
        <v>246</v>
      </c>
      <c r="N43" s="3">
        <v>114</v>
      </c>
      <c r="O43" s="3">
        <v>120</v>
      </c>
      <c r="P43" s="3">
        <v>84</v>
      </c>
      <c r="Q43" s="3">
        <v>49</v>
      </c>
      <c r="R43" s="3">
        <v>35</v>
      </c>
      <c r="S43" s="3">
        <v>33</v>
      </c>
      <c r="T43" s="5">
        <v>20.8</v>
      </c>
    </row>
    <row r="44" spans="1:20" x14ac:dyDescent="0.2">
      <c r="A44" s="3" t="s">
        <v>117</v>
      </c>
      <c r="B44" s="3">
        <v>5908</v>
      </c>
      <c r="C44" s="3">
        <v>0</v>
      </c>
      <c r="D44" s="3">
        <v>0</v>
      </c>
      <c r="E44" s="3">
        <v>483</v>
      </c>
      <c r="F44" s="3">
        <v>2494</v>
      </c>
      <c r="G44" s="3">
        <v>820</v>
      </c>
      <c r="H44" s="3">
        <v>2111</v>
      </c>
      <c r="I44" s="3">
        <v>456</v>
      </c>
      <c r="J44" s="3">
        <v>453</v>
      </c>
      <c r="K44" s="3">
        <v>402</v>
      </c>
      <c r="L44" s="3">
        <v>238</v>
      </c>
      <c r="M44" s="3">
        <v>197</v>
      </c>
      <c r="N44" s="3">
        <v>88</v>
      </c>
      <c r="O44" s="3">
        <v>124</v>
      </c>
      <c r="P44" s="3">
        <v>86</v>
      </c>
      <c r="Q44" s="3">
        <v>24</v>
      </c>
      <c r="R44" s="3">
        <v>20</v>
      </c>
      <c r="S44" s="3">
        <v>23</v>
      </c>
      <c r="T44" s="5">
        <v>20</v>
      </c>
    </row>
    <row r="45" spans="1:20" x14ac:dyDescent="0.2">
      <c r="A45" s="3" t="s">
        <v>118</v>
      </c>
      <c r="B45" s="3">
        <v>1635</v>
      </c>
      <c r="C45" s="3">
        <v>0</v>
      </c>
      <c r="D45" s="3">
        <v>0</v>
      </c>
      <c r="E45" s="3">
        <v>0</v>
      </c>
      <c r="F45" s="3">
        <v>393</v>
      </c>
      <c r="G45" s="3">
        <v>277</v>
      </c>
      <c r="H45" s="3">
        <v>965</v>
      </c>
      <c r="I45" s="3">
        <v>224</v>
      </c>
      <c r="J45" s="3">
        <v>199</v>
      </c>
      <c r="K45" s="3">
        <v>157</v>
      </c>
      <c r="L45" s="3">
        <v>127</v>
      </c>
      <c r="M45" s="3">
        <v>113</v>
      </c>
      <c r="N45" s="3">
        <v>44</v>
      </c>
      <c r="O45" s="3">
        <v>37</v>
      </c>
      <c r="P45" s="3">
        <v>31</v>
      </c>
      <c r="Q45" s="3">
        <v>10</v>
      </c>
      <c r="R45" s="3">
        <v>16</v>
      </c>
      <c r="S45" s="3">
        <v>7</v>
      </c>
      <c r="T45" s="5">
        <v>28.3</v>
      </c>
    </row>
    <row r="46" spans="1:20" x14ac:dyDescent="0.2">
      <c r="A46" s="3" t="s">
        <v>119</v>
      </c>
      <c r="B46" s="3">
        <v>4170</v>
      </c>
      <c r="C46" s="3">
        <v>0</v>
      </c>
      <c r="D46" s="3">
        <v>0</v>
      </c>
      <c r="E46" s="3">
        <v>0</v>
      </c>
      <c r="F46" s="3">
        <v>333</v>
      </c>
      <c r="G46" s="3">
        <v>752</v>
      </c>
      <c r="H46" s="3">
        <v>3085</v>
      </c>
      <c r="I46" s="3">
        <v>668</v>
      </c>
      <c r="J46" s="3">
        <v>553</v>
      </c>
      <c r="K46" s="3">
        <v>564</v>
      </c>
      <c r="L46" s="3">
        <v>483</v>
      </c>
      <c r="M46" s="3">
        <v>343</v>
      </c>
      <c r="N46" s="3">
        <v>175</v>
      </c>
      <c r="O46" s="3">
        <v>139</v>
      </c>
      <c r="P46" s="3">
        <v>78</v>
      </c>
      <c r="Q46" s="3">
        <v>33</v>
      </c>
      <c r="R46" s="3">
        <v>24</v>
      </c>
      <c r="S46" s="3">
        <v>25</v>
      </c>
      <c r="T46" s="5">
        <v>33</v>
      </c>
    </row>
    <row r="47" spans="1:20" x14ac:dyDescent="0.2">
      <c r="A47" s="3" t="s">
        <v>120</v>
      </c>
      <c r="B47" s="3">
        <v>2601</v>
      </c>
      <c r="C47" s="3">
        <v>0</v>
      </c>
      <c r="D47" s="3">
        <v>0</v>
      </c>
      <c r="E47" s="3">
        <v>0</v>
      </c>
      <c r="F47" s="3">
        <v>186</v>
      </c>
      <c r="G47" s="3">
        <v>546</v>
      </c>
      <c r="H47" s="3">
        <v>1869</v>
      </c>
      <c r="I47" s="3">
        <v>440</v>
      </c>
      <c r="J47" s="3">
        <v>402</v>
      </c>
      <c r="K47" s="3">
        <v>379</v>
      </c>
      <c r="L47" s="3">
        <v>283</v>
      </c>
      <c r="M47" s="3">
        <v>169</v>
      </c>
      <c r="N47" s="3">
        <v>75</v>
      </c>
      <c r="O47" s="3">
        <v>48</v>
      </c>
      <c r="P47" s="3">
        <v>38</v>
      </c>
      <c r="Q47" s="3">
        <v>10</v>
      </c>
      <c r="R47" s="3">
        <v>17</v>
      </c>
      <c r="S47" s="3">
        <v>8</v>
      </c>
      <c r="T47" s="5">
        <v>31.6</v>
      </c>
    </row>
    <row r="48" spans="1:20" x14ac:dyDescent="0.2">
      <c r="A48" s="3" t="s">
        <v>121</v>
      </c>
      <c r="B48" s="3">
        <v>1762</v>
      </c>
      <c r="C48" s="3">
        <v>0</v>
      </c>
      <c r="D48" s="3">
        <v>0</v>
      </c>
      <c r="E48" s="3">
        <v>0</v>
      </c>
      <c r="F48" s="3">
        <v>5</v>
      </c>
      <c r="G48" s="3">
        <v>149</v>
      </c>
      <c r="H48" s="3">
        <v>1608</v>
      </c>
      <c r="I48" s="3">
        <v>217</v>
      </c>
      <c r="J48" s="3">
        <v>279</v>
      </c>
      <c r="K48" s="3">
        <v>311</v>
      </c>
      <c r="L48" s="3">
        <v>329</v>
      </c>
      <c r="M48" s="3">
        <v>223</v>
      </c>
      <c r="N48" s="3">
        <v>96</v>
      </c>
      <c r="O48" s="3">
        <v>70</v>
      </c>
      <c r="P48" s="3">
        <v>53</v>
      </c>
      <c r="Q48" s="3">
        <v>18</v>
      </c>
      <c r="R48" s="3">
        <v>3</v>
      </c>
      <c r="S48" s="3">
        <v>9</v>
      </c>
      <c r="T48" s="5">
        <v>38.700000000000003</v>
      </c>
    </row>
    <row r="49" spans="1:20" x14ac:dyDescent="0.2">
      <c r="A49" s="3" t="s">
        <v>122</v>
      </c>
      <c r="B49" s="3">
        <v>1441</v>
      </c>
      <c r="C49" s="3">
        <v>0</v>
      </c>
      <c r="D49" s="3">
        <v>0</v>
      </c>
      <c r="E49" s="3">
        <v>0</v>
      </c>
      <c r="F49" s="3">
        <v>0</v>
      </c>
      <c r="G49" s="3">
        <v>43</v>
      </c>
      <c r="H49" s="3">
        <v>1398</v>
      </c>
      <c r="I49" s="3">
        <v>138</v>
      </c>
      <c r="J49" s="3">
        <v>194</v>
      </c>
      <c r="K49" s="3">
        <v>266</v>
      </c>
      <c r="L49" s="3">
        <v>308</v>
      </c>
      <c r="M49" s="3">
        <v>205</v>
      </c>
      <c r="N49" s="3">
        <v>129</v>
      </c>
      <c r="O49" s="3">
        <v>66</v>
      </c>
      <c r="P49" s="3">
        <v>53</v>
      </c>
      <c r="Q49" s="3">
        <v>21</v>
      </c>
      <c r="R49" s="3">
        <v>8</v>
      </c>
      <c r="S49" s="3">
        <v>10</v>
      </c>
      <c r="T49" s="5">
        <v>41.3</v>
      </c>
    </row>
    <row r="50" spans="1:20" x14ac:dyDescent="0.2">
      <c r="A50" s="3" t="s">
        <v>382</v>
      </c>
      <c r="H50" s="5">
        <f>SUM(H46:H49)*100/H39</f>
        <v>46.52794014496142</v>
      </c>
      <c r="I50" s="5">
        <f t="shared" ref="I50" si="2">SUM(I46:I49)*100/I39</f>
        <v>45.294117647058826</v>
      </c>
      <c r="J50" s="5">
        <f t="shared" ref="J50" si="3">SUM(J46:J49)*100/J39</f>
        <v>46.575342465753423</v>
      </c>
      <c r="K50" s="5">
        <f t="shared" ref="K50" si="4">SUM(K46:K49)*100/K39</f>
        <v>52.961672473867594</v>
      </c>
      <c r="L50" s="5">
        <f t="shared" ref="L50" si="5">SUM(L46:L49)*100/L39</f>
        <v>57.009345794392523</v>
      </c>
      <c r="M50" s="5">
        <f t="shared" ref="M50" si="6">SUM(M46:M49)*100/M39</f>
        <v>52.898142937535169</v>
      </c>
      <c r="N50" s="5">
        <f t="shared" ref="N50" si="7">SUM(N46:N49)*100/N39</f>
        <v>49.686192468619247</v>
      </c>
      <c r="O50" s="5">
        <f t="shared" ref="O50" si="8">SUM(O46:O49)*100/O39</f>
        <v>37.126436781609193</v>
      </c>
      <c r="P50" s="5">
        <f t="shared" ref="P50" si="9">SUM(P46:P49)*100/P39</f>
        <v>29.133858267716537</v>
      </c>
      <c r="Q50" s="5">
        <f t="shared" ref="Q50" si="10">SUM(Q46:Q49)*100/Q39</f>
        <v>17.787418655097614</v>
      </c>
      <c r="R50" s="5">
        <f t="shared" ref="R50" si="11">SUM(R46:R49)*100/R39</f>
        <v>14.899713467048711</v>
      </c>
      <c r="S50" s="5">
        <f t="shared" ref="S50" si="12">SUM(S46:S49)*100/S39</f>
        <v>16.993464052287582</v>
      </c>
    </row>
    <row r="51" spans="1:20" x14ac:dyDescent="0.2">
      <c r="A51" s="3" t="s">
        <v>383</v>
      </c>
      <c r="H51" s="5">
        <f>H49*100/H39</f>
        <v>8.1716156184241289</v>
      </c>
      <c r="I51" s="5">
        <f t="shared" ref="I51:S51" si="13">I49*100/I39</f>
        <v>4.2724458204334361</v>
      </c>
      <c r="J51" s="5">
        <f t="shared" si="13"/>
        <v>6.3274624918460534</v>
      </c>
      <c r="K51" s="5">
        <f t="shared" si="13"/>
        <v>9.2682926829268286</v>
      </c>
      <c r="L51" s="5">
        <f t="shared" si="13"/>
        <v>12.51523770824868</v>
      </c>
      <c r="M51" s="5">
        <f t="shared" si="13"/>
        <v>11.536297129994372</v>
      </c>
      <c r="N51" s="5">
        <f t="shared" si="13"/>
        <v>13.493723849372385</v>
      </c>
      <c r="O51" s="5">
        <f t="shared" si="13"/>
        <v>7.5862068965517242</v>
      </c>
      <c r="P51" s="5">
        <f t="shared" si="13"/>
        <v>6.9553805774278219</v>
      </c>
      <c r="Q51" s="5">
        <f t="shared" si="13"/>
        <v>4.5553145336225596</v>
      </c>
      <c r="R51" s="5">
        <f t="shared" si="13"/>
        <v>2.2922636103151861</v>
      </c>
      <c r="S51" s="5">
        <f t="shared" si="13"/>
        <v>3.2679738562091503</v>
      </c>
    </row>
    <row r="53" spans="1:20" x14ac:dyDescent="0.2">
      <c r="A53" s="3" t="s">
        <v>294</v>
      </c>
      <c r="B53" s="3">
        <v>39219</v>
      </c>
      <c r="C53" s="3">
        <v>411</v>
      </c>
      <c r="D53" s="3">
        <v>6224</v>
      </c>
      <c r="E53" s="3">
        <v>7039</v>
      </c>
      <c r="F53" s="3">
        <v>5596</v>
      </c>
      <c r="G53" s="3">
        <v>4202</v>
      </c>
      <c r="H53" s="3">
        <v>15747</v>
      </c>
      <c r="I53" s="3">
        <v>3280</v>
      </c>
      <c r="J53" s="3">
        <v>2989</v>
      </c>
      <c r="K53" s="3">
        <v>2733</v>
      </c>
      <c r="L53" s="3">
        <v>2118</v>
      </c>
      <c r="M53" s="3">
        <v>1378</v>
      </c>
      <c r="N53" s="3">
        <v>869</v>
      </c>
      <c r="O53" s="3">
        <v>762</v>
      </c>
      <c r="P53" s="3">
        <v>586</v>
      </c>
      <c r="Q53" s="3">
        <v>390</v>
      </c>
      <c r="R53" s="3">
        <v>333</v>
      </c>
      <c r="S53" s="3">
        <v>309</v>
      </c>
      <c r="T53" s="5">
        <v>20.399999999999999</v>
      </c>
    </row>
    <row r="54" spans="1:20" x14ac:dyDescent="0.2">
      <c r="A54" s="3" t="s">
        <v>113</v>
      </c>
      <c r="B54" s="3">
        <v>6117</v>
      </c>
      <c r="C54" s="3">
        <v>411</v>
      </c>
      <c r="D54" s="3">
        <v>1682</v>
      </c>
      <c r="E54" s="3">
        <v>1025</v>
      </c>
      <c r="F54" s="3">
        <v>790</v>
      </c>
      <c r="G54" s="3">
        <v>412</v>
      </c>
      <c r="H54" s="3">
        <v>1797</v>
      </c>
      <c r="I54" s="3">
        <v>345</v>
      </c>
      <c r="J54" s="3">
        <v>303</v>
      </c>
      <c r="K54" s="3">
        <v>287</v>
      </c>
      <c r="L54" s="3">
        <v>208</v>
      </c>
      <c r="M54" s="3">
        <v>165</v>
      </c>
      <c r="N54" s="3">
        <v>112</v>
      </c>
      <c r="O54" s="3">
        <v>101</v>
      </c>
      <c r="P54" s="3">
        <v>102</v>
      </c>
      <c r="Q54" s="3">
        <v>65</v>
      </c>
      <c r="R54" s="3">
        <v>60</v>
      </c>
      <c r="S54" s="3">
        <v>49</v>
      </c>
      <c r="T54" s="5">
        <v>14.7</v>
      </c>
    </row>
    <row r="55" spans="1:20" x14ac:dyDescent="0.2">
      <c r="A55" s="3" t="s">
        <v>114</v>
      </c>
      <c r="B55" s="3">
        <v>6923</v>
      </c>
      <c r="C55" s="3">
        <v>0</v>
      </c>
      <c r="D55" s="3">
        <v>4273</v>
      </c>
      <c r="E55" s="3">
        <v>1062</v>
      </c>
      <c r="F55" s="3">
        <v>113</v>
      </c>
      <c r="G55" s="3">
        <v>72</v>
      </c>
      <c r="H55" s="3">
        <v>1403</v>
      </c>
      <c r="I55" s="3">
        <v>86</v>
      </c>
      <c r="J55" s="3">
        <v>80</v>
      </c>
      <c r="K55" s="3">
        <v>66</v>
      </c>
      <c r="L55" s="3">
        <v>103</v>
      </c>
      <c r="M55" s="3">
        <v>138</v>
      </c>
      <c r="N55" s="3">
        <v>142</v>
      </c>
      <c r="O55" s="3">
        <v>188</v>
      </c>
      <c r="P55" s="3">
        <v>208</v>
      </c>
      <c r="Q55" s="3">
        <v>142</v>
      </c>
      <c r="R55" s="3">
        <v>138</v>
      </c>
      <c r="S55" s="3">
        <v>112</v>
      </c>
      <c r="T55" s="5">
        <v>9.1</v>
      </c>
    </row>
    <row r="56" spans="1:20" x14ac:dyDescent="0.2">
      <c r="A56" s="3" t="s">
        <v>115</v>
      </c>
      <c r="B56" s="3">
        <v>4989</v>
      </c>
      <c r="C56" s="3">
        <v>0</v>
      </c>
      <c r="D56" s="3">
        <v>269</v>
      </c>
      <c r="E56" s="3">
        <v>2356</v>
      </c>
      <c r="F56" s="3">
        <v>285</v>
      </c>
      <c r="G56" s="3">
        <v>204</v>
      </c>
      <c r="H56" s="3">
        <v>1875</v>
      </c>
      <c r="I56" s="3">
        <v>190</v>
      </c>
      <c r="J56" s="3">
        <v>211</v>
      </c>
      <c r="K56" s="3">
        <v>202</v>
      </c>
      <c r="L56" s="3">
        <v>273</v>
      </c>
      <c r="M56" s="3">
        <v>330</v>
      </c>
      <c r="N56" s="3">
        <v>212</v>
      </c>
      <c r="O56" s="3">
        <v>168</v>
      </c>
      <c r="P56" s="3">
        <v>109</v>
      </c>
      <c r="Q56" s="3">
        <v>78</v>
      </c>
      <c r="R56" s="3">
        <v>58</v>
      </c>
      <c r="S56" s="3">
        <v>44</v>
      </c>
      <c r="T56" s="5">
        <v>14.7</v>
      </c>
    </row>
    <row r="57" spans="1:20" x14ac:dyDescent="0.2">
      <c r="A57" s="3" t="s">
        <v>116</v>
      </c>
      <c r="B57" s="3">
        <v>7660</v>
      </c>
      <c r="C57" s="3">
        <v>0</v>
      </c>
      <c r="D57" s="3">
        <v>0</v>
      </c>
      <c r="E57" s="3">
        <v>1957</v>
      </c>
      <c r="F57" s="3">
        <v>1105</v>
      </c>
      <c r="G57" s="3">
        <v>937</v>
      </c>
      <c r="H57" s="3">
        <v>3661</v>
      </c>
      <c r="I57" s="3">
        <v>758</v>
      </c>
      <c r="J57" s="3">
        <v>800</v>
      </c>
      <c r="K57" s="3">
        <v>669</v>
      </c>
      <c r="L57" s="3">
        <v>628</v>
      </c>
      <c r="M57" s="3">
        <v>292</v>
      </c>
      <c r="N57" s="3">
        <v>177</v>
      </c>
      <c r="O57" s="3">
        <v>135</v>
      </c>
      <c r="P57" s="3">
        <v>71</v>
      </c>
      <c r="Q57" s="3">
        <v>45</v>
      </c>
      <c r="R57" s="3">
        <v>30</v>
      </c>
      <c r="S57" s="3">
        <v>56</v>
      </c>
      <c r="T57" s="5">
        <v>24.1</v>
      </c>
    </row>
    <row r="58" spans="1:20" x14ac:dyDescent="0.2">
      <c r="A58" s="3" t="s">
        <v>117</v>
      </c>
      <c r="B58" s="3">
        <v>5720</v>
      </c>
      <c r="C58" s="3">
        <v>0</v>
      </c>
      <c r="D58" s="3">
        <v>0</v>
      </c>
      <c r="E58" s="3">
        <v>639</v>
      </c>
      <c r="F58" s="3">
        <v>2288</v>
      </c>
      <c r="G58" s="3">
        <v>770</v>
      </c>
      <c r="H58" s="3">
        <v>2023</v>
      </c>
      <c r="I58" s="3">
        <v>556</v>
      </c>
      <c r="J58" s="3">
        <v>511</v>
      </c>
      <c r="K58" s="3">
        <v>435</v>
      </c>
      <c r="L58" s="3">
        <v>200</v>
      </c>
      <c r="M58" s="3">
        <v>128</v>
      </c>
      <c r="N58" s="3">
        <v>68</v>
      </c>
      <c r="O58" s="3">
        <v>41</v>
      </c>
      <c r="P58" s="3">
        <v>27</v>
      </c>
      <c r="Q58" s="3">
        <v>22</v>
      </c>
      <c r="R58" s="3">
        <v>16</v>
      </c>
      <c r="S58" s="3">
        <v>19</v>
      </c>
      <c r="T58" s="5">
        <v>19.899999999999999</v>
      </c>
    </row>
    <row r="59" spans="1:20" x14ac:dyDescent="0.2">
      <c r="A59" s="3" t="s">
        <v>118</v>
      </c>
      <c r="B59" s="3">
        <v>1348</v>
      </c>
      <c r="C59" s="3">
        <v>0</v>
      </c>
      <c r="D59" s="3">
        <v>0</v>
      </c>
      <c r="E59" s="3">
        <v>0</v>
      </c>
      <c r="F59" s="3">
        <v>371</v>
      </c>
      <c r="G59" s="3">
        <v>269</v>
      </c>
      <c r="H59" s="3">
        <v>708</v>
      </c>
      <c r="I59" s="3">
        <v>185</v>
      </c>
      <c r="J59" s="3">
        <v>154</v>
      </c>
      <c r="K59" s="3">
        <v>142</v>
      </c>
      <c r="L59" s="3">
        <v>94</v>
      </c>
      <c r="M59" s="3">
        <v>38</v>
      </c>
      <c r="N59" s="3">
        <v>30</v>
      </c>
      <c r="O59" s="3">
        <v>23</v>
      </c>
      <c r="P59" s="3">
        <v>19</v>
      </c>
      <c r="Q59" s="3">
        <v>8</v>
      </c>
      <c r="R59" s="3">
        <v>7</v>
      </c>
      <c r="S59" s="3">
        <v>8</v>
      </c>
      <c r="T59" s="5">
        <v>25.9</v>
      </c>
    </row>
    <row r="60" spans="1:20" x14ac:dyDescent="0.2">
      <c r="A60" s="3" t="s">
        <v>119</v>
      </c>
      <c r="B60" s="3">
        <v>3401</v>
      </c>
      <c r="C60" s="3">
        <v>0</v>
      </c>
      <c r="D60" s="3">
        <v>0</v>
      </c>
      <c r="E60" s="3">
        <v>0</v>
      </c>
      <c r="F60" s="3">
        <v>438</v>
      </c>
      <c r="G60" s="3">
        <v>818</v>
      </c>
      <c r="H60" s="3">
        <v>2145</v>
      </c>
      <c r="I60" s="3">
        <v>598</v>
      </c>
      <c r="J60" s="3">
        <v>464</v>
      </c>
      <c r="K60" s="3">
        <v>471</v>
      </c>
      <c r="L60" s="3">
        <v>302</v>
      </c>
      <c r="M60" s="3">
        <v>130</v>
      </c>
      <c r="N60" s="3">
        <v>61</v>
      </c>
      <c r="O60" s="3">
        <v>45</v>
      </c>
      <c r="P60" s="3">
        <v>22</v>
      </c>
      <c r="Q60" s="3">
        <v>22</v>
      </c>
      <c r="R60" s="3">
        <v>17</v>
      </c>
      <c r="S60" s="3">
        <v>13</v>
      </c>
      <c r="T60" s="5">
        <v>28.7</v>
      </c>
    </row>
    <row r="61" spans="1:20" x14ac:dyDescent="0.2">
      <c r="A61" s="3" t="s">
        <v>120</v>
      </c>
      <c r="B61" s="3">
        <v>1760</v>
      </c>
      <c r="C61" s="3">
        <v>0</v>
      </c>
      <c r="D61" s="3">
        <v>0</v>
      </c>
      <c r="E61" s="3">
        <v>0</v>
      </c>
      <c r="F61" s="3">
        <v>200</v>
      </c>
      <c r="G61" s="3">
        <v>550</v>
      </c>
      <c r="H61" s="3">
        <v>1010</v>
      </c>
      <c r="I61" s="3">
        <v>361</v>
      </c>
      <c r="J61" s="3">
        <v>230</v>
      </c>
      <c r="K61" s="3">
        <v>192</v>
      </c>
      <c r="L61" s="3">
        <v>110</v>
      </c>
      <c r="M61" s="3">
        <v>55</v>
      </c>
      <c r="N61" s="3">
        <v>22</v>
      </c>
      <c r="O61" s="3">
        <v>18</v>
      </c>
      <c r="P61" s="3">
        <v>11</v>
      </c>
      <c r="Q61" s="3">
        <v>4</v>
      </c>
      <c r="R61" s="3">
        <v>4</v>
      </c>
      <c r="S61" s="3">
        <v>3</v>
      </c>
      <c r="T61" s="5">
        <v>26.8</v>
      </c>
    </row>
    <row r="62" spans="1:20" x14ac:dyDescent="0.2">
      <c r="A62" s="3" t="s">
        <v>121</v>
      </c>
      <c r="B62" s="3">
        <v>873</v>
      </c>
      <c r="C62" s="3">
        <v>0</v>
      </c>
      <c r="D62" s="3">
        <v>0</v>
      </c>
      <c r="E62" s="3">
        <v>0</v>
      </c>
      <c r="F62" s="3">
        <v>6</v>
      </c>
      <c r="G62" s="3">
        <v>146</v>
      </c>
      <c r="H62" s="3">
        <v>721</v>
      </c>
      <c r="I62" s="3">
        <v>147</v>
      </c>
      <c r="J62" s="3">
        <v>152</v>
      </c>
      <c r="K62" s="3">
        <v>185</v>
      </c>
      <c r="L62" s="3">
        <v>123</v>
      </c>
      <c r="M62" s="3">
        <v>57</v>
      </c>
      <c r="N62" s="3">
        <v>16</v>
      </c>
      <c r="O62" s="3">
        <v>23</v>
      </c>
      <c r="P62" s="3">
        <v>9</v>
      </c>
      <c r="Q62" s="3">
        <v>4</v>
      </c>
      <c r="R62" s="3">
        <v>1</v>
      </c>
      <c r="S62" s="3">
        <v>4</v>
      </c>
      <c r="T62" s="5">
        <v>34.5</v>
      </c>
    </row>
    <row r="63" spans="1:20" x14ac:dyDescent="0.2">
      <c r="A63" s="3" t="s">
        <v>122</v>
      </c>
      <c r="B63" s="3">
        <v>428</v>
      </c>
      <c r="C63" s="3">
        <v>0</v>
      </c>
      <c r="D63" s="3">
        <v>0</v>
      </c>
      <c r="E63" s="3">
        <v>0</v>
      </c>
      <c r="F63" s="3">
        <v>0</v>
      </c>
      <c r="G63" s="3">
        <v>24</v>
      </c>
      <c r="H63" s="3">
        <v>404</v>
      </c>
      <c r="I63" s="3">
        <v>54</v>
      </c>
      <c r="J63" s="3">
        <v>84</v>
      </c>
      <c r="K63" s="3">
        <v>84</v>
      </c>
      <c r="L63" s="3">
        <v>77</v>
      </c>
      <c r="M63" s="3">
        <v>45</v>
      </c>
      <c r="N63" s="3">
        <v>29</v>
      </c>
      <c r="O63" s="3">
        <v>20</v>
      </c>
      <c r="P63" s="3">
        <v>8</v>
      </c>
      <c r="Q63" s="3">
        <v>0</v>
      </c>
      <c r="R63" s="3">
        <v>2</v>
      </c>
      <c r="S63" s="3">
        <v>1</v>
      </c>
      <c r="T63" s="5">
        <v>38.1</v>
      </c>
    </row>
    <row r="64" spans="1:20" x14ac:dyDescent="0.2">
      <c r="A64" s="3" t="s">
        <v>382</v>
      </c>
      <c r="H64" s="5">
        <f>SUM(H60:H63)*100/H53</f>
        <v>27.179780275608053</v>
      </c>
      <c r="I64" s="5">
        <f t="shared" ref="I64" si="14">SUM(I60:I63)*100/I53</f>
        <v>35.365853658536587</v>
      </c>
      <c r="J64" s="5">
        <f t="shared" ref="J64" si="15">SUM(J60:J63)*100/J53</f>
        <v>31.114084978253597</v>
      </c>
      <c r="K64" s="5">
        <f t="shared" ref="K64" si="16">SUM(K60:K63)*100/K53</f>
        <v>34.101719721917306</v>
      </c>
      <c r="L64" s="5">
        <f t="shared" ref="L64" si="17">SUM(L60:L63)*100/L53</f>
        <v>28.895184135977338</v>
      </c>
      <c r="M64" s="5">
        <f t="shared" ref="M64" si="18">SUM(M60:M63)*100/M53</f>
        <v>20.827285921625545</v>
      </c>
      <c r="N64" s="5">
        <f t="shared" ref="N64" si="19">SUM(N60:N63)*100/N53</f>
        <v>14.729574223245109</v>
      </c>
      <c r="O64" s="5">
        <f t="shared" ref="O64" si="20">SUM(O60:O63)*100/O53</f>
        <v>13.910761154855644</v>
      </c>
      <c r="P64" s="5">
        <f t="shared" ref="P64" si="21">SUM(P60:P63)*100/P53</f>
        <v>8.5324232081911262</v>
      </c>
      <c r="Q64" s="5">
        <f t="shared" ref="Q64" si="22">SUM(Q60:Q63)*100/Q53</f>
        <v>7.6923076923076925</v>
      </c>
      <c r="R64" s="5">
        <f t="shared" ref="R64" si="23">SUM(R60:R63)*100/R53</f>
        <v>7.2072072072072073</v>
      </c>
      <c r="S64" s="5">
        <f t="shared" ref="S64" si="24">SUM(S60:S63)*100/S53</f>
        <v>6.7961165048543686</v>
      </c>
    </row>
    <row r="65" spans="1:20" x14ac:dyDescent="0.2">
      <c r="A65" s="3" t="s">
        <v>383</v>
      </c>
      <c r="H65" s="5">
        <f>H63*100/H53</f>
        <v>2.5655680447069282</v>
      </c>
      <c r="I65" s="5">
        <f t="shared" ref="I65:S65" si="25">I63*100/I53</f>
        <v>1.6463414634146341</v>
      </c>
      <c r="J65" s="5">
        <f t="shared" si="25"/>
        <v>2.810304449648712</v>
      </c>
      <c r="K65" s="5">
        <f t="shared" si="25"/>
        <v>3.0735455543358947</v>
      </c>
      <c r="L65" s="5">
        <f t="shared" si="25"/>
        <v>3.6355051935788478</v>
      </c>
      <c r="M65" s="5">
        <f t="shared" si="25"/>
        <v>3.2656023222060959</v>
      </c>
      <c r="N65" s="5">
        <f t="shared" si="25"/>
        <v>3.3371691599539699</v>
      </c>
      <c r="O65" s="5">
        <f t="shared" si="25"/>
        <v>2.6246719160104988</v>
      </c>
      <c r="P65" s="5">
        <f t="shared" si="25"/>
        <v>1.3651877133105803</v>
      </c>
      <c r="Q65" s="5">
        <f t="shared" si="25"/>
        <v>0</v>
      </c>
      <c r="R65" s="5">
        <f t="shared" si="25"/>
        <v>0.60060060060060061</v>
      </c>
      <c r="S65" s="5">
        <f t="shared" si="25"/>
        <v>0.32362459546925565</v>
      </c>
    </row>
    <row r="66" spans="1:20" x14ac:dyDescent="0.2">
      <c r="A66" s="26" t="s">
        <v>291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7"/>
      <c r="S66" s="27"/>
      <c r="T66" s="28"/>
    </row>
    <row r="68" spans="1:20" x14ac:dyDescent="0.2">
      <c r="A68" s="3" t="s">
        <v>280</v>
      </c>
    </row>
    <row r="69" spans="1:20" s="4" customFormat="1" x14ac:dyDescent="0.2">
      <c r="A69" s="6"/>
      <c r="B69" s="7" t="s">
        <v>0</v>
      </c>
      <c r="C69" s="7" t="s">
        <v>18</v>
      </c>
      <c r="D69" s="7" t="s">
        <v>241</v>
      </c>
      <c r="E69" s="7" t="s">
        <v>242</v>
      </c>
      <c r="F69" s="7" t="s">
        <v>19</v>
      </c>
      <c r="G69" s="7" t="s">
        <v>20</v>
      </c>
      <c r="H69" s="7" t="s">
        <v>381</v>
      </c>
      <c r="I69" s="7" t="s">
        <v>21</v>
      </c>
      <c r="J69" s="7" t="s">
        <v>22</v>
      </c>
      <c r="K69" s="7" t="s">
        <v>23</v>
      </c>
      <c r="L69" s="7" t="s">
        <v>24</v>
      </c>
      <c r="M69" s="7" t="s">
        <v>25</v>
      </c>
      <c r="N69" s="7" t="s">
        <v>26</v>
      </c>
      <c r="O69" s="7" t="s">
        <v>27</v>
      </c>
      <c r="P69" s="7" t="s">
        <v>28</v>
      </c>
      <c r="Q69" s="7" t="s">
        <v>29</v>
      </c>
      <c r="R69" s="7" t="s">
        <v>30</v>
      </c>
      <c r="S69" s="7" t="s">
        <v>31</v>
      </c>
      <c r="T69" s="8" t="s">
        <v>32</v>
      </c>
    </row>
    <row r="70" spans="1:20" x14ac:dyDescent="0.2">
      <c r="A70" s="3" t="s">
        <v>309</v>
      </c>
      <c r="B70" s="3">
        <v>59573</v>
      </c>
      <c r="C70" s="3">
        <v>0</v>
      </c>
      <c r="D70" s="3">
        <v>0</v>
      </c>
      <c r="E70" s="3">
        <v>0</v>
      </c>
      <c r="F70" s="3">
        <v>12251</v>
      </c>
      <c r="G70" s="3">
        <v>8828</v>
      </c>
      <c r="H70" s="3">
        <v>38494</v>
      </c>
      <c r="I70" s="3">
        <v>7063</v>
      </c>
      <c r="J70" s="3">
        <v>6598</v>
      </c>
      <c r="K70" s="3">
        <v>6079</v>
      </c>
      <c r="L70" s="3">
        <v>5071</v>
      </c>
      <c r="M70" s="3">
        <v>3579</v>
      </c>
      <c r="N70" s="3">
        <v>2219</v>
      </c>
      <c r="O70" s="3">
        <v>2105</v>
      </c>
      <c r="P70" s="3">
        <v>1985</v>
      </c>
      <c r="Q70" s="3">
        <v>1395</v>
      </c>
      <c r="R70" s="3">
        <v>1229</v>
      </c>
      <c r="S70" s="3">
        <v>1171</v>
      </c>
      <c r="T70" s="5">
        <v>31.2</v>
      </c>
    </row>
    <row r="71" spans="1:20" x14ac:dyDescent="0.2">
      <c r="A71" s="3" t="s">
        <v>123</v>
      </c>
      <c r="B71" s="3">
        <v>52561</v>
      </c>
      <c r="C71" s="3">
        <v>0</v>
      </c>
      <c r="D71" s="3">
        <v>0</v>
      </c>
      <c r="E71" s="3">
        <v>0</v>
      </c>
      <c r="F71" s="3">
        <v>11824</v>
      </c>
      <c r="G71" s="3">
        <v>8121</v>
      </c>
      <c r="H71" s="3">
        <v>32616</v>
      </c>
      <c r="I71" s="3">
        <v>6144</v>
      </c>
      <c r="J71" s="3">
        <v>5627</v>
      </c>
      <c r="K71" s="3">
        <v>5001</v>
      </c>
      <c r="L71" s="3">
        <v>4071</v>
      </c>
      <c r="M71" s="3">
        <v>2821</v>
      </c>
      <c r="N71" s="3">
        <v>1840</v>
      </c>
      <c r="O71" s="3">
        <v>1790</v>
      </c>
      <c r="P71" s="3">
        <v>1762</v>
      </c>
      <c r="Q71" s="3">
        <v>1278</v>
      </c>
      <c r="R71" s="3">
        <v>1154</v>
      </c>
      <c r="S71" s="3">
        <v>1128</v>
      </c>
      <c r="T71" s="5">
        <v>30.2</v>
      </c>
    </row>
    <row r="72" spans="1:20" x14ac:dyDescent="0.2">
      <c r="A72" s="3" t="s">
        <v>124</v>
      </c>
      <c r="B72" s="3">
        <v>3965</v>
      </c>
      <c r="C72" s="3">
        <v>0</v>
      </c>
      <c r="D72" s="3">
        <v>0</v>
      </c>
      <c r="E72" s="3">
        <v>0</v>
      </c>
      <c r="F72" s="3">
        <v>372</v>
      </c>
      <c r="G72" s="3">
        <v>473</v>
      </c>
      <c r="H72" s="3">
        <v>3120</v>
      </c>
      <c r="I72" s="3">
        <v>506</v>
      </c>
      <c r="J72" s="3">
        <v>549</v>
      </c>
      <c r="K72" s="3">
        <v>566</v>
      </c>
      <c r="L72" s="3">
        <v>489</v>
      </c>
      <c r="M72" s="3">
        <v>374</v>
      </c>
      <c r="N72" s="3">
        <v>180</v>
      </c>
      <c r="O72" s="3">
        <v>172</v>
      </c>
      <c r="P72" s="3">
        <v>134</v>
      </c>
      <c r="Q72" s="3">
        <v>66</v>
      </c>
      <c r="R72" s="3">
        <v>51</v>
      </c>
      <c r="S72" s="3">
        <v>33</v>
      </c>
      <c r="T72" s="5">
        <v>35.700000000000003</v>
      </c>
    </row>
    <row r="73" spans="1:20" x14ac:dyDescent="0.2">
      <c r="A73" s="3" t="s">
        <v>125</v>
      </c>
      <c r="B73" s="3">
        <v>1723</v>
      </c>
      <c r="C73" s="3">
        <v>0</v>
      </c>
      <c r="D73" s="3">
        <v>0</v>
      </c>
      <c r="E73" s="3">
        <v>0</v>
      </c>
      <c r="F73" s="3">
        <v>41</v>
      </c>
      <c r="G73" s="3">
        <v>183</v>
      </c>
      <c r="H73" s="3">
        <v>1499</v>
      </c>
      <c r="I73" s="3">
        <v>274</v>
      </c>
      <c r="J73" s="3">
        <v>259</v>
      </c>
      <c r="K73" s="3">
        <v>260</v>
      </c>
      <c r="L73" s="3">
        <v>276</v>
      </c>
      <c r="M73" s="3">
        <v>190</v>
      </c>
      <c r="N73" s="3">
        <v>87</v>
      </c>
      <c r="O73" s="3">
        <v>61</v>
      </c>
      <c r="P73" s="3">
        <v>40</v>
      </c>
      <c r="Q73" s="3">
        <v>31</v>
      </c>
      <c r="R73" s="3">
        <v>16</v>
      </c>
      <c r="S73" s="3">
        <v>5</v>
      </c>
      <c r="T73" s="5">
        <v>37</v>
      </c>
    </row>
    <row r="74" spans="1:20" x14ac:dyDescent="0.2">
      <c r="A74" s="3" t="s">
        <v>126</v>
      </c>
      <c r="B74" s="3">
        <v>1324</v>
      </c>
      <c r="C74" s="3">
        <v>0</v>
      </c>
      <c r="D74" s="3">
        <v>0</v>
      </c>
      <c r="E74" s="3">
        <v>0</v>
      </c>
      <c r="F74" s="3">
        <v>14</v>
      </c>
      <c r="G74" s="3">
        <v>51</v>
      </c>
      <c r="H74" s="3">
        <v>1259</v>
      </c>
      <c r="I74" s="3">
        <v>139</v>
      </c>
      <c r="J74" s="3">
        <v>163</v>
      </c>
      <c r="K74" s="3">
        <v>252</v>
      </c>
      <c r="L74" s="3">
        <v>235</v>
      </c>
      <c r="M74" s="3">
        <v>194</v>
      </c>
      <c r="N74" s="3">
        <v>112</v>
      </c>
      <c r="O74" s="3">
        <v>82</v>
      </c>
      <c r="P74" s="3">
        <v>49</v>
      </c>
      <c r="Q74" s="3">
        <v>20</v>
      </c>
      <c r="R74" s="3">
        <v>8</v>
      </c>
      <c r="S74" s="3">
        <v>5</v>
      </c>
      <c r="T74" s="5">
        <v>40.9</v>
      </c>
    </row>
    <row r="75" spans="1:20" x14ac:dyDescent="0.2">
      <c r="H75" s="3">
        <v>0</v>
      </c>
    </row>
    <row r="76" spans="1:20" x14ac:dyDescent="0.2">
      <c r="A76" s="3" t="s">
        <v>297</v>
      </c>
      <c r="B76" s="3">
        <v>30127</v>
      </c>
      <c r="C76" s="3">
        <v>0</v>
      </c>
      <c r="D76" s="3">
        <v>0</v>
      </c>
      <c r="E76" s="3">
        <v>0</v>
      </c>
      <c r="F76" s="3">
        <v>6431</v>
      </c>
      <c r="G76" s="3">
        <v>4321</v>
      </c>
      <c r="H76" s="3">
        <v>19375</v>
      </c>
      <c r="I76" s="3">
        <v>3496</v>
      </c>
      <c r="J76" s="3">
        <v>3311</v>
      </c>
      <c r="K76" s="3">
        <v>3077</v>
      </c>
      <c r="L76" s="3">
        <v>2661</v>
      </c>
      <c r="M76" s="3">
        <v>1930</v>
      </c>
      <c r="N76" s="3">
        <v>1101</v>
      </c>
      <c r="O76" s="3">
        <v>1033</v>
      </c>
      <c r="P76" s="3">
        <v>1018</v>
      </c>
      <c r="Q76" s="3">
        <v>668</v>
      </c>
      <c r="R76" s="3">
        <v>567</v>
      </c>
      <c r="S76" s="3">
        <v>513</v>
      </c>
      <c r="T76" s="5">
        <v>31.2</v>
      </c>
    </row>
    <row r="77" spans="1:20" x14ac:dyDescent="0.2">
      <c r="A77" s="3" t="s">
        <v>123</v>
      </c>
      <c r="B77" s="3">
        <v>25375</v>
      </c>
      <c r="C77" s="3">
        <v>0</v>
      </c>
      <c r="D77" s="3">
        <v>0</v>
      </c>
      <c r="E77" s="3">
        <v>0</v>
      </c>
      <c r="F77" s="3">
        <v>6183</v>
      </c>
      <c r="G77" s="3">
        <v>3906</v>
      </c>
      <c r="H77" s="3">
        <v>15286</v>
      </c>
      <c r="I77" s="3">
        <v>2949</v>
      </c>
      <c r="J77" s="3">
        <v>2669</v>
      </c>
      <c r="K77" s="3">
        <v>2350</v>
      </c>
      <c r="L77" s="3">
        <v>1961</v>
      </c>
      <c r="M77" s="3">
        <v>1360</v>
      </c>
      <c r="N77" s="3">
        <v>804</v>
      </c>
      <c r="O77" s="3">
        <v>789</v>
      </c>
      <c r="P77" s="3">
        <v>844</v>
      </c>
      <c r="Q77" s="3">
        <v>575</v>
      </c>
      <c r="R77" s="3">
        <v>508</v>
      </c>
      <c r="S77" s="3">
        <v>477</v>
      </c>
      <c r="T77" s="5">
        <v>29.4</v>
      </c>
    </row>
    <row r="78" spans="1:20" x14ac:dyDescent="0.2">
      <c r="A78" s="3" t="s">
        <v>124</v>
      </c>
      <c r="B78" s="3">
        <v>2482</v>
      </c>
      <c r="C78" s="3">
        <v>0</v>
      </c>
      <c r="D78" s="3">
        <v>0</v>
      </c>
      <c r="E78" s="3">
        <v>0</v>
      </c>
      <c r="F78" s="3">
        <v>213</v>
      </c>
      <c r="G78" s="3">
        <v>265</v>
      </c>
      <c r="H78" s="3">
        <v>2004</v>
      </c>
      <c r="I78" s="3">
        <v>278</v>
      </c>
      <c r="J78" s="3">
        <v>349</v>
      </c>
      <c r="K78" s="3">
        <v>350</v>
      </c>
      <c r="L78" s="3">
        <v>309</v>
      </c>
      <c r="M78" s="3">
        <v>255</v>
      </c>
      <c r="N78" s="3">
        <v>126</v>
      </c>
      <c r="O78" s="3">
        <v>128</v>
      </c>
      <c r="P78" s="3">
        <v>94</v>
      </c>
      <c r="Q78" s="3">
        <v>48</v>
      </c>
      <c r="R78" s="3">
        <v>38</v>
      </c>
      <c r="S78" s="3">
        <v>29</v>
      </c>
      <c r="T78" s="5">
        <v>36.9</v>
      </c>
    </row>
    <row r="79" spans="1:20" x14ac:dyDescent="0.2">
      <c r="A79" s="3" t="s">
        <v>125</v>
      </c>
      <c r="B79" s="3">
        <v>1259</v>
      </c>
      <c r="C79" s="3">
        <v>0</v>
      </c>
      <c r="D79" s="3">
        <v>0</v>
      </c>
      <c r="E79" s="3">
        <v>0</v>
      </c>
      <c r="F79" s="3">
        <v>26</v>
      </c>
      <c r="G79" s="3">
        <v>117</v>
      </c>
      <c r="H79" s="3">
        <v>1116</v>
      </c>
      <c r="I79" s="3">
        <v>184</v>
      </c>
      <c r="J79" s="3">
        <v>185</v>
      </c>
      <c r="K79" s="3">
        <v>183</v>
      </c>
      <c r="L79" s="3">
        <v>210</v>
      </c>
      <c r="M79" s="3">
        <v>159</v>
      </c>
      <c r="N79" s="3">
        <v>70</v>
      </c>
      <c r="O79" s="3">
        <v>49</v>
      </c>
      <c r="P79" s="3">
        <v>32</v>
      </c>
      <c r="Q79" s="3">
        <v>27</v>
      </c>
      <c r="R79" s="3">
        <v>13</v>
      </c>
      <c r="S79" s="3">
        <v>4</v>
      </c>
      <c r="T79" s="5">
        <v>38.200000000000003</v>
      </c>
    </row>
    <row r="80" spans="1:20" x14ac:dyDescent="0.2">
      <c r="A80" s="3" t="s">
        <v>126</v>
      </c>
      <c r="B80" s="3">
        <v>1011</v>
      </c>
      <c r="C80" s="3">
        <v>0</v>
      </c>
      <c r="D80" s="3">
        <v>0</v>
      </c>
      <c r="E80" s="3">
        <v>0</v>
      </c>
      <c r="F80" s="3">
        <v>9</v>
      </c>
      <c r="G80" s="3">
        <v>33</v>
      </c>
      <c r="H80" s="3">
        <v>969</v>
      </c>
      <c r="I80" s="3">
        <v>85</v>
      </c>
      <c r="J80" s="3">
        <v>108</v>
      </c>
      <c r="K80" s="3">
        <v>194</v>
      </c>
      <c r="L80" s="3">
        <v>181</v>
      </c>
      <c r="M80" s="3">
        <v>156</v>
      </c>
      <c r="N80" s="3">
        <v>101</v>
      </c>
      <c r="O80" s="3">
        <v>67</v>
      </c>
      <c r="P80" s="3">
        <v>48</v>
      </c>
      <c r="Q80" s="3">
        <v>18</v>
      </c>
      <c r="R80" s="3">
        <v>8</v>
      </c>
      <c r="S80" s="3">
        <v>3</v>
      </c>
      <c r="T80" s="5">
        <v>42.1</v>
      </c>
    </row>
    <row r="81" spans="1:20" x14ac:dyDescent="0.2">
      <c r="H81" s="3">
        <v>0</v>
      </c>
    </row>
    <row r="82" spans="1:20" x14ac:dyDescent="0.2">
      <c r="A82" s="3" t="s">
        <v>294</v>
      </c>
      <c r="B82" s="3">
        <v>29446</v>
      </c>
      <c r="C82" s="3">
        <v>0</v>
      </c>
      <c r="D82" s="3">
        <v>0</v>
      </c>
      <c r="E82" s="3">
        <v>0</v>
      </c>
      <c r="F82" s="3">
        <v>5820</v>
      </c>
      <c r="G82" s="3">
        <v>4507</v>
      </c>
      <c r="H82" s="3">
        <v>19119</v>
      </c>
      <c r="I82" s="3">
        <v>3567</v>
      </c>
      <c r="J82" s="3">
        <v>3287</v>
      </c>
      <c r="K82" s="3">
        <v>3002</v>
      </c>
      <c r="L82" s="3">
        <v>2410</v>
      </c>
      <c r="M82" s="3">
        <v>1649</v>
      </c>
      <c r="N82" s="3">
        <v>1118</v>
      </c>
      <c r="O82" s="3">
        <v>1072</v>
      </c>
      <c r="P82" s="3">
        <v>967</v>
      </c>
      <c r="Q82" s="3">
        <v>727</v>
      </c>
      <c r="R82" s="3">
        <v>662</v>
      </c>
      <c r="S82" s="3">
        <v>658</v>
      </c>
      <c r="T82" s="5">
        <v>31.3</v>
      </c>
    </row>
    <row r="83" spans="1:20" x14ac:dyDescent="0.2">
      <c r="A83" s="3" t="s">
        <v>123</v>
      </c>
      <c r="B83" s="3">
        <v>27186</v>
      </c>
      <c r="C83" s="3">
        <v>0</v>
      </c>
      <c r="D83" s="3">
        <v>0</v>
      </c>
      <c r="E83" s="3">
        <v>0</v>
      </c>
      <c r="F83" s="3">
        <v>5641</v>
      </c>
      <c r="G83" s="3">
        <v>4215</v>
      </c>
      <c r="H83" s="3">
        <v>17330</v>
      </c>
      <c r="I83" s="3">
        <v>3195</v>
      </c>
      <c r="J83" s="3">
        <v>2958</v>
      </c>
      <c r="K83" s="3">
        <v>2651</v>
      </c>
      <c r="L83" s="3">
        <v>2110</v>
      </c>
      <c r="M83" s="3">
        <v>1461</v>
      </c>
      <c r="N83" s="3">
        <v>1036</v>
      </c>
      <c r="O83" s="3">
        <v>1001</v>
      </c>
      <c r="P83" s="3">
        <v>918</v>
      </c>
      <c r="Q83" s="3">
        <v>703</v>
      </c>
      <c r="R83" s="3">
        <v>646</v>
      </c>
      <c r="S83" s="3">
        <v>651</v>
      </c>
      <c r="T83" s="5">
        <v>30.9</v>
      </c>
    </row>
    <row r="84" spans="1:20" x14ac:dyDescent="0.2">
      <c r="A84" s="3" t="s">
        <v>124</v>
      </c>
      <c r="B84" s="3">
        <v>1483</v>
      </c>
      <c r="C84" s="3">
        <v>0</v>
      </c>
      <c r="D84" s="3">
        <v>0</v>
      </c>
      <c r="E84" s="3">
        <v>0</v>
      </c>
      <c r="F84" s="3">
        <v>159</v>
      </c>
      <c r="G84" s="3">
        <v>208</v>
      </c>
      <c r="H84" s="3">
        <v>1116</v>
      </c>
      <c r="I84" s="3">
        <v>228</v>
      </c>
      <c r="J84" s="3">
        <v>200</v>
      </c>
      <c r="K84" s="3">
        <v>216</v>
      </c>
      <c r="L84" s="3">
        <v>180</v>
      </c>
      <c r="M84" s="3">
        <v>119</v>
      </c>
      <c r="N84" s="3">
        <v>54</v>
      </c>
      <c r="O84" s="3">
        <v>44</v>
      </c>
      <c r="P84" s="3">
        <v>40</v>
      </c>
      <c r="Q84" s="3">
        <v>18</v>
      </c>
      <c r="R84" s="3">
        <v>13</v>
      </c>
      <c r="S84" s="3">
        <v>4</v>
      </c>
      <c r="T84" s="5">
        <v>33.700000000000003</v>
      </c>
    </row>
    <row r="85" spans="1:20" x14ac:dyDescent="0.2">
      <c r="A85" s="3" t="s">
        <v>125</v>
      </c>
      <c r="B85" s="3">
        <v>464</v>
      </c>
      <c r="C85" s="3">
        <v>0</v>
      </c>
      <c r="D85" s="3">
        <v>0</v>
      </c>
      <c r="E85" s="3">
        <v>0</v>
      </c>
      <c r="F85" s="3">
        <v>15</v>
      </c>
      <c r="G85" s="3">
        <v>66</v>
      </c>
      <c r="H85" s="3">
        <v>383</v>
      </c>
      <c r="I85" s="3">
        <v>90</v>
      </c>
      <c r="J85" s="3">
        <v>74</v>
      </c>
      <c r="K85" s="3">
        <v>77</v>
      </c>
      <c r="L85" s="3">
        <v>66</v>
      </c>
      <c r="M85" s="3">
        <v>31</v>
      </c>
      <c r="N85" s="3">
        <v>17</v>
      </c>
      <c r="O85" s="3">
        <v>12</v>
      </c>
      <c r="P85" s="3">
        <v>8</v>
      </c>
      <c r="Q85" s="3">
        <v>4</v>
      </c>
      <c r="R85" s="3">
        <v>3</v>
      </c>
      <c r="S85" s="3">
        <v>1</v>
      </c>
      <c r="T85" s="5">
        <v>34.1</v>
      </c>
    </row>
    <row r="86" spans="1:20" x14ac:dyDescent="0.2">
      <c r="A86" s="3" t="s">
        <v>126</v>
      </c>
      <c r="B86" s="3">
        <v>313</v>
      </c>
      <c r="C86" s="3">
        <v>0</v>
      </c>
      <c r="D86" s="3">
        <v>0</v>
      </c>
      <c r="E86" s="3">
        <v>0</v>
      </c>
      <c r="F86" s="3">
        <v>5</v>
      </c>
      <c r="G86" s="3">
        <v>18</v>
      </c>
      <c r="H86" s="3">
        <v>290</v>
      </c>
      <c r="I86" s="3">
        <v>54</v>
      </c>
      <c r="J86" s="3">
        <v>55</v>
      </c>
      <c r="K86" s="3">
        <v>58</v>
      </c>
      <c r="L86" s="3">
        <v>54</v>
      </c>
      <c r="M86" s="3">
        <v>38</v>
      </c>
      <c r="N86" s="3">
        <v>11</v>
      </c>
      <c r="O86" s="3">
        <v>15</v>
      </c>
      <c r="P86" s="3">
        <v>1</v>
      </c>
      <c r="Q86" s="3">
        <v>2</v>
      </c>
      <c r="R86" s="3">
        <v>0</v>
      </c>
      <c r="S86" s="3">
        <v>2</v>
      </c>
      <c r="T86" s="5">
        <v>37.1</v>
      </c>
    </row>
    <row r="87" spans="1:20" x14ac:dyDescent="0.2">
      <c r="A87" s="26" t="s">
        <v>291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7"/>
      <c r="S87" s="27"/>
      <c r="T87" s="28"/>
    </row>
  </sheetData>
  <pageMargins left="0.7" right="0.7" top="0.75" bottom="0.75" header="0.3" footer="0.3"/>
  <pageSetup orientation="portrait" r:id="rId1"/>
  <rowBreaks count="1" manualBreakCount="1">
    <brk id="67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3790-B64A-4D31-839C-D2715D4E5E93}">
  <dimension ref="A1:S60"/>
  <sheetViews>
    <sheetView view="pageBreakPreview" topLeftCell="A31" zoomScale="125" zoomScaleNormal="100" zoomScaleSheetLayoutView="125" workbookViewId="0">
      <selection activeCell="A60" sqref="A60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281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333</v>
      </c>
    </row>
    <row r="5" spans="1:19" x14ac:dyDescent="0.2">
      <c r="A5" s="3" t="s">
        <v>296</v>
      </c>
      <c r="B5" s="3">
        <v>95893</v>
      </c>
      <c r="C5" s="3">
        <v>6241</v>
      </c>
      <c r="D5" s="3">
        <v>15330</v>
      </c>
      <c r="E5" s="3">
        <v>14749</v>
      </c>
      <c r="F5" s="3">
        <v>12251</v>
      </c>
      <c r="G5" s="3">
        <v>8828</v>
      </c>
      <c r="H5" s="3">
        <v>7063</v>
      </c>
      <c r="I5" s="3">
        <v>6598</v>
      </c>
      <c r="J5" s="3">
        <v>6079</v>
      </c>
      <c r="K5" s="3">
        <v>5071</v>
      </c>
      <c r="L5" s="3">
        <v>3579</v>
      </c>
      <c r="M5" s="3">
        <v>2219</v>
      </c>
      <c r="N5" s="3">
        <v>2105</v>
      </c>
      <c r="O5" s="3">
        <v>1985</v>
      </c>
      <c r="P5" s="3">
        <v>1395</v>
      </c>
      <c r="Q5" s="3">
        <v>1229</v>
      </c>
      <c r="R5" s="3">
        <v>1171</v>
      </c>
      <c r="S5" s="5">
        <v>19.7</v>
      </c>
    </row>
    <row r="6" spans="1:19" x14ac:dyDescent="0.2">
      <c r="A6" s="3" t="s">
        <v>127</v>
      </c>
      <c r="B6" s="3">
        <v>79626</v>
      </c>
      <c r="C6" s="3">
        <v>1147</v>
      </c>
      <c r="D6" s="3">
        <v>8700</v>
      </c>
      <c r="E6" s="3">
        <v>13753</v>
      </c>
      <c r="F6" s="3">
        <v>11801</v>
      </c>
      <c r="G6" s="3">
        <v>8517</v>
      </c>
      <c r="H6" s="3">
        <v>6798</v>
      </c>
      <c r="I6" s="3">
        <v>6371</v>
      </c>
      <c r="J6" s="3">
        <v>5867</v>
      </c>
      <c r="K6" s="3">
        <v>4820</v>
      </c>
      <c r="L6" s="3">
        <v>3355</v>
      </c>
      <c r="M6" s="3">
        <v>1987</v>
      </c>
      <c r="N6" s="3">
        <v>1854</v>
      </c>
      <c r="O6" s="3">
        <v>1658</v>
      </c>
      <c r="P6" s="3">
        <v>1148</v>
      </c>
      <c r="Q6" s="3">
        <v>963</v>
      </c>
      <c r="R6" s="3">
        <v>887</v>
      </c>
      <c r="S6" s="5">
        <v>22.6</v>
      </c>
    </row>
    <row r="7" spans="1:19" x14ac:dyDescent="0.2">
      <c r="A7" s="3" t="s">
        <v>384</v>
      </c>
      <c r="B7" s="5">
        <f>B6*100/B5</f>
        <v>83.036300877019173</v>
      </c>
      <c r="C7" s="5">
        <f t="shared" ref="C7:R7" si="0">C6*100/C5</f>
        <v>18.378464989585002</v>
      </c>
      <c r="D7" s="5">
        <f t="shared" si="0"/>
        <v>56.75146771037182</v>
      </c>
      <c r="E7" s="5">
        <f t="shared" si="0"/>
        <v>93.246999796596384</v>
      </c>
      <c r="F7" s="5">
        <f t="shared" si="0"/>
        <v>96.326830462819359</v>
      </c>
      <c r="G7" s="5">
        <f t="shared" si="0"/>
        <v>96.477118260081554</v>
      </c>
      <c r="H7" s="5">
        <f t="shared" si="0"/>
        <v>96.248053235169195</v>
      </c>
      <c r="I7" s="5">
        <f t="shared" si="0"/>
        <v>96.559563504092154</v>
      </c>
      <c r="J7" s="5">
        <f t="shared" si="0"/>
        <v>96.512584306629378</v>
      </c>
      <c r="K7" s="5">
        <f t="shared" si="0"/>
        <v>95.050285939656874</v>
      </c>
      <c r="L7" s="5">
        <f t="shared" si="0"/>
        <v>93.741268510757195</v>
      </c>
      <c r="M7" s="5">
        <f t="shared" si="0"/>
        <v>89.544840018026136</v>
      </c>
      <c r="N7" s="5">
        <f t="shared" si="0"/>
        <v>88.076009501187642</v>
      </c>
      <c r="O7" s="5">
        <f t="shared" si="0"/>
        <v>83.526448362720402</v>
      </c>
      <c r="P7" s="5">
        <f t="shared" si="0"/>
        <v>82.293906810035836</v>
      </c>
      <c r="Q7" s="5">
        <f t="shared" si="0"/>
        <v>78.356387306753462</v>
      </c>
      <c r="R7" s="5">
        <f t="shared" si="0"/>
        <v>75.747224594363786</v>
      </c>
    </row>
    <row r="8" spans="1:19" x14ac:dyDescent="0.2">
      <c r="A8" s="3" t="s">
        <v>128</v>
      </c>
      <c r="B8" s="3">
        <v>16267</v>
      </c>
      <c r="C8" s="3">
        <v>5094</v>
      </c>
      <c r="D8" s="3">
        <v>6630</v>
      </c>
      <c r="E8" s="3">
        <v>996</v>
      </c>
      <c r="F8" s="3">
        <v>450</v>
      </c>
      <c r="G8" s="3">
        <v>311</v>
      </c>
      <c r="H8" s="3">
        <v>265</v>
      </c>
      <c r="I8" s="3">
        <v>227</v>
      </c>
      <c r="J8" s="3">
        <v>212</v>
      </c>
      <c r="K8" s="3">
        <v>251</v>
      </c>
      <c r="L8" s="3">
        <v>224</v>
      </c>
      <c r="M8" s="3">
        <v>232</v>
      </c>
      <c r="N8" s="3">
        <v>251</v>
      </c>
      <c r="O8" s="3">
        <v>327</v>
      </c>
      <c r="P8" s="3">
        <v>247</v>
      </c>
      <c r="Q8" s="3">
        <v>266</v>
      </c>
      <c r="R8" s="3">
        <v>284</v>
      </c>
      <c r="S8" s="5">
        <v>7.3</v>
      </c>
    </row>
    <row r="10" spans="1:19" x14ac:dyDescent="0.2">
      <c r="A10" s="3" t="s">
        <v>297</v>
      </c>
      <c r="B10" s="3">
        <v>48947</v>
      </c>
      <c r="C10" s="3">
        <v>3235</v>
      </c>
      <c r="D10" s="3">
        <v>8051</v>
      </c>
      <c r="E10" s="3">
        <v>7534</v>
      </c>
      <c r="F10" s="3">
        <v>6431</v>
      </c>
      <c r="G10" s="3">
        <v>4321</v>
      </c>
      <c r="H10" s="3">
        <v>3496</v>
      </c>
      <c r="I10" s="3">
        <v>3311</v>
      </c>
      <c r="J10" s="3">
        <v>3077</v>
      </c>
      <c r="K10" s="3">
        <v>2661</v>
      </c>
      <c r="L10" s="3">
        <v>1930</v>
      </c>
      <c r="M10" s="3">
        <v>1101</v>
      </c>
      <c r="N10" s="3">
        <v>1033</v>
      </c>
      <c r="O10" s="3">
        <v>1018</v>
      </c>
      <c r="P10" s="3">
        <v>668</v>
      </c>
      <c r="Q10" s="3">
        <v>567</v>
      </c>
      <c r="R10" s="3">
        <v>513</v>
      </c>
      <c r="S10" s="5">
        <v>19.399999999999999</v>
      </c>
    </row>
    <row r="11" spans="1:19" x14ac:dyDescent="0.2">
      <c r="A11" s="3" t="s">
        <v>127</v>
      </c>
      <c r="B11" s="3">
        <v>40827</v>
      </c>
      <c r="C11" s="3">
        <v>592</v>
      </c>
      <c r="D11" s="3">
        <v>4547</v>
      </c>
      <c r="E11" s="3">
        <v>6948</v>
      </c>
      <c r="F11" s="3">
        <v>6184</v>
      </c>
      <c r="G11" s="3">
        <v>4157</v>
      </c>
      <c r="H11" s="3">
        <v>3367</v>
      </c>
      <c r="I11" s="3">
        <v>3218</v>
      </c>
      <c r="J11" s="3">
        <v>2993</v>
      </c>
      <c r="K11" s="3">
        <v>2577</v>
      </c>
      <c r="L11" s="3">
        <v>1875</v>
      </c>
      <c r="M11" s="3">
        <v>1026</v>
      </c>
      <c r="N11" s="3">
        <v>966</v>
      </c>
      <c r="O11" s="3">
        <v>894</v>
      </c>
      <c r="P11" s="3">
        <v>576</v>
      </c>
      <c r="Q11" s="3">
        <v>483</v>
      </c>
      <c r="R11" s="3">
        <v>424</v>
      </c>
      <c r="S11" s="5">
        <v>22.6</v>
      </c>
    </row>
    <row r="12" spans="1:19" x14ac:dyDescent="0.2">
      <c r="A12" s="3" t="s">
        <v>384</v>
      </c>
      <c r="B12" s="5">
        <f>B11*100/B10</f>
        <v>83.410627821929836</v>
      </c>
      <c r="C12" s="5">
        <f t="shared" ref="C12" si="1">C11*100/C10</f>
        <v>18.29984544049459</v>
      </c>
      <c r="D12" s="5">
        <f t="shared" ref="D12" si="2">D11*100/D10</f>
        <v>56.477456216619053</v>
      </c>
      <c r="E12" s="5">
        <f t="shared" ref="E12" si="3">E11*100/E10</f>
        <v>92.221927263074065</v>
      </c>
      <c r="F12" s="5">
        <f t="shared" ref="F12" si="4">F11*100/F10</f>
        <v>96.159228735810913</v>
      </c>
      <c r="G12" s="5">
        <f t="shared" ref="G12" si="5">G11*100/G10</f>
        <v>96.204582272622076</v>
      </c>
      <c r="H12" s="5">
        <f t="shared" ref="H12" si="6">H11*100/H10</f>
        <v>96.310068649885579</v>
      </c>
      <c r="I12" s="5">
        <f t="shared" ref="I12" si="7">I11*100/I10</f>
        <v>97.19118091211115</v>
      </c>
      <c r="J12" s="5">
        <f t="shared" ref="J12" si="8">J11*100/J10</f>
        <v>97.270068248293796</v>
      </c>
      <c r="K12" s="5">
        <f t="shared" ref="K12" si="9">K11*100/K10</f>
        <v>96.843291995490418</v>
      </c>
      <c r="L12" s="5">
        <f t="shared" ref="L12" si="10">L11*100/L10</f>
        <v>97.15025906735751</v>
      </c>
      <c r="M12" s="5">
        <f t="shared" ref="M12" si="11">M11*100/M10</f>
        <v>93.188010899182558</v>
      </c>
      <c r="N12" s="5">
        <f t="shared" ref="N12" si="12">N11*100/N10</f>
        <v>93.514036786060018</v>
      </c>
      <c r="O12" s="5">
        <f t="shared" ref="O12" si="13">O11*100/O10</f>
        <v>87.819253438113947</v>
      </c>
      <c r="P12" s="5">
        <f t="shared" ref="P12" si="14">P11*100/P10</f>
        <v>86.227544910179645</v>
      </c>
      <c r="Q12" s="5">
        <f t="shared" ref="Q12" si="15">Q11*100/Q10</f>
        <v>85.18518518518519</v>
      </c>
      <c r="R12" s="5">
        <f t="shared" ref="R12" si="16">R11*100/R10</f>
        <v>82.65107212475634</v>
      </c>
    </row>
    <row r="13" spans="1:19" x14ac:dyDescent="0.2">
      <c r="A13" s="3" t="s">
        <v>128</v>
      </c>
      <c r="B13" s="3">
        <v>8120</v>
      </c>
      <c r="C13" s="3">
        <v>2643</v>
      </c>
      <c r="D13" s="3">
        <v>3504</v>
      </c>
      <c r="E13" s="3">
        <v>586</v>
      </c>
      <c r="F13" s="3">
        <v>247</v>
      </c>
      <c r="G13" s="3">
        <v>164</v>
      </c>
      <c r="H13" s="3">
        <v>129</v>
      </c>
      <c r="I13" s="3">
        <v>93</v>
      </c>
      <c r="J13" s="3">
        <v>84</v>
      </c>
      <c r="K13" s="3">
        <v>84</v>
      </c>
      <c r="L13" s="3">
        <v>55</v>
      </c>
      <c r="M13" s="3">
        <v>75</v>
      </c>
      <c r="N13" s="3">
        <v>67</v>
      </c>
      <c r="O13" s="3">
        <v>124</v>
      </c>
      <c r="P13" s="3">
        <v>92</v>
      </c>
      <c r="Q13" s="3">
        <v>84</v>
      </c>
      <c r="R13" s="3">
        <v>89</v>
      </c>
      <c r="S13" s="5">
        <v>7</v>
      </c>
    </row>
    <row r="15" spans="1:19" x14ac:dyDescent="0.2">
      <c r="A15" s="3" t="s">
        <v>294</v>
      </c>
      <c r="B15" s="3">
        <v>46946</v>
      </c>
      <c r="C15" s="3">
        <v>3006</v>
      </c>
      <c r="D15" s="3">
        <v>7279</v>
      </c>
      <c r="E15" s="3">
        <v>7215</v>
      </c>
      <c r="F15" s="3">
        <v>5820</v>
      </c>
      <c r="G15" s="3">
        <v>4507</v>
      </c>
      <c r="H15" s="3">
        <v>3567</v>
      </c>
      <c r="I15" s="3">
        <v>3287</v>
      </c>
      <c r="J15" s="3">
        <v>3002</v>
      </c>
      <c r="K15" s="3">
        <v>2410</v>
      </c>
      <c r="L15" s="3">
        <v>1649</v>
      </c>
      <c r="M15" s="3">
        <v>1118</v>
      </c>
      <c r="N15" s="3">
        <v>1072</v>
      </c>
      <c r="O15" s="3">
        <v>967</v>
      </c>
      <c r="P15" s="3">
        <v>727</v>
      </c>
      <c r="Q15" s="3">
        <v>662</v>
      </c>
      <c r="R15" s="3">
        <v>658</v>
      </c>
      <c r="S15" s="5">
        <v>20.2</v>
      </c>
    </row>
    <row r="16" spans="1:19" x14ac:dyDescent="0.2">
      <c r="A16" s="3" t="s">
        <v>127</v>
      </c>
      <c r="B16" s="3">
        <v>38799</v>
      </c>
      <c r="C16" s="3">
        <v>555</v>
      </c>
      <c r="D16" s="3">
        <v>4153</v>
      </c>
      <c r="E16" s="3">
        <v>6805</v>
      </c>
      <c r="F16" s="3">
        <v>5617</v>
      </c>
      <c r="G16" s="3">
        <v>4360</v>
      </c>
      <c r="H16" s="3">
        <v>3431</v>
      </c>
      <c r="I16" s="3">
        <v>3153</v>
      </c>
      <c r="J16" s="3">
        <v>2874</v>
      </c>
      <c r="K16" s="3">
        <v>2243</v>
      </c>
      <c r="L16" s="3">
        <v>1480</v>
      </c>
      <c r="M16" s="3">
        <v>961</v>
      </c>
      <c r="N16" s="3">
        <v>888</v>
      </c>
      <c r="O16" s="3">
        <v>764</v>
      </c>
      <c r="P16" s="3">
        <v>572</v>
      </c>
      <c r="Q16" s="3">
        <v>480</v>
      </c>
      <c r="R16" s="3">
        <v>463</v>
      </c>
      <c r="S16" s="5">
        <v>22.6</v>
      </c>
    </row>
    <row r="17" spans="1:19" x14ac:dyDescent="0.2">
      <c r="A17" s="3" t="s">
        <v>384</v>
      </c>
      <c r="B17" s="5">
        <f>B16*100/B15</f>
        <v>82.64601883014528</v>
      </c>
      <c r="C17" s="5">
        <f t="shared" ref="C17" si="17">C16*100/C15</f>
        <v>18.463073852295409</v>
      </c>
      <c r="D17" s="5">
        <f t="shared" ref="D17" si="18">D16*100/D15</f>
        <v>57.054540458854241</v>
      </c>
      <c r="E17" s="5">
        <f t="shared" ref="E17" si="19">E16*100/E15</f>
        <v>94.317394317394317</v>
      </c>
      <c r="F17" s="5">
        <f t="shared" ref="F17" si="20">F16*100/F15</f>
        <v>96.512027491408929</v>
      </c>
      <c r="G17" s="5">
        <f t="shared" ref="G17" si="21">G16*100/G15</f>
        <v>96.738406922564906</v>
      </c>
      <c r="H17" s="5">
        <f t="shared" ref="H17" si="22">H16*100/H15</f>
        <v>96.187272217549761</v>
      </c>
      <c r="I17" s="5">
        <f t="shared" ref="I17" si="23">I16*100/I15</f>
        <v>95.923334347429261</v>
      </c>
      <c r="J17" s="5">
        <f t="shared" ref="J17" si="24">J16*100/J15</f>
        <v>95.736175882744831</v>
      </c>
      <c r="K17" s="5">
        <f t="shared" ref="K17" si="25">K16*100/K15</f>
        <v>93.07053941908714</v>
      </c>
      <c r="L17" s="5">
        <f t="shared" ref="L17" si="26">L16*100/L15</f>
        <v>89.751364463311091</v>
      </c>
      <c r="M17" s="5">
        <f t="shared" ref="M17" si="27">M16*100/M15</f>
        <v>85.957066189624328</v>
      </c>
      <c r="N17" s="5">
        <f t="shared" ref="N17" si="28">N16*100/N15</f>
        <v>82.835820895522389</v>
      </c>
      <c r="O17" s="5">
        <f t="shared" ref="O17" si="29">O16*100/O15</f>
        <v>79.007238883143742</v>
      </c>
      <c r="P17" s="5">
        <f t="shared" ref="P17" si="30">P16*100/P15</f>
        <v>78.679504814305361</v>
      </c>
      <c r="Q17" s="5">
        <f t="shared" ref="Q17" si="31">Q16*100/Q15</f>
        <v>72.507552870090635</v>
      </c>
      <c r="R17" s="5">
        <f t="shared" ref="R17" si="32">R16*100/R15</f>
        <v>70.364741641337389</v>
      </c>
    </row>
    <row r="18" spans="1:19" x14ac:dyDescent="0.2">
      <c r="A18" s="3" t="s">
        <v>128</v>
      </c>
      <c r="B18" s="3">
        <v>8147</v>
      </c>
      <c r="C18" s="3">
        <v>2451</v>
      </c>
      <c r="D18" s="3">
        <v>3126</v>
      </c>
      <c r="E18" s="3">
        <v>410</v>
      </c>
      <c r="F18" s="3">
        <v>203</v>
      </c>
      <c r="G18" s="3">
        <v>147</v>
      </c>
      <c r="H18" s="3">
        <v>136</v>
      </c>
      <c r="I18" s="3">
        <v>134</v>
      </c>
      <c r="J18" s="3">
        <v>128</v>
      </c>
      <c r="K18" s="3">
        <v>167</v>
      </c>
      <c r="L18" s="3">
        <v>169</v>
      </c>
      <c r="M18" s="3">
        <v>157</v>
      </c>
      <c r="N18" s="3">
        <v>184</v>
      </c>
      <c r="O18" s="3">
        <v>203</v>
      </c>
      <c r="P18" s="3">
        <v>155</v>
      </c>
      <c r="Q18" s="3">
        <v>182</v>
      </c>
      <c r="R18" s="3">
        <v>195</v>
      </c>
      <c r="S18" s="5">
        <v>7.6</v>
      </c>
    </row>
    <row r="20" spans="1:19" x14ac:dyDescent="0.2">
      <c r="A20" s="3" t="s">
        <v>334</v>
      </c>
    </row>
    <row r="22" spans="1:19" x14ac:dyDescent="0.2">
      <c r="A22" s="3" t="s">
        <v>296</v>
      </c>
      <c r="B22" s="3">
        <v>95893</v>
      </c>
      <c r="C22" s="3">
        <v>6241</v>
      </c>
      <c r="D22" s="3">
        <v>15330</v>
      </c>
      <c r="E22" s="3">
        <v>14749</v>
      </c>
      <c r="F22" s="3">
        <v>12251</v>
      </c>
      <c r="G22" s="3">
        <v>8828</v>
      </c>
      <c r="H22" s="3">
        <v>7063</v>
      </c>
      <c r="I22" s="3">
        <v>6598</v>
      </c>
      <c r="J22" s="3">
        <v>6079</v>
      </c>
      <c r="K22" s="3">
        <v>5071</v>
      </c>
      <c r="L22" s="3">
        <v>3579</v>
      </c>
      <c r="M22" s="3">
        <v>2219</v>
      </c>
      <c r="N22" s="3">
        <v>2105</v>
      </c>
      <c r="O22" s="3">
        <v>1985</v>
      </c>
      <c r="P22" s="3">
        <v>1395</v>
      </c>
      <c r="Q22" s="3">
        <v>1229</v>
      </c>
      <c r="R22" s="3">
        <v>1171</v>
      </c>
      <c r="S22" s="5">
        <v>19.7</v>
      </c>
    </row>
    <row r="23" spans="1:19" x14ac:dyDescent="0.2">
      <c r="A23" s="3" t="s">
        <v>129</v>
      </c>
      <c r="B23" s="3">
        <v>3807</v>
      </c>
      <c r="C23" s="3">
        <v>108</v>
      </c>
      <c r="D23" s="3">
        <v>226</v>
      </c>
      <c r="E23" s="3">
        <v>517</v>
      </c>
      <c r="F23" s="3">
        <v>603</v>
      </c>
      <c r="G23" s="3">
        <v>472</v>
      </c>
      <c r="H23" s="3">
        <v>351</v>
      </c>
      <c r="I23" s="3">
        <v>367</v>
      </c>
      <c r="J23" s="3">
        <v>379</v>
      </c>
      <c r="K23" s="3">
        <v>303</v>
      </c>
      <c r="L23" s="3">
        <v>209</v>
      </c>
      <c r="M23" s="3">
        <v>105</v>
      </c>
      <c r="N23" s="3">
        <v>83</v>
      </c>
      <c r="O23" s="3">
        <v>49</v>
      </c>
      <c r="P23" s="3">
        <v>19</v>
      </c>
      <c r="Q23" s="3">
        <v>9</v>
      </c>
      <c r="R23" s="3">
        <v>7</v>
      </c>
      <c r="S23" s="5">
        <v>24.8</v>
      </c>
    </row>
    <row r="24" spans="1:19" x14ac:dyDescent="0.2">
      <c r="A24" s="3" t="s">
        <v>57</v>
      </c>
      <c r="B24" s="3">
        <v>5545</v>
      </c>
      <c r="C24" s="3">
        <v>302</v>
      </c>
      <c r="D24" s="3">
        <v>788</v>
      </c>
      <c r="E24" s="3">
        <v>881</v>
      </c>
      <c r="F24" s="3">
        <v>627</v>
      </c>
      <c r="G24" s="3">
        <v>420</v>
      </c>
      <c r="H24" s="3">
        <v>393</v>
      </c>
      <c r="I24" s="3">
        <v>423</v>
      </c>
      <c r="J24" s="3">
        <v>422</v>
      </c>
      <c r="K24" s="3">
        <v>344</v>
      </c>
      <c r="L24" s="3">
        <v>227</v>
      </c>
      <c r="M24" s="3">
        <v>121</v>
      </c>
      <c r="N24" s="3">
        <v>144</v>
      </c>
      <c r="O24" s="3">
        <v>154</v>
      </c>
      <c r="P24" s="3">
        <v>95</v>
      </c>
      <c r="Q24" s="3">
        <v>101</v>
      </c>
      <c r="R24" s="3">
        <v>103</v>
      </c>
      <c r="S24" s="5">
        <v>22.1</v>
      </c>
    </row>
    <row r="25" spans="1:19" x14ac:dyDescent="0.2">
      <c r="A25" s="3" t="s">
        <v>130</v>
      </c>
      <c r="B25" s="3">
        <v>3967</v>
      </c>
      <c r="C25" s="3">
        <v>232</v>
      </c>
      <c r="D25" s="3">
        <v>639</v>
      </c>
      <c r="E25" s="3">
        <v>556</v>
      </c>
      <c r="F25" s="3">
        <v>574</v>
      </c>
      <c r="G25" s="3">
        <v>313</v>
      </c>
      <c r="H25" s="3">
        <v>276</v>
      </c>
      <c r="I25" s="3">
        <v>277</v>
      </c>
      <c r="J25" s="3">
        <v>276</v>
      </c>
      <c r="K25" s="3">
        <v>237</v>
      </c>
      <c r="L25" s="3">
        <v>134</v>
      </c>
      <c r="M25" s="3">
        <v>104</v>
      </c>
      <c r="N25" s="3">
        <v>85</v>
      </c>
      <c r="O25" s="3">
        <v>89</v>
      </c>
      <c r="P25" s="3">
        <v>56</v>
      </c>
      <c r="Q25" s="3">
        <v>53</v>
      </c>
      <c r="R25" s="3">
        <v>66</v>
      </c>
      <c r="S25" s="5">
        <v>19.8</v>
      </c>
    </row>
    <row r="26" spans="1:19" x14ac:dyDescent="0.2">
      <c r="A26" s="3" t="s">
        <v>131</v>
      </c>
      <c r="B26" s="3">
        <v>47940</v>
      </c>
      <c r="C26" s="3">
        <v>3448</v>
      </c>
      <c r="D26" s="3">
        <v>8275</v>
      </c>
      <c r="E26" s="3">
        <v>7671</v>
      </c>
      <c r="F26" s="3">
        <v>5953</v>
      </c>
      <c r="G26" s="3">
        <v>4360</v>
      </c>
      <c r="H26" s="3">
        <v>3425</v>
      </c>
      <c r="I26" s="3">
        <v>3067</v>
      </c>
      <c r="J26" s="3">
        <v>2737</v>
      </c>
      <c r="K26" s="3">
        <v>2358</v>
      </c>
      <c r="L26" s="3">
        <v>1726</v>
      </c>
      <c r="M26" s="3">
        <v>988</v>
      </c>
      <c r="N26" s="3">
        <v>1034</v>
      </c>
      <c r="O26" s="3">
        <v>972</v>
      </c>
      <c r="P26" s="3">
        <v>716</v>
      </c>
      <c r="Q26" s="3">
        <v>625</v>
      </c>
      <c r="R26" s="3">
        <v>585</v>
      </c>
      <c r="S26" s="5">
        <v>18.8</v>
      </c>
    </row>
    <row r="27" spans="1:19" x14ac:dyDescent="0.2">
      <c r="A27" s="3" t="s">
        <v>61</v>
      </c>
      <c r="B27" s="3">
        <v>21610</v>
      </c>
      <c r="C27" s="3">
        <v>1493</v>
      </c>
      <c r="D27" s="3">
        <v>3622</v>
      </c>
      <c r="E27" s="3">
        <v>3331</v>
      </c>
      <c r="F27" s="3">
        <v>2927</v>
      </c>
      <c r="G27" s="3">
        <v>2002</v>
      </c>
      <c r="H27" s="3">
        <v>1576</v>
      </c>
      <c r="I27" s="3">
        <v>1509</v>
      </c>
      <c r="J27" s="3">
        <v>1330</v>
      </c>
      <c r="K27" s="3">
        <v>1041</v>
      </c>
      <c r="L27" s="3">
        <v>641</v>
      </c>
      <c r="M27" s="3">
        <v>459</v>
      </c>
      <c r="N27" s="3">
        <v>420</v>
      </c>
      <c r="O27" s="3">
        <v>416</v>
      </c>
      <c r="P27" s="3">
        <v>313</v>
      </c>
      <c r="Q27" s="3">
        <v>271</v>
      </c>
      <c r="R27" s="3">
        <v>259</v>
      </c>
      <c r="S27" s="5">
        <v>19</v>
      </c>
    </row>
    <row r="28" spans="1:19" x14ac:dyDescent="0.2">
      <c r="A28" s="3" t="s">
        <v>63</v>
      </c>
      <c r="B28" s="3">
        <v>1526</v>
      </c>
      <c r="C28" s="3">
        <v>91</v>
      </c>
      <c r="D28" s="3">
        <v>200</v>
      </c>
      <c r="E28" s="3">
        <v>215</v>
      </c>
      <c r="F28" s="3">
        <v>185</v>
      </c>
      <c r="G28" s="3">
        <v>144</v>
      </c>
      <c r="H28" s="3">
        <v>98</v>
      </c>
      <c r="I28" s="3">
        <v>84</v>
      </c>
      <c r="J28" s="3">
        <v>92</v>
      </c>
      <c r="K28" s="3">
        <v>94</v>
      </c>
      <c r="L28" s="3">
        <v>61</v>
      </c>
      <c r="M28" s="3">
        <v>63</v>
      </c>
      <c r="N28" s="3">
        <v>46</v>
      </c>
      <c r="O28" s="3">
        <v>61</v>
      </c>
      <c r="P28" s="3">
        <v>35</v>
      </c>
      <c r="Q28" s="3">
        <v>34</v>
      </c>
      <c r="R28" s="3">
        <v>23</v>
      </c>
      <c r="S28" s="5">
        <v>22.5</v>
      </c>
    </row>
    <row r="29" spans="1:19" x14ac:dyDescent="0.2">
      <c r="A29" s="3" t="s">
        <v>132</v>
      </c>
      <c r="B29" s="3">
        <v>2991</v>
      </c>
      <c r="C29" s="3">
        <v>177</v>
      </c>
      <c r="D29" s="3">
        <v>431</v>
      </c>
      <c r="E29" s="3">
        <v>433</v>
      </c>
      <c r="F29" s="3">
        <v>429</v>
      </c>
      <c r="G29" s="3">
        <v>299</v>
      </c>
      <c r="H29" s="3">
        <v>204</v>
      </c>
      <c r="I29" s="3">
        <v>189</v>
      </c>
      <c r="J29" s="3">
        <v>175</v>
      </c>
      <c r="K29" s="3">
        <v>165</v>
      </c>
      <c r="L29" s="3">
        <v>133</v>
      </c>
      <c r="M29" s="3">
        <v>93</v>
      </c>
      <c r="N29" s="3">
        <v>57</v>
      </c>
      <c r="O29" s="3">
        <v>74</v>
      </c>
      <c r="P29" s="3">
        <v>52</v>
      </c>
      <c r="Q29" s="3">
        <v>41</v>
      </c>
      <c r="R29" s="3">
        <v>39</v>
      </c>
      <c r="S29" s="5">
        <v>20.399999999999999</v>
      </c>
    </row>
    <row r="30" spans="1:19" x14ac:dyDescent="0.2">
      <c r="A30" s="3" t="s">
        <v>64</v>
      </c>
      <c r="B30" s="3">
        <v>6582</v>
      </c>
      <c r="C30" s="3">
        <v>366</v>
      </c>
      <c r="D30" s="3">
        <v>1100</v>
      </c>
      <c r="E30" s="3">
        <v>1081</v>
      </c>
      <c r="F30" s="3">
        <v>826</v>
      </c>
      <c r="G30" s="3">
        <v>519</v>
      </c>
      <c r="H30" s="3">
        <v>482</v>
      </c>
      <c r="I30" s="3">
        <v>422</v>
      </c>
      <c r="J30" s="3">
        <v>420</v>
      </c>
      <c r="K30" s="3">
        <v>344</v>
      </c>
      <c r="L30" s="3">
        <v>284</v>
      </c>
      <c r="M30" s="3">
        <v>189</v>
      </c>
      <c r="N30" s="3">
        <v>172</v>
      </c>
      <c r="O30" s="3">
        <v>140</v>
      </c>
      <c r="P30" s="3">
        <v>83</v>
      </c>
      <c r="Q30" s="3">
        <v>77</v>
      </c>
      <c r="R30" s="3">
        <v>77</v>
      </c>
      <c r="S30" s="5">
        <v>19.5</v>
      </c>
    </row>
    <row r="31" spans="1:19" x14ac:dyDescent="0.2">
      <c r="A31" s="3" t="s">
        <v>65</v>
      </c>
      <c r="B31" s="3">
        <v>300</v>
      </c>
      <c r="C31" s="3">
        <v>8</v>
      </c>
      <c r="D31" s="3">
        <v>18</v>
      </c>
      <c r="E31" s="3">
        <v>30</v>
      </c>
      <c r="F31" s="3">
        <v>49</v>
      </c>
      <c r="G31" s="3">
        <v>27</v>
      </c>
      <c r="H31" s="3">
        <v>30</v>
      </c>
      <c r="I31" s="3">
        <v>20</v>
      </c>
      <c r="J31" s="3">
        <v>25</v>
      </c>
      <c r="K31" s="3">
        <v>26</v>
      </c>
      <c r="L31" s="3">
        <v>30</v>
      </c>
      <c r="M31" s="3">
        <v>14</v>
      </c>
      <c r="N31" s="3">
        <v>12</v>
      </c>
      <c r="O31" s="3">
        <v>4</v>
      </c>
      <c r="P31" s="3">
        <v>4</v>
      </c>
      <c r="Q31" s="3">
        <v>1</v>
      </c>
      <c r="R31" s="3">
        <v>2</v>
      </c>
      <c r="S31" s="5">
        <v>28</v>
      </c>
    </row>
    <row r="32" spans="1:19" x14ac:dyDescent="0.2">
      <c r="A32" s="3" t="s">
        <v>133</v>
      </c>
      <c r="B32" s="3">
        <v>1541</v>
      </c>
      <c r="C32" s="3">
        <v>13</v>
      </c>
      <c r="D32" s="3">
        <v>20</v>
      </c>
      <c r="E32" s="3">
        <v>26</v>
      </c>
      <c r="F32" s="3">
        <v>68</v>
      </c>
      <c r="G32" s="3">
        <v>265</v>
      </c>
      <c r="H32" s="3">
        <v>217</v>
      </c>
      <c r="I32" s="3">
        <v>232</v>
      </c>
      <c r="J32" s="3">
        <v>215</v>
      </c>
      <c r="K32" s="3">
        <v>156</v>
      </c>
      <c r="L32" s="3">
        <v>129</v>
      </c>
      <c r="M32" s="3">
        <v>79</v>
      </c>
      <c r="N32" s="3">
        <v>49</v>
      </c>
      <c r="O32" s="3">
        <v>24</v>
      </c>
      <c r="P32" s="3">
        <v>22</v>
      </c>
      <c r="Q32" s="3">
        <v>16</v>
      </c>
      <c r="R32" s="3">
        <v>10</v>
      </c>
      <c r="S32" s="5">
        <v>33.5</v>
      </c>
    </row>
    <row r="33" spans="1:19" x14ac:dyDescent="0.2">
      <c r="A33" s="3" t="s">
        <v>134</v>
      </c>
      <c r="B33" s="3">
        <v>3891</v>
      </c>
      <c r="C33" s="3">
        <v>111</v>
      </c>
      <c r="D33" s="3">
        <v>237</v>
      </c>
      <c r="E33" s="3">
        <v>525</v>
      </c>
      <c r="F33" s="3">
        <v>613</v>
      </c>
      <c r="G33" s="3">
        <v>479</v>
      </c>
      <c r="H33" s="3">
        <v>362</v>
      </c>
      <c r="I33" s="3">
        <v>375</v>
      </c>
      <c r="J33" s="3">
        <v>387</v>
      </c>
      <c r="K33" s="3">
        <v>306</v>
      </c>
      <c r="L33" s="3">
        <v>214</v>
      </c>
      <c r="M33" s="3">
        <v>109</v>
      </c>
      <c r="N33" s="3">
        <v>86</v>
      </c>
      <c r="O33" s="3">
        <v>51</v>
      </c>
      <c r="P33" s="3">
        <v>19</v>
      </c>
      <c r="Q33" s="3">
        <v>10</v>
      </c>
      <c r="R33" s="3">
        <v>7</v>
      </c>
      <c r="S33" s="5">
        <v>24.8</v>
      </c>
    </row>
    <row r="35" spans="1:19" x14ac:dyDescent="0.2">
      <c r="A35" s="3" t="s">
        <v>293</v>
      </c>
      <c r="B35" s="3">
        <v>48947</v>
      </c>
      <c r="C35" s="3">
        <v>3235</v>
      </c>
      <c r="D35" s="3">
        <v>8051</v>
      </c>
      <c r="E35" s="3">
        <v>7534</v>
      </c>
      <c r="F35" s="3">
        <v>6431</v>
      </c>
      <c r="G35" s="3">
        <v>4321</v>
      </c>
      <c r="H35" s="3">
        <v>3496</v>
      </c>
      <c r="I35" s="3">
        <v>3311</v>
      </c>
      <c r="J35" s="3">
        <v>3077</v>
      </c>
      <c r="K35" s="3">
        <v>2661</v>
      </c>
      <c r="L35" s="3">
        <v>1930</v>
      </c>
      <c r="M35" s="3">
        <v>1101</v>
      </c>
      <c r="N35" s="3">
        <v>1033</v>
      </c>
      <c r="O35" s="3">
        <v>1018</v>
      </c>
      <c r="P35" s="3">
        <v>668</v>
      </c>
      <c r="Q35" s="3">
        <v>567</v>
      </c>
      <c r="R35" s="3">
        <v>513</v>
      </c>
      <c r="S35" s="5">
        <v>19.399999999999999</v>
      </c>
    </row>
    <row r="36" spans="1:19" x14ac:dyDescent="0.2">
      <c r="A36" s="3" t="s">
        <v>129</v>
      </c>
      <c r="B36" s="3">
        <v>2167</v>
      </c>
      <c r="C36" s="3">
        <v>67</v>
      </c>
      <c r="D36" s="3">
        <v>125</v>
      </c>
      <c r="E36" s="3">
        <v>251</v>
      </c>
      <c r="F36" s="3">
        <v>341</v>
      </c>
      <c r="G36" s="3">
        <v>245</v>
      </c>
      <c r="H36" s="3">
        <v>195</v>
      </c>
      <c r="I36" s="3">
        <v>195</v>
      </c>
      <c r="J36" s="3">
        <v>207</v>
      </c>
      <c r="K36" s="3">
        <v>201</v>
      </c>
      <c r="L36" s="3">
        <v>144</v>
      </c>
      <c r="M36" s="3">
        <v>79</v>
      </c>
      <c r="N36" s="3">
        <v>54</v>
      </c>
      <c r="O36" s="3">
        <v>33</v>
      </c>
      <c r="P36" s="3">
        <v>17</v>
      </c>
      <c r="Q36" s="3">
        <v>6</v>
      </c>
      <c r="R36" s="3">
        <v>7</v>
      </c>
      <c r="S36" s="5">
        <v>26.4</v>
      </c>
    </row>
    <row r="37" spans="1:19" x14ac:dyDescent="0.2">
      <c r="A37" s="3" t="s">
        <v>57</v>
      </c>
      <c r="B37" s="3">
        <v>2808</v>
      </c>
      <c r="C37" s="3">
        <v>149</v>
      </c>
      <c r="D37" s="3">
        <v>404</v>
      </c>
      <c r="E37" s="3">
        <v>466</v>
      </c>
      <c r="F37" s="3">
        <v>323</v>
      </c>
      <c r="G37" s="3">
        <v>193</v>
      </c>
      <c r="H37" s="3">
        <v>187</v>
      </c>
      <c r="I37" s="3">
        <v>208</v>
      </c>
      <c r="J37" s="3">
        <v>212</v>
      </c>
      <c r="K37" s="3">
        <v>185</v>
      </c>
      <c r="L37" s="3">
        <v>134</v>
      </c>
      <c r="M37" s="3">
        <v>57</v>
      </c>
      <c r="N37" s="3">
        <v>67</v>
      </c>
      <c r="O37" s="3">
        <v>75</v>
      </c>
      <c r="P37" s="3">
        <v>50</v>
      </c>
      <c r="Q37" s="3">
        <v>44</v>
      </c>
      <c r="R37" s="3">
        <v>54</v>
      </c>
      <c r="S37" s="5">
        <v>21.6</v>
      </c>
    </row>
    <row r="38" spans="1:19" x14ac:dyDescent="0.2">
      <c r="A38" s="3" t="s">
        <v>130</v>
      </c>
      <c r="B38" s="3">
        <v>1942</v>
      </c>
      <c r="C38" s="3">
        <v>124</v>
      </c>
      <c r="D38" s="3">
        <v>320</v>
      </c>
      <c r="E38" s="3">
        <v>300</v>
      </c>
      <c r="F38" s="3">
        <v>302</v>
      </c>
      <c r="G38" s="3">
        <v>150</v>
      </c>
      <c r="H38" s="3">
        <v>111</v>
      </c>
      <c r="I38" s="3">
        <v>130</v>
      </c>
      <c r="J38" s="3">
        <v>126</v>
      </c>
      <c r="K38" s="3">
        <v>119</v>
      </c>
      <c r="L38" s="3">
        <v>71</v>
      </c>
      <c r="M38" s="3">
        <v>40</v>
      </c>
      <c r="N38" s="3">
        <v>34</v>
      </c>
      <c r="O38" s="3">
        <v>38</v>
      </c>
      <c r="P38" s="3">
        <v>25</v>
      </c>
      <c r="Q38" s="3">
        <v>21</v>
      </c>
      <c r="R38" s="3">
        <v>31</v>
      </c>
      <c r="S38" s="5">
        <v>18.8</v>
      </c>
    </row>
    <row r="39" spans="1:19" x14ac:dyDescent="0.2">
      <c r="A39" s="3" t="s">
        <v>131</v>
      </c>
      <c r="B39" s="3">
        <v>24246</v>
      </c>
      <c r="C39" s="3">
        <v>1791</v>
      </c>
      <c r="D39" s="3">
        <v>4365</v>
      </c>
      <c r="E39" s="3">
        <v>3929</v>
      </c>
      <c r="F39" s="3">
        <v>3129</v>
      </c>
      <c r="G39" s="3">
        <v>2184</v>
      </c>
      <c r="H39" s="3">
        <v>1694</v>
      </c>
      <c r="I39" s="3">
        <v>1489</v>
      </c>
      <c r="J39" s="3">
        <v>1338</v>
      </c>
      <c r="K39" s="3">
        <v>1161</v>
      </c>
      <c r="L39" s="3">
        <v>869</v>
      </c>
      <c r="M39" s="3">
        <v>474</v>
      </c>
      <c r="N39" s="3">
        <v>486</v>
      </c>
      <c r="O39" s="3">
        <v>506</v>
      </c>
      <c r="P39" s="3">
        <v>320</v>
      </c>
      <c r="Q39" s="3">
        <v>282</v>
      </c>
      <c r="R39" s="3">
        <v>229</v>
      </c>
      <c r="S39" s="5">
        <v>18.3</v>
      </c>
    </row>
    <row r="40" spans="1:19" x14ac:dyDescent="0.2">
      <c r="A40" s="3" t="s">
        <v>61</v>
      </c>
      <c r="B40" s="3">
        <v>10929</v>
      </c>
      <c r="C40" s="3">
        <v>763</v>
      </c>
      <c r="D40" s="3">
        <v>1877</v>
      </c>
      <c r="E40" s="3">
        <v>1692</v>
      </c>
      <c r="F40" s="3">
        <v>1521</v>
      </c>
      <c r="G40" s="3">
        <v>982</v>
      </c>
      <c r="H40" s="3">
        <v>763</v>
      </c>
      <c r="I40" s="3">
        <v>742</v>
      </c>
      <c r="J40" s="3">
        <v>671</v>
      </c>
      <c r="K40" s="3">
        <v>556</v>
      </c>
      <c r="L40" s="3">
        <v>323</v>
      </c>
      <c r="M40" s="3">
        <v>212</v>
      </c>
      <c r="N40" s="3">
        <v>216</v>
      </c>
      <c r="O40" s="3">
        <v>205</v>
      </c>
      <c r="P40" s="3">
        <v>157</v>
      </c>
      <c r="Q40" s="3">
        <v>130</v>
      </c>
      <c r="R40" s="3">
        <v>119</v>
      </c>
      <c r="S40" s="5">
        <v>18.7</v>
      </c>
    </row>
    <row r="41" spans="1:19" x14ac:dyDescent="0.2">
      <c r="A41" s="3" t="s">
        <v>63</v>
      </c>
      <c r="B41" s="3">
        <v>780</v>
      </c>
      <c r="C41" s="3">
        <v>43</v>
      </c>
      <c r="D41" s="3">
        <v>114</v>
      </c>
      <c r="E41" s="3">
        <v>103</v>
      </c>
      <c r="F41" s="3">
        <v>108</v>
      </c>
      <c r="G41" s="3">
        <v>77</v>
      </c>
      <c r="H41" s="3">
        <v>51</v>
      </c>
      <c r="I41" s="3">
        <v>38</v>
      </c>
      <c r="J41" s="3">
        <v>44</v>
      </c>
      <c r="K41" s="3">
        <v>35</v>
      </c>
      <c r="L41" s="3">
        <v>32</v>
      </c>
      <c r="M41" s="3">
        <v>34</v>
      </c>
      <c r="N41" s="3">
        <v>24</v>
      </c>
      <c r="O41" s="3">
        <v>30</v>
      </c>
      <c r="P41" s="3">
        <v>20</v>
      </c>
      <c r="Q41" s="3">
        <v>12</v>
      </c>
      <c r="R41" s="3">
        <v>15</v>
      </c>
      <c r="S41" s="5">
        <v>21.4</v>
      </c>
    </row>
    <row r="42" spans="1:19" x14ac:dyDescent="0.2">
      <c r="A42" s="3" t="s">
        <v>132</v>
      </c>
      <c r="B42" s="3">
        <v>1496</v>
      </c>
      <c r="C42" s="3">
        <v>90</v>
      </c>
      <c r="D42" s="3">
        <v>238</v>
      </c>
      <c r="E42" s="3">
        <v>213</v>
      </c>
      <c r="F42" s="3">
        <v>244</v>
      </c>
      <c r="G42" s="3">
        <v>134</v>
      </c>
      <c r="H42" s="3">
        <v>100</v>
      </c>
      <c r="I42" s="3">
        <v>86</v>
      </c>
      <c r="J42" s="3">
        <v>85</v>
      </c>
      <c r="K42" s="3">
        <v>80</v>
      </c>
      <c r="L42" s="3">
        <v>66</v>
      </c>
      <c r="M42" s="3">
        <v>48</v>
      </c>
      <c r="N42" s="3">
        <v>26</v>
      </c>
      <c r="O42" s="3">
        <v>33</v>
      </c>
      <c r="P42" s="3">
        <v>21</v>
      </c>
      <c r="Q42" s="3">
        <v>17</v>
      </c>
      <c r="R42" s="3">
        <v>15</v>
      </c>
      <c r="S42" s="5">
        <v>19.2</v>
      </c>
    </row>
    <row r="43" spans="1:19" x14ac:dyDescent="0.2">
      <c r="A43" s="3" t="s">
        <v>64</v>
      </c>
      <c r="B43" s="3">
        <v>3278</v>
      </c>
      <c r="C43" s="3">
        <v>191</v>
      </c>
      <c r="D43" s="3">
        <v>582</v>
      </c>
      <c r="E43" s="3">
        <v>541</v>
      </c>
      <c r="F43" s="3">
        <v>411</v>
      </c>
      <c r="G43" s="3">
        <v>239</v>
      </c>
      <c r="H43" s="3">
        <v>216</v>
      </c>
      <c r="I43" s="3">
        <v>216</v>
      </c>
      <c r="J43" s="3">
        <v>195</v>
      </c>
      <c r="K43" s="3">
        <v>171</v>
      </c>
      <c r="L43" s="3">
        <v>163</v>
      </c>
      <c r="M43" s="3">
        <v>82</v>
      </c>
      <c r="N43" s="3">
        <v>79</v>
      </c>
      <c r="O43" s="3">
        <v>74</v>
      </c>
      <c r="P43" s="3">
        <v>40</v>
      </c>
      <c r="Q43" s="3">
        <v>41</v>
      </c>
      <c r="R43" s="3">
        <v>37</v>
      </c>
      <c r="S43" s="5">
        <v>19</v>
      </c>
    </row>
    <row r="44" spans="1:19" x14ac:dyDescent="0.2">
      <c r="A44" s="3" t="s">
        <v>65</v>
      </c>
      <c r="B44" s="3">
        <v>161</v>
      </c>
      <c r="C44" s="3">
        <v>6</v>
      </c>
      <c r="D44" s="3">
        <v>9</v>
      </c>
      <c r="E44" s="3">
        <v>15</v>
      </c>
      <c r="F44" s="3">
        <v>38</v>
      </c>
      <c r="G44" s="3">
        <v>14</v>
      </c>
      <c r="H44" s="3">
        <v>12</v>
      </c>
      <c r="I44" s="3">
        <v>8</v>
      </c>
      <c r="J44" s="3">
        <v>7</v>
      </c>
      <c r="K44" s="3">
        <v>16</v>
      </c>
      <c r="L44" s="3">
        <v>17</v>
      </c>
      <c r="M44" s="3">
        <v>7</v>
      </c>
      <c r="N44" s="3">
        <v>5</v>
      </c>
      <c r="O44" s="3">
        <v>2</v>
      </c>
      <c r="P44" s="3">
        <v>4</v>
      </c>
      <c r="Q44" s="3">
        <v>0</v>
      </c>
      <c r="R44" s="3">
        <v>1</v>
      </c>
      <c r="S44" s="5">
        <v>24.5</v>
      </c>
    </row>
    <row r="45" spans="1:19" x14ac:dyDescent="0.2">
      <c r="A45" s="3" t="s">
        <v>133</v>
      </c>
      <c r="B45" s="3">
        <v>1092</v>
      </c>
      <c r="C45" s="3">
        <v>9</v>
      </c>
      <c r="D45" s="3">
        <v>12</v>
      </c>
      <c r="E45" s="3">
        <v>19</v>
      </c>
      <c r="F45" s="3">
        <v>10</v>
      </c>
      <c r="G45" s="3">
        <v>99</v>
      </c>
      <c r="H45" s="3">
        <v>162</v>
      </c>
      <c r="I45" s="3">
        <v>195</v>
      </c>
      <c r="J45" s="3">
        <v>187</v>
      </c>
      <c r="K45" s="3">
        <v>134</v>
      </c>
      <c r="L45" s="3">
        <v>108</v>
      </c>
      <c r="M45" s="3">
        <v>66</v>
      </c>
      <c r="N45" s="3">
        <v>39</v>
      </c>
      <c r="O45" s="3">
        <v>20</v>
      </c>
      <c r="P45" s="3">
        <v>14</v>
      </c>
      <c r="Q45" s="3">
        <v>13</v>
      </c>
      <c r="R45" s="3">
        <v>5</v>
      </c>
      <c r="S45" s="5">
        <v>36.1</v>
      </c>
    </row>
    <row r="46" spans="1:19" x14ac:dyDescent="0.2">
      <c r="A46" s="3" t="s">
        <v>134</v>
      </c>
      <c r="B46" s="3">
        <v>2215</v>
      </c>
      <c r="C46" s="3">
        <v>69</v>
      </c>
      <c r="D46" s="3">
        <v>130</v>
      </c>
      <c r="E46" s="3">
        <v>256</v>
      </c>
      <c r="F46" s="3">
        <v>345</v>
      </c>
      <c r="G46" s="3">
        <v>249</v>
      </c>
      <c r="H46" s="3">
        <v>200</v>
      </c>
      <c r="I46" s="3">
        <v>199</v>
      </c>
      <c r="J46" s="3">
        <v>212</v>
      </c>
      <c r="K46" s="3">
        <v>204</v>
      </c>
      <c r="L46" s="3">
        <v>147</v>
      </c>
      <c r="M46" s="3">
        <v>81</v>
      </c>
      <c r="N46" s="3">
        <v>57</v>
      </c>
      <c r="O46" s="3">
        <v>35</v>
      </c>
      <c r="P46" s="3">
        <v>17</v>
      </c>
      <c r="Q46" s="3">
        <v>7</v>
      </c>
      <c r="R46" s="3">
        <v>7</v>
      </c>
      <c r="S46" s="5">
        <v>26.5</v>
      </c>
    </row>
    <row r="48" spans="1:19" x14ac:dyDescent="0.2">
      <c r="A48" s="3" t="s">
        <v>311</v>
      </c>
      <c r="B48" s="3">
        <v>46946</v>
      </c>
      <c r="C48" s="3">
        <v>3006</v>
      </c>
      <c r="D48" s="3">
        <v>7279</v>
      </c>
      <c r="E48" s="3">
        <v>7215</v>
      </c>
      <c r="F48" s="3">
        <v>5820</v>
      </c>
      <c r="G48" s="3">
        <v>4507</v>
      </c>
      <c r="H48" s="3">
        <v>3567</v>
      </c>
      <c r="I48" s="3">
        <v>3287</v>
      </c>
      <c r="J48" s="3">
        <v>3002</v>
      </c>
      <c r="K48" s="3">
        <v>2410</v>
      </c>
      <c r="L48" s="3">
        <v>1649</v>
      </c>
      <c r="M48" s="3">
        <v>1118</v>
      </c>
      <c r="N48" s="3">
        <v>1072</v>
      </c>
      <c r="O48" s="3">
        <v>967</v>
      </c>
      <c r="P48" s="3">
        <v>727</v>
      </c>
      <c r="Q48" s="3">
        <v>662</v>
      </c>
      <c r="R48" s="3">
        <v>658</v>
      </c>
      <c r="S48" s="5">
        <v>20.2</v>
      </c>
    </row>
    <row r="49" spans="1:19" x14ac:dyDescent="0.2">
      <c r="A49" s="3" t="s">
        <v>129</v>
      </c>
      <c r="B49" s="3">
        <v>1640</v>
      </c>
      <c r="C49" s="3">
        <v>41</v>
      </c>
      <c r="D49" s="3">
        <v>101</v>
      </c>
      <c r="E49" s="3">
        <v>266</v>
      </c>
      <c r="F49" s="3">
        <v>262</v>
      </c>
      <c r="G49" s="3">
        <v>227</v>
      </c>
      <c r="H49" s="3">
        <v>156</v>
      </c>
      <c r="I49" s="3">
        <v>172</v>
      </c>
      <c r="J49" s="3">
        <v>172</v>
      </c>
      <c r="K49" s="3">
        <v>102</v>
      </c>
      <c r="L49" s="3">
        <v>65</v>
      </c>
      <c r="M49" s="3">
        <v>26</v>
      </c>
      <c r="N49" s="3">
        <v>29</v>
      </c>
      <c r="O49" s="3">
        <v>16</v>
      </c>
      <c r="P49" s="3">
        <v>2</v>
      </c>
      <c r="Q49" s="3">
        <v>3</v>
      </c>
      <c r="R49" s="3">
        <v>0</v>
      </c>
      <c r="S49" s="5">
        <v>23.3</v>
      </c>
    </row>
    <row r="50" spans="1:19" x14ac:dyDescent="0.2">
      <c r="A50" s="3" t="s">
        <v>57</v>
      </c>
      <c r="B50" s="3">
        <v>2737</v>
      </c>
      <c r="C50" s="3">
        <v>153</v>
      </c>
      <c r="D50" s="3">
        <v>384</v>
      </c>
      <c r="E50" s="3">
        <v>415</v>
      </c>
      <c r="F50" s="3">
        <v>304</v>
      </c>
      <c r="G50" s="3">
        <v>227</v>
      </c>
      <c r="H50" s="3">
        <v>206</v>
      </c>
      <c r="I50" s="3">
        <v>215</v>
      </c>
      <c r="J50" s="3">
        <v>210</v>
      </c>
      <c r="K50" s="3">
        <v>159</v>
      </c>
      <c r="L50" s="3">
        <v>93</v>
      </c>
      <c r="M50" s="3">
        <v>64</v>
      </c>
      <c r="N50" s="3">
        <v>77</v>
      </c>
      <c r="O50" s="3">
        <v>79</v>
      </c>
      <c r="P50" s="3">
        <v>45</v>
      </c>
      <c r="Q50" s="3">
        <v>57</v>
      </c>
      <c r="R50" s="3">
        <v>49</v>
      </c>
      <c r="S50" s="5">
        <v>22.5</v>
      </c>
    </row>
    <row r="51" spans="1:19" x14ac:dyDescent="0.2">
      <c r="A51" s="3" t="s">
        <v>130</v>
      </c>
      <c r="B51" s="3">
        <v>2025</v>
      </c>
      <c r="C51" s="3">
        <v>108</v>
      </c>
      <c r="D51" s="3">
        <v>319</v>
      </c>
      <c r="E51" s="3">
        <v>256</v>
      </c>
      <c r="F51" s="3">
        <v>272</v>
      </c>
      <c r="G51" s="3">
        <v>163</v>
      </c>
      <c r="H51" s="3">
        <v>165</v>
      </c>
      <c r="I51" s="3">
        <v>147</v>
      </c>
      <c r="J51" s="3">
        <v>150</v>
      </c>
      <c r="K51" s="3">
        <v>118</v>
      </c>
      <c r="L51" s="3">
        <v>63</v>
      </c>
      <c r="M51" s="3">
        <v>64</v>
      </c>
      <c r="N51" s="3">
        <v>51</v>
      </c>
      <c r="O51" s="3">
        <v>51</v>
      </c>
      <c r="P51" s="3">
        <v>31</v>
      </c>
      <c r="Q51" s="3">
        <v>32</v>
      </c>
      <c r="R51" s="3">
        <v>35</v>
      </c>
      <c r="S51" s="5">
        <v>21.8</v>
      </c>
    </row>
    <row r="52" spans="1:19" x14ac:dyDescent="0.2">
      <c r="A52" s="3" t="s">
        <v>131</v>
      </c>
      <c r="B52" s="3">
        <v>23694</v>
      </c>
      <c r="C52" s="3">
        <v>1657</v>
      </c>
      <c r="D52" s="3">
        <v>3910</v>
      </c>
      <c r="E52" s="3">
        <v>3742</v>
      </c>
      <c r="F52" s="3">
        <v>2824</v>
      </c>
      <c r="G52" s="3">
        <v>2176</v>
      </c>
      <c r="H52" s="3">
        <v>1731</v>
      </c>
      <c r="I52" s="3">
        <v>1578</v>
      </c>
      <c r="J52" s="3">
        <v>1399</v>
      </c>
      <c r="K52" s="3">
        <v>1197</v>
      </c>
      <c r="L52" s="3">
        <v>857</v>
      </c>
      <c r="M52" s="3">
        <v>514</v>
      </c>
      <c r="N52" s="3">
        <v>548</v>
      </c>
      <c r="O52" s="3">
        <v>466</v>
      </c>
      <c r="P52" s="3">
        <v>396</v>
      </c>
      <c r="Q52" s="3">
        <v>343</v>
      </c>
      <c r="R52" s="3">
        <v>356</v>
      </c>
      <c r="S52" s="5">
        <v>19.5</v>
      </c>
    </row>
    <row r="53" spans="1:19" x14ac:dyDescent="0.2">
      <c r="A53" s="3" t="s">
        <v>61</v>
      </c>
      <c r="B53" s="3">
        <v>10681</v>
      </c>
      <c r="C53" s="3">
        <v>730</v>
      </c>
      <c r="D53" s="3">
        <v>1745</v>
      </c>
      <c r="E53" s="3">
        <v>1639</v>
      </c>
      <c r="F53" s="3">
        <v>1406</v>
      </c>
      <c r="G53" s="3">
        <v>1020</v>
      </c>
      <c r="H53" s="3">
        <v>813</v>
      </c>
      <c r="I53" s="3">
        <v>767</v>
      </c>
      <c r="J53" s="3">
        <v>659</v>
      </c>
      <c r="K53" s="3">
        <v>485</v>
      </c>
      <c r="L53" s="3">
        <v>318</v>
      </c>
      <c r="M53" s="3">
        <v>247</v>
      </c>
      <c r="N53" s="3">
        <v>204</v>
      </c>
      <c r="O53" s="3">
        <v>211</v>
      </c>
      <c r="P53" s="3">
        <v>156</v>
      </c>
      <c r="Q53" s="3">
        <v>141</v>
      </c>
      <c r="R53" s="3">
        <v>140</v>
      </c>
      <c r="S53" s="5">
        <v>19.399999999999999</v>
      </c>
    </row>
    <row r="54" spans="1:19" x14ac:dyDescent="0.2">
      <c r="A54" s="3" t="s">
        <v>63</v>
      </c>
      <c r="B54" s="3">
        <v>746</v>
      </c>
      <c r="C54" s="3">
        <v>48</v>
      </c>
      <c r="D54" s="3">
        <v>86</v>
      </c>
      <c r="E54" s="3">
        <v>112</v>
      </c>
      <c r="F54" s="3">
        <v>77</v>
      </c>
      <c r="G54" s="3">
        <v>67</v>
      </c>
      <c r="H54" s="3">
        <v>47</v>
      </c>
      <c r="I54" s="3">
        <v>46</v>
      </c>
      <c r="J54" s="3">
        <v>48</v>
      </c>
      <c r="K54" s="3">
        <v>59</v>
      </c>
      <c r="L54" s="3">
        <v>29</v>
      </c>
      <c r="M54" s="3">
        <v>29</v>
      </c>
      <c r="N54" s="3">
        <v>22</v>
      </c>
      <c r="O54" s="3">
        <v>31</v>
      </c>
      <c r="P54" s="3">
        <v>15</v>
      </c>
      <c r="Q54" s="3">
        <v>22</v>
      </c>
      <c r="R54" s="3">
        <v>8</v>
      </c>
      <c r="S54" s="5">
        <v>23.7</v>
      </c>
    </row>
    <row r="55" spans="1:19" x14ac:dyDescent="0.2">
      <c r="A55" s="3" t="s">
        <v>132</v>
      </c>
      <c r="B55" s="3">
        <v>1495</v>
      </c>
      <c r="C55" s="3">
        <v>87</v>
      </c>
      <c r="D55" s="3">
        <v>193</v>
      </c>
      <c r="E55" s="3">
        <v>220</v>
      </c>
      <c r="F55" s="3">
        <v>185</v>
      </c>
      <c r="G55" s="3">
        <v>165</v>
      </c>
      <c r="H55" s="3">
        <v>104</v>
      </c>
      <c r="I55" s="3">
        <v>103</v>
      </c>
      <c r="J55" s="3">
        <v>90</v>
      </c>
      <c r="K55" s="3">
        <v>85</v>
      </c>
      <c r="L55" s="3">
        <v>67</v>
      </c>
      <c r="M55" s="3">
        <v>45</v>
      </c>
      <c r="N55" s="3">
        <v>31</v>
      </c>
      <c r="O55" s="3">
        <v>41</v>
      </c>
      <c r="P55" s="3">
        <v>31</v>
      </c>
      <c r="Q55" s="3">
        <v>24</v>
      </c>
      <c r="R55" s="3">
        <v>24</v>
      </c>
      <c r="S55" s="5">
        <v>21.9</v>
      </c>
    </row>
    <row r="56" spans="1:19" x14ac:dyDescent="0.2">
      <c r="A56" s="3" t="s">
        <v>64</v>
      </c>
      <c r="B56" s="3">
        <v>3304</v>
      </c>
      <c r="C56" s="3">
        <v>175</v>
      </c>
      <c r="D56" s="3">
        <v>518</v>
      </c>
      <c r="E56" s="3">
        <v>540</v>
      </c>
      <c r="F56" s="3">
        <v>415</v>
      </c>
      <c r="G56" s="3">
        <v>280</v>
      </c>
      <c r="H56" s="3">
        <v>266</v>
      </c>
      <c r="I56" s="3">
        <v>206</v>
      </c>
      <c r="J56" s="3">
        <v>225</v>
      </c>
      <c r="K56" s="3">
        <v>173</v>
      </c>
      <c r="L56" s="3">
        <v>121</v>
      </c>
      <c r="M56" s="3">
        <v>107</v>
      </c>
      <c r="N56" s="3">
        <v>93</v>
      </c>
      <c r="O56" s="3">
        <v>66</v>
      </c>
      <c r="P56" s="3">
        <v>43</v>
      </c>
      <c r="Q56" s="3">
        <v>36</v>
      </c>
      <c r="R56" s="3">
        <v>40</v>
      </c>
      <c r="S56" s="5">
        <v>20.100000000000001</v>
      </c>
    </row>
    <row r="57" spans="1:19" x14ac:dyDescent="0.2">
      <c r="A57" s="3" t="s">
        <v>65</v>
      </c>
      <c r="B57" s="3">
        <v>139</v>
      </c>
      <c r="C57" s="3">
        <v>2</v>
      </c>
      <c r="D57" s="3">
        <v>9</v>
      </c>
      <c r="E57" s="3">
        <v>15</v>
      </c>
      <c r="F57" s="3">
        <v>11</v>
      </c>
      <c r="G57" s="3">
        <v>13</v>
      </c>
      <c r="H57" s="3">
        <v>18</v>
      </c>
      <c r="I57" s="3">
        <v>12</v>
      </c>
      <c r="J57" s="3">
        <v>18</v>
      </c>
      <c r="K57" s="3">
        <v>10</v>
      </c>
      <c r="L57" s="3">
        <v>13</v>
      </c>
      <c r="M57" s="3">
        <v>7</v>
      </c>
      <c r="N57" s="3">
        <v>7</v>
      </c>
      <c r="O57" s="3">
        <v>2</v>
      </c>
      <c r="P57" s="3">
        <v>0</v>
      </c>
      <c r="Q57" s="3">
        <v>1</v>
      </c>
      <c r="R57" s="3">
        <v>1</v>
      </c>
      <c r="S57" s="5">
        <v>30.6</v>
      </c>
    </row>
    <row r="58" spans="1:19" x14ac:dyDescent="0.2">
      <c r="A58" s="3" t="s">
        <v>133</v>
      </c>
      <c r="B58" s="3">
        <v>449</v>
      </c>
      <c r="C58" s="3">
        <v>4</v>
      </c>
      <c r="D58" s="3">
        <v>8</v>
      </c>
      <c r="E58" s="3">
        <v>7</v>
      </c>
      <c r="F58" s="3">
        <v>58</v>
      </c>
      <c r="G58" s="3">
        <v>166</v>
      </c>
      <c r="H58" s="3">
        <v>55</v>
      </c>
      <c r="I58" s="3">
        <v>37</v>
      </c>
      <c r="J58" s="3">
        <v>28</v>
      </c>
      <c r="K58" s="3">
        <v>22</v>
      </c>
      <c r="L58" s="3">
        <v>21</v>
      </c>
      <c r="M58" s="3">
        <v>13</v>
      </c>
      <c r="N58" s="3">
        <v>10</v>
      </c>
      <c r="O58" s="3">
        <v>4</v>
      </c>
      <c r="P58" s="3">
        <v>8</v>
      </c>
      <c r="Q58" s="3">
        <v>3</v>
      </c>
      <c r="R58" s="3">
        <v>5</v>
      </c>
      <c r="S58" s="5">
        <v>24.4</v>
      </c>
    </row>
    <row r="59" spans="1:19" x14ac:dyDescent="0.2">
      <c r="A59" s="3" t="s">
        <v>134</v>
      </c>
      <c r="B59" s="3">
        <v>1676</v>
      </c>
      <c r="C59" s="3">
        <v>42</v>
      </c>
      <c r="D59" s="3">
        <v>107</v>
      </c>
      <c r="E59" s="3">
        <v>269</v>
      </c>
      <c r="F59" s="3">
        <v>268</v>
      </c>
      <c r="G59" s="3">
        <v>230</v>
      </c>
      <c r="H59" s="3">
        <v>162</v>
      </c>
      <c r="I59" s="3">
        <v>176</v>
      </c>
      <c r="J59" s="3">
        <v>175</v>
      </c>
      <c r="K59" s="3">
        <v>102</v>
      </c>
      <c r="L59" s="3">
        <v>67</v>
      </c>
      <c r="M59" s="3">
        <v>28</v>
      </c>
      <c r="N59" s="3">
        <v>29</v>
      </c>
      <c r="O59" s="3">
        <v>16</v>
      </c>
      <c r="P59" s="3">
        <v>2</v>
      </c>
      <c r="Q59" s="3">
        <v>3</v>
      </c>
      <c r="R59" s="3">
        <v>0</v>
      </c>
      <c r="S59" s="5">
        <v>23.3</v>
      </c>
    </row>
    <row r="60" spans="1:19" x14ac:dyDescent="0.2">
      <c r="A60" s="26" t="s">
        <v>291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7"/>
      <c r="S60" s="28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E7C3-E477-4E76-BDDB-4E8DB4441B0F}">
  <dimension ref="A1:S8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282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338</v>
      </c>
    </row>
    <row r="5" spans="1:19" x14ac:dyDescent="0.2">
      <c r="A5" s="3" t="s">
        <v>296</v>
      </c>
      <c r="B5" s="3">
        <v>46320</v>
      </c>
      <c r="C5" s="3">
        <v>331</v>
      </c>
      <c r="D5" s="3">
        <v>2261</v>
      </c>
      <c r="E5" s="3">
        <v>6810</v>
      </c>
      <c r="F5" s="3">
        <v>8177</v>
      </c>
      <c r="G5" s="3">
        <v>5683</v>
      </c>
      <c r="H5" s="3">
        <v>4587</v>
      </c>
      <c r="I5" s="3">
        <v>4231</v>
      </c>
      <c r="J5" s="3">
        <v>4073</v>
      </c>
      <c r="K5" s="3">
        <v>3251</v>
      </c>
      <c r="L5" s="3">
        <v>2111</v>
      </c>
      <c r="M5" s="3">
        <v>1153</v>
      </c>
      <c r="N5" s="3">
        <v>1015</v>
      </c>
      <c r="O5" s="3">
        <v>921</v>
      </c>
      <c r="P5" s="3">
        <v>648</v>
      </c>
      <c r="Q5" s="3">
        <v>591</v>
      </c>
      <c r="R5" s="3">
        <v>477</v>
      </c>
      <c r="S5" s="5">
        <v>24.9</v>
      </c>
    </row>
    <row r="6" spans="1:19" x14ac:dyDescent="0.2">
      <c r="A6" s="3" t="s">
        <v>129</v>
      </c>
      <c r="B6" s="3">
        <v>34577</v>
      </c>
      <c r="C6" s="3">
        <v>128</v>
      </c>
      <c r="D6" s="3">
        <v>1443</v>
      </c>
      <c r="E6" s="3">
        <v>5400</v>
      </c>
      <c r="F6" s="3">
        <v>6607</v>
      </c>
      <c r="G6" s="3">
        <v>4506</v>
      </c>
      <c r="H6" s="3">
        <v>3655</v>
      </c>
      <c r="I6" s="3">
        <v>3349</v>
      </c>
      <c r="J6" s="3">
        <v>3195</v>
      </c>
      <c r="K6" s="3">
        <v>2513</v>
      </c>
      <c r="L6" s="3">
        <v>1565</v>
      </c>
      <c r="M6" s="3">
        <v>784</v>
      </c>
      <c r="N6" s="3">
        <v>669</v>
      </c>
      <c r="O6" s="3">
        <v>432</v>
      </c>
      <c r="P6" s="3">
        <v>153</v>
      </c>
      <c r="Q6" s="3">
        <v>96</v>
      </c>
      <c r="R6" s="3">
        <v>82</v>
      </c>
      <c r="S6" s="5">
        <v>24.1</v>
      </c>
    </row>
    <row r="7" spans="1:19" x14ac:dyDescent="0.2">
      <c r="A7" s="3" t="s">
        <v>57</v>
      </c>
      <c r="B7" s="3">
        <v>228</v>
      </c>
      <c r="C7" s="3">
        <v>14</v>
      </c>
      <c r="D7" s="3">
        <v>26</v>
      </c>
      <c r="E7" s="3">
        <v>25</v>
      </c>
      <c r="F7" s="3">
        <v>32</v>
      </c>
      <c r="G7" s="3">
        <v>13</v>
      </c>
      <c r="H7" s="3">
        <v>25</v>
      </c>
      <c r="I7" s="3">
        <v>19</v>
      </c>
      <c r="J7" s="3">
        <v>18</v>
      </c>
      <c r="K7" s="3">
        <v>18</v>
      </c>
      <c r="L7" s="3">
        <v>14</v>
      </c>
      <c r="M7" s="3">
        <v>9</v>
      </c>
      <c r="N7" s="3">
        <v>6</v>
      </c>
      <c r="O7" s="3">
        <v>3</v>
      </c>
      <c r="P7" s="3">
        <v>2</v>
      </c>
      <c r="Q7" s="3">
        <v>2</v>
      </c>
      <c r="R7" s="3">
        <v>2</v>
      </c>
      <c r="S7" s="5">
        <v>25.8</v>
      </c>
    </row>
    <row r="8" spans="1:19" x14ac:dyDescent="0.2">
      <c r="A8" s="3" t="s">
        <v>130</v>
      </c>
      <c r="B8" s="3">
        <v>342</v>
      </c>
      <c r="C8" s="3">
        <v>9</v>
      </c>
      <c r="D8" s="3">
        <v>36</v>
      </c>
      <c r="E8" s="3">
        <v>55</v>
      </c>
      <c r="F8" s="3">
        <v>43</v>
      </c>
      <c r="G8" s="3">
        <v>46</v>
      </c>
      <c r="H8" s="3">
        <v>22</v>
      </c>
      <c r="I8" s="3">
        <v>27</v>
      </c>
      <c r="J8" s="3">
        <v>32</v>
      </c>
      <c r="K8" s="3">
        <v>19</v>
      </c>
      <c r="L8" s="3">
        <v>15</v>
      </c>
      <c r="M8" s="3">
        <v>4</v>
      </c>
      <c r="N8" s="3">
        <v>10</v>
      </c>
      <c r="O8" s="3">
        <v>10</v>
      </c>
      <c r="P8" s="3">
        <v>3</v>
      </c>
      <c r="Q8" s="3">
        <v>5</v>
      </c>
      <c r="R8" s="3">
        <v>6</v>
      </c>
      <c r="S8" s="5">
        <v>23</v>
      </c>
    </row>
    <row r="9" spans="1:19" x14ac:dyDescent="0.2">
      <c r="A9" s="3" t="s">
        <v>131</v>
      </c>
      <c r="B9" s="3">
        <v>2589</v>
      </c>
      <c r="C9" s="3">
        <v>36</v>
      </c>
      <c r="D9" s="3">
        <v>138</v>
      </c>
      <c r="E9" s="3">
        <v>373</v>
      </c>
      <c r="F9" s="3">
        <v>428</v>
      </c>
      <c r="G9" s="3">
        <v>331</v>
      </c>
      <c r="H9" s="3">
        <v>245</v>
      </c>
      <c r="I9" s="3">
        <v>240</v>
      </c>
      <c r="J9" s="3">
        <v>242</v>
      </c>
      <c r="K9" s="3">
        <v>196</v>
      </c>
      <c r="L9" s="3">
        <v>133</v>
      </c>
      <c r="M9" s="3">
        <v>57</v>
      </c>
      <c r="N9" s="3">
        <v>46</v>
      </c>
      <c r="O9" s="3">
        <v>44</v>
      </c>
      <c r="P9" s="3">
        <v>30</v>
      </c>
      <c r="Q9" s="3">
        <v>22</v>
      </c>
      <c r="R9" s="3">
        <v>28</v>
      </c>
      <c r="S9" s="5">
        <v>24.8</v>
      </c>
    </row>
    <row r="10" spans="1:19" x14ac:dyDescent="0.2">
      <c r="A10" s="3" t="s">
        <v>61</v>
      </c>
      <c r="B10" s="3">
        <v>5601</v>
      </c>
      <c r="C10" s="3">
        <v>103</v>
      </c>
      <c r="D10" s="3">
        <v>456</v>
      </c>
      <c r="E10" s="3">
        <v>739</v>
      </c>
      <c r="F10" s="3">
        <v>825</v>
      </c>
      <c r="G10" s="3">
        <v>636</v>
      </c>
      <c r="H10" s="3">
        <v>474</v>
      </c>
      <c r="I10" s="3">
        <v>458</v>
      </c>
      <c r="J10" s="3">
        <v>407</v>
      </c>
      <c r="K10" s="3">
        <v>367</v>
      </c>
      <c r="L10" s="3">
        <v>271</v>
      </c>
      <c r="M10" s="3">
        <v>221</v>
      </c>
      <c r="N10" s="3">
        <v>182</v>
      </c>
      <c r="O10" s="3">
        <v>156</v>
      </c>
      <c r="P10" s="3">
        <v>121</v>
      </c>
      <c r="Q10" s="3">
        <v>94</v>
      </c>
      <c r="R10" s="3">
        <v>91</v>
      </c>
      <c r="S10" s="5">
        <v>25.4</v>
      </c>
    </row>
    <row r="11" spans="1:19" x14ac:dyDescent="0.2">
      <c r="A11" s="3" t="s">
        <v>63</v>
      </c>
      <c r="B11" s="3">
        <v>149</v>
      </c>
      <c r="C11" s="3">
        <v>1</v>
      </c>
      <c r="D11" s="3">
        <v>14</v>
      </c>
      <c r="E11" s="3">
        <v>26</v>
      </c>
      <c r="F11" s="3">
        <v>21</v>
      </c>
      <c r="G11" s="3">
        <v>9</v>
      </c>
      <c r="H11" s="3">
        <v>16</v>
      </c>
      <c r="I11" s="3">
        <v>9</v>
      </c>
      <c r="J11" s="3">
        <v>9</v>
      </c>
      <c r="K11" s="3">
        <v>12</v>
      </c>
      <c r="L11" s="3">
        <v>3</v>
      </c>
      <c r="M11" s="3">
        <v>7</v>
      </c>
      <c r="N11" s="3">
        <v>3</v>
      </c>
      <c r="O11" s="3">
        <v>10</v>
      </c>
      <c r="P11" s="3">
        <v>5</v>
      </c>
      <c r="Q11" s="3">
        <v>2</v>
      </c>
      <c r="R11" s="3">
        <v>2</v>
      </c>
      <c r="S11" s="5">
        <v>26.1</v>
      </c>
    </row>
    <row r="12" spans="1:19" x14ac:dyDescent="0.2">
      <c r="A12" s="3" t="s">
        <v>132</v>
      </c>
      <c r="B12" s="3">
        <v>725</v>
      </c>
      <c r="C12" s="3">
        <v>22</v>
      </c>
      <c r="D12" s="3">
        <v>100</v>
      </c>
      <c r="E12" s="3">
        <v>107</v>
      </c>
      <c r="F12" s="3">
        <v>111</v>
      </c>
      <c r="G12" s="3">
        <v>60</v>
      </c>
      <c r="H12" s="3">
        <v>54</v>
      </c>
      <c r="I12" s="3">
        <v>43</v>
      </c>
      <c r="J12" s="3">
        <v>59</v>
      </c>
      <c r="K12" s="3">
        <v>46</v>
      </c>
      <c r="L12" s="3">
        <v>40</v>
      </c>
      <c r="M12" s="3">
        <v>22</v>
      </c>
      <c r="N12" s="3">
        <v>23</v>
      </c>
      <c r="O12" s="3">
        <v>15</v>
      </c>
      <c r="P12" s="3">
        <v>13</v>
      </c>
      <c r="Q12" s="3">
        <v>2</v>
      </c>
      <c r="R12" s="3">
        <v>8</v>
      </c>
      <c r="S12" s="5">
        <v>21.9</v>
      </c>
    </row>
    <row r="13" spans="1:19" x14ac:dyDescent="0.2">
      <c r="A13" s="3" t="s">
        <v>64</v>
      </c>
      <c r="B13" s="3">
        <v>339</v>
      </c>
      <c r="C13" s="3">
        <v>10</v>
      </c>
      <c r="D13" s="3">
        <v>24</v>
      </c>
      <c r="E13" s="3">
        <v>41</v>
      </c>
      <c r="F13" s="3">
        <v>63</v>
      </c>
      <c r="G13" s="3">
        <v>33</v>
      </c>
      <c r="H13" s="3">
        <v>31</v>
      </c>
      <c r="I13" s="3">
        <v>19</v>
      </c>
      <c r="J13" s="3">
        <v>31</v>
      </c>
      <c r="K13" s="3">
        <v>26</v>
      </c>
      <c r="L13" s="3">
        <v>26</v>
      </c>
      <c r="M13" s="3">
        <v>8</v>
      </c>
      <c r="N13" s="3">
        <v>10</v>
      </c>
      <c r="O13" s="3">
        <v>12</v>
      </c>
      <c r="P13" s="3">
        <v>2</v>
      </c>
      <c r="Q13" s="3">
        <v>1</v>
      </c>
      <c r="R13" s="3">
        <v>2</v>
      </c>
      <c r="S13" s="5">
        <v>24.8</v>
      </c>
    </row>
    <row r="14" spans="1:19" x14ac:dyDescent="0.2">
      <c r="A14" s="3" t="s">
        <v>65</v>
      </c>
      <c r="B14" s="3">
        <v>283</v>
      </c>
      <c r="C14" s="3">
        <v>3</v>
      </c>
      <c r="D14" s="3">
        <v>14</v>
      </c>
      <c r="E14" s="3">
        <v>35</v>
      </c>
      <c r="F14" s="3">
        <v>36</v>
      </c>
      <c r="G14" s="3">
        <v>27</v>
      </c>
      <c r="H14" s="3">
        <v>22</v>
      </c>
      <c r="I14" s="3">
        <v>21</v>
      </c>
      <c r="J14" s="3">
        <v>32</v>
      </c>
      <c r="K14" s="3">
        <v>15</v>
      </c>
      <c r="L14" s="3">
        <v>17</v>
      </c>
      <c r="M14" s="3">
        <v>13</v>
      </c>
      <c r="N14" s="3">
        <v>14</v>
      </c>
      <c r="O14" s="3">
        <v>12</v>
      </c>
      <c r="P14" s="3">
        <v>6</v>
      </c>
      <c r="Q14" s="3">
        <v>7</v>
      </c>
      <c r="R14" s="3">
        <v>9</v>
      </c>
      <c r="S14" s="5">
        <v>31.1</v>
      </c>
    </row>
    <row r="15" spans="1:19" x14ac:dyDescent="0.2">
      <c r="A15" s="3" t="s">
        <v>133</v>
      </c>
      <c r="B15" s="3">
        <v>1403</v>
      </c>
      <c r="C15" s="3">
        <v>4</v>
      </c>
      <c r="D15" s="3">
        <v>8</v>
      </c>
      <c r="E15" s="3">
        <v>7</v>
      </c>
      <c r="F15" s="3">
        <v>9</v>
      </c>
      <c r="G15" s="3">
        <v>17</v>
      </c>
      <c r="H15" s="3">
        <v>35</v>
      </c>
      <c r="I15" s="3">
        <v>37</v>
      </c>
      <c r="J15" s="3">
        <v>37</v>
      </c>
      <c r="K15" s="3">
        <v>26</v>
      </c>
      <c r="L15" s="3">
        <v>19</v>
      </c>
      <c r="M15" s="3">
        <v>22</v>
      </c>
      <c r="N15" s="3">
        <v>46</v>
      </c>
      <c r="O15" s="3">
        <v>224</v>
      </c>
      <c r="P15" s="3">
        <v>310</v>
      </c>
      <c r="Q15" s="3">
        <v>357</v>
      </c>
      <c r="R15" s="3">
        <v>245</v>
      </c>
      <c r="S15" s="5">
        <v>68.400000000000006</v>
      </c>
    </row>
    <row r="16" spans="1:19" x14ac:dyDescent="0.2">
      <c r="A16" s="3" t="s">
        <v>134</v>
      </c>
      <c r="B16" s="3">
        <v>34661</v>
      </c>
      <c r="C16" s="3">
        <v>129</v>
      </c>
      <c r="D16" s="3">
        <v>1445</v>
      </c>
      <c r="E16" s="3">
        <v>5402</v>
      </c>
      <c r="F16" s="3">
        <v>6609</v>
      </c>
      <c r="G16" s="3">
        <v>4511</v>
      </c>
      <c r="H16" s="3">
        <v>3663</v>
      </c>
      <c r="I16" s="3">
        <v>3358</v>
      </c>
      <c r="J16" s="3">
        <v>3206</v>
      </c>
      <c r="K16" s="3">
        <v>2526</v>
      </c>
      <c r="L16" s="3">
        <v>1573</v>
      </c>
      <c r="M16" s="3">
        <v>790</v>
      </c>
      <c r="N16" s="3">
        <v>675</v>
      </c>
      <c r="O16" s="3">
        <v>435</v>
      </c>
      <c r="P16" s="3">
        <v>156</v>
      </c>
      <c r="Q16" s="3">
        <v>99</v>
      </c>
      <c r="R16" s="3">
        <v>84</v>
      </c>
      <c r="S16" s="5">
        <v>24.2</v>
      </c>
    </row>
    <row r="18" spans="1:19" x14ac:dyDescent="0.2">
      <c r="A18" s="3" t="s">
        <v>293</v>
      </c>
      <c r="B18" s="3">
        <v>24716</v>
      </c>
      <c r="C18" s="3">
        <v>176</v>
      </c>
      <c r="D18" s="3">
        <v>1166</v>
      </c>
      <c r="E18" s="3">
        <v>3303</v>
      </c>
      <c r="F18" s="3">
        <v>4207</v>
      </c>
      <c r="G18" s="3">
        <v>2798</v>
      </c>
      <c r="H18" s="3">
        <v>2288</v>
      </c>
      <c r="I18" s="3">
        <v>2247</v>
      </c>
      <c r="J18" s="3">
        <v>2234</v>
      </c>
      <c r="K18" s="3">
        <v>1939</v>
      </c>
      <c r="L18" s="3">
        <v>1386</v>
      </c>
      <c r="M18" s="3">
        <v>721</v>
      </c>
      <c r="N18" s="3">
        <v>646</v>
      </c>
      <c r="O18" s="3">
        <v>609</v>
      </c>
      <c r="P18" s="3">
        <v>386</v>
      </c>
      <c r="Q18" s="3">
        <v>337</v>
      </c>
      <c r="R18" s="3">
        <v>273</v>
      </c>
      <c r="S18" s="5">
        <v>26.5</v>
      </c>
    </row>
    <row r="19" spans="1:19" x14ac:dyDescent="0.2">
      <c r="A19" s="3" t="s">
        <v>129</v>
      </c>
      <c r="B19" s="3">
        <v>18647</v>
      </c>
      <c r="C19" s="3">
        <v>77</v>
      </c>
      <c r="D19" s="3">
        <v>749</v>
      </c>
      <c r="E19" s="3">
        <v>2626</v>
      </c>
      <c r="F19" s="3">
        <v>3345</v>
      </c>
      <c r="G19" s="3">
        <v>2220</v>
      </c>
      <c r="H19" s="3">
        <v>1826</v>
      </c>
      <c r="I19" s="3">
        <v>1827</v>
      </c>
      <c r="J19" s="3">
        <v>1777</v>
      </c>
      <c r="K19" s="3">
        <v>1542</v>
      </c>
      <c r="L19" s="3">
        <v>1085</v>
      </c>
      <c r="M19" s="3">
        <v>530</v>
      </c>
      <c r="N19" s="3">
        <v>473</v>
      </c>
      <c r="O19" s="3">
        <v>348</v>
      </c>
      <c r="P19" s="3">
        <v>111</v>
      </c>
      <c r="Q19" s="3">
        <v>61</v>
      </c>
      <c r="R19" s="3">
        <v>50</v>
      </c>
      <c r="S19" s="5">
        <v>25.8</v>
      </c>
    </row>
    <row r="20" spans="1:19" x14ac:dyDescent="0.2">
      <c r="A20" s="3" t="s">
        <v>57</v>
      </c>
      <c r="B20" s="3">
        <v>129</v>
      </c>
      <c r="C20" s="3">
        <v>5</v>
      </c>
      <c r="D20" s="3">
        <v>13</v>
      </c>
      <c r="E20" s="3">
        <v>16</v>
      </c>
      <c r="F20" s="3">
        <v>23</v>
      </c>
      <c r="G20" s="3">
        <v>7</v>
      </c>
      <c r="H20" s="3">
        <v>13</v>
      </c>
      <c r="I20" s="3">
        <v>8</v>
      </c>
      <c r="J20" s="3">
        <v>12</v>
      </c>
      <c r="K20" s="3">
        <v>10</v>
      </c>
      <c r="L20" s="3">
        <v>9</v>
      </c>
      <c r="M20" s="3">
        <v>3</v>
      </c>
      <c r="N20" s="3">
        <v>5</v>
      </c>
      <c r="O20" s="3">
        <v>1</v>
      </c>
      <c r="P20" s="3">
        <v>2</v>
      </c>
      <c r="Q20" s="3">
        <v>1</v>
      </c>
      <c r="R20" s="3">
        <v>1</v>
      </c>
      <c r="S20" s="5">
        <v>25.2</v>
      </c>
    </row>
    <row r="21" spans="1:19" x14ac:dyDescent="0.2">
      <c r="A21" s="3" t="s">
        <v>130</v>
      </c>
      <c r="B21" s="3">
        <v>159</v>
      </c>
      <c r="C21" s="3">
        <v>5</v>
      </c>
      <c r="D21" s="3">
        <v>11</v>
      </c>
      <c r="E21" s="3">
        <v>32</v>
      </c>
      <c r="F21" s="3">
        <v>26</v>
      </c>
      <c r="G21" s="3">
        <v>21</v>
      </c>
      <c r="H21" s="3">
        <v>8</v>
      </c>
      <c r="I21" s="3">
        <v>9</v>
      </c>
      <c r="J21" s="3">
        <v>15</v>
      </c>
      <c r="K21" s="3">
        <v>7</v>
      </c>
      <c r="L21" s="3">
        <v>8</v>
      </c>
      <c r="M21" s="3">
        <v>1</v>
      </c>
      <c r="N21" s="3">
        <v>5</v>
      </c>
      <c r="O21" s="3">
        <v>7</v>
      </c>
      <c r="P21" s="3">
        <v>1</v>
      </c>
      <c r="Q21" s="3">
        <v>0</v>
      </c>
      <c r="R21" s="3">
        <v>3</v>
      </c>
      <c r="S21" s="5">
        <v>21.3</v>
      </c>
    </row>
    <row r="22" spans="1:19" x14ac:dyDescent="0.2">
      <c r="A22" s="3" t="s">
        <v>131</v>
      </c>
      <c r="B22" s="3">
        <v>1361</v>
      </c>
      <c r="C22" s="3">
        <v>23</v>
      </c>
      <c r="D22" s="3">
        <v>72</v>
      </c>
      <c r="E22" s="3">
        <v>176</v>
      </c>
      <c r="F22" s="3">
        <v>235</v>
      </c>
      <c r="G22" s="3">
        <v>156</v>
      </c>
      <c r="H22" s="3">
        <v>129</v>
      </c>
      <c r="I22" s="3">
        <v>111</v>
      </c>
      <c r="J22" s="3">
        <v>128</v>
      </c>
      <c r="K22" s="3">
        <v>120</v>
      </c>
      <c r="L22" s="3">
        <v>80</v>
      </c>
      <c r="M22" s="3">
        <v>37</v>
      </c>
      <c r="N22" s="3">
        <v>25</v>
      </c>
      <c r="O22" s="3">
        <v>26</v>
      </c>
      <c r="P22" s="3">
        <v>16</v>
      </c>
      <c r="Q22" s="3">
        <v>10</v>
      </c>
      <c r="R22" s="3">
        <v>17</v>
      </c>
      <c r="S22" s="5">
        <v>25.7</v>
      </c>
    </row>
    <row r="23" spans="1:19" x14ac:dyDescent="0.2">
      <c r="A23" s="3" t="s">
        <v>61</v>
      </c>
      <c r="B23" s="3">
        <v>2844</v>
      </c>
      <c r="C23" s="3">
        <v>43</v>
      </c>
      <c r="D23" s="3">
        <v>244</v>
      </c>
      <c r="E23" s="3">
        <v>345</v>
      </c>
      <c r="F23" s="3">
        <v>439</v>
      </c>
      <c r="G23" s="3">
        <v>321</v>
      </c>
      <c r="H23" s="3">
        <v>235</v>
      </c>
      <c r="I23" s="3">
        <v>220</v>
      </c>
      <c r="J23" s="3">
        <v>206</v>
      </c>
      <c r="K23" s="3">
        <v>195</v>
      </c>
      <c r="L23" s="3">
        <v>150</v>
      </c>
      <c r="M23" s="3">
        <v>106</v>
      </c>
      <c r="N23" s="3">
        <v>91</v>
      </c>
      <c r="O23" s="3">
        <v>86</v>
      </c>
      <c r="P23" s="3">
        <v>69</v>
      </c>
      <c r="Q23" s="3">
        <v>44</v>
      </c>
      <c r="R23" s="3">
        <v>50</v>
      </c>
      <c r="S23" s="5">
        <v>25.6</v>
      </c>
    </row>
    <row r="24" spans="1:19" x14ac:dyDescent="0.2">
      <c r="A24" s="3" t="s">
        <v>63</v>
      </c>
      <c r="B24" s="3">
        <v>60</v>
      </c>
      <c r="C24" s="3">
        <v>1</v>
      </c>
      <c r="D24" s="3">
        <v>8</v>
      </c>
      <c r="E24" s="3">
        <v>11</v>
      </c>
      <c r="F24" s="3">
        <v>7</v>
      </c>
      <c r="G24" s="3">
        <v>6</v>
      </c>
      <c r="H24" s="3">
        <v>4</v>
      </c>
      <c r="I24" s="3">
        <v>3</v>
      </c>
      <c r="J24" s="3">
        <v>4</v>
      </c>
      <c r="K24" s="3">
        <v>5</v>
      </c>
      <c r="L24" s="3">
        <v>0</v>
      </c>
      <c r="M24" s="3">
        <v>4</v>
      </c>
      <c r="N24" s="3">
        <v>0</v>
      </c>
      <c r="O24" s="3">
        <v>4</v>
      </c>
      <c r="P24" s="3">
        <v>1</v>
      </c>
      <c r="Q24" s="3">
        <v>2</v>
      </c>
      <c r="R24" s="3">
        <v>0</v>
      </c>
      <c r="S24" s="5">
        <v>22.5</v>
      </c>
    </row>
    <row r="25" spans="1:19" x14ac:dyDescent="0.2">
      <c r="A25" s="3" t="s">
        <v>132</v>
      </c>
      <c r="B25" s="3">
        <v>346</v>
      </c>
      <c r="C25" s="3">
        <v>12</v>
      </c>
      <c r="D25" s="3">
        <v>46</v>
      </c>
      <c r="E25" s="3">
        <v>54</v>
      </c>
      <c r="F25" s="3">
        <v>63</v>
      </c>
      <c r="G25" s="3">
        <v>25</v>
      </c>
      <c r="H25" s="3">
        <v>26</v>
      </c>
      <c r="I25" s="3">
        <v>22</v>
      </c>
      <c r="J25" s="3">
        <v>32</v>
      </c>
      <c r="K25" s="3">
        <v>19</v>
      </c>
      <c r="L25" s="3">
        <v>15</v>
      </c>
      <c r="M25" s="3">
        <v>9</v>
      </c>
      <c r="N25" s="3">
        <v>11</v>
      </c>
      <c r="O25" s="3">
        <v>7</v>
      </c>
      <c r="P25" s="3">
        <v>4</v>
      </c>
      <c r="Q25" s="3">
        <v>0</v>
      </c>
      <c r="R25" s="3">
        <v>1</v>
      </c>
      <c r="S25" s="5">
        <v>19.8</v>
      </c>
    </row>
    <row r="26" spans="1:19" x14ac:dyDescent="0.2">
      <c r="A26" s="3" t="s">
        <v>64</v>
      </c>
      <c r="B26" s="3">
        <v>157</v>
      </c>
      <c r="C26" s="3">
        <v>7</v>
      </c>
      <c r="D26" s="3">
        <v>10</v>
      </c>
      <c r="E26" s="3">
        <v>18</v>
      </c>
      <c r="F26" s="3">
        <v>38</v>
      </c>
      <c r="G26" s="3">
        <v>14</v>
      </c>
      <c r="H26" s="3">
        <v>13</v>
      </c>
      <c r="I26" s="3">
        <v>7</v>
      </c>
      <c r="J26" s="3">
        <v>14</v>
      </c>
      <c r="K26" s="3">
        <v>7</v>
      </c>
      <c r="L26" s="3">
        <v>12</v>
      </c>
      <c r="M26" s="3">
        <v>4</v>
      </c>
      <c r="N26" s="3">
        <v>4</v>
      </c>
      <c r="O26" s="3">
        <v>7</v>
      </c>
      <c r="P26" s="3">
        <v>2</v>
      </c>
      <c r="Q26" s="3">
        <v>0</v>
      </c>
      <c r="R26" s="3">
        <v>0</v>
      </c>
      <c r="S26" s="5">
        <v>22</v>
      </c>
    </row>
    <row r="27" spans="1:19" x14ac:dyDescent="0.2">
      <c r="A27" s="3" t="s">
        <v>65</v>
      </c>
      <c r="B27" s="3">
        <v>139</v>
      </c>
      <c r="C27" s="3">
        <v>1</v>
      </c>
      <c r="D27" s="3">
        <v>11</v>
      </c>
      <c r="E27" s="3">
        <v>19</v>
      </c>
      <c r="F27" s="3">
        <v>25</v>
      </c>
      <c r="G27" s="3">
        <v>12</v>
      </c>
      <c r="H27" s="3">
        <v>7</v>
      </c>
      <c r="I27" s="3">
        <v>12</v>
      </c>
      <c r="J27" s="3">
        <v>11</v>
      </c>
      <c r="K27" s="3">
        <v>7</v>
      </c>
      <c r="L27" s="3">
        <v>8</v>
      </c>
      <c r="M27" s="3">
        <v>5</v>
      </c>
      <c r="N27" s="3">
        <v>6</v>
      </c>
      <c r="O27" s="3">
        <v>6</v>
      </c>
      <c r="P27" s="3">
        <v>3</v>
      </c>
      <c r="Q27" s="3">
        <v>4</v>
      </c>
      <c r="R27" s="3">
        <v>2</v>
      </c>
      <c r="S27" s="5">
        <v>26.1</v>
      </c>
    </row>
    <row r="28" spans="1:19" x14ac:dyDescent="0.2">
      <c r="A28" s="3" t="s">
        <v>133</v>
      </c>
      <c r="B28" s="3">
        <v>831</v>
      </c>
      <c r="C28" s="3">
        <v>1</v>
      </c>
      <c r="D28" s="3">
        <v>2</v>
      </c>
      <c r="E28" s="3">
        <v>6</v>
      </c>
      <c r="F28" s="3">
        <v>5</v>
      </c>
      <c r="G28" s="3">
        <v>15</v>
      </c>
      <c r="H28" s="3">
        <v>23</v>
      </c>
      <c r="I28" s="3">
        <v>25</v>
      </c>
      <c r="J28" s="3">
        <v>30</v>
      </c>
      <c r="K28" s="3">
        <v>21</v>
      </c>
      <c r="L28" s="3">
        <v>14</v>
      </c>
      <c r="M28" s="3">
        <v>18</v>
      </c>
      <c r="N28" s="3">
        <v>23</v>
      </c>
      <c r="O28" s="3">
        <v>114</v>
      </c>
      <c r="P28" s="3">
        <v>175</v>
      </c>
      <c r="Q28" s="3">
        <v>212</v>
      </c>
      <c r="R28" s="3">
        <v>147</v>
      </c>
      <c r="S28" s="5">
        <v>68.400000000000006</v>
      </c>
    </row>
    <row r="29" spans="1:19" x14ac:dyDescent="0.2">
      <c r="A29" s="3" t="s">
        <v>134</v>
      </c>
      <c r="B29" s="3">
        <v>18690</v>
      </c>
      <c r="C29" s="3">
        <v>78</v>
      </c>
      <c r="D29" s="3">
        <v>749</v>
      </c>
      <c r="E29" s="3">
        <v>2626</v>
      </c>
      <c r="F29" s="3">
        <v>3346</v>
      </c>
      <c r="G29" s="3">
        <v>2221</v>
      </c>
      <c r="H29" s="3">
        <v>1830</v>
      </c>
      <c r="I29" s="3">
        <v>1830</v>
      </c>
      <c r="J29" s="3">
        <v>1782</v>
      </c>
      <c r="K29" s="3">
        <v>1548</v>
      </c>
      <c r="L29" s="3">
        <v>1090</v>
      </c>
      <c r="M29" s="3">
        <v>534</v>
      </c>
      <c r="N29" s="3">
        <v>476</v>
      </c>
      <c r="O29" s="3">
        <v>351</v>
      </c>
      <c r="P29" s="3">
        <v>113</v>
      </c>
      <c r="Q29" s="3">
        <v>64</v>
      </c>
      <c r="R29" s="3">
        <v>52</v>
      </c>
      <c r="S29" s="5">
        <v>25.9</v>
      </c>
    </row>
    <row r="31" spans="1:19" x14ac:dyDescent="0.2">
      <c r="A31" s="3" t="s">
        <v>311</v>
      </c>
      <c r="B31" s="3">
        <v>21604</v>
      </c>
      <c r="C31" s="3">
        <v>155</v>
      </c>
      <c r="D31" s="3">
        <v>1095</v>
      </c>
      <c r="E31" s="3">
        <v>3507</v>
      </c>
      <c r="F31" s="3">
        <v>3970</v>
      </c>
      <c r="G31" s="3">
        <v>2885</v>
      </c>
      <c r="H31" s="3">
        <v>2299</v>
      </c>
      <c r="I31" s="3">
        <v>1984</v>
      </c>
      <c r="J31" s="3">
        <v>1839</v>
      </c>
      <c r="K31" s="3">
        <v>1312</v>
      </c>
      <c r="L31" s="3">
        <v>725</v>
      </c>
      <c r="M31" s="3">
        <v>432</v>
      </c>
      <c r="N31" s="3">
        <v>369</v>
      </c>
      <c r="O31" s="3">
        <v>312</v>
      </c>
      <c r="P31" s="3">
        <v>262</v>
      </c>
      <c r="Q31" s="3">
        <v>254</v>
      </c>
      <c r="R31" s="3">
        <v>204</v>
      </c>
      <c r="S31" s="5">
        <v>23.6</v>
      </c>
    </row>
    <row r="32" spans="1:19" x14ac:dyDescent="0.2">
      <c r="A32" s="3" t="s">
        <v>129</v>
      </c>
      <c r="B32" s="3">
        <v>15930</v>
      </c>
      <c r="C32" s="3">
        <v>51</v>
      </c>
      <c r="D32" s="3">
        <v>694</v>
      </c>
      <c r="E32" s="3">
        <v>2774</v>
      </c>
      <c r="F32" s="3">
        <v>3262</v>
      </c>
      <c r="G32" s="3">
        <v>2286</v>
      </c>
      <c r="H32" s="3">
        <v>1829</v>
      </c>
      <c r="I32" s="3">
        <v>1522</v>
      </c>
      <c r="J32" s="3">
        <v>1418</v>
      </c>
      <c r="K32" s="3">
        <v>971</v>
      </c>
      <c r="L32" s="3">
        <v>480</v>
      </c>
      <c r="M32" s="3">
        <v>254</v>
      </c>
      <c r="N32" s="3">
        <v>196</v>
      </c>
      <c r="O32" s="3">
        <v>84</v>
      </c>
      <c r="P32" s="3">
        <v>42</v>
      </c>
      <c r="Q32" s="3">
        <v>35</v>
      </c>
      <c r="R32" s="3">
        <v>32</v>
      </c>
      <c r="S32" s="5">
        <v>22.6</v>
      </c>
    </row>
    <row r="33" spans="1:19" x14ac:dyDescent="0.2">
      <c r="A33" s="3" t="s">
        <v>57</v>
      </c>
      <c r="B33" s="3">
        <v>99</v>
      </c>
      <c r="C33" s="3">
        <v>9</v>
      </c>
      <c r="D33" s="3">
        <v>13</v>
      </c>
      <c r="E33" s="3">
        <v>9</v>
      </c>
      <c r="F33" s="3">
        <v>9</v>
      </c>
      <c r="G33" s="3">
        <v>6</v>
      </c>
      <c r="H33" s="3">
        <v>12</v>
      </c>
      <c r="I33" s="3">
        <v>11</v>
      </c>
      <c r="J33" s="3">
        <v>6</v>
      </c>
      <c r="K33" s="3">
        <v>8</v>
      </c>
      <c r="L33" s="3">
        <v>5</v>
      </c>
      <c r="M33" s="3">
        <v>6</v>
      </c>
      <c r="N33" s="3">
        <v>1</v>
      </c>
      <c r="O33" s="3">
        <v>2</v>
      </c>
      <c r="P33" s="3">
        <v>0</v>
      </c>
      <c r="Q33" s="3">
        <v>1</v>
      </c>
      <c r="R33" s="3">
        <v>1</v>
      </c>
      <c r="S33" s="5">
        <v>26.5</v>
      </c>
    </row>
    <row r="34" spans="1:19" x14ac:dyDescent="0.2">
      <c r="A34" s="3" t="s">
        <v>130</v>
      </c>
      <c r="B34" s="3">
        <v>183</v>
      </c>
      <c r="C34" s="3">
        <v>4</v>
      </c>
      <c r="D34" s="3">
        <v>25</v>
      </c>
      <c r="E34" s="3">
        <v>23</v>
      </c>
      <c r="F34" s="3">
        <v>17</v>
      </c>
      <c r="G34" s="3">
        <v>25</v>
      </c>
      <c r="H34" s="3">
        <v>14</v>
      </c>
      <c r="I34" s="3">
        <v>18</v>
      </c>
      <c r="J34" s="3">
        <v>17</v>
      </c>
      <c r="K34" s="3">
        <v>12</v>
      </c>
      <c r="L34" s="3">
        <v>7</v>
      </c>
      <c r="M34" s="3">
        <v>3</v>
      </c>
      <c r="N34" s="3">
        <v>5</v>
      </c>
      <c r="O34" s="3">
        <v>3</v>
      </c>
      <c r="P34" s="3">
        <v>2</v>
      </c>
      <c r="Q34" s="3">
        <v>5</v>
      </c>
      <c r="R34" s="3">
        <v>3</v>
      </c>
      <c r="S34" s="5">
        <v>24.5</v>
      </c>
    </row>
    <row r="35" spans="1:19" x14ac:dyDescent="0.2">
      <c r="A35" s="3" t="s">
        <v>131</v>
      </c>
      <c r="B35" s="3">
        <v>1228</v>
      </c>
      <c r="C35" s="3">
        <v>13</v>
      </c>
      <c r="D35" s="3">
        <v>66</v>
      </c>
      <c r="E35" s="3">
        <v>197</v>
      </c>
      <c r="F35" s="3">
        <v>193</v>
      </c>
      <c r="G35" s="3">
        <v>175</v>
      </c>
      <c r="H35" s="3">
        <v>116</v>
      </c>
      <c r="I35" s="3">
        <v>129</v>
      </c>
      <c r="J35" s="3">
        <v>114</v>
      </c>
      <c r="K35" s="3">
        <v>76</v>
      </c>
      <c r="L35" s="3">
        <v>53</v>
      </c>
      <c r="M35" s="3">
        <v>20</v>
      </c>
      <c r="N35" s="3">
        <v>21</v>
      </c>
      <c r="O35" s="3">
        <v>18</v>
      </c>
      <c r="P35" s="3">
        <v>14</v>
      </c>
      <c r="Q35" s="3">
        <v>12</v>
      </c>
      <c r="R35" s="3">
        <v>11</v>
      </c>
      <c r="S35" s="5">
        <v>24.1</v>
      </c>
    </row>
    <row r="36" spans="1:19" x14ac:dyDescent="0.2">
      <c r="A36" s="3" t="s">
        <v>61</v>
      </c>
      <c r="B36" s="3">
        <v>2757</v>
      </c>
      <c r="C36" s="3">
        <v>60</v>
      </c>
      <c r="D36" s="3">
        <v>212</v>
      </c>
      <c r="E36" s="3">
        <v>394</v>
      </c>
      <c r="F36" s="3">
        <v>386</v>
      </c>
      <c r="G36" s="3">
        <v>315</v>
      </c>
      <c r="H36" s="3">
        <v>239</v>
      </c>
      <c r="I36" s="3">
        <v>238</v>
      </c>
      <c r="J36" s="3">
        <v>201</v>
      </c>
      <c r="K36" s="3">
        <v>172</v>
      </c>
      <c r="L36" s="3">
        <v>121</v>
      </c>
      <c r="M36" s="3">
        <v>115</v>
      </c>
      <c r="N36" s="3">
        <v>91</v>
      </c>
      <c r="O36" s="3">
        <v>70</v>
      </c>
      <c r="P36" s="3">
        <v>52</v>
      </c>
      <c r="Q36" s="3">
        <v>50</v>
      </c>
      <c r="R36" s="3">
        <v>41</v>
      </c>
      <c r="S36" s="5">
        <v>25.2</v>
      </c>
    </row>
    <row r="37" spans="1:19" x14ac:dyDescent="0.2">
      <c r="A37" s="3" t="s">
        <v>63</v>
      </c>
      <c r="B37" s="3">
        <v>89</v>
      </c>
      <c r="C37" s="3">
        <v>0</v>
      </c>
      <c r="D37" s="3">
        <v>6</v>
      </c>
      <c r="E37" s="3">
        <v>15</v>
      </c>
      <c r="F37" s="3">
        <v>14</v>
      </c>
      <c r="G37" s="3">
        <v>3</v>
      </c>
      <c r="H37" s="3">
        <v>12</v>
      </c>
      <c r="I37" s="3">
        <v>6</v>
      </c>
      <c r="J37" s="3">
        <v>5</v>
      </c>
      <c r="K37" s="3">
        <v>7</v>
      </c>
      <c r="L37" s="3">
        <v>3</v>
      </c>
      <c r="M37" s="3">
        <v>3</v>
      </c>
      <c r="N37" s="3">
        <v>3</v>
      </c>
      <c r="O37" s="3">
        <v>6</v>
      </c>
      <c r="P37" s="3">
        <v>4</v>
      </c>
      <c r="Q37" s="3">
        <v>0</v>
      </c>
      <c r="R37" s="3">
        <v>2</v>
      </c>
      <c r="S37" s="5">
        <v>27.7</v>
      </c>
    </row>
    <row r="38" spans="1:19" x14ac:dyDescent="0.2">
      <c r="A38" s="3" t="s">
        <v>132</v>
      </c>
      <c r="B38" s="3">
        <v>379</v>
      </c>
      <c r="C38" s="3">
        <v>10</v>
      </c>
      <c r="D38" s="3">
        <v>54</v>
      </c>
      <c r="E38" s="3">
        <v>53</v>
      </c>
      <c r="F38" s="3">
        <v>48</v>
      </c>
      <c r="G38" s="3">
        <v>35</v>
      </c>
      <c r="H38" s="3">
        <v>28</v>
      </c>
      <c r="I38" s="3">
        <v>21</v>
      </c>
      <c r="J38" s="3">
        <v>27</v>
      </c>
      <c r="K38" s="3">
        <v>27</v>
      </c>
      <c r="L38" s="3">
        <v>25</v>
      </c>
      <c r="M38" s="3">
        <v>13</v>
      </c>
      <c r="N38" s="3">
        <v>12</v>
      </c>
      <c r="O38" s="3">
        <v>8</v>
      </c>
      <c r="P38" s="3">
        <v>9</v>
      </c>
      <c r="Q38" s="3">
        <v>2</v>
      </c>
      <c r="R38" s="3">
        <v>7</v>
      </c>
      <c r="S38" s="5">
        <v>23.5</v>
      </c>
    </row>
    <row r="39" spans="1:19" x14ac:dyDescent="0.2">
      <c r="A39" s="3" t="s">
        <v>64</v>
      </c>
      <c r="B39" s="3">
        <v>182</v>
      </c>
      <c r="C39" s="3">
        <v>3</v>
      </c>
      <c r="D39" s="3">
        <v>14</v>
      </c>
      <c r="E39" s="3">
        <v>23</v>
      </c>
      <c r="F39" s="3">
        <v>25</v>
      </c>
      <c r="G39" s="3">
        <v>19</v>
      </c>
      <c r="H39" s="3">
        <v>18</v>
      </c>
      <c r="I39" s="3">
        <v>12</v>
      </c>
      <c r="J39" s="3">
        <v>17</v>
      </c>
      <c r="K39" s="3">
        <v>19</v>
      </c>
      <c r="L39" s="3">
        <v>14</v>
      </c>
      <c r="M39" s="3">
        <v>4</v>
      </c>
      <c r="N39" s="3">
        <v>6</v>
      </c>
      <c r="O39" s="3">
        <v>5</v>
      </c>
      <c r="P39" s="3">
        <v>0</v>
      </c>
      <c r="Q39" s="3">
        <v>1</v>
      </c>
      <c r="R39" s="3">
        <v>2</v>
      </c>
      <c r="S39" s="5">
        <v>26.9</v>
      </c>
    </row>
    <row r="40" spans="1:19" x14ac:dyDescent="0.2">
      <c r="A40" s="3" t="s">
        <v>65</v>
      </c>
      <c r="B40" s="3">
        <v>144</v>
      </c>
      <c r="C40" s="3">
        <v>2</v>
      </c>
      <c r="D40" s="3">
        <v>3</v>
      </c>
      <c r="E40" s="3">
        <v>16</v>
      </c>
      <c r="F40" s="3">
        <v>11</v>
      </c>
      <c r="G40" s="3">
        <v>15</v>
      </c>
      <c r="H40" s="3">
        <v>15</v>
      </c>
      <c r="I40" s="3">
        <v>9</v>
      </c>
      <c r="J40" s="3">
        <v>21</v>
      </c>
      <c r="K40" s="3">
        <v>8</v>
      </c>
      <c r="L40" s="3">
        <v>9</v>
      </c>
      <c r="M40" s="3">
        <v>8</v>
      </c>
      <c r="N40" s="3">
        <v>8</v>
      </c>
      <c r="O40" s="3">
        <v>6</v>
      </c>
      <c r="P40" s="3">
        <v>3</v>
      </c>
      <c r="Q40" s="3">
        <v>3</v>
      </c>
      <c r="R40" s="3">
        <v>7</v>
      </c>
      <c r="S40" s="5">
        <v>35.200000000000003</v>
      </c>
    </row>
    <row r="41" spans="1:19" x14ac:dyDescent="0.2">
      <c r="A41" s="3" t="s">
        <v>133</v>
      </c>
      <c r="B41" s="3">
        <v>572</v>
      </c>
      <c r="C41" s="3">
        <v>3</v>
      </c>
      <c r="D41" s="3">
        <v>6</v>
      </c>
      <c r="E41" s="3">
        <v>1</v>
      </c>
      <c r="F41" s="3">
        <v>4</v>
      </c>
      <c r="G41" s="3">
        <v>2</v>
      </c>
      <c r="H41" s="3">
        <v>12</v>
      </c>
      <c r="I41" s="3">
        <v>12</v>
      </c>
      <c r="J41" s="3">
        <v>7</v>
      </c>
      <c r="K41" s="3">
        <v>5</v>
      </c>
      <c r="L41" s="3">
        <v>5</v>
      </c>
      <c r="M41" s="3">
        <v>4</v>
      </c>
      <c r="N41" s="3">
        <v>23</v>
      </c>
      <c r="O41" s="3">
        <v>110</v>
      </c>
      <c r="P41" s="3">
        <v>135</v>
      </c>
      <c r="Q41" s="3">
        <v>145</v>
      </c>
      <c r="R41" s="3">
        <v>98</v>
      </c>
      <c r="S41" s="5">
        <v>68.400000000000006</v>
      </c>
    </row>
    <row r="42" spans="1:19" x14ac:dyDescent="0.2">
      <c r="A42" s="3" t="s">
        <v>134</v>
      </c>
      <c r="B42" s="3">
        <v>15971</v>
      </c>
      <c r="C42" s="3">
        <v>51</v>
      </c>
      <c r="D42" s="3">
        <v>696</v>
      </c>
      <c r="E42" s="3">
        <v>2776</v>
      </c>
      <c r="F42" s="3">
        <v>3263</v>
      </c>
      <c r="G42" s="3">
        <v>2290</v>
      </c>
      <c r="H42" s="3">
        <v>1833</v>
      </c>
      <c r="I42" s="3">
        <v>1528</v>
      </c>
      <c r="J42" s="3">
        <v>1424</v>
      </c>
      <c r="K42" s="3">
        <v>978</v>
      </c>
      <c r="L42" s="3">
        <v>483</v>
      </c>
      <c r="M42" s="3">
        <v>256</v>
      </c>
      <c r="N42" s="3">
        <v>199</v>
      </c>
      <c r="O42" s="3">
        <v>84</v>
      </c>
      <c r="P42" s="3">
        <v>43</v>
      </c>
      <c r="Q42" s="3">
        <v>35</v>
      </c>
      <c r="R42" s="3">
        <v>32</v>
      </c>
      <c r="S42" s="5">
        <v>22.6</v>
      </c>
    </row>
    <row r="43" spans="1:19" x14ac:dyDescent="0.2">
      <c r="A43" s="26" t="s">
        <v>291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  <c r="R43" s="27"/>
      <c r="S43" s="28"/>
    </row>
    <row r="45" spans="1:19" x14ac:dyDescent="0.2">
      <c r="A45" s="3" t="s">
        <v>282</v>
      </c>
    </row>
    <row r="46" spans="1:19" s="4" customFormat="1" x14ac:dyDescent="0.2">
      <c r="A46" s="6"/>
      <c r="B46" s="7" t="s">
        <v>0</v>
      </c>
      <c r="C46" s="7" t="s">
        <v>18</v>
      </c>
      <c r="D46" s="7" t="s">
        <v>241</v>
      </c>
      <c r="E46" s="7" t="s">
        <v>242</v>
      </c>
      <c r="F46" s="7" t="s">
        <v>19</v>
      </c>
      <c r="G46" s="7" t="s">
        <v>20</v>
      </c>
      <c r="H46" s="7" t="s">
        <v>21</v>
      </c>
      <c r="I46" s="7" t="s">
        <v>22</v>
      </c>
      <c r="J46" s="7" t="s">
        <v>23</v>
      </c>
      <c r="K46" s="7" t="s">
        <v>24</v>
      </c>
      <c r="L46" s="7" t="s">
        <v>25</v>
      </c>
      <c r="M46" s="7" t="s">
        <v>26</v>
      </c>
      <c r="N46" s="7" t="s">
        <v>27</v>
      </c>
      <c r="O46" s="7" t="s">
        <v>28</v>
      </c>
      <c r="P46" s="7" t="s">
        <v>29</v>
      </c>
      <c r="Q46" s="7" t="s">
        <v>30</v>
      </c>
      <c r="R46" s="7" t="s">
        <v>31</v>
      </c>
      <c r="S46" s="8" t="s">
        <v>32</v>
      </c>
    </row>
    <row r="47" spans="1:19" x14ac:dyDescent="0.2">
      <c r="A47" s="3" t="s">
        <v>336</v>
      </c>
    </row>
    <row r="49" spans="1:19" x14ac:dyDescent="0.2">
      <c r="A49" s="3" t="s">
        <v>314</v>
      </c>
      <c r="B49" s="3">
        <v>6852</v>
      </c>
      <c r="C49" s="3">
        <v>20</v>
      </c>
      <c r="D49" s="3">
        <v>194</v>
      </c>
      <c r="E49" s="3">
        <v>632</v>
      </c>
      <c r="F49" s="3">
        <v>1026</v>
      </c>
      <c r="G49" s="3">
        <v>830</v>
      </c>
      <c r="H49" s="3">
        <v>689</v>
      </c>
      <c r="I49" s="3">
        <v>642</v>
      </c>
      <c r="J49" s="3">
        <v>662</v>
      </c>
      <c r="K49" s="3">
        <v>583</v>
      </c>
      <c r="L49" s="3">
        <v>425</v>
      </c>
      <c r="M49" s="3">
        <v>294</v>
      </c>
      <c r="N49" s="3">
        <v>236</v>
      </c>
      <c r="O49" s="3">
        <v>253</v>
      </c>
      <c r="P49" s="3">
        <v>173</v>
      </c>
      <c r="Q49" s="3">
        <v>107</v>
      </c>
      <c r="R49" s="3">
        <v>86</v>
      </c>
      <c r="S49" s="5">
        <v>30.3</v>
      </c>
    </row>
    <row r="50" spans="1:19" x14ac:dyDescent="0.2">
      <c r="A50" s="3" t="s">
        <v>129</v>
      </c>
      <c r="B50" s="3">
        <v>3721</v>
      </c>
      <c r="C50" s="3">
        <v>13</v>
      </c>
      <c r="D50" s="3">
        <v>110</v>
      </c>
      <c r="E50" s="3">
        <v>437</v>
      </c>
      <c r="F50" s="3">
        <v>645</v>
      </c>
      <c r="G50" s="3">
        <v>499</v>
      </c>
      <c r="H50" s="3">
        <v>374</v>
      </c>
      <c r="I50" s="3">
        <v>349</v>
      </c>
      <c r="J50" s="3">
        <v>345</v>
      </c>
      <c r="K50" s="3">
        <v>297</v>
      </c>
      <c r="L50" s="3">
        <v>206</v>
      </c>
      <c r="M50" s="3">
        <v>136</v>
      </c>
      <c r="N50" s="3">
        <v>103</v>
      </c>
      <c r="O50" s="3">
        <v>88</v>
      </c>
      <c r="P50" s="3">
        <v>64</v>
      </c>
      <c r="Q50" s="3">
        <v>34</v>
      </c>
      <c r="R50" s="3">
        <v>21</v>
      </c>
      <c r="S50" s="5">
        <v>27.1</v>
      </c>
    </row>
    <row r="51" spans="1:19" x14ac:dyDescent="0.2">
      <c r="A51" s="3" t="s">
        <v>57</v>
      </c>
      <c r="B51" s="3">
        <v>148</v>
      </c>
      <c r="C51" s="3">
        <v>0</v>
      </c>
      <c r="D51" s="3">
        <v>9</v>
      </c>
      <c r="E51" s="3">
        <v>21</v>
      </c>
      <c r="F51" s="3">
        <v>16</v>
      </c>
      <c r="G51" s="3">
        <v>13</v>
      </c>
      <c r="H51" s="3">
        <v>9</v>
      </c>
      <c r="I51" s="3">
        <v>5</v>
      </c>
      <c r="J51" s="3">
        <v>20</v>
      </c>
      <c r="K51" s="3">
        <v>14</v>
      </c>
      <c r="L51" s="3">
        <v>10</v>
      </c>
      <c r="M51" s="3">
        <v>14</v>
      </c>
      <c r="N51" s="3">
        <v>7</v>
      </c>
      <c r="O51" s="3">
        <v>1</v>
      </c>
      <c r="P51" s="3">
        <v>2</v>
      </c>
      <c r="Q51" s="3">
        <v>3</v>
      </c>
      <c r="R51" s="3">
        <v>4</v>
      </c>
      <c r="S51" s="5">
        <v>35.299999999999997</v>
      </c>
    </row>
    <row r="52" spans="1:19" x14ac:dyDescent="0.2">
      <c r="A52" s="3" t="s">
        <v>130</v>
      </c>
      <c r="B52" s="3">
        <v>119</v>
      </c>
      <c r="C52" s="3">
        <v>0</v>
      </c>
      <c r="D52" s="3">
        <v>2</v>
      </c>
      <c r="E52" s="3">
        <v>5</v>
      </c>
      <c r="F52" s="3">
        <v>12</v>
      </c>
      <c r="G52" s="3">
        <v>10</v>
      </c>
      <c r="H52" s="3">
        <v>14</v>
      </c>
      <c r="I52" s="3">
        <v>16</v>
      </c>
      <c r="J52" s="3">
        <v>14</v>
      </c>
      <c r="K52" s="3">
        <v>11</v>
      </c>
      <c r="L52" s="3">
        <v>8</v>
      </c>
      <c r="M52" s="3">
        <v>7</v>
      </c>
      <c r="N52" s="3">
        <v>6</v>
      </c>
      <c r="O52" s="3">
        <v>6</v>
      </c>
      <c r="P52" s="3">
        <v>3</v>
      </c>
      <c r="Q52" s="3">
        <v>3</v>
      </c>
      <c r="R52" s="3">
        <v>2</v>
      </c>
      <c r="S52" s="5">
        <v>35.200000000000003</v>
      </c>
    </row>
    <row r="53" spans="1:19" x14ac:dyDescent="0.2">
      <c r="A53" s="3" t="s">
        <v>131</v>
      </c>
      <c r="B53" s="3">
        <v>446</v>
      </c>
      <c r="C53" s="3">
        <v>2</v>
      </c>
      <c r="D53" s="3">
        <v>11</v>
      </c>
      <c r="E53" s="3">
        <v>31</v>
      </c>
      <c r="F53" s="3">
        <v>70</v>
      </c>
      <c r="G53" s="3">
        <v>57</v>
      </c>
      <c r="H53" s="3">
        <v>39</v>
      </c>
      <c r="I53" s="3">
        <v>51</v>
      </c>
      <c r="J53" s="3">
        <v>50</v>
      </c>
      <c r="K53" s="3">
        <v>55</v>
      </c>
      <c r="L53" s="3">
        <v>28</v>
      </c>
      <c r="M53" s="3">
        <v>15</v>
      </c>
      <c r="N53" s="3">
        <v>14</v>
      </c>
      <c r="O53" s="3">
        <v>8</v>
      </c>
      <c r="P53" s="3">
        <v>4</v>
      </c>
      <c r="Q53" s="3">
        <v>6</v>
      </c>
      <c r="R53" s="3">
        <v>5</v>
      </c>
      <c r="S53" s="5">
        <v>31.3</v>
      </c>
    </row>
    <row r="54" spans="1:19" x14ac:dyDescent="0.2">
      <c r="A54" s="3" t="s">
        <v>61</v>
      </c>
      <c r="B54" s="3">
        <v>1004</v>
      </c>
      <c r="C54" s="3">
        <v>3</v>
      </c>
      <c r="D54" s="3">
        <v>36</v>
      </c>
      <c r="E54" s="3">
        <v>73</v>
      </c>
      <c r="F54" s="3">
        <v>140</v>
      </c>
      <c r="G54" s="3">
        <v>104</v>
      </c>
      <c r="H54" s="3">
        <v>115</v>
      </c>
      <c r="I54" s="3">
        <v>82</v>
      </c>
      <c r="J54" s="3">
        <v>113</v>
      </c>
      <c r="K54" s="3">
        <v>103</v>
      </c>
      <c r="L54" s="3">
        <v>84</v>
      </c>
      <c r="M54" s="3">
        <v>55</v>
      </c>
      <c r="N54" s="3">
        <v>33</v>
      </c>
      <c r="O54" s="3">
        <v>34</v>
      </c>
      <c r="P54" s="3">
        <v>12</v>
      </c>
      <c r="Q54" s="3">
        <v>6</v>
      </c>
      <c r="R54" s="3">
        <v>11</v>
      </c>
      <c r="S54" s="5">
        <v>31.9</v>
      </c>
    </row>
    <row r="55" spans="1:19" x14ac:dyDescent="0.2">
      <c r="A55" s="3" t="s">
        <v>63</v>
      </c>
      <c r="B55" s="3">
        <v>49</v>
      </c>
      <c r="C55" s="3">
        <v>0</v>
      </c>
      <c r="D55" s="3">
        <v>1</v>
      </c>
      <c r="E55" s="3">
        <v>6</v>
      </c>
      <c r="F55" s="3">
        <v>16</v>
      </c>
      <c r="G55" s="3">
        <v>6</v>
      </c>
      <c r="H55" s="3">
        <v>7</v>
      </c>
      <c r="I55" s="3">
        <v>2</v>
      </c>
      <c r="J55" s="3">
        <v>2</v>
      </c>
      <c r="K55" s="3">
        <v>2</v>
      </c>
      <c r="L55" s="3">
        <v>2</v>
      </c>
      <c r="M55" s="3">
        <v>1</v>
      </c>
      <c r="N55" s="3">
        <v>0</v>
      </c>
      <c r="O55" s="3">
        <v>1</v>
      </c>
      <c r="P55" s="3">
        <v>2</v>
      </c>
      <c r="Q55" s="3">
        <v>1</v>
      </c>
      <c r="R55" s="3">
        <v>0</v>
      </c>
      <c r="S55" s="5">
        <v>21.3</v>
      </c>
    </row>
    <row r="56" spans="1:19" x14ac:dyDescent="0.2">
      <c r="A56" s="3" t="s">
        <v>132</v>
      </c>
      <c r="B56" s="3">
        <v>363</v>
      </c>
      <c r="C56" s="3">
        <v>1</v>
      </c>
      <c r="D56" s="3">
        <v>14</v>
      </c>
      <c r="E56" s="3">
        <v>35</v>
      </c>
      <c r="F56" s="3">
        <v>52</v>
      </c>
      <c r="G56" s="3">
        <v>47</v>
      </c>
      <c r="H56" s="3">
        <v>44</v>
      </c>
      <c r="I56" s="3">
        <v>42</v>
      </c>
      <c r="J56" s="3">
        <v>39</v>
      </c>
      <c r="K56" s="3">
        <v>31</v>
      </c>
      <c r="L56" s="3">
        <v>19</v>
      </c>
      <c r="M56" s="3">
        <v>13</v>
      </c>
      <c r="N56" s="3">
        <v>11</v>
      </c>
      <c r="O56" s="3">
        <v>6</v>
      </c>
      <c r="P56" s="3">
        <v>5</v>
      </c>
      <c r="Q56" s="3">
        <v>2</v>
      </c>
      <c r="R56" s="3">
        <v>2</v>
      </c>
      <c r="S56" s="5">
        <v>28.7</v>
      </c>
    </row>
    <row r="57" spans="1:19" x14ac:dyDescent="0.2">
      <c r="A57" s="3" t="s">
        <v>64</v>
      </c>
      <c r="B57" s="3">
        <v>145</v>
      </c>
      <c r="C57" s="3">
        <v>0</v>
      </c>
      <c r="D57" s="3">
        <v>3</v>
      </c>
      <c r="E57" s="3">
        <v>8</v>
      </c>
      <c r="F57" s="3">
        <v>17</v>
      </c>
      <c r="G57" s="3">
        <v>20</v>
      </c>
      <c r="H57" s="3">
        <v>18</v>
      </c>
      <c r="I57" s="3">
        <v>15</v>
      </c>
      <c r="J57" s="3">
        <v>19</v>
      </c>
      <c r="K57" s="3">
        <v>8</v>
      </c>
      <c r="L57" s="3">
        <v>10</v>
      </c>
      <c r="M57" s="3">
        <v>14</v>
      </c>
      <c r="N57" s="3">
        <v>7</v>
      </c>
      <c r="O57" s="3">
        <v>1</v>
      </c>
      <c r="P57" s="3">
        <v>1</v>
      </c>
      <c r="Q57" s="3">
        <v>1</v>
      </c>
      <c r="R57" s="3">
        <v>3</v>
      </c>
      <c r="S57" s="5">
        <v>32.200000000000003</v>
      </c>
    </row>
    <row r="58" spans="1:19" x14ac:dyDescent="0.2">
      <c r="A58" s="3" t="s">
        <v>65</v>
      </c>
      <c r="B58" s="3">
        <v>295</v>
      </c>
      <c r="C58" s="3">
        <v>1</v>
      </c>
      <c r="D58" s="3">
        <v>6</v>
      </c>
      <c r="E58" s="3">
        <v>10</v>
      </c>
      <c r="F58" s="3">
        <v>31</v>
      </c>
      <c r="G58" s="3">
        <v>31</v>
      </c>
      <c r="H58" s="3">
        <v>23</v>
      </c>
      <c r="I58" s="3">
        <v>35</v>
      </c>
      <c r="J58" s="3">
        <v>25</v>
      </c>
      <c r="K58" s="3">
        <v>35</v>
      </c>
      <c r="L58" s="3">
        <v>27</v>
      </c>
      <c r="M58" s="3">
        <v>24</v>
      </c>
      <c r="N58" s="3">
        <v>14</v>
      </c>
      <c r="O58" s="3">
        <v>12</v>
      </c>
      <c r="P58" s="3">
        <v>4</v>
      </c>
      <c r="Q58" s="3">
        <v>10</v>
      </c>
      <c r="R58" s="3">
        <v>7</v>
      </c>
      <c r="S58" s="5">
        <v>37.1</v>
      </c>
    </row>
    <row r="59" spans="1:19" x14ac:dyDescent="0.2">
      <c r="A59" s="3" t="s">
        <v>133</v>
      </c>
      <c r="B59" s="3">
        <v>482</v>
      </c>
      <c r="C59" s="3">
        <v>0</v>
      </c>
      <c r="D59" s="3">
        <v>2</v>
      </c>
      <c r="E59" s="3">
        <v>5</v>
      </c>
      <c r="F59" s="3">
        <v>22</v>
      </c>
      <c r="G59" s="3">
        <v>35</v>
      </c>
      <c r="H59" s="3">
        <v>31</v>
      </c>
      <c r="I59" s="3">
        <v>37</v>
      </c>
      <c r="J59" s="3">
        <v>22</v>
      </c>
      <c r="K59" s="3">
        <v>20</v>
      </c>
      <c r="L59" s="3">
        <v>19</v>
      </c>
      <c r="M59" s="3">
        <v>15</v>
      </c>
      <c r="N59" s="3">
        <v>34</v>
      </c>
      <c r="O59" s="3">
        <v>93</v>
      </c>
      <c r="P59" s="3">
        <v>76</v>
      </c>
      <c r="Q59" s="3">
        <v>41</v>
      </c>
      <c r="R59" s="3">
        <v>30</v>
      </c>
      <c r="S59" s="5">
        <v>59.9</v>
      </c>
    </row>
    <row r="60" spans="1:19" x14ac:dyDescent="0.2">
      <c r="A60" s="3" t="s">
        <v>134</v>
      </c>
      <c r="B60" s="3">
        <v>3801</v>
      </c>
      <c r="C60" s="3">
        <v>13</v>
      </c>
      <c r="D60" s="3">
        <v>110</v>
      </c>
      <c r="E60" s="3">
        <v>438</v>
      </c>
      <c r="F60" s="3">
        <v>650</v>
      </c>
      <c r="G60" s="3">
        <v>507</v>
      </c>
      <c r="H60" s="3">
        <v>389</v>
      </c>
      <c r="I60" s="3">
        <v>357</v>
      </c>
      <c r="J60" s="3">
        <v>358</v>
      </c>
      <c r="K60" s="3">
        <v>304</v>
      </c>
      <c r="L60" s="3">
        <v>218</v>
      </c>
      <c r="M60" s="3">
        <v>136</v>
      </c>
      <c r="N60" s="3">
        <v>110</v>
      </c>
      <c r="O60" s="3">
        <v>91</v>
      </c>
      <c r="P60" s="3">
        <v>64</v>
      </c>
      <c r="Q60" s="3">
        <v>34</v>
      </c>
      <c r="R60" s="3">
        <v>22</v>
      </c>
      <c r="S60" s="5">
        <v>27.3</v>
      </c>
    </row>
    <row r="62" spans="1:19" x14ac:dyDescent="0.2">
      <c r="A62" s="3" t="s">
        <v>293</v>
      </c>
      <c r="B62" s="3">
        <v>3985</v>
      </c>
      <c r="C62" s="3">
        <v>11</v>
      </c>
      <c r="D62" s="3">
        <v>101</v>
      </c>
      <c r="E62" s="3">
        <v>298</v>
      </c>
      <c r="F62" s="3">
        <v>559</v>
      </c>
      <c r="G62" s="3">
        <v>436</v>
      </c>
      <c r="H62" s="3">
        <v>352</v>
      </c>
      <c r="I62" s="3">
        <v>340</v>
      </c>
      <c r="J62" s="3">
        <v>394</v>
      </c>
      <c r="K62" s="3">
        <v>356</v>
      </c>
      <c r="L62" s="3">
        <v>289</v>
      </c>
      <c r="M62" s="3">
        <v>211</v>
      </c>
      <c r="N62" s="3">
        <v>163</v>
      </c>
      <c r="O62" s="3">
        <v>199</v>
      </c>
      <c r="P62" s="3">
        <v>135</v>
      </c>
      <c r="Q62" s="3">
        <v>80</v>
      </c>
      <c r="R62" s="3">
        <v>61</v>
      </c>
      <c r="S62" s="5">
        <v>33.5</v>
      </c>
    </row>
    <row r="63" spans="1:19" x14ac:dyDescent="0.2">
      <c r="A63" s="3" t="s">
        <v>129</v>
      </c>
      <c r="B63" s="3">
        <v>2048</v>
      </c>
      <c r="C63" s="3">
        <v>8</v>
      </c>
      <c r="D63" s="3">
        <v>56</v>
      </c>
      <c r="E63" s="3">
        <v>197</v>
      </c>
      <c r="F63" s="3">
        <v>351</v>
      </c>
      <c r="G63" s="3">
        <v>251</v>
      </c>
      <c r="H63" s="3">
        <v>180</v>
      </c>
      <c r="I63" s="3">
        <v>171</v>
      </c>
      <c r="J63" s="3">
        <v>198</v>
      </c>
      <c r="K63" s="3">
        <v>169</v>
      </c>
      <c r="L63" s="3">
        <v>135</v>
      </c>
      <c r="M63" s="3">
        <v>94</v>
      </c>
      <c r="N63" s="3">
        <v>69</v>
      </c>
      <c r="O63" s="3">
        <v>70</v>
      </c>
      <c r="P63" s="3">
        <v>55</v>
      </c>
      <c r="Q63" s="3">
        <v>29</v>
      </c>
      <c r="R63" s="3">
        <v>15</v>
      </c>
      <c r="S63" s="5">
        <v>29.5</v>
      </c>
    </row>
    <row r="64" spans="1:19" x14ac:dyDescent="0.2">
      <c r="A64" s="3" t="s">
        <v>57</v>
      </c>
      <c r="B64" s="3">
        <v>81</v>
      </c>
      <c r="C64" s="3">
        <v>0</v>
      </c>
      <c r="D64" s="3">
        <v>3</v>
      </c>
      <c r="E64" s="3">
        <v>9</v>
      </c>
      <c r="F64" s="3">
        <v>8</v>
      </c>
      <c r="G64" s="3">
        <v>5</v>
      </c>
      <c r="H64" s="3">
        <v>3</v>
      </c>
      <c r="I64" s="3">
        <v>3</v>
      </c>
      <c r="J64" s="3">
        <v>10</v>
      </c>
      <c r="K64" s="3">
        <v>9</v>
      </c>
      <c r="L64" s="3">
        <v>6</v>
      </c>
      <c r="M64" s="3">
        <v>12</v>
      </c>
      <c r="N64" s="3">
        <v>5</v>
      </c>
      <c r="O64" s="3">
        <v>1</v>
      </c>
      <c r="P64" s="3">
        <v>1</v>
      </c>
      <c r="Q64" s="3">
        <v>2</v>
      </c>
      <c r="R64" s="3">
        <v>4</v>
      </c>
      <c r="S64" s="5">
        <v>39.799999999999997</v>
      </c>
    </row>
    <row r="65" spans="1:19" x14ac:dyDescent="0.2">
      <c r="A65" s="3" t="s">
        <v>130</v>
      </c>
      <c r="B65" s="3">
        <v>66</v>
      </c>
      <c r="C65" s="3">
        <v>0</v>
      </c>
      <c r="D65" s="3">
        <v>2</v>
      </c>
      <c r="E65" s="3">
        <v>5</v>
      </c>
      <c r="F65" s="3">
        <v>6</v>
      </c>
      <c r="G65" s="3">
        <v>2</v>
      </c>
      <c r="H65" s="3">
        <v>6</v>
      </c>
      <c r="I65" s="3">
        <v>8</v>
      </c>
      <c r="J65" s="3">
        <v>8</v>
      </c>
      <c r="K65" s="3">
        <v>6</v>
      </c>
      <c r="L65" s="3">
        <v>6</v>
      </c>
      <c r="M65" s="3">
        <v>6</v>
      </c>
      <c r="N65" s="3">
        <v>3</v>
      </c>
      <c r="O65" s="3">
        <v>5</v>
      </c>
      <c r="P65" s="3">
        <v>1</v>
      </c>
      <c r="Q65" s="3">
        <v>1</v>
      </c>
      <c r="R65" s="3">
        <v>1</v>
      </c>
      <c r="S65" s="5">
        <v>37.5</v>
      </c>
    </row>
    <row r="66" spans="1:19" x14ac:dyDescent="0.2">
      <c r="A66" s="3" t="s">
        <v>131</v>
      </c>
      <c r="B66" s="3">
        <v>295</v>
      </c>
      <c r="C66" s="3">
        <v>0</v>
      </c>
      <c r="D66" s="3">
        <v>9</v>
      </c>
      <c r="E66" s="3">
        <v>19</v>
      </c>
      <c r="F66" s="3">
        <v>40</v>
      </c>
      <c r="G66" s="3">
        <v>38</v>
      </c>
      <c r="H66" s="3">
        <v>21</v>
      </c>
      <c r="I66" s="3">
        <v>34</v>
      </c>
      <c r="J66" s="3">
        <v>36</v>
      </c>
      <c r="K66" s="3">
        <v>41</v>
      </c>
      <c r="L66" s="3">
        <v>24</v>
      </c>
      <c r="M66" s="3">
        <v>11</v>
      </c>
      <c r="N66" s="3">
        <v>7</v>
      </c>
      <c r="O66" s="3">
        <v>4</v>
      </c>
      <c r="P66" s="3">
        <v>3</v>
      </c>
      <c r="Q66" s="3">
        <v>5</v>
      </c>
      <c r="R66" s="3">
        <v>3</v>
      </c>
      <c r="S66" s="5">
        <v>33</v>
      </c>
    </row>
    <row r="67" spans="1:19" x14ac:dyDescent="0.2">
      <c r="A67" s="3" t="s">
        <v>61</v>
      </c>
      <c r="B67" s="3">
        <v>609</v>
      </c>
      <c r="C67" s="3">
        <v>2</v>
      </c>
      <c r="D67" s="3">
        <v>17</v>
      </c>
      <c r="E67" s="3">
        <v>39</v>
      </c>
      <c r="F67" s="3">
        <v>82</v>
      </c>
      <c r="G67" s="3">
        <v>51</v>
      </c>
      <c r="H67" s="3">
        <v>69</v>
      </c>
      <c r="I67" s="3">
        <v>51</v>
      </c>
      <c r="J67" s="3">
        <v>69</v>
      </c>
      <c r="K67" s="3">
        <v>57</v>
      </c>
      <c r="L67" s="3">
        <v>57</v>
      </c>
      <c r="M67" s="3">
        <v>45</v>
      </c>
      <c r="N67" s="3">
        <v>26</v>
      </c>
      <c r="O67" s="3">
        <v>27</v>
      </c>
      <c r="P67" s="3">
        <v>8</v>
      </c>
      <c r="Q67" s="3">
        <v>4</v>
      </c>
      <c r="R67" s="3">
        <v>5</v>
      </c>
      <c r="S67" s="5">
        <v>34.4</v>
      </c>
    </row>
    <row r="68" spans="1:19" x14ac:dyDescent="0.2">
      <c r="A68" s="3" t="s">
        <v>63</v>
      </c>
      <c r="B68" s="3">
        <v>20</v>
      </c>
      <c r="C68" s="3">
        <v>0</v>
      </c>
      <c r="D68" s="3">
        <v>1</v>
      </c>
      <c r="E68" s="3">
        <v>3</v>
      </c>
      <c r="F68" s="3">
        <v>4</v>
      </c>
      <c r="G68" s="3">
        <v>3</v>
      </c>
      <c r="H68" s="3">
        <v>3</v>
      </c>
      <c r="I68" s="3">
        <v>1</v>
      </c>
      <c r="J68" s="3">
        <v>1</v>
      </c>
      <c r="K68" s="3">
        <v>1</v>
      </c>
      <c r="L68" s="3">
        <v>1</v>
      </c>
      <c r="M68" s="3">
        <v>1</v>
      </c>
      <c r="N68" s="3">
        <v>0</v>
      </c>
      <c r="O68" s="3">
        <v>0</v>
      </c>
      <c r="P68" s="3">
        <v>1</v>
      </c>
      <c r="Q68" s="3">
        <v>0</v>
      </c>
      <c r="R68" s="3">
        <v>0</v>
      </c>
      <c r="S68" s="5">
        <v>23.3</v>
      </c>
    </row>
    <row r="69" spans="1:19" x14ac:dyDescent="0.2">
      <c r="A69" s="3" t="s">
        <v>132</v>
      </c>
      <c r="B69" s="3">
        <v>200</v>
      </c>
      <c r="C69" s="3">
        <v>1</v>
      </c>
      <c r="D69" s="3">
        <v>8</v>
      </c>
      <c r="E69" s="3">
        <v>17</v>
      </c>
      <c r="F69" s="3">
        <v>28</v>
      </c>
      <c r="G69" s="3">
        <v>29</v>
      </c>
      <c r="H69" s="3">
        <v>25</v>
      </c>
      <c r="I69" s="3">
        <v>18</v>
      </c>
      <c r="J69" s="3">
        <v>22</v>
      </c>
      <c r="K69" s="3">
        <v>21</v>
      </c>
      <c r="L69" s="3">
        <v>8</v>
      </c>
      <c r="M69" s="3">
        <v>5</v>
      </c>
      <c r="N69" s="3">
        <v>8</v>
      </c>
      <c r="O69" s="3">
        <v>5</v>
      </c>
      <c r="P69" s="3">
        <v>4</v>
      </c>
      <c r="Q69" s="3">
        <v>0</v>
      </c>
      <c r="R69" s="3">
        <v>1</v>
      </c>
      <c r="S69" s="5">
        <v>28.4</v>
      </c>
    </row>
    <row r="70" spans="1:19" x14ac:dyDescent="0.2">
      <c r="A70" s="3" t="s">
        <v>64</v>
      </c>
      <c r="B70" s="3">
        <v>78</v>
      </c>
      <c r="C70" s="3">
        <v>0</v>
      </c>
      <c r="D70" s="3">
        <v>1</v>
      </c>
      <c r="E70" s="3">
        <v>1</v>
      </c>
      <c r="F70" s="3">
        <v>10</v>
      </c>
      <c r="G70" s="3">
        <v>10</v>
      </c>
      <c r="H70" s="3">
        <v>9</v>
      </c>
      <c r="I70" s="3">
        <v>9</v>
      </c>
      <c r="J70" s="3">
        <v>10</v>
      </c>
      <c r="K70" s="3">
        <v>4</v>
      </c>
      <c r="L70" s="3">
        <v>4</v>
      </c>
      <c r="M70" s="3">
        <v>11</v>
      </c>
      <c r="N70" s="3">
        <v>5</v>
      </c>
      <c r="O70" s="3">
        <v>1</v>
      </c>
      <c r="P70" s="3">
        <v>0</v>
      </c>
      <c r="Q70" s="3">
        <v>1</v>
      </c>
      <c r="R70" s="3">
        <v>2</v>
      </c>
      <c r="S70" s="5">
        <v>34.4</v>
      </c>
    </row>
    <row r="71" spans="1:19" x14ac:dyDescent="0.2">
      <c r="A71" s="3" t="s">
        <v>65</v>
      </c>
      <c r="B71" s="3">
        <v>176</v>
      </c>
      <c r="C71" s="3">
        <v>0</v>
      </c>
      <c r="D71" s="3">
        <v>2</v>
      </c>
      <c r="E71" s="3">
        <v>6</v>
      </c>
      <c r="F71" s="3">
        <v>15</v>
      </c>
      <c r="G71" s="3">
        <v>17</v>
      </c>
      <c r="H71" s="3">
        <v>9</v>
      </c>
      <c r="I71" s="3">
        <v>17</v>
      </c>
      <c r="J71" s="3">
        <v>15</v>
      </c>
      <c r="K71" s="3">
        <v>25</v>
      </c>
      <c r="L71" s="3">
        <v>20</v>
      </c>
      <c r="M71" s="3">
        <v>14</v>
      </c>
      <c r="N71" s="3">
        <v>10</v>
      </c>
      <c r="O71" s="3">
        <v>11</v>
      </c>
      <c r="P71" s="3">
        <v>4</v>
      </c>
      <c r="Q71" s="3">
        <v>5</v>
      </c>
      <c r="R71" s="3">
        <v>6</v>
      </c>
      <c r="S71" s="5">
        <v>41.4</v>
      </c>
    </row>
    <row r="72" spans="1:19" x14ac:dyDescent="0.2">
      <c r="A72" s="3" t="s">
        <v>133</v>
      </c>
      <c r="B72" s="3">
        <v>356</v>
      </c>
      <c r="C72" s="3">
        <v>0</v>
      </c>
      <c r="D72" s="3">
        <v>2</v>
      </c>
      <c r="E72" s="3">
        <v>1</v>
      </c>
      <c r="F72" s="3">
        <v>12</v>
      </c>
      <c r="G72" s="3">
        <v>25</v>
      </c>
      <c r="H72" s="3">
        <v>18</v>
      </c>
      <c r="I72" s="3">
        <v>23</v>
      </c>
      <c r="J72" s="3">
        <v>15</v>
      </c>
      <c r="K72" s="3">
        <v>16</v>
      </c>
      <c r="L72" s="3">
        <v>18</v>
      </c>
      <c r="M72" s="3">
        <v>12</v>
      </c>
      <c r="N72" s="3">
        <v>27</v>
      </c>
      <c r="O72" s="3">
        <v>73</v>
      </c>
      <c r="P72" s="3">
        <v>58</v>
      </c>
      <c r="Q72" s="3">
        <v>33</v>
      </c>
      <c r="R72" s="3">
        <v>23</v>
      </c>
      <c r="S72" s="5">
        <v>60.6</v>
      </c>
    </row>
    <row r="73" spans="1:19" x14ac:dyDescent="0.2">
      <c r="A73" s="3" t="s">
        <v>134</v>
      </c>
      <c r="B73" s="3">
        <v>2104</v>
      </c>
      <c r="C73" s="3">
        <v>8</v>
      </c>
      <c r="D73" s="3">
        <v>56</v>
      </c>
      <c r="E73" s="3">
        <v>198</v>
      </c>
      <c r="F73" s="3">
        <v>354</v>
      </c>
      <c r="G73" s="3">
        <v>256</v>
      </c>
      <c r="H73" s="3">
        <v>189</v>
      </c>
      <c r="I73" s="3">
        <v>176</v>
      </c>
      <c r="J73" s="3">
        <v>208</v>
      </c>
      <c r="K73" s="3">
        <v>176</v>
      </c>
      <c r="L73" s="3">
        <v>145</v>
      </c>
      <c r="M73" s="3">
        <v>94</v>
      </c>
      <c r="N73" s="3">
        <v>72</v>
      </c>
      <c r="O73" s="3">
        <v>72</v>
      </c>
      <c r="P73" s="3">
        <v>55</v>
      </c>
      <c r="Q73" s="3">
        <v>29</v>
      </c>
      <c r="R73" s="3">
        <v>16</v>
      </c>
      <c r="S73" s="5">
        <v>29.8</v>
      </c>
    </row>
    <row r="75" spans="1:19" x14ac:dyDescent="0.2">
      <c r="A75" s="3" t="s">
        <v>294</v>
      </c>
      <c r="B75" s="3">
        <v>2867</v>
      </c>
      <c r="C75" s="3">
        <v>9</v>
      </c>
      <c r="D75" s="3">
        <v>93</v>
      </c>
      <c r="E75" s="3">
        <v>334</v>
      </c>
      <c r="F75" s="3">
        <v>467</v>
      </c>
      <c r="G75" s="3">
        <v>394</v>
      </c>
      <c r="H75" s="3">
        <v>337</v>
      </c>
      <c r="I75" s="3">
        <v>302</v>
      </c>
      <c r="J75" s="3">
        <v>268</v>
      </c>
      <c r="K75" s="3">
        <v>227</v>
      </c>
      <c r="L75" s="3">
        <v>136</v>
      </c>
      <c r="M75" s="3">
        <v>83</v>
      </c>
      <c r="N75" s="3">
        <v>73</v>
      </c>
      <c r="O75" s="3">
        <v>54</v>
      </c>
      <c r="P75" s="3">
        <v>38</v>
      </c>
      <c r="Q75" s="3">
        <v>27</v>
      </c>
      <c r="R75" s="3">
        <v>25</v>
      </c>
      <c r="S75" s="5">
        <v>27</v>
      </c>
    </row>
    <row r="76" spans="1:19" x14ac:dyDescent="0.2">
      <c r="A76" s="3" t="s">
        <v>129</v>
      </c>
      <c r="B76" s="3">
        <v>1673</v>
      </c>
      <c r="C76" s="3">
        <v>5</v>
      </c>
      <c r="D76" s="3">
        <v>54</v>
      </c>
      <c r="E76" s="3">
        <v>240</v>
      </c>
      <c r="F76" s="3">
        <v>294</v>
      </c>
      <c r="G76" s="3">
        <v>248</v>
      </c>
      <c r="H76" s="3">
        <v>194</v>
      </c>
      <c r="I76" s="3">
        <v>178</v>
      </c>
      <c r="J76" s="3">
        <v>147</v>
      </c>
      <c r="K76" s="3">
        <v>128</v>
      </c>
      <c r="L76" s="3">
        <v>71</v>
      </c>
      <c r="M76" s="3">
        <v>42</v>
      </c>
      <c r="N76" s="3">
        <v>34</v>
      </c>
      <c r="O76" s="3">
        <v>18</v>
      </c>
      <c r="P76" s="3">
        <v>9</v>
      </c>
      <c r="Q76" s="3">
        <v>5</v>
      </c>
      <c r="R76" s="3">
        <v>6</v>
      </c>
      <c r="S76" s="5">
        <v>24.9</v>
      </c>
    </row>
    <row r="77" spans="1:19" x14ac:dyDescent="0.2">
      <c r="A77" s="3" t="s">
        <v>57</v>
      </c>
      <c r="B77" s="3">
        <v>67</v>
      </c>
      <c r="C77" s="3">
        <v>0</v>
      </c>
      <c r="D77" s="3">
        <v>6</v>
      </c>
      <c r="E77" s="3">
        <v>12</v>
      </c>
      <c r="F77" s="3">
        <v>8</v>
      </c>
      <c r="G77" s="3">
        <v>8</v>
      </c>
      <c r="H77" s="3">
        <v>6</v>
      </c>
      <c r="I77" s="3">
        <v>2</v>
      </c>
      <c r="J77" s="3">
        <v>10</v>
      </c>
      <c r="K77" s="3">
        <v>5</v>
      </c>
      <c r="L77" s="3">
        <v>4</v>
      </c>
      <c r="M77" s="3">
        <v>2</v>
      </c>
      <c r="N77" s="3">
        <v>2</v>
      </c>
      <c r="O77" s="3">
        <v>0</v>
      </c>
      <c r="P77" s="3">
        <v>1</v>
      </c>
      <c r="Q77" s="3">
        <v>1</v>
      </c>
      <c r="R77" s="3">
        <v>0</v>
      </c>
      <c r="S77" s="5">
        <v>24.7</v>
      </c>
    </row>
    <row r="78" spans="1:19" x14ac:dyDescent="0.2">
      <c r="A78" s="3" t="s">
        <v>130</v>
      </c>
      <c r="B78" s="3">
        <v>53</v>
      </c>
      <c r="C78" s="3">
        <v>0</v>
      </c>
      <c r="D78" s="3">
        <v>0</v>
      </c>
      <c r="E78" s="3">
        <v>0</v>
      </c>
      <c r="F78" s="3">
        <v>6</v>
      </c>
      <c r="G78" s="3">
        <v>8</v>
      </c>
      <c r="H78" s="3">
        <v>8</v>
      </c>
      <c r="I78" s="3">
        <v>8</v>
      </c>
      <c r="J78" s="3">
        <v>6</v>
      </c>
      <c r="K78" s="3">
        <v>5</v>
      </c>
      <c r="L78" s="3">
        <v>2</v>
      </c>
      <c r="M78" s="3">
        <v>1</v>
      </c>
      <c r="N78" s="3">
        <v>3</v>
      </c>
      <c r="O78" s="3">
        <v>1</v>
      </c>
      <c r="P78" s="3">
        <v>2</v>
      </c>
      <c r="Q78" s="3">
        <v>2</v>
      </c>
      <c r="R78" s="3">
        <v>1</v>
      </c>
      <c r="S78" s="5">
        <v>32.799999999999997</v>
      </c>
    </row>
    <row r="79" spans="1:19" x14ac:dyDescent="0.2">
      <c r="A79" s="3" t="s">
        <v>131</v>
      </c>
      <c r="B79" s="3">
        <v>151</v>
      </c>
      <c r="C79" s="3">
        <v>2</v>
      </c>
      <c r="D79" s="3">
        <v>2</v>
      </c>
      <c r="E79" s="3">
        <v>12</v>
      </c>
      <c r="F79" s="3">
        <v>30</v>
      </c>
      <c r="G79" s="3">
        <v>19</v>
      </c>
      <c r="H79" s="3">
        <v>18</v>
      </c>
      <c r="I79" s="3">
        <v>17</v>
      </c>
      <c r="J79" s="3">
        <v>14</v>
      </c>
      <c r="K79" s="3">
        <v>14</v>
      </c>
      <c r="L79" s="3">
        <v>4</v>
      </c>
      <c r="M79" s="3">
        <v>4</v>
      </c>
      <c r="N79" s="3">
        <v>7</v>
      </c>
      <c r="O79" s="3">
        <v>4</v>
      </c>
      <c r="P79" s="3">
        <v>1</v>
      </c>
      <c r="Q79" s="3">
        <v>1</v>
      </c>
      <c r="R79" s="3">
        <v>2</v>
      </c>
      <c r="S79" s="5">
        <v>27.9</v>
      </c>
    </row>
    <row r="80" spans="1:19" x14ac:dyDescent="0.2">
      <c r="A80" s="3" t="s">
        <v>61</v>
      </c>
      <c r="B80" s="3">
        <v>395</v>
      </c>
      <c r="C80" s="3">
        <v>1</v>
      </c>
      <c r="D80" s="3">
        <v>19</v>
      </c>
      <c r="E80" s="3">
        <v>34</v>
      </c>
      <c r="F80" s="3">
        <v>58</v>
      </c>
      <c r="G80" s="3">
        <v>53</v>
      </c>
      <c r="H80" s="3">
        <v>46</v>
      </c>
      <c r="I80" s="3">
        <v>31</v>
      </c>
      <c r="J80" s="3">
        <v>44</v>
      </c>
      <c r="K80" s="3">
        <v>46</v>
      </c>
      <c r="L80" s="3">
        <v>27</v>
      </c>
      <c r="M80" s="3">
        <v>10</v>
      </c>
      <c r="N80" s="3">
        <v>7</v>
      </c>
      <c r="O80" s="3">
        <v>7</v>
      </c>
      <c r="P80" s="3">
        <v>4</v>
      </c>
      <c r="Q80" s="3">
        <v>2</v>
      </c>
      <c r="R80" s="3">
        <v>6</v>
      </c>
      <c r="S80" s="5">
        <v>28.5</v>
      </c>
    </row>
    <row r="81" spans="1:19" x14ac:dyDescent="0.2">
      <c r="A81" s="3" t="s">
        <v>63</v>
      </c>
      <c r="B81" s="3">
        <v>29</v>
      </c>
      <c r="C81" s="3">
        <v>0</v>
      </c>
      <c r="D81" s="3">
        <v>0</v>
      </c>
      <c r="E81" s="3">
        <v>3</v>
      </c>
      <c r="F81" s="3">
        <v>12</v>
      </c>
      <c r="G81" s="3">
        <v>3</v>
      </c>
      <c r="H81" s="3">
        <v>4</v>
      </c>
      <c r="I81" s="3">
        <v>1</v>
      </c>
      <c r="J81" s="3">
        <v>1</v>
      </c>
      <c r="K81" s="3">
        <v>1</v>
      </c>
      <c r="L81" s="3">
        <v>1</v>
      </c>
      <c r="M81" s="3">
        <v>0</v>
      </c>
      <c r="N81" s="3">
        <v>0</v>
      </c>
      <c r="O81" s="3">
        <v>1</v>
      </c>
      <c r="P81" s="3">
        <v>1</v>
      </c>
      <c r="Q81" s="3">
        <v>1</v>
      </c>
      <c r="R81" s="3">
        <v>0</v>
      </c>
      <c r="S81" s="5">
        <v>19.8</v>
      </c>
    </row>
    <row r="82" spans="1:19" x14ac:dyDescent="0.2">
      <c r="A82" s="3" t="s">
        <v>132</v>
      </c>
      <c r="B82" s="3">
        <v>163</v>
      </c>
      <c r="C82" s="3">
        <v>0</v>
      </c>
      <c r="D82" s="3">
        <v>6</v>
      </c>
      <c r="E82" s="3">
        <v>18</v>
      </c>
      <c r="F82" s="3">
        <v>24</v>
      </c>
      <c r="G82" s="3">
        <v>18</v>
      </c>
      <c r="H82" s="3">
        <v>19</v>
      </c>
      <c r="I82" s="3">
        <v>24</v>
      </c>
      <c r="J82" s="3">
        <v>17</v>
      </c>
      <c r="K82" s="3">
        <v>10</v>
      </c>
      <c r="L82" s="3">
        <v>11</v>
      </c>
      <c r="M82" s="3">
        <v>8</v>
      </c>
      <c r="N82" s="3">
        <v>3</v>
      </c>
      <c r="O82" s="3">
        <v>1</v>
      </c>
      <c r="P82" s="3">
        <v>1</v>
      </c>
      <c r="Q82" s="3">
        <v>2</v>
      </c>
      <c r="R82" s="3">
        <v>1</v>
      </c>
      <c r="S82" s="5">
        <v>29.1</v>
      </c>
    </row>
    <row r="83" spans="1:19" x14ac:dyDescent="0.2">
      <c r="A83" s="3" t="s">
        <v>64</v>
      </c>
      <c r="B83" s="3">
        <v>67</v>
      </c>
      <c r="C83" s="3">
        <v>0</v>
      </c>
      <c r="D83" s="3">
        <v>2</v>
      </c>
      <c r="E83" s="3">
        <v>7</v>
      </c>
      <c r="F83" s="3">
        <v>7</v>
      </c>
      <c r="G83" s="3">
        <v>10</v>
      </c>
      <c r="H83" s="3">
        <v>9</v>
      </c>
      <c r="I83" s="3">
        <v>6</v>
      </c>
      <c r="J83" s="3">
        <v>9</v>
      </c>
      <c r="K83" s="3">
        <v>4</v>
      </c>
      <c r="L83" s="3">
        <v>6</v>
      </c>
      <c r="M83" s="3">
        <v>3</v>
      </c>
      <c r="N83" s="3">
        <v>2</v>
      </c>
      <c r="O83" s="3">
        <v>0</v>
      </c>
      <c r="P83" s="3">
        <v>1</v>
      </c>
      <c r="Q83" s="3">
        <v>0</v>
      </c>
      <c r="R83" s="3">
        <v>1</v>
      </c>
      <c r="S83" s="5">
        <v>29.2</v>
      </c>
    </row>
    <row r="84" spans="1:19" x14ac:dyDescent="0.2">
      <c r="A84" s="3" t="s">
        <v>65</v>
      </c>
      <c r="B84" s="3">
        <v>119</v>
      </c>
      <c r="C84" s="3">
        <v>1</v>
      </c>
      <c r="D84" s="3">
        <v>4</v>
      </c>
      <c r="E84" s="3">
        <v>4</v>
      </c>
      <c r="F84" s="3">
        <v>16</v>
      </c>
      <c r="G84" s="3">
        <v>14</v>
      </c>
      <c r="H84" s="3">
        <v>14</v>
      </c>
      <c r="I84" s="3">
        <v>18</v>
      </c>
      <c r="J84" s="3">
        <v>10</v>
      </c>
      <c r="K84" s="3">
        <v>10</v>
      </c>
      <c r="L84" s="3">
        <v>7</v>
      </c>
      <c r="M84" s="3">
        <v>10</v>
      </c>
      <c r="N84" s="3">
        <v>4</v>
      </c>
      <c r="O84" s="3">
        <v>1</v>
      </c>
      <c r="P84" s="3">
        <v>0</v>
      </c>
      <c r="Q84" s="3">
        <v>5</v>
      </c>
      <c r="R84" s="3">
        <v>1</v>
      </c>
      <c r="S84" s="5">
        <v>31.8</v>
      </c>
    </row>
    <row r="85" spans="1:19" x14ac:dyDescent="0.2">
      <c r="A85" s="3" t="s">
        <v>133</v>
      </c>
      <c r="B85" s="3">
        <v>126</v>
      </c>
      <c r="C85" s="3">
        <v>0</v>
      </c>
      <c r="D85" s="3">
        <v>0</v>
      </c>
      <c r="E85" s="3">
        <v>4</v>
      </c>
      <c r="F85" s="3">
        <v>10</v>
      </c>
      <c r="G85" s="3">
        <v>10</v>
      </c>
      <c r="H85" s="3">
        <v>13</v>
      </c>
      <c r="I85" s="3">
        <v>14</v>
      </c>
      <c r="J85" s="3">
        <v>7</v>
      </c>
      <c r="K85" s="3">
        <v>4</v>
      </c>
      <c r="L85" s="3">
        <v>1</v>
      </c>
      <c r="M85" s="3">
        <v>3</v>
      </c>
      <c r="N85" s="3">
        <v>7</v>
      </c>
      <c r="O85" s="3">
        <v>20</v>
      </c>
      <c r="P85" s="3">
        <v>18</v>
      </c>
      <c r="Q85" s="3">
        <v>8</v>
      </c>
      <c r="R85" s="3">
        <v>7</v>
      </c>
      <c r="S85" s="5">
        <v>50</v>
      </c>
    </row>
    <row r="86" spans="1:19" x14ac:dyDescent="0.2">
      <c r="A86" s="3" t="s">
        <v>134</v>
      </c>
      <c r="B86" s="3">
        <v>1697</v>
      </c>
      <c r="C86" s="3">
        <v>5</v>
      </c>
      <c r="D86" s="3">
        <v>54</v>
      </c>
      <c r="E86" s="3">
        <v>240</v>
      </c>
      <c r="F86" s="3">
        <v>296</v>
      </c>
      <c r="G86" s="3">
        <v>251</v>
      </c>
      <c r="H86" s="3">
        <v>200</v>
      </c>
      <c r="I86" s="3">
        <v>181</v>
      </c>
      <c r="J86" s="3">
        <v>150</v>
      </c>
      <c r="K86" s="3">
        <v>128</v>
      </c>
      <c r="L86" s="3">
        <v>73</v>
      </c>
      <c r="M86" s="3">
        <v>42</v>
      </c>
      <c r="N86" s="3">
        <v>38</v>
      </c>
      <c r="O86" s="3">
        <v>19</v>
      </c>
      <c r="P86" s="3">
        <v>9</v>
      </c>
      <c r="Q86" s="3">
        <v>5</v>
      </c>
      <c r="R86" s="3">
        <v>6</v>
      </c>
      <c r="S86" s="5">
        <v>25.1</v>
      </c>
    </row>
    <row r="87" spans="1:19" x14ac:dyDescent="0.2">
      <c r="A87" s="26" t="s">
        <v>291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7"/>
      <c r="R87" s="27"/>
      <c r="S87" s="28"/>
    </row>
  </sheetData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D809-BDD2-45D2-84B3-C3E0034894CF}">
  <dimension ref="A1:S43"/>
  <sheetViews>
    <sheetView view="pageBreakPreview" topLeftCell="A10" zoomScale="125" zoomScaleNormal="100" zoomScaleSheetLayoutView="125" workbookViewId="0">
      <selection activeCell="A30" sqref="A30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283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339</v>
      </c>
    </row>
    <row r="5" spans="1:19" x14ac:dyDescent="0.2">
      <c r="A5" s="3" t="s">
        <v>296</v>
      </c>
      <c r="B5" s="3">
        <v>95893</v>
      </c>
      <c r="C5" s="3">
        <v>6241</v>
      </c>
      <c r="D5" s="3">
        <v>15330</v>
      </c>
      <c r="E5" s="3">
        <v>14749</v>
      </c>
      <c r="F5" s="3">
        <v>12251</v>
      </c>
      <c r="G5" s="3">
        <v>8828</v>
      </c>
      <c r="H5" s="3">
        <v>7063</v>
      </c>
      <c r="I5" s="3">
        <v>6598</v>
      </c>
      <c r="J5" s="3">
        <v>6079</v>
      </c>
      <c r="K5" s="3">
        <v>5071</v>
      </c>
      <c r="L5" s="3">
        <v>3579</v>
      </c>
      <c r="M5" s="3">
        <v>2219</v>
      </c>
      <c r="N5" s="3">
        <v>2105</v>
      </c>
      <c r="O5" s="3">
        <v>1985</v>
      </c>
      <c r="P5" s="3">
        <v>1395</v>
      </c>
      <c r="Q5" s="3">
        <v>1229</v>
      </c>
      <c r="R5" s="3">
        <v>1171</v>
      </c>
      <c r="S5" s="5">
        <v>19.7</v>
      </c>
    </row>
    <row r="6" spans="1:19" x14ac:dyDescent="0.2">
      <c r="A6" s="3" t="s">
        <v>129</v>
      </c>
      <c r="B6" s="3">
        <v>1522</v>
      </c>
      <c r="C6" s="3">
        <v>102</v>
      </c>
      <c r="D6" s="3">
        <v>142</v>
      </c>
      <c r="E6" s="3">
        <v>139</v>
      </c>
      <c r="F6" s="3">
        <v>114</v>
      </c>
      <c r="G6" s="3">
        <v>131</v>
      </c>
      <c r="H6" s="3">
        <v>135</v>
      </c>
      <c r="I6" s="3">
        <v>163</v>
      </c>
      <c r="J6" s="3">
        <v>169</v>
      </c>
      <c r="K6" s="3">
        <v>141</v>
      </c>
      <c r="L6" s="3">
        <v>103</v>
      </c>
      <c r="M6" s="3">
        <v>66</v>
      </c>
      <c r="N6" s="3">
        <v>56</v>
      </c>
      <c r="O6" s="3">
        <v>37</v>
      </c>
      <c r="P6" s="3">
        <v>12</v>
      </c>
      <c r="Q6" s="3">
        <v>6</v>
      </c>
      <c r="R6" s="3">
        <v>6</v>
      </c>
      <c r="S6" s="5">
        <v>29.9</v>
      </c>
    </row>
    <row r="7" spans="1:19" x14ac:dyDescent="0.2">
      <c r="A7" s="3" t="s">
        <v>57</v>
      </c>
      <c r="B7" s="3">
        <v>5134</v>
      </c>
      <c r="C7" s="3">
        <v>294</v>
      </c>
      <c r="D7" s="3">
        <v>761</v>
      </c>
      <c r="E7" s="3">
        <v>812</v>
      </c>
      <c r="F7" s="3">
        <v>576</v>
      </c>
      <c r="G7" s="3">
        <v>363</v>
      </c>
      <c r="H7" s="3">
        <v>356</v>
      </c>
      <c r="I7" s="3">
        <v>378</v>
      </c>
      <c r="J7" s="3">
        <v>386</v>
      </c>
      <c r="K7" s="3">
        <v>318</v>
      </c>
      <c r="L7" s="3">
        <v>208</v>
      </c>
      <c r="M7" s="3">
        <v>117</v>
      </c>
      <c r="N7" s="3">
        <v>139</v>
      </c>
      <c r="O7" s="3">
        <v>139</v>
      </c>
      <c r="P7" s="3">
        <v>92</v>
      </c>
      <c r="Q7" s="3">
        <v>99</v>
      </c>
      <c r="R7" s="3">
        <v>96</v>
      </c>
      <c r="S7" s="5">
        <v>21.7</v>
      </c>
    </row>
    <row r="8" spans="1:19" x14ac:dyDescent="0.2">
      <c r="A8" s="3" t="s">
        <v>130</v>
      </c>
      <c r="B8" s="3">
        <v>4467</v>
      </c>
      <c r="C8" s="3">
        <v>242</v>
      </c>
      <c r="D8" s="3">
        <v>670</v>
      </c>
      <c r="E8" s="3">
        <v>639</v>
      </c>
      <c r="F8" s="3">
        <v>644</v>
      </c>
      <c r="G8" s="3">
        <v>381</v>
      </c>
      <c r="H8" s="3">
        <v>326</v>
      </c>
      <c r="I8" s="3">
        <v>327</v>
      </c>
      <c r="J8" s="3">
        <v>321</v>
      </c>
      <c r="K8" s="3">
        <v>262</v>
      </c>
      <c r="L8" s="3">
        <v>161</v>
      </c>
      <c r="M8" s="3">
        <v>111</v>
      </c>
      <c r="N8" s="3">
        <v>92</v>
      </c>
      <c r="O8" s="3">
        <v>103</v>
      </c>
      <c r="P8" s="3">
        <v>60</v>
      </c>
      <c r="Q8" s="3">
        <v>56</v>
      </c>
      <c r="R8" s="3">
        <v>72</v>
      </c>
      <c r="S8" s="5">
        <v>20.5</v>
      </c>
    </row>
    <row r="9" spans="1:19" x14ac:dyDescent="0.2">
      <c r="A9" s="3" t="s">
        <v>131</v>
      </c>
      <c r="B9" s="3">
        <v>49848</v>
      </c>
      <c r="C9" s="3">
        <v>3459</v>
      </c>
      <c r="D9" s="3">
        <v>8355</v>
      </c>
      <c r="E9" s="3">
        <v>7967</v>
      </c>
      <c r="F9" s="3">
        <v>6306</v>
      </c>
      <c r="G9" s="3">
        <v>4641</v>
      </c>
      <c r="H9" s="3">
        <v>3600</v>
      </c>
      <c r="I9" s="3">
        <v>3232</v>
      </c>
      <c r="J9" s="3">
        <v>2916</v>
      </c>
      <c r="K9" s="3">
        <v>2520</v>
      </c>
      <c r="L9" s="3">
        <v>1819</v>
      </c>
      <c r="M9" s="3">
        <v>1018</v>
      </c>
      <c r="N9" s="3">
        <v>1062</v>
      </c>
      <c r="O9" s="3">
        <v>990</v>
      </c>
      <c r="P9" s="3">
        <v>729</v>
      </c>
      <c r="Q9" s="3">
        <v>639</v>
      </c>
      <c r="R9" s="3">
        <v>595</v>
      </c>
      <c r="S9" s="5">
        <v>19.100000000000001</v>
      </c>
    </row>
    <row r="10" spans="1:19" x14ac:dyDescent="0.2">
      <c r="A10" s="3" t="s">
        <v>61</v>
      </c>
      <c r="B10" s="3">
        <v>21492</v>
      </c>
      <c r="C10" s="3">
        <v>1477</v>
      </c>
      <c r="D10" s="3">
        <v>3566</v>
      </c>
      <c r="E10" s="3">
        <v>3317</v>
      </c>
      <c r="F10" s="3">
        <v>2930</v>
      </c>
      <c r="G10" s="3">
        <v>1986</v>
      </c>
      <c r="H10" s="3">
        <v>1575</v>
      </c>
      <c r="I10" s="3">
        <v>1509</v>
      </c>
      <c r="J10" s="3">
        <v>1325</v>
      </c>
      <c r="K10" s="3">
        <v>1039</v>
      </c>
      <c r="L10" s="3">
        <v>627</v>
      </c>
      <c r="M10" s="3">
        <v>462</v>
      </c>
      <c r="N10" s="3">
        <v>423</v>
      </c>
      <c r="O10" s="3">
        <v>413</v>
      </c>
      <c r="P10" s="3">
        <v>314</v>
      </c>
      <c r="Q10" s="3">
        <v>274</v>
      </c>
      <c r="R10" s="3">
        <v>255</v>
      </c>
      <c r="S10" s="5">
        <v>19.100000000000001</v>
      </c>
    </row>
    <row r="11" spans="1:19" x14ac:dyDescent="0.2">
      <c r="A11" s="3" t="s">
        <v>63</v>
      </c>
      <c r="B11" s="3">
        <v>1555</v>
      </c>
      <c r="C11" s="3">
        <v>91</v>
      </c>
      <c r="D11" s="3">
        <v>205</v>
      </c>
      <c r="E11" s="3">
        <v>227</v>
      </c>
      <c r="F11" s="3">
        <v>196</v>
      </c>
      <c r="G11" s="3">
        <v>147</v>
      </c>
      <c r="H11" s="3">
        <v>102</v>
      </c>
      <c r="I11" s="3">
        <v>83</v>
      </c>
      <c r="J11" s="3">
        <v>89</v>
      </c>
      <c r="K11" s="3">
        <v>95</v>
      </c>
      <c r="L11" s="3">
        <v>62</v>
      </c>
      <c r="M11" s="3">
        <v>62</v>
      </c>
      <c r="N11" s="3">
        <v>44</v>
      </c>
      <c r="O11" s="3">
        <v>60</v>
      </c>
      <c r="P11" s="3">
        <v>35</v>
      </c>
      <c r="Q11" s="3">
        <v>34</v>
      </c>
      <c r="R11" s="3">
        <v>23</v>
      </c>
      <c r="S11" s="5">
        <v>22</v>
      </c>
    </row>
    <row r="12" spans="1:19" x14ac:dyDescent="0.2">
      <c r="A12" s="3" t="s">
        <v>132</v>
      </c>
      <c r="B12" s="3">
        <v>3507</v>
      </c>
      <c r="C12" s="3">
        <v>183</v>
      </c>
      <c r="D12" s="3">
        <v>484</v>
      </c>
      <c r="E12" s="3">
        <v>505</v>
      </c>
      <c r="F12" s="3">
        <v>518</v>
      </c>
      <c r="G12" s="3">
        <v>368</v>
      </c>
      <c r="H12" s="3">
        <v>243</v>
      </c>
      <c r="I12" s="3">
        <v>231</v>
      </c>
      <c r="J12" s="3">
        <v>215</v>
      </c>
      <c r="K12" s="3">
        <v>198</v>
      </c>
      <c r="L12" s="3">
        <v>162</v>
      </c>
      <c r="M12" s="3">
        <v>107</v>
      </c>
      <c r="N12" s="3">
        <v>69</v>
      </c>
      <c r="O12" s="3">
        <v>80</v>
      </c>
      <c r="P12" s="3">
        <v>61</v>
      </c>
      <c r="Q12" s="3">
        <v>42</v>
      </c>
      <c r="R12" s="3">
        <v>41</v>
      </c>
      <c r="S12" s="5">
        <v>20.9</v>
      </c>
    </row>
    <row r="13" spans="1:19" x14ac:dyDescent="0.2">
      <c r="A13" s="3" t="s">
        <v>64</v>
      </c>
      <c r="B13" s="3">
        <v>6612</v>
      </c>
      <c r="C13" s="3">
        <v>370</v>
      </c>
      <c r="D13" s="3">
        <v>1100</v>
      </c>
      <c r="E13" s="3">
        <v>1082</v>
      </c>
      <c r="F13" s="3">
        <v>842</v>
      </c>
      <c r="G13" s="3">
        <v>517</v>
      </c>
      <c r="H13" s="3">
        <v>479</v>
      </c>
      <c r="I13" s="3">
        <v>428</v>
      </c>
      <c r="J13" s="3">
        <v>425</v>
      </c>
      <c r="K13" s="3">
        <v>343</v>
      </c>
      <c r="L13" s="3">
        <v>293</v>
      </c>
      <c r="M13" s="3">
        <v>186</v>
      </c>
      <c r="N13" s="3">
        <v>168</v>
      </c>
      <c r="O13" s="3">
        <v>144</v>
      </c>
      <c r="P13" s="3">
        <v>82</v>
      </c>
      <c r="Q13" s="3">
        <v>75</v>
      </c>
      <c r="R13" s="3">
        <v>78</v>
      </c>
      <c r="S13" s="5">
        <v>19.5</v>
      </c>
    </row>
    <row r="14" spans="1:19" x14ac:dyDescent="0.2">
      <c r="A14" s="3" t="s">
        <v>65</v>
      </c>
      <c r="B14" s="3">
        <v>200</v>
      </c>
      <c r="C14" s="3">
        <v>6</v>
      </c>
      <c r="D14" s="3">
        <v>15</v>
      </c>
      <c r="E14" s="3">
        <v>26</v>
      </c>
      <c r="F14" s="3">
        <v>50</v>
      </c>
      <c r="G14" s="3">
        <v>21</v>
      </c>
      <c r="H14" s="3">
        <v>17</v>
      </c>
      <c r="I14" s="3">
        <v>8</v>
      </c>
      <c r="J14" s="3">
        <v>9</v>
      </c>
      <c r="K14" s="3">
        <v>13</v>
      </c>
      <c r="L14" s="3">
        <v>14</v>
      </c>
      <c r="M14" s="3">
        <v>7</v>
      </c>
      <c r="N14" s="3">
        <v>7</v>
      </c>
      <c r="O14" s="3">
        <v>2</v>
      </c>
      <c r="P14" s="3">
        <v>3</v>
      </c>
      <c r="Q14" s="3">
        <v>0</v>
      </c>
      <c r="R14" s="3">
        <v>2</v>
      </c>
      <c r="S14" s="5">
        <v>20.7</v>
      </c>
    </row>
    <row r="15" spans="1:19" x14ac:dyDescent="0.2">
      <c r="A15" s="3" t="s">
        <v>133</v>
      </c>
      <c r="B15" s="3">
        <v>1469</v>
      </c>
      <c r="C15" s="3">
        <v>14</v>
      </c>
      <c r="D15" s="3">
        <v>21</v>
      </c>
      <c r="E15" s="3">
        <v>27</v>
      </c>
      <c r="F15" s="3">
        <v>65</v>
      </c>
      <c r="G15" s="3">
        <v>265</v>
      </c>
      <c r="H15" s="3">
        <v>219</v>
      </c>
      <c r="I15" s="3">
        <v>229</v>
      </c>
      <c r="J15" s="3">
        <v>213</v>
      </c>
      <c r="K15" s="3">
        <v>139</v>
      </c>
      <c r="L15" s="3">
        <v>125</v>
      </c>
      <c r="M15" s="3">
        <v>81</v>
      </c>
      <c r="N15" s="3">
        <v>42</v>
      </c>
      <c r="O15" s="3">
        <v>16</v>
      </c>
      <c r="P15" s="3">
        <v>6</v>
      </c>
      <c r="Q15" s="3">
        <v>4</v>
      </c>
      <c r="R15" s="3">
        <v>3</v>
      </c>
      <c r="S15" s="5">
        <v>32.700000000000003</v>
      </c>
    </row>
    <row r="16" spans="1:19" x14ac:dyDescent="0.2">
      <c r="A16" s="3" t="s">
        <v>134</v>
      </c>
      <c r="B16" s="3">
        <v>1609</v>
      </c>
      <c r="C16" s="3">
        <v>105</v>
      </c>
      <c r="D16" s="3">
        <v>153</v>
      </c>
      <c r="E16" s="3">
        <v>147</v>
      </c>
      <c r="F16" s="3">
        <v>124</v>
      </c>
      <c r="G16" s="3">
        <v>139</v>
      </c>
      <c r="H16" s="3">
        <v>146</v>
      </c>
      <c r="I16" s="3">
        <v>173</v>
      </c>
      <c r="J16" s="3">
        <v>180</v>
      </c>
      <c r="K16" s="3">
        <v>144</v>
      </c>
      <c r="L16" s="3">
        <v>108</v>
      </c>
      <c r="M16" s="3">
        <v>68</v>
      </c>
      <c r="N16" s="3">
        <v>59</v>
      </c>
      <c r="O16" s="3">
        <v>38</v>
      </c>
      <c r="P16" s="3">
        <v>13</v>
      </c>
      <c r="Q16" s="3">
        <v>6</v>
      </c>
      <c r="R16" s="3">
        <v>6</v>
      </c>
      <c r="S16" s="5">
        <v>29.7</v>
      </c>
    </row>
    <row r="18" spans="1:19" x14ac:dyDescent="0.2">
      <c r="A18" s="3" t="s">
        <v>297</v>
      </c>
      <c r="B18" s="3">
        <v>48947</v>
      </c>
      <c r="C18" s="3">
        <v>3235</v>
      </c>
      <c r="D18" s="3">
        <v>8051</v>
      </c>
      <c r="E18" s="3">
        <v>7534</v>
      </c>
      <c r="F18" s="3">
        <v>6431</v>
      </c>
      <c r="G18" s="3">
        <v>4321</v>
      </c>
      <c r="H18" s="3">
        <v>3496</v>
      </c>
      <c r="I18" s="3">
        <v>3311</v>
      </c>
      <c r="J18" s="3">
        <v>3077</v>
      </c>
      <c r="K18" s="3">
        <v>2661</v>
      </c>
      <c r="L18" s="3">
        <v>1930</v>
      </c>
      <c r="M18" s="3">
        <v>1101</v>
      </c>
      <c r="N18" s="3">
        <v>1033</v>
      </c>
      <c r="O18" s="3">
        <v>1018</v>
      </c>
      <c r="P18" s="3">
        <v>668</v>
      </c>
      <c r="Q18" s="3">
        <v>567</v>
      </c>
      <c r="R18" s="3">
        <v>513</v>
      </c>
      <c r="S18" s="5">
        <v>19.399999999999999</v>
      </c>
    </row>
    <row r="19" spans="1:19" x14ac:dyDescent="0.2">
      <c r="A19" s="3" t="s">
        <v>129</v>
      </c>
      <c r="B19" s="3">
        <v>893</v>
      </c>
      <c r="C19" s="3">
        <v>64</v>
      </c>
      <c r="D19" s="3">
        <v>76</v>
      </c>
      <c r="E19" s="3">
        <v>75</v>
      </c>
      <c r="F19" s="3">
        <v>55</v>
      </c>
      <c r="G19" s="3">
        <v>69</v>
      </c>
      <c r="H19" s="3">
        <v>69</v>
      </c>
      <c r="I19" s="3">
        <v>100</v>
      </c>
      <c r="J19" s="3">
        <v>97</v>
      </c>
      <c r="K19" s="3">
        <v>98</v>
      </c>
      <c r="L19" s="3">
        <v>67</v>
      </c>
      <c r="M19" s="3">
        <v>46</v>
      </c>
      <c r="N19" s="3">
        <v>29</v>
      </c>
      <c r="O19" s="3">
        <v>26</v>
      </c>
      <c r="P19" s="3">
        <v>11</v>
      </c>
      <c r="Q19" s="3">
        <v>5</v>
      </c>
      <c r="R19" s="3">
        <v>6</v>
      </c>
      <c r="S19" s="5">
        <v>31.9</v>
      </c>
    </row>
    <row r="20" spans="1:19" x14ac:dyDescent="0.2">
      <c r="A20" s="3" t="s">
        <v>57</v>
      </c>
      <c r="B20" s="3">
        <v>2592</v>
      </c>
      <c r="C20" s="3">
        <v>143</v>
      </c>
      <c r="D20" s="3">
        <v>394</v>
      </c>
      <c r="E20" s="3">
        <v>426</v>
      </c>
      <c r="F20" s="3">
        <v>302</v>
      </c>
      <c r="G20" s="3">
        <v>161</v>
      </c>
      <c r="H20" s="3">
        <v>167</v>
      </c>
      <c r="I20" s="3">
        <v>184</v>
      </c>
      <c r="J20" s="3">
        <v>191</v>
      </c>
      <c r="K20" s="3">
        <v>175</v>
      </c>
      <c r="L20" s="3">
        <v>123</v>
      </c>
      <c r="M20" s="3">
        <v>55</v>
      </c>
      <c r="N20" s="3">
        <v>65</v>
      </c>
      <c r="O20" s="3">
        <v>63</v>
      </c>
      <c r="P20" s="3">
        <v>48</v>
      </c>
      <c r="Q20" s="3">
        <v>45</v>
      </c>
      <c r="R20" s="3">
        <v>50</v>
      </c>
      <c r="S20" s="5">
        <v>21</v>
      </c>
    </row>
    <row r="21" spans="1:19" x14ac:dyDescent="0.2">
      <c r="A21" s="3" t="s">
        <v>130</v>
      </c>
      <c r="B21" s="3">
        <v>2208</v>
      </c>
      <c r="C21" s="3">
        <v>130</v>
      </c>
      <c r="D21" s="3">
        <v>334</v>
      </c>
      <c r="E21" s="3">
        <v>351</v>
      </c>
      <c r="F21" s="3">
        <v>342</v>
      </c>
      <c r="G21" s="3">
        <v>184</v>
      </c>
      <c r="H21" s="3">
        <v>132</v>
      </c>
      <c r="I21" s="3">
        <v>152</v>
      </c>
      <c r="J21" s="3">
        <v>151</v>
      </c>
      <c r="K21" s="3">
        <v>128</v>
      </c>
      <c r="L21" s="3">
        <v>90</v>
      </c>
      <c r="M21" s="3">
        <v>44</v>
      </c>
      <c r="N21" s="3">
        <v>38</v>
      </c>
      <c r="O21" s="3">
        <v>49</v>
      </c>
      <c r="P21" s="3">
        <v>27</v>
      </c>
      <c r="Q21" s="3">
        <v>21</v>
      </c>
      <c r="R21" s="3">
        <v>35</v>
      </c>
      <c r="S21" s="5">
        <v>19.2</v>
      </c>
    </row>
    <row r="22" spans="1:19" x14ac:dyDescent="0.2">
      <c r="A22" s="3" t="s">
        <v>131</v>
      </c>
      <c r="B22" s="3">
        <v>25284</v>
      </c>
      <c r="C22" s="3">
        <v>1800</v>
      </c>
      <c r="D22" s="3">
        <v>4410</v>
      </c>
      <c r="E22" s="3">
        <v>4070</v>
      </c>
      <c r="F22" s="3">
        <v>3310</v>
      </c>
      <c r="G22" s="3">
        <v>2321</v>
      </c>
      <c r="H22" s="3">
        <v>1794</v>
      </c>
      <c r="I22" s="3">
        <v>1568</v>
      </c>
      <c r="J22" s="3">
        <v>1429</v>
      </c>
      <c r="K22" s="3">
        <v>1270</v>
      </c>
      <c r="L22" s="3">
        <v>930</v>
      </c>
      <c r="M22" s="3">
        <v>497</v>
      </c>
      <c r="N22" s="3">
        <v>509</v>
      </c>
      <c r="O22" s="3">
        <v>518</v>
      </c>
      <c r="P22" s="3">
        <v>329</v>
      </c>
      <c r="Q22" s="3">
        <v>293</v>
      </c>
      <c r="R22" s="3">
        <v>236</v>
      </c>
      <c r="S22" s="5">
        <v>18.600000000000001</v>
      </c>
    </row>
    <row r="23" spans="1:19" x14ac:dyDescent="0.2">
      <c r="A23" s="3" t="s">
        <v>61</v>
      </c>
      <c r="B23" s="3">
        <v>10870</v>
      </c>
      <c r="C23" s="3">
        <v>751</v>
      </c>
      <c r="D23" s="3">
        <v>1847</v>
      </c>
      <c r="E23" s="3">
        <v>1675</v>
      </c>
      <c r="F23" s="3">
        <v>1533</v>
      </c>
      <c r="G23" s="3">
        <v>969</v>
      </c>
      <c r="H23" s="3">
        <v>760</v>
      </c>
      <c r="I23" s="3">
        <v>744</v>
      </c>
      <c r="J23" s="3">
        <v>662</v>
      </c>
      <c r="K23" s="3">
        <v>552</v>
      </c>
      <c r="L23" s="3">
        <v>325</v>
      </c>
      <c r="M23" s="3">
        <v>215</v>
      </c>
      <c r="N23" s="3">
        <v>218</v>
      </c>
      <c r="O23" s="3">
        <v>207</v>
      </c>
      <c r="P23" s="3">
        <v>165</v>
      </c>
      <c r="Q23" s="3">
        <v>131</v>
      </c>
      <c r="R23" s="3">
        <v>116</v>
      </c>
      <c r="S23" s="5">
        <v>18.8</v>
      </c>
    </row>
    <row r="24" spans="1:19" x14ac:dyDescent="0.2">
      <c r="A24" s="3" t="s">
        <v>63</v>
      </c>
      <c r="B24" s="3">
        <v>796</v>
      </c>
      <c r="C24" s="3">
        <v>43</v>
      </c>
      <c r="D24" s="3">
        <v>118</v>
      </c>
      <c r="E24" s="3">
        <v>107</v>
      </c>
      <c r="F24" s="3">
        <v>112</v>
      </c>
      <c r="G24" s="3">
        <v>82</v>
      </c>
      <c r="H24" s="3">
        <v>50</v>
      </c>
      <c r="I24" s="3">
        <v>37</v>
      </c>
      <c r="J24" s="3">
        <v>44</v>
      </c>
      <c r="K24" s="3">
        <v>37</v>
      </c>
      <c r="L24" s="3">
        <v>34</v>
      </c>
      <c r="M24" s="3">
        <v>34</v>
      </c>
      <c r="N24" s="3">
        <v>24</v>
      </c>
      <c r="O24" s="3">
        <v>29</v>
      </c>
      <c r="P24" s="3">
        <v>18</v>
      </c>
      <c r="Q24" s="3">
        <v>13</v>
      </c>
      <c r="R24" s="3">
        <v>14</v>
      </c>
      <c r="S24" s="5">
        <v>21.1</v>
      </c>
    </row>
    <row r="25" spans="1:19" x14ac:dyDescent="0.2">
      <c r="A25" s="3" t="s">
        <v>132</v>
      </c>
      <c r="B25" s="3">
        <v>1782</v>
      </c>
      <c r="C25" s="3">
        <v>92</v>
      </c>
      <c r="D25" s="3">
        <v>268</v>
      </c>
      <c r="E25" s="3">
        <v>249</v>
      </c>
      <c r="F25" s="3">
        <v>293</v>
      </c>
      <c r="G25" s="3">
        <v>179</v>
      </c>
      <c r="H25" s="3">
        <v>128</v>
      </c>
      <c r="I25" s="3">
        <v>105</v>
      </c>
      <c r="J25" s="3">
        <v>107</v>
      </c>
      <c r="K25" s="3">
        <v>102</v>
      </c>
      <c r="L25" s="3">
        <v>79</v>
      </c>
      <c r="M25" s="3">
        <v>54</v>
      </c>
      <c r="N25" s="3">
        <v>34</v>
      </c>
      <c r="O25" s="3">
        <v>34</v>
      </c>
      <c r="P25" s="3">
        <v>25</v>
      </c>
      <c r="Q25" s="3">
        <v>17</v>
      </c>
      <c r="R25" s="3">
        <v>16</v>
      </c>
      <c r="S25" s="5">
        <v>19.8</v>
      </c>
    </row>
    <row r="26" spans="1:19" x14ac:dyDescent="0.2">
      <c r="A26" s="3" t="s">
        <v>64</v>
      </c>
      <c r="B26" s="3">
        <v>3300</v>
      </c>
      <c r="C26" s="3">
        <v>196</v>
      </c>
      <c r="D26" s="3">
        <v>581</v>
      </c>
      <c r="E26" s="3">
        <v>541</v>
      </c>
      <c r="F26" s="3">
        <v>425</v>
      </c>
      <c r="G26" s="3">
        <v>239</v>
      </c>
      <c r="H26" s="3">
        <v>218</v>
      </c>
      <c r="I26" s="3">
        <v>219</v>
      </c>
      <c r="J26" s="3">
        <v>196</v>
      </c>
      <c r="K26" s="3">
        <v>168</v>
      </c>
      <c r="L26" s="3">
        <v>165</v>
      </c>
      <c r="M26" s="3">
        <v>83</v>
      </c>
      <c r="N26" s="3">
        <v>77</v>
      </c>
      <c r="O26" s="3">
        <v>77</v>
      </c>
      <c r="P26" s="3">
        <v>39</v>
      </c>
      <c r="Q26" s="3">
        <v>39</v>
      </c>
      <c r="R26" s="3">
        <v>37</v>
      </c>
      <c r="S26" s="5">
        <v>18.899999999999999</v>
      </c>
    </row>
    <row r="27" spans="1:19" x14ac:dyDescent="0.2">
      <c r="A27" s="3" t="s">
        <v>65</v>
      </c>
      <c r="B27" s="3">
        <v>129</v>
      </c>
      <c r="C27" s="3">
        <v>5</v>
      </c>
      <c r="D27" s="3">
        <v>7</v>
      </c>
      <c r="E27" s="3">
        <v>15</v>
      </c>
      <c r="F27" s="3">
        <v>45</v>
      </c>
      <c r="G27" s="3">
        <v>13</v>
      </c>
      <c r="H27" s="3">
        <v>8</v>
      </c>
      <c r="I27" s="3">
        <v>5</v>
      </c>
      <c r="J27" s="3">
        <v>5</v>
      </c>
      <c r="K27" s="3">
        <v>6</v>
      </c>
      <c r="L27" s="3">
        <v>8</v>
      </c>
      <c r="M27" s="3">
        <v>3</v>
      </c>
      <c r="N27" s="3">
        <v>4</v>
      </c>
      <c r="O27" s="3">
        <v>1</v>
      </c>
      <c r="P27" s="3">
        <v>3</v>
      </c>
      <c r="Q27" s="3">
        <v>0</v>
      </c>
      <c r="R27" s="3">
        <v>1</v>
      </c>
      <c r="S27" s="5">
        <v>19.2</v>
      </c>
    </row>
    <row r="28" spans="1:19" x14ac:dyDescent="0.2">
      <c r="A28" s="3" t="s">
        <v>133</v>
      </c>
      <c r="B28" s="3">
        <v>1043</v>
      </c>
      <c r="C28" s="3">
        <v>9</v>
      </c>
      <c r="D28" s="3">
        <v>11</v>
      </c>
      <c r="E28" s="3">
        <v>20</v>
      </c>
      <c r="F28" s="3">
        <v>10</v>
      </c>
      <c r="G28" s="3">
        <v>100</v>
      </c>
      <c r="H28" s="3">
        <v>165</v>
      </c>
      <c r="I28" s="3">
        <v>191</v>
      </c>
      <c r="J28" s="3">
        <v>188</v>
      </c>
      <c r="K28" s="3">
        <v>122</v>
      </c>
      <c r="L28" s="3">
        <v>106</v>
      </c>
      <c r="M28" s="3">
        <v>68</v>
      </c>
      <c r="N28" s="3">
        <v>33</v>
      </c>
      <c r="O28" s="3">
        <v>13</v>
      </c>
      <c r="P28" s="3">
        <v>2</v>
      </c>
      <c r="Q28" s="3">
        <v>3</v>
      </c>
      <c r="R28" s="3">
        <v>2</v>
      </c>
      <c r="S28" s="5">
        <v>35.4</v>
      </c>
    </row>
    <row r="29" spans="1:19" x14ac:dyDescent="0.2">
      <c r="A29" s="3" t="s">
        <v>134</v>
      </c>
      <c r="B29" s="3">
        <v>943</v>
      </c>
      <c r="C29" s="3">
        <v>66</v>
      </c>
      <c r="D29" s="3">
        <v>81</v>
      </c>
      <c r="E29" s="3">
        <v>80</v>
      </c>
      <c r="F29" s="3">
        <v>59</v>
      </c>
      <c r="G29" s="3">
        <v>73</v>
      </c>
      <c r="H29" s="3">
        <v>74</v>
      </c>
      <c r="I29" s="3">
        <v>106</v>
      </c>
      <c r="J29" s="3">
        <v>104</v>
      </c>
      <c r="K29" s="3">
        <v>101</v>
      </c>
      <c r="L29" s="3">
        <v>70</v>
      </c>
      <c r="M29" s="3">
        <v>48</v>
      </c>
      <c r="N29" s="3">
        <v>31</v>
      </c>
      <c r="O29" s="3">
        <v>27</v>
      </c>
      <c r="P29" s="3">
        <v>12</v>
      </c>
      <c r="Q29" s="3">
        <v>5</v>
      </c>
      <c r="R29" s="3">
        <v>6</v>
      </c>
      <c r="S29" s="5">
        <v>31.8</v>
      </c>
    </row>
    <row r="31" spans="1:19" x14ac:dyDescent="0.2">
      <c r="A31" s="3" t="s">
        <v>311</v>
      </c>
      <c r="B31" s="3">
        <v>46946</v>
      </c>
      <c r="C31" s="3">
        <v>3006</v>
      </c>
      <c r="D31" s="3">
        <v>7279</v>
      </c>
      <c r="E31" s="3">
        <v>7215</v>
      </c>
      <c r="F31" s="3">
        <v>5820</v>
      </c>
      <c r="G31" s="3">
        <v>4507</v>
      </c>
      <c r="H31" s="3">
        <v>3567</v>
      </c>
      <c r="I31" s="3">
        <v>3287</v>
      </c>
      <c r="J31" s="3">
        <v>3002</v>
      </c>
      <c r="K31" s="3">
        <v>2410</v>
      </c>
      <c r="L31" s="3">
        <v>1649</v>
      </c>
      <c r="M31" s="3">
        <v>1118</v>
      </c>
      <c r="N31" s="3">
        <v>1072</v>
      </c>
      <c r="O31" s="3">
        <v>967</v>
      </c>
      <c r="P31" s="3">
        <v>727</v>
      </c>
      <c r="Q31" s="3">
        <v>662</v>
      </c>
      <c r="R31" s="3">
        <v>658</v>
      </c>
      <c r="S31" s="5">
        <v>20.2</v>
      </c>
    </row>
    <row r="32" spans="1:19" x14ac:dyDescent="0.2">
      <c r="A32" s="3" t="s">
        <v>129</v>
      </c>
      <c r="B32" s="3">
        <v>629</v>
      </c>
      <c r="C32" s="3">
        <v>38</v>
      </c>
      <c r="D32" s="3">
        <v>66</v>
      </c>
      <c r="E32" s="3">
        <v>64</v>
      </c>
      <c r="F32" s="3">
        <v>59</v>
      </c>
      <c r="G32" s="3">
        <v>62</v>
      </c>
      <c r="H32" s="3">
        <v>66</v>
      </c>
      <c r="I32" s="3">
        <v>63</v>
      </c>
      <c r="J32" s="3">
        <v>72</v>
      </c>
      <c r="K32" s="3">
        <v>43</v>
      </c>
      <c r="L32" s="3">
        <v>36</v>
      </c>
      <c r="M32" s="3">
        <v>20</v>
      </c>
      <c r="N32" s="3">
        <v>27</v>
      </c>
      <c r="O32" s="3">
        <v>11</v>
      </c>
      <c r="P32" s="3">
        <v>1</v>
      </c>
      <c r="Q32" s="3">
        <v>1</v>
      </c>
      <c r="R32" s="3">
        <v>0</v>
      </c>
      <c r="S32" s="5">
        <v>26.9</v>
      </c>
    </row>
    <row r="33" spans="1:19" x14ac:dyDescent="0.2">
      <c r="A33" s="3" t="s">
        <v>57</v>
      </c>
      <c r="B33" s="3">
        <v>2542</v>
      </c>
      <c r="C33" s="3">
        <v>151</v>
      </c>
      <c r="D33" s="3">
        <v>367</v>
      </c>
      <c r="E33" s="3">
        <v>386</v>
      </c>
      <c r="F33" s="3">
        <v>274</v>
      </c>
      <c r="G33" s="3">
        <v>202</v>
      </c>
      <c r="H33" s="3">
        <v>189</v>
      </c>
      <c r="I33" s="3">
        <v>194</v>
      </c>
      <c r="J33" s="3">
        <v>195</v>
      </c>
      <c r="K33" s="3">
        <v>143</v>
      </c>
      <c r="L33" s="3">
        <v>85</v>
      </c>
      <c r="M33" s="3">
        <v>62</v>
      </c>
      <c r="N33" s="3">
        <v>74</v>
      </c>
      <c r="O33" s="3">
        <v>76</v>
      </c>
      <c r="P33" s="3">
        <v>44</v>
      </c>
      <c r="Q33" s="3">
        <v>54</v>
      </c>
      <c r="R33" s="3">
        <v>46</v>
      </c>
      <c r="S33" s="5">
        <v>22.3</v>
      </c>
    </row>
    <row r="34" spans="1:19" x14ac:dyDescent="0.2">
      <c r="A34" s="3" t="s">
        <v>130</v>
      </c>
      <c r="B34" s="3">
        <v>2259</v>
      </c>
      <c r="C34" s="3">
        <v>112</v>
      </c>
      <c r="D34" s="3">
        <v>336</v>
      </c>
      <c r="E34" s="3">
        <v>288</v>
      </c>
      <c r="F34" s="3">
        <v>302</v>
      </c>
      <c r="G34" s="3">
        <v>197</v>
      </c>
      <c r="H34" s="3">
        <v>194</v>
      </c>
      <c r="I34" s="3">
        <v>175</v>
      </c>
      <c r="J34" s="3">
        <v>170</v>
      </c>
      <c r="K34" s="3">
        <v>134</v>
      </c>
      <c r="L34" s="3">
        <v>71</v>
      </c>
      <c r="M34" s="3">
        <v>67</v>
      </c>
      <c r="N34" s="3">
        <v>54</v>
      </c>
      <c r="O34" s="3">
        <v>54</v>
      </c>
      <c r="P34" s="3">
        <v>33</v>
      </c>
      <c r="Q34" s="3">
        <v>35</v>
      </c>
      <c r="R34" s="3">
        <v>37</v>
      </c>
      <c r="S34" s="5">
        <v>22.3</v>
      </c>
    </row>
    <row r="35" spans="1:19" x14ac:dyDescent="0.2">
      <c r="A35" s="3" t="s">
        <v>131</v>
      </c>
      <c r="B35" s="3">
        <v>24564</v>
      </c>
      <c r="C35" s="3">
        <v>1659</v>
      </c>
      <c r="D35" s="3">
        <v>3945</v>
      </c>
      <c r="E35" s="3">
        <v>3897</v>
      </c>
      <c r="F35" s="3">
        <v>2996</v>
      </c>
      <c r="G35" s="3">
        <v>2320</v>
      </c>
      <c r="H35" s="3">
        <v>1806</v>
      </c>
      <c r="I35" s="3">
        <v>1664</v>
      </c>
      <c r="J35" s="3">
        <v>1487</v>
      </c>
      <c r="K35" s="3">
        <v>1250</v>
      </c>
      <c r="L35" s="3">
        <v>889</v>
      </c>
      <c r="M35" s="3">
        <v>521</v>
      </c>
      <c r="N35" s="3">
        <v>553</v>
      </c>
      <c r="O35" s="3">
        <v>472</v>
      </c>
      <c r="P35" s="3">
        <v>400</v>
      </c>
      <c r="Q35" s="3">
        <v>346</v>
      </c>
      <c r="R35" s="3">
        <v>359</v>
      </c>
      <c r="S35" s="5">
        <v>19.600000000000001</v>
      </c>
    </row>
    <row r="36" spans="1:19" x14ac:dyDescent="0.2">
      <c r="A36" s="3" t="s">
        <v>61</v>
      </c>
      <c r="B36" s="3">
        <v>10622</v>
      </c>
      <c r="C36" s="3">
        <v>726</v>
      </c>
      <c r="D36" s="3">
        <v>1719</v>
      </c>
      <c r="E36" s="3">
        <v>1642</v>
      </c>
      <c r="F36" s="3">
        <v>1397</v>
      </c>
      <c r="G36" s="3">
        <v>1017</v>
      </c>
      <c r="H36" s="3">
        <v>815</v>
      </c>
      <c r="I36" s="3">
        <v>765</v>
      </c>
      <c r="J36" s="3">
        <v>663</v>
      </c>
      <c r="K36" s="3">
        <v>487</v>
      </c>
      <c r="L36" s="3">
        <v>302</v>
      </c>
      <c r="M36" s="3">
        <v>247</v>
      </c>
      <c r="N36" s="3">
        <v>205</v>
      </c>
      <c r="O36" s="3">
        <v>206</v>
      </c>
      <c r="P36" s="3">
        <v>149</v>
      </c>
      <c r="Q36" s="3">
        <v>143</v>
      </c>
      <c r="R36" s="3">
        <v>139</v>
      </c>
      <c r="S36" s="5">
        <v>19.399999999999999</v>
      </c>
    </row>
    <row r="37" spans="1:19" x14ac:dyDescent="0.2">
      <c r="A37" s="3" t="s">
        <v>63</v>
      </c>
      <c r="B37" s="3">
        <v>759</v>
      </c>
      <c r="C37" s="3">
        <v>48</v>
      </c>
      <c r="D37" s="3">
        <v>87</v>
      </c>
      <c r="E37" s="3">
        <v>120</v>
      </c>
      <c r="F37" s="3">
        <v>84</v>
      </c>
      <c r="G37" s="3">
        <v>65</v>
      </c>
      <c r="H37" s="3">
        <v>52</v>
      </c>
      <c r="I37" s="3">
        <v>46</v>
      </c>
      <c r="J37" s="3">
        <v>45</v>
      </c>
      <c r="K37" s="3">
        <v>58</v>
      </c>
      <c r="L37" s="3">
        <v>28</v>
      </c>
      <c r="M37" s="3">
        <v>28</v>
      </c>
      <c r="N37" s="3">
        <v>20</v>
      </c>
      <c r="O37" s="3">
        <v>31</v>
      </c>
      <c r="P37" s="3">
        <v>17</v>
      </c>
      <c r="Q37" s="3">
        <v>21</v>
      </c>
      <c r="R37" s="3">
        <v>9</v>
      </c>
      <c r="S37" s="5">
        <v>23.1</v>
      </c>
    </row>
    <row r="38" spans="1:19" x14ac:dyDescent="0.2">
      <c r="A38" s="3" t="s">
        <v>132</v>
      </c>
      <c r="B38" s="3">
        <v>1725</v>
      </c>
      <c r="C38" s="3">
        <v>91</v>
      </c>
      <c r="D38" s="3">
        <v>216</v>
      </c>
      <c r="E38" s="3">
        <v>256</v>
      </c>
      <c r="F38" s="3">
        <v>225</v>
      </c>
      <c r="G38" s="3">
        <v>189</v>
      </c>
      <c r="H38" s="3">
        <v>115</v>
      </c>
      <c r="I38" s="3">
        <v>126</v>
      </c>
      <c r="J38" s="3">
        <v>108</v>
      </c>
      <c r="K38" s="3">
        <v>96</v>
      </c>
      <c r="L38" s="3">
        <v>83</v>
      </c>
      <c r="M38" s="3">
        <v>53</v>
      </c>
      <c r="N38" s="3">
        <v>35</v>
      </c>
      <c r="O38" s="3">
        <v>46</v>
      </c>
      <c r="P38" s="3">
        <v>36</v>
      </c>
      <c r="Q38" s="3">
        <v>25</v>
      </c>
      <c r="R38" s="3">
        <v>25</v>
      </c>
      <c r="S38" s="5">
        <v>22</v>
      </c>
    </row>
    <row r="39" spans="1:19" x14ac:dyDescent="0.2">
      <c r="A39" s="3" t="s">
        <v>64</v>
      </c>
      <c r="B39" s="3">
        <v>3312</v>
      </c>
      <c r="C39" s="3">
        <v>174</v>
      </c>
      <c r="D39" s="3">
        <v>519</v>
      </c>
      <c r="E39" s="3">
        <v>541</v>
      </c>
      <c r="F39" s="3">
        <v>417</v>
      </c>
      <c r="G39" s="3">
        <v>278</v>
      </c>
      <c r="H39" s="3">
        <v>261</v>
      </c>
      <c r="I39" s="3">
        <v>209</v>
      </c>
      <c r="J39" s="3">
        <v>229</v>
      </c>
      <c r="K39" s="3">
        <v>175</v>
      </c>
      <c r="L39" s="3">
        <v>128</v>
      </c>
      <c r="M39" s="3">
        <v>103</v>
      </c>
      <c r="N39" s="3">
        <v>91</v>
      </c>
      <c r="O39" s="3">
        <v>67</v>
      </c>
      <c r="P39" s="3">
        <v>43</v>
      </c>
      <c r="Q39" s="3">
        <v>36</v>
      </c>
      <c r="R39" s="3">
        <v>41</v>
      </c>
      <c r="S39" s="5">
        <v>20.100000000000001</v>
      </c>
    </row>
    <row r="40" spans="1:19" x14ac:dyDescent="0.2">
      <c r="A40" s="3" t="s">
        <v>65</v>
      </c>
      <c r="B40" s="3">
        <v>71</v>
      </c>
      <c r="C40" s="3">
        <v>1</v>
      </c>
      <c r="D40" s="3">
        <v>8</v>
      </c>
      <c r="E40" s="3">
        <v>11</v>
      </c>
      <c r="F40" s="3">
        <v>5</v>
      </c>
      <c r="G40" s="3">
        <v>8</v>
      </c>
      <c r="H40" s="3">
        <v>9</v>
      </c>
      <c r="I40" s="3">
        <v>3</v>
      </c>
      <c r="J40" s="3">
        <v>4</v>
      </c>
      <c r="K40" s="3">
        <v>7</v>
      </c>
      <c r="L40" s="3">
        <v>6</v>
      </c>
      <c r="M40" s="3">
        <v>4</v>
      </c>
      <c r="N40" s="3">
        <v>3</v>
      </c>
      <c r="O40" s="3">
        <v>1</v>
      </c>
      <c r="P40" s="3">
        <v>0</v>
      </c>
      <c r="Q40" s="3">
        <v>0</v>
      </c>
      <c r="R40" s="3">
        <v>1</v>
      </c>
      <c r="S40" s="5">
        <v>26.4</v>
      </c>
    </row>
    <row r="41" spans="1:19" x14ac:dyDescent="0.2">
      <c r="A41" s="3" t="s">
        <v>133</v>
      </c>
      <c r="B41" s="3">
        <v>426</v>
      </c>
      <c r="C41" s="3">
        <v>5</v>
      </c>
      <c r="D41" s="3">
        <v>10</v>
      </c>
      <c r="E41" s="3">
        <v>7</v>
      </c>
      <c r="F41" s="3">
        <v>55</v>
      </c>
      <c r="G41" s="3">
        <v>165</v>
      </c>
      <c r="H41" s="3">
        <v>54</v>
      </c>
      <c r="I41" s="3">
        <v>38</v>
      </c>
      <c r="J41" s="3">
        <v>25</v>
      </c>
      <c r="K41" s="3">
        <v>17</v>
      </c>
      <c r="L41" s="3">
        <v>19</v>
      </c>
      <c r="M41" s="3">
        <v>13</v>
      </c>
      <c r="N41" s="3">
        <v>9</v>
      </c>
      <c r="O41" s="3">
        <v>3</v>
      </c>
      <c r="P41" s="3">
        <v>4</v>
      </c>
      <c r="Q41" s="3">
        <v>1</v>
      </c>
      <c r="R41" s="3">
        <v>1</v>
      </c>
      <c r="S41" s="5">
        <v>24.1</v>
      </c>
    </row>
    <row r="42" spans="1:19" x14ac:dyDescent="0.2">
      <c r="A42" s="3" t="s">
        <v>134</v>
      </c>
      <c r="B42" s="3">
        <v>666</v>
      </c>
      <c r="C42" s="3">
        <v>39</v>
      </c>
      <c r="D42" s="3">
        <v>72</v>
      </c>
      <c r="E42" s="3">
        <v>67</v>
      </c>
      <c r="F42" s="3">
        <v>65</v>
      </c>
      <c r="G42" s="3">
        <v>66</v>
      </c>
      <c r="H42" s="3">
        <v>72</v>
      </c>
      <c r="I42" s="3">
        <v>67</v>
      </c>
      <c r="J42" s="3">
        <v>76</v>
      </c>
      <c r="K42" s="3">
        <v>43</v>
      </c>
      <c r="L42" s="3">
        <v>38</v>
      </c>
      <c r="M42" s="3">
        <v>20</v>
      </c>
      <c r="N42" s="3">
        <v>28</v>
      </c>
      <c r="O42" s="3">
        <v>11</v>
      </c>
      <c r="P42" s="3">
        <v>1</v>
      </c>
      <c r="Q42" s="3">
        <v>1</v>
      </c>
      <c r="R42" s="3">
        <v>0</v>
      </c>
      <c r="S42" s="5">
        <v>26.7</v>
      </c>
    </row>
    <row r="43" spans="1:19" x14ac:dyDescent="0.2">
      <c r="A43" s="26" t="s">
        <v>291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  <c r="R43" s="27"/>
      <c r="S43" s="28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C9E0-36A5-44F2-99B1-C90193F0378E}">
  <dimension ref="A1:S65"/>
  <sheetViews>
    <sheetView view="pageBreakPreview" topLeftCell="A26" zoomScale="125" zoomScaleNormal="100" zoomScaleSheetLayoutView="125" workbookViewId="0">
      <selection activeCell="A49" sqref="A49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284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346</v>
      </c>
    </row>
    <row r="5" spans="1:19" x14ac:dyDescent="0.2">
      <c r="A5" s="3" t="s">
        <v>135</v>
      </c>
    </row>
    <row r="6" spans="1:19" x14ac:dyDescent="0.2">
      <c r="A6" s="3" t="s">
        <v>385</v>
      </c>
      <c r="B6" s="3">
        <v>89652</v>
      </c>
      <c r="C6" s="3">
        <v>0</v>
      </c>
      <c r="D6" s="3">
        <v>15330</v>
      </c>
      <c r="E6" s="3">
        <v>14749</v>
      </c>
      <c r="F6" s="3">
        <v>12251</v>
      </c>
      <c r="G6" s="3">
        <v>8828</v>
      </c>
      <c r="H6" s="3">
        <v>7063</v>
      </c>
      <c r="I6" s="3">
        <v>6598</v>
      </c>
      <c r="J6" s="3">
        <v>6079</v>
      </c>
      <c r="K6" s="3">
        <v>5071</v>
      </c>
      <c r="L6" s="3">
        <v>3579</v>
      </c>
      <c r="M6" s="3">
        <v>2219</v>
      </c>
      <c r="N6" s="3">
        <v>2105</v>
      </c>
      <c r="O6" s="3">
        <v>1985</v>
      </c>
      <c r="P6" s="3">
        <v>1395</v>
      </c>
      <c r="Q6" s="3">
        <v>1229</v>
      </c>
      <c r="R6" s="3">
        <v>1171</v>
      </c>
      <c r="S6" s="5">
        <v>21.4</v>
      </c>
    </row>
    <row r="7" spans="1:19" x14ac:dyDescent="0.2">
      <c r="A7" s="3" t="s">
        <v>386</v>
      </c>
      <c r="B7" s="3">
        <v>82280</v>
      </c>
      <c r="C7" s="3">
        <v>0</v>
      </c>
      <c r="D7" s="3">
        <v>14708</v>
      </c>
      <c r="E7" s="3">
        <v>13973</v>
      </c>
      <c r="F7" s="3">
        <v>10954</v>
      </c>
      <c r="G7" s="3">
        <v>7766</v>
      </c>
      <c r="H7" s="3">
        <v>6151</v>
      </c>
      <c r="I7" s="3">
        <v>5903</v>
      </c>
      <c r="J7" s="3">
        <v>5481</v>
      </c>
      <c r="K7" s="3">
        <v>4599</v>
      </c>
      <c r="L7" s="3">
        <v>3276</v>
      </c>
      <c r="M7" s="3">
        <v>2015</v>
      </c>
      <c r="N7" s="3">
        <v>1952</v>
      </c>
      <c r="O7" s="3">
        <v>1867</v>
      </c>
      <c r="P7" s="3">
        <v>1329</v>
      </c>
      <c r="Q7" s="3">
        <v>1171</v>
      </c>
      <c r="R7" s="3">
        <v>1135</v>
      </c>
      <c r="S7" s="5">
        <v>21</v>
      </c>
    </row>
    <row r="8" spans="1:19" x14ac:dyDescent="0.2">
      <c r="A8" s="3" t="s">
        <v>387</v>
      </c>
      <c r="B8" s="3">
        <v>7372</v>
      </c>
      <c r="C8" s="3">
        <v>0</v>
      </c>
      <c r="D8" s="3">
        <v>622</v>
      </c>
      <c r="E8" s="3">
        <v>776</v>
      </c>
      <c r="F8" s="3">
        <v>1297</v>
      </c>
      <c r="G8" s="3">
        <v>1062</v>
      </c>
      <c r="H8" s="3">
        <v>912</v>
      </c>
      <c r="I8" s="3">
        <v>695</v>
      </c>
      <c r="J8" s="3">
        <v>598</v>
      </c>
      <c r="K8" s="3">
        <v>472</v>
      </c>
      <c r="L8" s="3">
        <v>303</v>
      </c>
      <c r="M8" s="3">
        <v>204</v>
      </c>
      <c r="N8" s="3">
        <v>153</v>
      </c>
      <c r="O8" s="3">
        <v>118</v>
      </c>
      <c r="P8" s="3">
        <v>66</v>
      </c>
      <c r="Q8" s="3">
        <v>58</v>
      </c>
      <c r="R8" s="3">
        <v>36</v>
      </c>
      <c r="S8" s="5">
        <v>24.7</v>
      </c>
    </row>
    <row r="9" spans="1:19" x14ac:dyDescent="0.2">
      <c r="A9" s="3" t="s">
        <v>344</v>
      </c>
      <c r="B9" s="3">
        <v>45712</v>
      </c>
      <c r="C9" s="3">
        <v>0</v>
      </c>
      <c r="D9" s="3">
        <v>8051</v>
      </c>
      <c r="E9" s="3">
        <v>7534</v>
      </c>
      <c r="F9" s="3">
        <v>6431</v>
      </c>
      <c r="G9" s="3">
        <v>4321</v>
      </c>
      <c r="H9" s="3">
        <v>3496</v>
      </c>
      <c r="I9" s="3">
        <v>3311</v>
      </c>
      <c r="J9" s="3">
        <v>3077</v>
      </c>
      <c r="K9" s="3">
        <v>2661</v>
      </c>
      <c r="L9" s="3">
        <v>1930</v>
      </c>
      <c r="M9" s="3">
        <v>1101</v>
      </c>
      <c r="N9" s="3">
        <v>1033</v>
      </c>
      <c r="O9" s="3">
        <v>1018</v>
      </c>
      <c r="P9" s="3">
        <v>668</v>
      </c>
      <c r="Q9" s="3">
        <v>567</v>
      </c>
      <c r="R9" s="3">
        <v>513</v>
      </c>
      <c r="S9" s="5">
        <v>21</v>
      </c>
    </row>
    <row r="10" spans="1:19" x14ac:dyDescent="0.2">
      <c r="A10" s="3" t="s">
        <v>386</v>
      </c>
      <c r="B10" s="3">
        <v>41598</v>
      </c>
      <c r="C10" s="3">
        <v>0</v>
      </c>
      <c r="D10" s="3">
        <v>7712</v>
      </c>
      <c r="E10" s="3">
        <v>7157</v>
      </c>
      <c r="F10" s="3">
        <v>5725</v>
      </c>
      <c r="G10" s="3">
        <v>3790</v>
      </c>
      <c r="H10" s="3">
        <v>2980</v>
      </c>
      <c r="I10" s="3">
        <v>2885</v>
      </c>
      <c r="J10" s="3">
        <v>2709</v>
      </c>
      <c r="K10" s="3">
        <v>2357</v>
      </c>
      <c r="L10" s="3">
        <v>1727</v>
      </c>
      <c r="M10" s="3">
        <v>978</v>
      </c>
      <c r="N10" s="3">
        <v>953</v>
      </c>
      <c r="O10" s="3">
        <v>954</v>
      </c>
      <c r="P10" s="3">
        <v>635</v>
      </c>
      <c r="Q10" s="3">
        <v>540</v>
      </c>
      <c r="R10" s="3">
        <v>496</v>
      </c>
      <c r="S10" s="5">
        <v>20.3</v>
      </c>
    </row>
    <row r="11" spans="1:19" x14ac:dyDescent="0.2">
      <c r="A11" s="3" t="s">
        <v>387</v>
      </c>
      <c r="B11" s="3">
        <v>4114</v>
      </c>
      <c r="C11" s="3">
        <v>0</v>
      </c>
      <c r="D11" s="3">
        <v>339</v>
      </c>
      <c r="E11" s="3">
        <v>377</v>
      </c>
      <c r="F11" s="3">
        <v>706</v>
      </c>
      <c r="G11" s="3">
        <v>531</v>
      </c>
      <c r="H11" s="3">
        <v>516</v>
      </c>
      <c r="I11" s="3">
        <v>426</v>
      </c>
      <c r="J11" s="3">
        <v>368</v>
      </c>
      <c r="K11" s="3">
        <v>304</v>
      </c>
      <c r="L11" s="3">
        <v>203</v>
      </c>
      <c r="M11" s="3">
        <v>123</v>
      </c>
      <c r="N11" s="3">
        <v>80</v>
      </c>
      <c r="O11" s="3">
        <v>64</v>
      </c>
      <c r="P11" s="3">
        <v>33</v>
      </c>
      <c r="Q11" s="3">
        <v>27</v>
      </c>
      <c r="R11" s="3">
        <v>17</v>
      </c>
      <c r="S11" s="5">
        <v>26</v>
      </c>
    </row>
    <row r="12" spans="1:19" x14ac:dyDescent="0.2">
      <c r="A12" s="3" t="s">
        <v>343</v>
      </c>
      <c r="B12" s="3">
        <v>43940</v>
      </c>
      <c r="C12" s="3">
        <v>0</v>
      </c>
      <c r="D12" s="3">
        <v>7279</v>
      </c>
      <c r="E12" s="3">
        <v>7215</v>
      </c>
      <c r="F12" s="3">
        <v>5820</v>
      </c>
      <c r="G12" s="3">
        <v>4507</v>
      </c>
      <c r="H12" s="3">
        <v>3567</v>
      </c>
      <c r="I12" s="3">
        <v>3287</v>
      </c>
      <c r="J12" s="3">
        <v>3002</v>
      </c>
      <c r="K12" s="3">
        <v>2410</v>
      </c>
      <c r="L12" s="3">
        <v>1649</v>
      </c>
      <c r="M12" s="3">
        <v>1118</v>
      </c>
      <c r="N12" s="3">
        <v>1072</v>
      </c>
      <c r="O12" s="3">
        <v>967</v>
      </c>
      <c r="P12" s="3">
        <v>727</v>
      </c>
      <c r="Q12" s="3">
        <v>662</v>
      </c>
      <c r="R12" s="3">
        <v>658</v>
      </c>
      <c r="S12" s="5">
        <v>21.8</v>
      </c>
    </row>
    <row r="13" spans="1:19" x14ac:dyDescent="0.2">
      <c r="A13" s="3" t="s">
        <v>386</v>
      </c>
      <c r="B13" s="3">
        <v>40682</v>
      </c>
      <c r="C13" s="3">
        <v>0</v>
      </c>
      <c r="D13" s="3">
        <v>6996</v>
      </c>
      <c r="E13" s="3">
        <v>6816</v>
      </c>
      <c r="F13" s="3">
        <v>5229</v>
      </c>
      <c r="G13" s="3">
        <v>3976</v>
      </c>
      <c r="H13" s="3">
        <v>3171</v>
      </c>
      <c r="I13" s="3">
        <v>3018</v>
      </c>
      <c r="J13" s="3">
        <v>2772</v>
      </c>
      <c r="K13" s="3">
        <v>2242</v>
      </c>
      <c r="L13" s="3">
        <v>1549</v>
      </c>
      <c r="M13" s="3">
        <v>1037</v>
      </c>
      <c r="N13" s="3">
        <v>999</v>
      </c>
      <c r="O13" s="3">
        <v>913</v>
      </c>
      <c r="P13" s="3">
        <v>694</v>
      </c>
      <c r="Q13" s="3">
        <v>631</v>
      </c>
      <c r="R13" s="3">
        <v>639</v>
      </c>
      <c r="S13" s="5">
        <v>21.6</v>
      </c>
    </row>
    <row r="14" spans="1:19" x14ac:dyDescent="0.2">
      <c r="A14" s="3" t="s">
        <v>387</v>
      </c>
      <c r="B14" s="3">
        <v>3258</v>
      </c>
      <c r="C14" s="3">
        <v>0</v>
      </c>
      <c r="D14" s="3">
        <v>283</v>
      </c>
      <c r="E14" s="3">
        <v>399</v>
      </c>
      <c r="F14" s="3">
        <v>591</v>
      </c>
      <c r="G14" s="3">
        <v>531</v>
      </c>
      <c r="H14" s="3">
        <v>396</v>
      </c>
      <c r="I14" s="3">
        <v>269</v>
      </c>
      <c r="J14" s="3">
        <v>230</v>
      </c>
      <c r="K14" s="3">
        <v>168</v>
      </c>
      <c r="L14" s="3">
        <v>100</v>
      </c>
      <c r="M14" s="3">
        <v>81</v>
      </c>
      <c r="N14" s="3">
        <v>73</v>
      </c>
      <c r="O14" s="3">
        <v>54</v>
      </c>
      <c r="P14" s="3">
        <v>33</v>
      </c>
      <c r="Q14" s="3">
        <v>31</v>
      </c>
      <c r="R14" s="3">
        <v>19</v>
      </c>
      <c r="S14" s="5">
        <v>23.4</v>
      </c>
    </row>
    <row r="16" spans="1:19" x14ac:dyDescent="0.2">
      <c r="A16" s="3" t="s">
        <v>347</v>
      </c>
    </row>
    <row r="18" spans="1:19" x14ac:dyDescent="0.2">
      <c r="A18" s="3" t="s">
        <v>296</v>
      </c>
      <c r="B18" s="3">
        <v>89652</v>
      </c>
      <c r="C18" s="3">
        <v>0</v>
      </c>
      <c r="D18" s="3">
        <v>15330</v>
      </c>
      <c r="E18" s="3">
        <v>14749</v>
      </c>
      <c r="F18" s="3">
        <v>12251</v>
      </c>
      <c r="G18" s="3">
        <v>8828</v>
      </c>
      <c r="H18" s="3">
        <v>7063</v>
      </c>
      <c r="I18" s="3">
        <v>6598</v>
      </c>
      <c r="J18" s="3">
        <v>6079</v>
      </c>
      <c r="K18" s="3">
        <v>5071</v>
      </c>
      <c r="L18" s="3">
        <v>3579</v>
      </c>
      <c r="M18" s="3">
        <v>2219</v>
      </c>
      <c r="N18" s="3">
        <v>2105</v>
      </c>
      <c r="O18" s="3">
        <v>1985</v>
      </c>
      <c r="P18" s="3">
        <v>1395</v>
      </c>
      <c r="Q18" s="3">
        <v>1229</v>
      </c>
      <c r="R18" s="3">
        <v>1171</v>
      </c>
      <c r="S18" s="5">
        <v>21.4</v>
      </c>
    </row>
    <row r="19" spans="1:19" x14ac:dyDescent="0.2">
      <c r="A19" s="3" t="s">
        <v>89</v>
      </c>
      <c r="B19" s="3">
        <v>2190</v>
      </c>
      <c r="C19" s="3">
        <v>0</v>
      </c>
      <c r="D19" s="3">
        <v>331</v>
      </c>
      <c r="E19" s="3">
        <v>369</v>
      </c>
      <c r="F19" s="3">
        <v>249</v>
      </c>
      <c r="G19" s="3">
        <v>141</v>
      </c>
      <c r="H19" s="3">
        <v>156</v>
      </c>
      <c r="I19" s="3">
        <v>188</v>
      </c>
      <c r="J19" s="3">
        <v>193</v>
      </c>
      <c r="K19" s="3">
        <v>161</v>
      </c>
      <c r="L19" s="3">
        <v>121</v>
      </c>
      <c r="M19" s="3">
        <v>63</v>
      </c>
      <c r="N19" s="3">
        <v>72</v>
      </c>
      <c r="O19" s="3">
        <v>54</v>
      </c>
      <c r="P19" s="3">
        <v>41</v>
      </c>
      <c r="Q19" s="3">
        <v>32</v>
      </c>
      <c r="R19" s="3">
        <v>19</v>
      </c>
      <c r="S19" s="5">
        <v>25.2</v>
      </c>
    </row>
    <row r="20" spans="1:19" x14ac:dyDescent="0.2">
      <c r="A20" s="3" t="s">
        <v>90</v>
      </c>
      <c r="B20" s="3">
        <v>3153</v>
      </c>
      <c r="C20" s="3">
        <v>0</v>
      </c>
      <c r="D20" s="3">
        <v>482</v>
      </c>
      <c r="E20" s="3">
        <v>499</v>
      </c>
      <c r="F20" s="3">
        <v>389</v>
      </c>
      <c r="G20" s="3">
        <v>358</v>
      </c>
      <c r="H20" s="3">
        <v>213</v>
      </c>
      <c r="I20" s="3">
        <v>230</v>
      </c>
      <c r="J20" s="3">
        <v>230</v>
      </c>
      <c r="K20" s="3">
        <v>198</v>
      </c>
      <c r="L20" s="3">
        <v>119</v>
      </c>
      <c r="M20" s="3">
        <v>75</v>
      </c>
      <c r="N20" s="3">
        <v>79</v>
      </c>
      <c r="O20" s="3">
        <v>88</v>
      </c>
      <c r="P20" s="3">
        <v>54</v>
      </c>
      <c r="Q20" s="3">
        <v>65</v>
      </c>
      <c r="R20" s="3">
        <v>74</v>
      </c>
      <c r="S20" s="5">
        <v>22.9</v>
      </c>
    </row>
    <row r="21" spans="1:19" x14ac:dyDescent="0.2">
      <c r="A21" s="3" t="s">
        <v>91</v>
      </c>
      <c r="B21" s="3">
        <v>3913</v>
      </c>
      <c r="C21" s="3">
        <v>0</v>
      </c>
      <c r="D21" s="3">
        <v>623</v>
      </c>
      <c r="E21" s="3">
        <v>602</v>
      </c>
      <c r="F21" s="3">
        <v>618</v>
      </c>
      <c r="G21" s="3">
        <v>357</v>
      </c>
      <c r="H21" s="3">
        <v>283</v>
      </c>
      <c r="I21" s="3">
        <v>278</v>
      </c>
      <c r="J21" s="3">
        <v>277</v>
      </c>
      <c r="K21" s="3">
        <v>239</v>
      </c>
      <c r="L21" s="3">
        <v>149</v>
      </c>
      <c r="M21" s="3">
        <v>106</v>
      </c>
      <c r="N21" s="3">
        <v>92</v>
      </c>
      <c r="O21" s="3">
        <v>100</v>
      </c>
      <c r="P21" s="3">
        <v>58</v>
      </c>
      <c r="Q21" s="3">
        <v>56</v>
      </c>
      <c r="R21" s="3">
        <v>75</v>
      </c>
      <c r="S21" s="5">
        <v>21.6</v>
      </c>
    </row>
    <row r="22" spans="1:19" x14ac:dyDescent="0.2">
      <c r="A22" s="3" t="s">
        <v>92</v>
      </c>
      <c r="B22" s="3">
        <v>13611</v>
      </c>
      <c r="C22" s="3">
        <v>0</v>
      </c>
      <c r="D22" s="3">
        <v>2249</v>
      </c>
      <c r="E22" s="3">
        <v>2171</v>
      </c>
      <c r="F22" s="3">
        <v>1964</v>
      </c>
      <c r="G22" s="3">
        <v>1424</v>
      </c>
      <c r="H22" s="3">
        <v>1113</v>
      </c>
      <c r="I22" s="3">
        <v>993</v>
      </c>
      <c r="J22" s="3">
        <v>965</v>
      </c>
      <c r="K22" s="3">
        <v>858</v>
      </c>
      <c r="L22" s="3">
        <v>594</v>
      </c>
      <c r="M22" s="3">
        <v>285</v>
      </c>
      <c r="N22" s="3">
        <v>310</v>
      </c>
      <c r="O22" s="3">
        <v>254</v>
      </c>
      <c r="P22" s="3">
        <v>165</v>
      </c>
      <c r="Q22" s="3">
        <v>138</v>
      </c>
      <c r="R22" s="3">
        <v>128</v>
      </c>
      <c r="S22" s="5">
        <v>21.5</v>
      </c>
    </row>
    <row r="23" spans="1:19" x14ac:dyDescent="0.2">
      <c r="A23" s="3" t="s">
        <v>93</v>
      </c>
      <c r="B23" s="3">
        <v>13799</v>
      </c>
      <c r="C23" s="3">
        <v>0</v>
      </c>
      <c r="D23" s="3">
        <v>2645</v>
      </c>
      <c r="E23" s="3">
        <v>2486</v>
      </c>
      <c r="F23" s="3">
        <v>1835</v>
      </c>
      <c r="G23" s="3">
        <v>1313</v>
      </c>
      <c r="H23" s="3">
        <v>1022</v>
      </c>
      <c r="I23" s="3">
        <v>954</v>
      </c>
      <c r="J23" s="3">
        <v>846</v>
      </c>
      <c r="K23" s="3">
        <v>702</v>
      </c>
      <c r="L23" s="3">
        <v>528</v>
      </c>
      <c r="M23" s="3">
        <v>292</v>
      </c>
      <c r="N23" s="3">
        <v>310</v>
      </c>
      <c r="O23" s="3">
        <v>293</v>
      </c>
      <c r="P23" s="3">
        <v>223</v>
      </c>
      <c r="Q23" s="3">
        <v>195</v>
      </c>
      <c r="R23" s="3">
        <v>155</v>
      </c>
      <c r="S23" s="5">
        <v>19.8</v>
      </c>
    </row>
    <row r="24" spans="1:19" x14ac:dyDescent="0.2">
      <c r="A24" s="3" t="s">
        <v>94</v>
      </c>
      <c r="B24" s="3">
        <v>7750</v>
      </c>
      <c r="C24" s="3">
        <v>0</v>
      </c>
      <c r="D24" s="3">
        <v>1515</v>
      </c>
      <c r="E24" s="3">
        <v>1389</v>
      </c>
      <c r="F24" s="3">
        <v>1061</v>
      </c>
      <c r="G24" s="3">
        <v>806</v>
      </c>
      <c r="H24" s="3">
        <v>600</v>
      </c>
      <c r="I24" s="3">
        <v>493</v>
      </c>
      <c r="J24" s="3">
        <v>445</v>
      </c>
      <c r="K24" s="3">
        <v>407</v>
      </c>
      <c r="L24" s="3">
        <v>241</v>
      </c>
      <c r="M24" s="3">
        <v>161</v>
      </c>
      <c r="N24" s="3">
        <v>165</v>
      </c>
      <c r="O24" s="3">
        <v>170</v>
      </c>
      <c r="P24" s="3">
        <v>118</v>
      </c>
      <c r="Q24" s="3">
        <v>104</v>
      </c>
      <c r="R24" s="3">
        <v>75</v>
      </c>
      <c r="S24" s="5">
        <v>19.600000000000001</v>
      </c>
    </row>
    <row r="25" spans="1:19" x14ac:dyDescent="0.2">
      <c r="A25" s="3" t="s">
        <v>10</v>
      </c>
      <c r="B25" s="3">
        <v>5877</v>
      </c>
      <c r="C25" s="3">
        <v>0</v>
      </c>
      <c r="D25" s="3">
        <v>1037</v>
      </c>
      <c r="E25" s="3">
        <v>1034</v>
      </c>
      <c r="F25" s="3">
        <v>700</v>
      </c>
      <c r="G25" s="3">
        <v>521</v>
      </c>
      <c r="H25" s="3">
        <v>402</v>
      </c>
      <c r="I25" s="3">
        <v>411</v>
      </c>
      <c r="J25" s="3">
        <v>347</v>
      </c>
      <c r="K25" s="3">
        <v>292</v>
      </c>
      <c r="L25" s="3">
        <v>279</v>
      </c>
      <c r="M25" s="3">
        <v>155</v>
      </c>
      <c r="N25" s="3">
        <v>154</v>
      </c>
      <c r="O25" s="3">
        <v>137</v>
      </c>
      <c r="P25" s="3">
        <v>142</v>
      </c>
      <c r="Q25" s="3">
        <v>124</v>
      </c>
      <c r="R25" s="3">
        <v>142</v>
      </c>
      <c r="S25" s="5">
        <v>21.6</v>
      </c>
    </row>
    <row r="26" spans="1:19" x14ac:dyDescent="0.2">
      <c r="A26" s="3" t="s">
        <v>95</v>
      </c>
      <c r="B26" s="3">
        <v>4406</v>
      </c>
      <c r="C26" s="3">
        <v>0</v>
      </c>
      <c r="D26" s="3">
        <v>829</v>
      </c>
      <c r="E26" s="3">
        <v>766</v>
      </c>
      <c r="F26" s="3">
        <v>587</v>
      </c>
      <c r="G26" s="3">
        <v>414</v>
      </c>
      <c r="H26" s="3">
        <v>349</v>
      </c>
      <c r="I26" s="3">
        <v>343</v>
      </c>
      <c r="J26" s="3">
        <v>295</v>
      </c>
      <c r="K26" s="3">
        <v>204</v>
      </c>
      <c r="L26" s="3">
        <v>139</v>
      </c>
      <c r="M26" s="3">
        <v>99</v>
      </c>
      <c r="N26" s="3">
        <v>89</v>
      </c>
      <c r="O26" s="3">
        <v>100</v>
      </c>
      <c r="P26" s="3">
        <v>62</v>
      </c>
      <c r="Q26" s="3">
        <v>63</v>
      </c>
      <c r="R26" s="3">
        <v>67</v>
      </c>
      <c r="S26" s="5">
        <v>20.3</v>
      </c>
    </row>
    <row r="27" spans="1:19" x14ac:dyDescent="0.2">
      <c r="A27" s="3" t="s">
        <v>12</v>
      </c>
      <c r="B27" s="3">
        <v>5240</v>
      </c>
      <c r="C27" s="3">
        <v>0</v>
      </c>
      <c r="D27" s="3">
        <v>765</v>
      </c>
      <c r="E27" s="3">
        <v>786</v>
      </c>
      <c r="F27" s="3">
        <v>835</v>
      </c>
      <c r="G27" s="3">
        <v>557</v>
      </c>
      <c r="H27" s="3">
        <v>427</v>
      </c>
      <c r="I27" s="3">
        <v>346</v>
      </c>
      <c r="J27" s="3">
        <v>350</v>
      </c>
      <c r="K27" s="3">
        <v>343</v>
      </c>
      <c r="L27" s="3">
        <v>232</v>
      </c>
      <c r="M27" s="3">
        <v>157</v>
      </c>
      <c r="N27" s="3">
        <v>125</v>
      </c>
      <c r="O27" s="3">
        <v>124</v>
      </c>
      <c r="P27" s="3">
        <v>84</v>
      </c>
      <c r="Q27" s="3">
        <v>65</v>
      </c>
      <c r="R27" s="3">
        <v>44</v>
      </c>
      <c r="S27" s="5">
        <v>22.1</v>
      </c>
    </row>
    <row r="28" spans="1:19" x14ac:dyDescent="0.2">
      <c r="A28" s="3" t="s">
        <v>13</v>
      </c>
      <c r="B28" s="3">
        <v>20251</v>
      </c>
      <c r="C28" s="3">
        <v>0</v>
      </c>
      <c r="D28" s="3">
        <v>3477</v>
      </c>
      <c r="E28" s="3">
        <v>3298</v>
      </c>
      <c r="F28" s="3">
        <v>2966</v>
      </c>
      <c r="G28" s="3">
        <v>2027</v>
      </c>
      <c r="H28" s="3">
        <v>1593</v>
      </c>
      <c r="I28" s="3">
        <v>1529</v>
      </c>
      <c r="J28" s="3">
        <v>1404</v>
      </c>
      <c r="K28" s="3">
        <v>1067</v>
      </c>
      <c r="L28" s="3">
        <v>691</v>
      </c>
      <c r="M28" s="3">
        <v>488</v>
      </c>
      <c r="N28" s="3">
        <v>438</v>
      </c>
      <c r="O28" s="3">
        <v>434</v>
      </c>
      <c r="P28" s="3">
        <v>304</v>
      </c>
      <c r="Q28" s="3">
        <v>263</v>
      </c>
      <c r="R28" s="3">
        <v>272</v>
      </c>
      <c r="S28" s="5">
        <v>20.9</v>
      </c>
    </row>
    <row r="29" spans="1:19" x14ac:dyDescent="0.2">
      <c r="A29" s="3" t="s">
        <v>96</v>
      </c>
      <c r="B29" s="3">
        <v>2060</v>
      </c>
      <c r="C29" s="3">
        <v>0</v>
      </c>
      <c r="D29" s="3">
        <v>364</v>
      </c>
      <c r="E29" s="3">
        <v>345</v>
      </c>
      <c r="F29" s="3">
        <v>224</v>
      </c>
      <c r="G29" s="3">
        <v>197</v>
      </c>
      <c r="H29" s="3">
        <v>123</v>
      </c>
      <c r="I29" s="3">
        <v>141</v>
      </c>
      <c r="J29" s="3">
        <v>111</v>
      </c>
      <c r="K29" s="3">
        <v>98</v>
      </c>
      <c r="L29" s="3">
        <v>91</v>
      </c>
      <c r="M29" s="3">
        <v>69</v>
      </c>
      <c r="N29" s="3">
        <v>66</v>
      </c>
      <c r="O29" s="3">
        <v>67</v>
      </c>
      <c r="P29" s="3">
        <v>62</v>
      </c>
      <c r="Q29" s="3">
        <v>57</v>
      </c>
      <c r="R29" s="3">
        <v>45</v>
      </c>
      <c r="S29" s="5">
        <v>22.5</v>
      </c>
    </row>
    <row r="30" spans="1:19" x14ac:dyDescent="0.2">
      <c r="A30" s="3" t="s">
        <v>14</v>
      </c>
      <c r="B30" s="3">
        <v>2079</v>
      </c>
      <c r="C30" s="3">
        <v>0</v>
      </c>
      <c r="D30" s="3">
        <v>350</v>
      </c>
      <c r="E30" s="3">
        <v>357</v>
      </c>
      <c r="F30" s="3">
        <v>273</v>
      </c>
      <c r="G30" s="3">
        <v>154</v>
      </c>
      <c r="H30" s="3">
        <v>174</v>
      </c>
      <c r="I30" s="3">
        <v>159</v>
      </c>
      <c r="J30" s="3">
        <v>150</v>
      </c>
      <c r="K30" s="3">
        <v>104</v>
      </c>
      <c r="L30" s="3">
        <v>97</v>
      </c>
      <c r="M30" s="3">
        <v>65</v>
      </c>
      <c r="N30" s="3">
        <v>62</v>
      </c>
      <c r="O30" s="3">
        <v>55</v>
      </c>
      <c r="P30" s="3">
        <v>31</v>
      </c>
      <c r="Q30" s="3">
        <v>25</v>
      </c>
      <c r="R30" s="3">
        <v>23</v>
      </c>
      <c r="S30" s="5">
        <v>21.9</v>
      </c>
    </row>
    <row r="31" spans="1:19" x14ac:dyDescent="0.2">
      <c r="A31" s="3" t="s">
        <v>15</v>
      </c>
      <c r="B31" s="3">
        <v>4029</v>
      </c>
      <c r="C31" s="3">
        <v>0</v>
      </c>
      <c r="D31" s="3">
        <v>728</v>
      </c>
      <c r="E31" s="3">
        <v>700</v>
      </c>
      <c r="F31" s="3">
        <v>536</v>
      </c>
      <c r="G31" s="3">
        <v>338</v>
      </c>
      <c r="H31" s="3">
        <v>298</v>
      </c>
      <c r="I31" s="3">
        <v>262</v>
      </c>
      <c r="J31" s="3">
        <v>268</v>
      </c>
      <c r="K31" s="3">
        <v>237</v>
      </c>
      <c r="L31" s="3">
        <v>187</v>
      </c>
      <c r="M31" s="3">
        <v>125</v>
      </c>
      <c r="N31" s="3">
        <v>108</v>
      </c>
      <c r="O31" s="3">
        <v>92</v>
      </c>
      <c r="P31" s="3">
        <v>50</v>
      </c>
      <c r="Q31" s="3">
        <v>47</v>
      </c>
      <c r="R31" s="3">
        <v>53</v>
      </c>
      <c r="S31" s="5">
        <v>20.7</v>
      </c>
    </row>
    <row r="32" spans="1:19" x14ac:dyDescent="0.2">
      <c r="A32" s="3" t="s">
        <v>107</v>
      </c>
      <c r="B32" s="3">
        <v>2121</v>
      </c>
      <c r="C32" s="3">
        <v>0</v>
      </c>
      <c r="D32" s="3">
        <v>104</v>
      </c>
      <c r="E32" s="3">
        <v>88</v>
      </c>
      <c r="F32" s="3">
        <v>125</v>
      </c>
      <c r="G32" s="3">
        <v>306</v>
      </c>
      <c r="H32" s="3">
        <v>379</v>
      </c>
      <c r="I32" s="3">
        <v>328</v>
      </c>
      <c r="J32" s="3">
        <v>262</v>
      </c>
      <c r="K32" s="3">
        <v>198</v>
      </c>
      <c r="L32" s="3">
        <v>143</v>
      </c>
      <c r="M32" s="3">
        <v>87</v>
      </c>
      <c r="N32" s="3">
        <v>48</v>
      </c>
      <c r="O32" s="3">
        <v>33</v>
      </c>
      <c r="P32" s="3">
        <v>9</v>
      </c>
      <c r="Q32" s="3">
        <v>8</v>
      </c>
      <c r="R32" s="3">
        <v>3</v>
      </c>
      <c r="S32" s="5">
        <v>30.9</v>
      </c>
    </row>
    <row r="34" spans="1:19" x14ac:dyDescent="0.2">
      <c r="A34" s="3" t="s">
        <v>293</v>
      </c>
      <c r="B34" s="3">
        <v>45712</v>
      </c>
      <c r="C34" s="3">
        <v>0</v>
      </c>
      <c r="D34" s="3">
        <v>8051</v>
      </c>
      <c r="E34" s="3">
        <v>7534</v>
      </c>
      <c r="F34" s="3">
        <v>6431</v>
      </c>
      <c r="G34" s="3">
        <v>4321</v>
      </c>
      <c r="H34" s="3">
        <v>3496</v>
      </c>
      <c r="I34" s="3">
        <v>3311</v>
      </c>
      <c r="J34" s="3">
        <v>3077</v>
      </c>
      <c r="K34" s="3">
        <v>2661</v>
      </c>
      <c r="L34" s="3">
        <v>1930</v>
      </c>
      <c r="M34" s="3">
        <v>1101</v>
      </c>
      <c r="N34" s="3">
        <v>1033</v>
      </c>
      <c r="O34" s="3">
        <v>1018</v>
      </c>
      <c r="P34" s="3">
        <v>668</v>
      </c>
      <c r="Q34" s="3">
        <v>567</v>
      </c>
      <c r="R34" s="3">
        <v>513</v>
      </c>
      <c r="S34" s="5">
        <v>21</v>
      </c>
    </row>
    <row r="35" spans="1:19" x14ac:dyDescent="0.2">
      <c r="A35" s="3" t="s">
        <v>89</v>
      </c>
      <c r="B35" s="3">
        <v>1106</v>
      </c>
      <c r="C35" s="3">
        <v>0</v>
      </c>
      <c r="D35" s="3">
        <v>155</v>
      </c>
      <c r="E35" s="3">
        <v>192</v>
      </c>
      <c r="F35" s="3">
        <v>137</v>
      </c>
      <c r="G35" s="3">
        <v>66</v>
      </c>
      <c r="H35" s="3">
        <v>70</v>
      </c>
      <c r="I35" s="3">
        <v>92</v>
      </c>
      <c r="J35" s="3">
        <v>98</v>
      </c>
      <c r="K35" s="3">
        <v>91</v>
      </c>
      <c r="L35" s="3">
        <v>69</v>
      </c>
      <c r="M35" s="3">
        <v>35</v>
      </c>
      <c r="N35" s="3">
        <v>37</v>
      </c>
      <c r="O35" s="3">
        <v>20</v>
      </c>
      <c r="P35" s="3">
        <v>22</v>
      </c>
      <c r="Q35" s="3">
        <v>12</v>
      </c>
      <c r="R35" s="3">
        <v>10</v>
      </c>
      <c r="S35" s="5">
        <v>25.2</v>
      </c>
    </row>
    <row r="36" spans="1:19" x14ac:dyDescent="0.2">
      <c r="A36" s="3" t="s">
        <v>90</v>
      </c>
      <c r="B36" s="3">
        <v>1479</v>
      </c>
      <c r="C36" s="3">
        <v>0</v>
      </c>
      <c r="D36" s="3">
        <v>255</v>
      </c>
      <c r="E36" s="3">
        <v>265</v>
      </c>
      <c r="F36" s="3">
        <v>179</v>
      </c>
      <c r="G36" s="3">
        <v>97</v>
      </c>
      <c r="H36" s="3">
        <v>85</v>
      </c>
      <c r="I36" s="3">
        <v>100</v>
      </c>
      <c r="J36" s="3">
        <v>109</v>
      </c>
      <c r="K36" s="3">
        <v>110</v>
      </c>
      <c r="L36" s="3">
        <v>70</v>
      </c>
      <c r="M36" s="3">
        <v>34</v>
      </c>
      <c r="N36" s="3">
        <v>37</v>
      </c>
      <c r="O36" s="3">
        <v>42</v>
      </c>
      <c r="P36" s="3">
        <v>27</v>
      </c>
      <c r="Q36" s="3">
        <v>32</v>
      </c>
      <c r="R36" s="3">
        <v>37</v>
      </c>
      <c r="S36" s="5">
        <v>22.1</v>
      </c>
    </row>
    <row r="37" spans="1:19" x14ac:dyDescent="0.2">
      <c r="A37" s="3" t="s">
        <v>91</v>
      </c>
      <c r="B37" s="3">
        <v>1898</v>
      </c>
      <c r="C37" s="3">
        <v>0</v>
      </c>
      <c r="D37" s="3">
        <v>317</v>
      </c>
      <c r="E37" s="3">
        <v>330</v>
      </c>
      <c r="F37" s="3">
        <v>320</v>
      </c>
      <c r="G37" s="3">
        <v>169</v>
      </c>
      <c r="H37" s="3">
        <v>106</v>
      </c>
      <c r="I37" s="3">
        <v>128</v>
      </c>
      <c r="J37" s="3">
        <v>123</v>
      </c>
      <c r="K37" s="3">
        <v>115</v>
      </c>
      <c r="L37" s="3">
        <v>82</v>
      </c>
      <c r="M37" s="3">
        <v>38</v>
      </c>
      <c r="N37" s="3">
        <v>37</v>
      </c>
      <c r="O37" s="3">
        <v>49</v>
      </c>
      <c r="P37" s="3">
        <v>26</v>
      </c>
      <c r="Q37" s="3">
        <v>21</v>
      </c>
      <c r="R37" s="3">
        <v>37</v>
      </c>
      <c r="S37" s="5">
        <v>19.7</v>
      </c>
    </row>
    <row r="38" spans="1:19" x14ac:dyDescent="0.2">
      <c r="A38" s="3" t="s">
        <v>92</v>
      </c>
      <c r="B38" s="3">
        <v>7043</v>
      </c>
      <c r="C38" s="3">
        <v>0</v>
      </c>
      <c r="D38" s="3">
        <v>1182</v>
      </c>
      <c r="E38" s="3">
        <v>1072</v>
      </c>
      <c r="F38" s="3">
        <v>1019</v>
      </c>
      <c r="G38" s="3">
        <v>733</v>
      </c>
      <c r="H38" s="3">
        <v>584</v>
      </c>
      <c r="I38" s="3">
        <v>504</v>
      </c>
      <c r="J38" s="3">
        <v>498</v>
      </c>
      <c r="K38" s="3">
        <v>464</v>
      </c>
      <c r="L38" s="3">
        <v>330</v>
      </c>
      <c r="M38" s="3">
        <v>138</v>
      </c>
      <c r="N38" s="3">
        <v>164</v>
      </c>
      <c r="O38" s="3">
        <v>150</v>
      </c>
      <c r="P38" s="3">
        <v>75</v>
      </c>
      <c r="Q38" s="3">
        <v>66</v>
      </c>
      <c r="R38" s="3">
        <v>64</v>
      </c>
      <c r="S38" s="5">
        <v>21.7</v>
      </c>
    </row>
    <row r="39" spans="1:19" x14ac:dyDescent="0.2">
      <c r="A39" s="3" t="s">
        <v>93</v>
      </c>
      <c r="B39" s="3">
        <v>7016</v>
      </c>
      <c r="C39" s="3">
        <v>0</v>
      </c>
      <c r="D39" s="3">
        <v>1406</v>
      </c>
      <c r="E39" s="3">
        <v>1286</v>
      </c>
      <c r="F39" s="3">
        <v>960</v>
      </c>
      <c r="G39" s="3">
        <v>661</v>
      </c>
      <c r="H39" s="3">
        <v>499</v>
      </c>
      <c r="I39" s="3">
        <v>471</v>
      </c>
      <c r="J39" s="3">
        <v>412</v>
      </c>
      <c r="K39" s="3">
        <v>346</v>
      </c>
      <c r="L39" s="3">
        <v>261</v>
      </c>
      <c r="M39" s="3">
        <v>151</v>
      </c>
      <c r="N39" s="3">
        <v>148</v>
      </c>
      <c r="O39" s="3">
        <v>155</v>
      </c>
      <c r="P39" s="3">
        <v>114</v>
      </c>
      <c r="Q39" s="3">
        <v>85</v>
      </c>
      <c r="R39" s="3">
        <v>61</v>
      </c>
      <c r="S39" s="5">
        <v>19.3</v>
      </c>
    </row>
    <row r="40" spans="1:19" x14ac:dyDescent="0.2">
      <c r="A40" s="3" t="s">
        <v>94</v>
      </c>
      <c r="B40" s="3">
        <v>3895</v>
      </c>
      <c r="C40" s="3">
        <v>0</v>
      </c>
      <c r="D40" s="3">
        <v>797</v>
      </c>
      <c r="E40" s="3">
        <v>696</v>
      </c>
      <c r="F40" s="3">
        <v>576</v>
      </c>
      <c r="G40" s="3">
        <v>402</v>
      </c>
      <c r="H40" s="3">
        <v>297</v>
      </c>
      <c r="I40" s="3">
        <v>231</v>
      </c>
      <c r="J40" s="3">
        <v>217</v>
      </c>
      <c r="K40" s="3">
        <v>190</v>
      </c>
      <c r="L40" s="3">
        <v>108</v>
      </c>
      <c r="M40" s="3">
        <v>82</v>
      </c>
      <c r="N40" s="3">
        <v>78</v>
      </c>
      <c r="O40" s="3">
        <v>83</v>
      </c>
      <c r="P40" s="3">
        <v>51</v>
      </c>
      <c r="Q40" s="3">
        <v>55</v>
      </c>
      <c r="R40" s="3">
        <v>32</v>
      </c>
      <c r="S40" s="5">
        <v>18.899999999999999</v>
      </c>
    </row>
    <row r="41" spans="1:19" x14ac:dyDescent="0.2">
      <c r="A41" s="3" t="s">
        <v>10</v>
      </c>
      <c r="B41" s="3">
        <v>2920</v>
      </c>
      <c r="C41" s="3">
        <v>0</v>
      </c>
      <c r="D41" s="3">
        <v>552</v>
      </c>
      <c r="E41" s="3">
        <v>540</v>
      </c>
      <c r="F41" s="3">
        <v>374</v>
      </c>
      <c r="G41" s="3">
        <v>243</v>
      </c>
      <c r="H41" s="3">
        <v>203</v>
      </c>
      <c r="I41" s="3">
        <v>194</v>
      </c>
      <c r="J41" s="3">
        <v>183</v>
      </c>
      <c r="K41" s="3">
        <v>146</v>
      </c>
      <c r="L41" s="3">
        <v>142</v>
      </c>
      <c r="M41" s="3">
        <v>66</v>
      </c>
      <c r="N41" s="3">
        <v>67</v>
      </c>
      <c r="O41" s="3">
        <v>57</v>
      </c>
      <c r="P41" s="3">
        <v>58</v>
      </c>
      <c r="Q41" s="3">
        <v>51</v>
      </c>
      <c r="R41" s="3">
        <v>44</v>
      </c>
      <c r="S41" s="5">
        <v>19.899999999999999</v>
      </c>
    </row>
    <row r="42" spans="1:19" x14ac:dyDescent="0.2">
      <c r="A42" s="3" t="s">
        <v>95</v>
      </c>
      <c r="B42" s="3">
        <v>2246</v>
      </c>
      <c r="C42" s="3">
        <v>0</v>
      </c>
      <c r="D42" s="3">
        <v>427</v>
      </c>
      <c r="E42" s="3">
        <v>420</v>
      </c>
      <c r="F42" s="3">
        <v>301</v>
      </c>
      <c r="G42" s="3">
        <v>204</v>
      </c>
      <c r="H42" s="3">
        <v>181</v>
      </c>
      <c r="I42" s="3">
        <v>168</v>
      </c>
      <c r="J42" s="3">
        <v>130</v>
      </c>
      <c r="K42" s="3">
        <v>109</v>
      </c>
      <c r="L42" s="3">
        <v>81</v>
      </c>
      <c r="M42" s="3">
        <v>55</v>
      </c>
      <c r="N42" s="3">
        <v>38</v>
      </c>
      <c r="O42" s="3">
        <v>56</v>
      </c>
      <c r="P42" s="3">
        <v>27</v>
      </c>
      <c r="Q42" s="3">
        <v>25</v>
      </c>
      <c r="R42" s="3">
        <v>24</v>
      </c>
      <c r="S42" s="5">
        <v>19.600000000000001</v>
      </c>
    </row>
    <row r="43" spans="1:19" x14ac:dyDescent="0.2">
      <c r="A43" s="3" t="s">
        <v>12</v>
      </c>
      <c r="B43" s="3">
        <v>2617</v>
      </c>
      <c r="C43" s="3">
        <v>0</v>
      </c>
      <c r="D43" s="3">
        <v>392</v>
      </c>
      <c r="E43" s="3">
        <v>387</v>
      </c>
      <c r="F43" s="3">
        <v>427</v>
      </c>
      <c r="G43" s="3">
        <v>264</v>
      </c>
      <c r="H43" s="3">
        <v>207</v>
      </c>
      <c r="I43" s="3">
        <v>164</v>
      </c>
      <c r="J43" s="3">
        <v>183</v>
      </c>
      <c r="K43" s="3">
        <v>157</v>
      </c>
      <c r="L43" s="3">
        <v>127</v>
      </c>
      <c r="M43" s="3">
        <v>71</v>
      </c>
      <c r="N43" s="3">
        <v>60</v>
      </c>
      <c r="O43" s="3">
        <v>72</v>
      </c>
      <c r="P43" s="3">
        <v>41</v>
      </c>
      <c r="Q43" s="3">
        <v>40</v>
      </c>
      <c r="R43" s="3">
        <v>25</v>
      </c>
      <c r="S43" s="5">
        <v>21.9</v>
      </c>
    </row>
    <row r="44" spans="1:19" x14ac:dyDescent="0.2">
      <c r="A44" s="3" t="s">
        <v>13</v>
      </c>
      <c r="B44" s="3">
        <v>10323</v>
      </c>
      <c r="C44" s="3">
        <v>0</v>
      </c>
      <c r="D44" s="3">
        <v>1841</v>
      </c>
      <c r="E44" s="3">
        <v>1659</v>
      </c>
      <c r="F44" s="3">
        <v>1572</v>
      </c>
      <c r="G44" s="3">
        <v>1006</v>
      </c>
      <c r="H44" s="3">
        <v>761</v>
      </c>
      <c r="I44" s="3">
        <v>744</v>
      </c>
      <c r="J44" s="3">
        <v>714</v>
      </c>
      <c r="K44" s="3">
        <v>585</v>
      </c>
      <c r="L44" s="3">
        <v>363</v>
      </c>
      <c r="M44" s="3">
        <v>242</v>
      </c>
      <c r="N44" s="3">
        <v>228</v>
      </c>
      <c r="O44" s="3">
        <v>211</v>
      </c>
      <c r="P44" s="3">
        <v>157</v>
      </c>
      <c r="Q44" s="3">
        <v>118</v>
      </c>
      <c r="R44" s="3">
        <v>122</v>
      </c>
      <c r="S44" s="5">
        <v>20.399999999999999</v>
      </c>
    </row>
    <row r="45" spans="1:19" x14ac:dyDescent="0.2">
      <c r="A45" s="3" t="s">
        <v>96</v>
      </c>
      <c r="B45" s="3">
        <v>1049</v>
      </c>
      <c r="C45" s="3">
        <v>0</v>
      </c>
      <c r="D45" s="3">
        <v>194</v>
      </c>
      <c r="E45" s="3">
        <v>176</v>
      </c>
      <c r="F45" s="3">
        <v>135</v>
      </c>
      <c r="G45" s="3">
        <v>100</v>
      </c>
      <c r="H45" s="3">
        <v>62</v>
      </c>
      <c r="I45" s="3">
        <v>75</v>
      </c>
      <c r="J45" s="3">
        <v>52</v>
      </c>
      <c r="K45" s="3">
        <v>44</v>
      </c>
      <c r="L45" s="3">
        <v>41</v>
      </c>
      <c r="M45" s="3">
        <v>36</v>
      </c>
      <c r="N45" s="3">
        <v>31</v>
      </c>
      <c r="O45" s="3">
        <v>29</v>
      </c>
      <c r="P45" s="3">
        <v>29</v>
      </c>
      <c r="Q45" s="3">
        <v>23</v>
      </c>
      <c r="R45" s="3">
        <v>22</v>
      </c>
      <c r="S45" s="5">
        <v>21</v>
      </c>
    </row>
    <row r="46" spans="1:19" x14ac:dyDescent="0.2">
      <c r="A46" s="3" t="s">
        <v>14</v>
      </c>
      <c r="B46" s="3">
        <v>1042</v>
      </c>
      <c r="C46" s="3">
        <v>0</v>
      </c>
      <c r="D46" s="3">
        <v>199</v>
      </c>
      <c r="E46" s="3">
        <v>165</v>
      </c>
      <c r="F46" s="3">
        <v>144</v>
      </c>
      <c r="G46" s="3">
        <v>69</v>
      </c>
      <c r="H46" s="3">
        <v>79</v>
      </c>
      <c r="I46" s="3">
        <v>87</v>
      </c>
      <c r="J46" s="3">
        <v>70</v>
      </c>
      <c r="K46" s="3">
        <v>48</v>
      </c>
      <c r="L46" s="3">
        <v>60</v>
      </c>
      <c r="M46" s="3">
        <v>30</v>
      </c>
      <c r="N46" s="3">
        <v>25</v>
      </c>
      <c r="O46" s="3">
        <v>31</v>
      </c>
      <c r="P46" s="3">
        <v>11</v>
      </c>
      <c r="Q46" s="3">
        <v>14</v>
      </c>
      <c r="R46" s="3">
        <v>10</v>
      </c>
      <c r="S46" s="5">
        <v>20.9</v>
      </c>
    </row>
    <row r="47" spans="1:19" x14ac:dyDescent="0.2">
      <c r="A47" s="3" t="s">
        <v>15</v>
      </c>
      <c r="B47" s="3">
        <v>2001</v>
      </c>
      <c r="C47" s="3">
        <v>0</v>
      </c>
      <c r="D47" s="3">
        <v>372</v>
      </c>
      <c r="E47" s="3">
        <v>366</v>
      </c>
      <c r="F47" s="3">
        <v>260</v>
      </c>
      <c r="G47" s="3">
        <v>154</v>
      </c>
      <c r="H47" s="3">
        <v>136</v>
      </c>
      <c r="I47" s="3">
        <v>129</v>
      </c>
      <c r="J47" s="3">
        <v>127</v>
      </c>
      <c r="K47" s="3">
        <v>119</v>
      </c>
      <c r="L47" s="3">
        <v>101</v>
      </c>
      <c r="M47" s="3">
        <v>57</v>
      </c>
      <c r="N47" s="3">
        <v>54</v>
      </c>
      <c r="O47" s="3">
        <v>49</v>
      </c>
      <c r="P47" s="3">
        <v>28</v>
      </c>
      <c r="Q47" s="3">
        <v>24</v>
      </c>
      <c r="R47" s="3">
        <v>25</v>
      </c>
      <c r="S47" s="5">
        <v>20.100000000000001</v>
      </c>
    </row>
    <row r="48" spans="1:19" x14ac:dyDescent="0.2">
      <c r="A48" s="3" t="s">
        <v>107</v>
      </c>
      <c r="B48" s="3">
        <v>1507</v>
      </c>
      <c r="C48" s="3">
        <v>0</v>
      </c>
      <c r="D48" s="3">
        <v>55</v>
      </c>
      <c r="E48" s="3">
        <v>51</v>
      </c>
      <c r="F48" s="3">
        <v>84</v>
      </c>
      <c r="G48" s="3">
        <v>194</v>
      </c>
      <c r="H48" s="3">
        <v>271</v>
      </c>
      <c r="I48" s="3">
        <v>250</v>
      </c>
      <c r="J48" s="3">
        <v>194</v>
      </c>
      <c r="K48" s="3">
        <v>156</v>
      </c>
      <c r="L48" s="3">
        <v>113</v>
      </c>
      <c r="M48" s="3">
        <v>68</v>
      </c>
      <c r="N48" s="3">
        <v>36</v>
      </c>
      <c r="O48" s="3">
        <v>22</v>
      </c>
      <c r="P48" s="3">
        <v>6</v>
      </c>
      <c r="Q48" s="3">
        <v>4</v>
      </c>
      <c r="R48" s="3">
        <v>3</v>
      </c>
      <c r="S48" s="5">
        <v>32</v>
      </c>
    </row>
    <row r="50" spans="1:19" x14ac:dyDescent="0.2">
      <c r="A50" s="3" t="s">
        <v>311</v>
      </c>
      <c r="B50" s="3">
        <v>43940</v>
      </c>
      <c r="C50" s="3">
        <v>0</v>
      </c>
      <c r="D50" s="3">
        <v>7279</v>
      </c>
      <c r="E50" s="3">
        <v>7215</v>
      </c>
      <c r="F50" s="3">
        <v>5820</v>
      </c>
      <c r="G50" s="3">
        <v>4507</v>
      </c>
      <c r="H50" s="3">
        <v>3567</v>
      </c>
      <c r="I50" s="3">
        <v>3287</v>
      </c>
      <c r="J50" s="3">
        <v>3002</v>
      </c>
      <c r="K50" s="3">
        <v>2410</v>
      </c>
      <c r="L50" s="3">
        <v>1649</v>
      </c>
      <c r="M50" s="3">
        <v>1118</v>
      </c>
      <c r="N50" s="3">
        <v>1072</v>
      </c>
      <c r="O50" s="3">
        <v>967</v>
      </c>
      <c r="P50" s="3">
        <v>727</v>
      </c>
      <c r="Q50" s="3">
        <v>662</v>
      </c>
      <c r="R50" s="3">
        <v>658</v>
      </c>
      <c r="S50" s="5">
        <v>21.8</v>
      </c>
    </row>
    <row r="51" spans="1:19" x14ac:dyDescent="0.2">
      <c r="A51" s="3" t="s">
        <v>89</v>
      </c>
      <c r="B51" s="3">
        <v>1084</v>
      </c>
      <c r="C51" s="3">
        <v>0</v>
      </c>
      <c r="D51" s="3">
        <v>176</v>
      </c>
      <c r="E51" s="3">
        <v>177</v>
      </c>
      <c r="F51" s="3">
        <v>112</v>
      </c>
      <c r="G51" s="3">
        <v>75</v>
      </c>
      <c r="H51" s="3">
        <v>86</v>
      </c>
      <c r="I51" s="3">
        <v>96</v>
      </c>
      <c r="J51" s="3">
        <v>95</v>
      </c>
      <c r="K51" s="3">
        <v>70</v>
      </c>
      <c r="L51" s="3">
        <v>52</v>
      </c>
      <c r="M51" s="3">
        <v>28</v>
      </c>
      <c r="N51" s="3">
        <v>35</v>
      </c>
      <c r="O51" s="3">
        <v>34</v>
      </c>
      <c r="P51" s="3">
        <v>19</v>
      </c>
      <c r="Q51" s="3">
        <v>20</v>
      </c>
      <c r="R51" s="3">
        <v>9</v>
      </c>
      <c r="S51" s="5">
        <v>25.1</v>
      </c>
    </row>
    <row r="52" spans="1:19" x14ac:dyDescent="0.2">
      <c r="A52" s="3" t="s">
        <v>90</v>
      </c>
      <c r="B52" s="3">
        <v>1674</v>
      </c>
      <c r="C52" s="3">
        <v>0</v>
      </c>
      <c r="D52" s="3">
        <v>227</v>
      </c>
      <c r="E52" s="3">
        <v>234</v>
      </c>
      <c r="F52" s="3">
        <v>210</v>
      </c>
      <c r="G52" s="3">
        <v>261</v>
      </c>
      <c r="H52" s="3">
        <v>128</v>
      </c>
      <c r="I52" s="3">
        <v>130</v>
      </c>
      <c r="J52" s="3">
        <v>121</v>
      </c>
      <c r="K52" s="3">
        <v>88</v>
      </c>
      <c r="L52" s="3">
        <v>49</v>
      </c>
      <c r="M52" s="3">
        <v>41</v>
      </c>
      <c r="N52" s="3">
        <v>42</v>
      </c>
      <c r="O52" s="3">
        <v>46</v>
      </c>
      <c r="P52" s="3">
        <v>27</v>
      </c>
      <c r="Q52" s="3">
        <v>33</v>
      </c>
      <c r="R52" s="3">
        <v>37</v>
      </c>
      <c r="S52" s="5">
        <v>23.2</v>
      </c>
    </row>
    <row r="53" spans="1:19" x14ac:dyDescent="0.2">
      <c r="A53" s="3" t="s">
        <v>91</v>
      </c>
      <c r="B53" s="3">
        <v>2015</v>
      </c>
      <c r="C53" s="3">
        <v>0</v>
      </c>
      <c r="D53" s="3">
        <v>306</v>
      </c>
      <c r="E53" s="3">
        <v>272</v>
      </c>
      <c r="F53" s="3">
        <v>298</v>
      </c>
      <c r="G53" s="3">
        <v>188</v>
      </c>
      <c r="H53" s="3">
        <v>177</v>
      </c>
      <c r="I53" s="3">
        <v>150</v>
      </c>
      <c r="J53" s="3">
        <v>154</v>
      </c>
      <c r="K53" s="3">
        <v>124</v>
      </c>
      <c r="L53" s="3">
        <v>67</v>
      </c>
      <c r="M53" s="3">
        <v>68</v>
      </c>
      <c r="N53" s="3">
        <v>55</v>
      </c>
      <c r="O53" s="3">
        <v>51</v>
      </c>
      <c r="P53" s="3">
        <v>32</v>
      </c>
      <c r="Q53" s="3">
        <v>35</v>
      </c>
      <c r="R53" s="3">
        <v>38</v>
      </c>
      <c r="S53" s="5">
        <v>23.5</v>
      </c>
    </row>
    <row r="54" spans="1:19" x14ac:dyDescent="0.2">
      <c r="A54" s="3" t="s">
        <v>92</v>
      </c>
      <c r="B54" s="3">
        <v>6568</v>
      </c>
      <c r="C54" s="3">
        <v>0</v>
      </c>
      <c r="D54" s="3">
        <v>1067</v>
      </c>
      <c r="E54" s="3">
        <v>1099</v>
      </c>
      <c r="F54" s="3">
        <v>945</v>
      </c>
      <c r="G54" s="3">
        <v>691</v>
      </c>
      <c r="H54" s="3">
        <v>529</v>
      </c>
      <c r="I54" s="3">
        <v>489</v>
      </c>
      <c r="J54" s="3">
        <v>467</v>
      </c>
      <c r="K54" s="3">
        <v>394</v>
      </c>
      <c r="L54" s="3">
        <v>264</v>
      </c>
      <c r="M54" s="3">
        <v>147</v>
      </c>
      <c r="N54" s="3">
        <v>146</v>
      </c>
      <c r="O54" s="3">
        <v>104</v>
      </c>
      <c r="P54" s="3">
        <v>90</v>
      </c>
      <c r="Q54" s="3">
        <v>72</v>
      </c>
      <c r="R54" s="3">
        <v>64</v>
      </c>
      <c r="S54" s="5">
        <v>21.3</v>
      </c>
    </row>
    <row r="55" spans="1:19" x14ac:dyDescent="0.2">
      <c r="A55" s="3" t="s">
        <v>93</v>
      </c>
      <c r="B55" s="3">
        <v>6783</v>
      </c>
      <c r="C55" s="3">
        <v>0</v>
      </c>
      <c r="D55" s="3">
        <v>1239</v>
      </c>
      <c r="E55" s="3">
        <v>1200</v>
      </c>
      <c r="F55" s="3">
        <v>875</v>
      </c>
      <c r="G55" s="3">
        <v>652</v>
      </c>
      <c r="H55" s="3">
        <v>523</v>
      </c>
      <c r="I55" s="3">
        <v>483</v>
      </c>
      <c r="J55" s="3">
        <v>434</v>
      </c>
      <c r="K55" s="3">
        <v>356</v>
      </c>
      <c r="L55" s="3">
        <v>267</v>
      </c>
      <c r="M55" s="3">
        <v>141</v>
      </c>
      <c r="N55" s="3">
        <v>162</v>
      </c>
      <c r="O55" s="3">
        <v>138</v>
      </c>
      <c r="P55" s="3">
        <v>109</v>
      </c>
      <c r="Q55" s="3">
        <v>110</v>
      </c>
      <c r="R55" s="3">
        <v>94</v>
      </c>
      <c r="S55" s="5">
        <v>20.6</v>
      </c>
    </row>
    <row r="56" spans="1:19" x14ac:dyDescent="0.2">
      <c r="A56" s="3" t="s">
        <v>94</v>
      </c>
      <c r="B56" s="3">
        <v>3855</v>
      </c>
      <c r="C56" s="3">
        <v>0</v>
      </c>
      <c r="D56" s="3">
        <v>718</v>
      </c>
      <c r="E56" s="3">
        <v>693</v>
      </c>
      <c r="F56" s="3">
        <v>485</v>
      </c>
      <c r="G56" s="3">
        <v>404</v>
      </c>
      <c r="H56" s="3">
        <v>303</v>
      </c>
      <c r="I56" s="3">
        <v>262</v>
      </c>
      <c r="J56" s="3">
        <v>228</v>
      </c>
      <c r="K56" s="3">
        <v>217</v>
      </c>
      <c r="L56" s="3">
        <v>133</v>
      </c>
      <c r="M56" s="3">
        <v>79</v>
      </c>
      <c r="N56" s="3">
        <v>87</v>
      </c>
      <c r="O56" s="3">
        <v>87</v>
      </c>
      <c r="P56" s="3">
        <v>67</v>
      </c>
      <c r="Q56" s="3">
        <v>49</v>
      </c>
      <c r="R56" s="3">
        <v>43</v>
      </c>
      <c r="S56" s="5">
        <v>20.399999999999999</v>
      </c>
    </row>
    <row r="57" spans="1:19" x14ac:dyDescent="0.2">
      <c r="A57" s="3" t="s">
        <v>10</v>
      </c>
      <c r="B57" s="3">
        <v>2957</v>
      </c>
      <c r="C57" s="3">
        <v>0</v>
      </c>
      <c r="D57" s="3">
        <v>485</v>
      </c>
      <c r="E57" s="3">
        <v>494</v>
      </c>
      <c r="F57" s="3">
        <v>326</v>
      </c>
      <c r="G57" s="3">
        <v>278</v>
      </c>
      <c r="H57" s="3">
        <v>199</v>
      </c>
      <c r="I57" s="3">
        <v>217</v>
      </c>
      <c r="J57" s="3">
        <v>164</v>
      </c>
      <c r="K57" s="3">
        <v>146</v>
      </c>
      <c r="L57" s="3">
        <v>137</v>
      </c>
      <c r="M57" s="3">
        <v>89</v>
      </c>
      <c r="N57" s="3">
        <v>87</v>
      </c>
      <c r="O57" s="3">
        <v>80</v>
      </c>
      <c r="P57" s="3">
        <v>84</v>
      </c>
      <c r="Q57" s="3">
        <v>73</v>
      </c>
      <c r="R57" s="3">
        <v>98</v>
      </c>
      <c r="S57" s="5">
        <v>23.1</v>
      </c>
    </row>
    <row r="58" spans="1:19" x14ac:dyDescent="0.2">
      <c r="A58" s="3" t="s">
        <v>95</v>
      </c>
      <c r="B58" s="3">
        <v>2160</v>
      </c>
      <c r="C58" s="3">
        <v>0</v>
      </c>
      <c r="D58" s="3">
        <v>402</v>
      </c>
      <c r="E58" s="3">
        <v>346</v>
      </c>
      <c r="F58" s="3">
        <v>286</v>
      </c>
      <c r="G58" s="3">
        <v>210</v>
      </c>
      <c r="H58" s="3">
        <v>168</v>
      </c>
      <c r="I58" s="3">
        <v>175</v>
      </c>
      <c r="J58" s="3">
        <v>165</v>
      </c>
      <c r="K58" s="3">
        <v>95</v>
      </c>
      <c r="L58" s="3">
        <v>58</v>
      </c>
      <c r="M58" s="3">
        <v>44</v>
      </c>
      <c r="N58" s="3">
        <v>51</v>
      </c>
      <c r="O58" s="3">
        <v>44</v>
      </c>
      <c r="P58" s="3">
        <v>35</v>
      </c>
      <c r="Q58" s="3">
        <v>38</v>
      </c>
      <c r="R58" s="3">
        <v>43</v>
      </c>
      <c r="S58" s="5">
        <v>21.1</v>
      </c>
    </row>
    <row r="59" spans="1:19" x14ac:dyDescent="0.2">
      <c r="A59" s="3" t="s">
        <v>12</v>
      </c>
      <c r="B59" s="3">
        <v>2623</v>
      </c>
      <c r="C59" s="3">
        <v>0</v>
      </c>
      <c r="D59" s="3">
        <v>373</v>
      </c>
      <c r="E59" s="3">
        <v>399</v>
      </c>
      <c r="F59" s="3">
        <v>408</v>
      </c>
      <c r="G59" s="3">
        <v>293</v>
      </c>
      <c r="H59" s="3">
        <v>220</v>
      </c>
      <c r="I59" s="3">
        <v>182</v>
      </c>
      <c r="J59" s="3">
        <v>167</v>
      </c>
      <c r="K59" s="3">
        <v>186</v>
      </c>
      <c r="L59" s="3">
        <v>105</v>
      </c>
      <c r="M59" s="3">
        <v>86</v>
      </c>
      <c r="N59" s="3">
        <v>65</v>
      </c>
      <c r="O59" s="3">
        <v>52</v>
      </c>
      <c r="P59" s="3">
        <v>43</v>
      </c>
      <c r="Q59" s="3">
        <v>25</v>
      </c>
      <c r="R59" s="3">
        <v>19</v>
      </c>
      <c r="S59" s="5">
        <v>22.2</v>
      </c>
    </row>
    <row r="60" spans="1:19" x14ac:dyDescent="0.2">
      <c r="A60" s="3" t="s">
        <v>13</v>
      </c>
      <c r="B60" s="3">
        <v>9928</v>
      </c>
      <c r="C60" s="3">
        <v>0</v>
      </c>
      <c r="D60" s="3">
        <v>1636</v>
      </c>
      <c r="E60" s="3">
        <v>1639</v>
      </c>
      <c r="F60" s="3">
        <v>1394</v>
      </c>
      <c r="G60" s="3">
        <v>1021</v>
      </c>
      <c r="H60" s="3">
        <v>832</v>
      </c>
      <c r="I60" s="3">
        <v>785</v>
      </c>
      <c r="J60" s="3">
        <v>690</v>
      </c>
      <c r="K60" s="3">
        <v>482</v>
      </c>
      <c r="L60" s="3">
        <v>328</v>
      </c>
      <c r="M60" s="3">
        <v>246</v>
      </c>
      <c r="N60" s="3">
        <v>210</v>
      </c>
      <c r="O60" s="3">
        <v>223</v>
      </c>
      <c r="P60" s="3">
        <v>147</v>
      </c>
      <c r="Q60" s="3">
        <v>145</v>
      </c>
      <c r="R60" s="3">
        <v>150</v>
      </c>
      <c r="S60" s="5">
        <v>21.4</v>
      </c>
    </row>
    <row r="61" spans="1:19" x14ac:dyDescent="0.2">
      <c r="A61" s="3" t="s">
        <v>96</v>
      </c>
      <c r="B61" s="3">
        <v>1011</v>
      </c>
      <c r="C61" s="3">
        <v>0</v>
      </c>
      <c r="D61" s="3">
        <v>170</v>
      </c>
      <c r="E61" s="3">
        <v>169</v>
      </c>
      <c r="F61" s="3">
        <v>89</v>
      </c>
      <c r="G61" s="3">
        <v>97</v>
      </c>
      <c r="H61" s="3">
        <v>61</v>
      </c>
      <c r="I61" s="3">
        <v>66</v>
      </c>
      <c r="J61" s="3">
        <v>59</v>
      </c>
      <c r="K61" s="3">
        <v>54</v>
      </c>
      <c r="L61" s="3">
        <v>50</v>
      </c>
      <c r="M61" s="3">
        <v>33</v>
      </c>
      <c r="N61" s="3">
        <v>35</v>
      </c>
      <c r="O61" s="3">
        <v>38</v>
      </c>
      <c r="P61" s="3">
        <v>33</v>
      </c>
      <c r="Q61" s="3">
        <v>34</v>
      </c>
      <c r="R61" s="3">
        <v>23</v>
      </c>
      <c r="S61" s="5">
        <v>24</v>
      </c>
    </row>
    <row r="62" spans="1:19" x14ac:dyDescent="0.2">
      <c r="A62" s="3" t="s">
        <v>14</v>
      </c>
      <c r="B62" s="3">
        <v>1037</v>
      </c>
      <c r="C62" s="3">
        <v>0</v>
      </c>
      <c r="D62" s="3">
        <v>151</v>
      </c>
      <c r="E62" s="3">
        <v>192</v>
      </c>
      <c r="F62" s="3">
        <v>129</v>
      </c>
      <c r="G62" s="3">
        <v>85</v>
      </c>
      <c r="H62" s="3">
        <v>95</v>
      </c>
      <c r="I62" s="3">
        <v>72</v>
      </c>
      <c r="J62" s="3">
        <v>80</v>
      </c>
      <c r="K62" s="3">
        <v>56</v>
      </c>
      <c r="L62" s="3">
        <v>37</v>
      </c>
      <c r="M62" s="3">
        <v>35</v>
      </c>
      <c r="N62" s="3">
        <v>37</v>
      </c>
      <c r="O62" s="3">
        <v>24</v>
      </c>
      <c r="P62" s="3">
        <v>20</v>
      </c>
      <c r="Q62" s="3">
        <v>11</v>
      </c>
      <c r="R62" s="3">
        <v>13</v>
      </c>
      <c r="S62" s="5">
        <v>22.7</v>
      </c>
    </row>
    <row r="63" spans="1:19" x14ac:dyDescent="0.2">
      <c r="A63" s="3" t="s">
        <v>15</v>
      </c>
      <c r="B63" s="3">
        <v>2028</v>
      </c>
      <c r="C63" s="3">
        <v>0</v>
      </c>
      <c r="D63" s="3">
        <v>356</v>
      </c>
      <c r="E63" s="3">
        <v>334</v>
      </c>
      <c r="F63" s="3">
        <v>276</v>
      </c>
      <c r="G63" s="3">
        <v>184</v>
      </c>
      <c r="H63" s="3">
        <v>162</v>
      </c>
      <c r="I63" s="3">
        <v>133</v>
      </c>
      <c r="J63" s="3">
        <v>141</v>
      </c>
      <c r="K63" s="3">
        <v>118</v>
      </c>
      <c r="L63" s="3">
        <v>86</v>
      </c>
      <c r="M63" s="3">
        <v>68</v>
      </c>
      <c r="N63" s="3">
        <v>54</v>
      </c>
      <c r="O63" s="3">
        <v>43</v>
      </c>
      <c r="P63" s="3">
        <v>22</v>
      </c>
      <c r="Q63" s="3">
        <v>23</v>
      </c>
      <c r="R63" s="3">
        <v>28</v>
      </c>
      <c r="S63" s="5">
        <v>21.3</v>
      </c>
    </row>
    <row r="64" spans="1:19" x14ac:dyDescent="0.2">
      <c r="A64" s="3" t="s">
        <v>107</v>
      </c>
      <c r="B64" s="3">
        <v>614</v>
      </c>
      <c r="C64" s="3">
        <v>0</v>
      </c>
      <c r="D64" s="3">
        <v>49</v>
      </c>
      <c r="E64" s="3">
        <v>37</v>
      </c>
      <c r="F64" s="3">
        <v>41</v>
      </c>
      <c r="G64" s="3">
        <v>112</v>
      </c>
      <c r="H64" s="3">
        <v>108</v>
      </c>
      <c r="I64" s="3">
        <v>78</v>
      </c>
      <c r="J64" s="3">
        <v>68</v>
      </c>
      <c r="K64" s="3">
        <v>42</v>
      </c>
      <c r="L64" s="3">
        <v>30</v>
      </c>
      <c r="M64" s="3">
        <v>19</v>
      </c>
      <c r="N64" s="3">
        <v>12</v>
      </c>
      <c r="O64" s="3">
        <v>11</v>
      </c>
      <c r="P64" s="3">
        <v>3</v>
      </c>
      <c r="Q64" s="3">
        <v>4</v>
      </c>
      <c r="R64" s="3">
        <v>0</v>
      </c>
      <c r="S64" s="5">
        <v>28.1</v>
      </c>
    </row>
    <row r="65" spans="1:19" x14ac:dyDescent="0.2">
      <c r="A65" s="26" t="s">
        <v>291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7"/>
      <c r="R65" s="27"/>
      <c r="S65" s="28"/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5586-6B77-4FC7-8DDE-15AA7D12C39B}">
  <dimension ref="A1:S41"/>
  <sheetViews>
    <sheetView view="pageBreakPreview" zoomScale="125" zoomScaleNormal="100" zoomScaleSheetLayoutView="125" workbookViewId="0">
      <selection activeCell="A29" sqref="A29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285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296</v>
      </c>
      <c r="B3" s="3">
        <v>2121</v>
      </c>
      <c r="C3" s="3">
        <v>0</v>
      </c>
      <c r="D3" s="3">
        <v>104</v>
      </c>
      <c r="E3" s="3">
        <v>88</v>
      </c>
      <c r="F3" s="3">
        <v>125</v>
      </c>
      <c r="G3" s="3">
        <v>306</v>
      </c>
      <c r="H3" s="3">
        <v>379</v>
      </c>
      <c r="I3" s="3">
        <v>328</v>
      </c>
      <c r="J3" s="3">
        <v>262</v>
      </c>
      <c r="K3" s="3">
        <v>198</v>
      </c>
      <c r="L3" s="3">
        <v>143</v>
      </c>
      <c r="M3" s="3">
        <v>87</v>
      </c>
      <c r="N3" s="3">
        <v>48</v>
      </c>
      <c r="O3" s="3">
        <v>33</v>
      </c>
      <c r="P3" s="3">
        <v>9</v>
      </c>
      <c r="Q3" s="3">
        <v>8</v>
      </c>
      <c r="R3" s="3">
        <v>3</v>
      </c>
      <c r="S3" s="5">
        <v>30.9</v>
      </c>
    </row>
    <row r="4" spans="1:19" x14ac:dyDescent="0.2">
      <c r="A4" s="3" t="s">
        <v>97</v>
      </c>
      <c r="B4" s="3">
        <v>319</v>
      </c>
      <c r="C4" s="3">
        <v>0</v>
      </c>
      <c r="D4" s="3">
        <v>20</v>
      </c>
      <c r="E4" s="3">
        <v>9</v>
      </c>
      <c r="F4" s="3">
        <v>29</v>
      </c>
      <c r="G4" s="3">
        <v>63</v>
      </c>
      <c r="H4" s="3">
        <v>72</v>
      </c>
      <c r="I4" s="3">
        <v>42</v>
      </c>
      <c r="J4" s="3">
        <v>23</v>
      </c>
      <c r="K4" s="3">
        <v>29</v>
      </c>
      <c r="L4" s="3">
        <v>6</v>
      </c>
      <c r="M4" s="3">
        <v>7</v>
      </c>
      <c r="N4" s="3">
        <v>11</v>
      </c>
      <c r="O4" s="3">
        <v>3</v>
      </c>
      <c r="P4" s="3">
        <v>3</v>
      </c>
      <c r="Q4" s="3">
        <v>0</v>
      </c>
      <c r="R4" s="3">
        <v>2</v>
      </c>
      <c r="S4" s="5">
        <v>27.7</v>
      </c>
    </row>
    <row r="5" spans="1:19" x14ac:dyDescent="0.2">
      <c r="A5" s="3" t="s">
        <v>98</v>
      </c>
      <c r="B5" s="3">
        <v>79</v>
      </c>
      <c r="C5" s="3">
        <v>0</v>
      </c>
      <c r="D5" s="3">
        <v>6</v>
      </c>
      <c r="E5" s="3">
        <v>5</v>
      </c>
      <c r="F5" s="3">
        <v>16</v>
      </c>
      <c r="G5" s="3">
        <v>17</v>
      </c>
      <c r="H5" s="3">
        <v>7</v>
      </c>
      <c r="I5" s="3">
        <v>7</v>
      </c>
      <c r="J5" s="3">
        <v>7</v>
      </c>
      <c r="K5" s="3">
        <v>5</v>
      </c>
      <c r="L5" s="3">
        <v>2</v>
      </c>
      <c r="M5" s="3">
        <v>4</v>
      </c>
      <c r="N5" s="3">
        <v>0</v>
      </c>
      <c r="O5" s="3">
        <v>2</v>
      </c>
      <c r="P5" s="3">
        <v>0</v>
      </c>
      <c r="Q5" s="3">
        <v>1</v>
      </c>
      <c r="R5" s="3">
        <v>0</v>
      </c>
      <c r="S5" s="5">
        <v>23.7</v>
      </c>
    </row>
    <row r="6" spans="1:19" x14ac:dyDescent="0.2">
      <c r="A6" s="3" t="s">
        <v>99</v>
      </c>
      <c r="B6" s="3">
        <v>106</v>
      </c>
      <c r="C6" s="3">
        <v>0</v>
      </c>
      <c r="D6" s="3">
        <v>10</v>
      </c>
      <c r="E6" s="3">
        <v>6</v>
      </c>
      <c r="F6" s="3">
        <v>4</v>
      </c>
      <c r="G6" s="3">
        <v>35</v>
      </c>
      <c r="H6" s="3">
        <v>14</v>
      </c>
      <c r="I6" s="3">
        <v>12</v>
      </c>
      <c r="J6" s="3">
        <v>5</v>
      </c>
      <c r="K6" s="3">
        <v>10</v>
      </c>
      <c r="L6" s="3">
        <v>2</v>
      </c>
      <c r="M6" s="3">
        <v>1</v>
      </c>
      <c r="N6" s="3">
        <v>0</v>
      </c>
      <c r="O6" s="3">
        <v>2</v>
      </c>
      <c r="P6" s="3">
        <v>1</v>
      </c>
      <c r="Q6" s="3">
        <v>3</v>
      </c>
      <c r="R6" s="3">
        <v>1</v>
      </c>
      <c r="S6" s="5">
        <v>24.7</v>
      </c>
    </row>
    <row r="7" spans="1:19" x14ac:dyDescent="0.2">
      <c r="A7" s="3" t="s">
        <v>100</v>
      </c>
      <c r="B7" s="3">
        <v>391</v>
      </c>
      <c r="C7" s="3">
        <v>0</v>
      </c>
      <c r="D7" s="3">
        <v>29</v>
      </c>
      <c r="E7" s="3">
        <v>21</v>
      </c>
      <c r="F7" s="3">
        <v>15</v>
      </c>
      <c r="G7" s="3">
        <v>64</v>
      </c>
      <c r="H7" s="3">
        <v>79</v>
      </c>
      <c r="I7" s="3">
        <v>51</v>
      </c>
      <c r="J7" s="3">
        <v>49</v>
      </c>
      <c r="K7" s="3">
        <v>27</v>
      </c>
      <c r="L7" s="3">
        <v>22</v>
      </c>
      <c r="M7" s="3">
        <v>13</v>
      </c>
      <c r="N7" s="3">
        <v>6</v>
      </c>
      <c r="O7" s="3">
        <v>12</v>
      </c>
      <c r="P7" s="3">
        <v>2</v>
      </c>
      <c r="Q7" s="3">
        <v>1</v>
      </c>
      <c r="R7" s="3">
        <v>0</v>
      </c>
      <c r="S7" s="5">
        <v>29.2</v>
      </c>
    </row>
    <row r="8" spans="1:19" x14ac:dyDescent="0.2">
      <c r="A8" s="3" t="s">
        <v>101</v>
      </c>
      <c r="B8" s="3">
        <v>119</v>
      </c>
      <c r="C8" s="3">
        <v>0</v>
      </c>
      <c r="D8" s="3">
        <v>6</v>
      </c>
      <c r="E8" s="3">
        <v>17</v>
      </c>
      <c r="F8" s="3">
        <v>21</v>
      </c>
      <c r="G8" s="3">
        <v>28</v>
      </c>
      <c r="H8" s="3">
        <v>17</v>
      </c>
      <c r="I8" s="3">
        <v>6</v>
      </c>
      <c r="J8" s="3">
        <v>8</v>
      </c>
      <c r="K8" s="3">
        <v>6</v>
      </c>
      <c r="L8" s="3">
        <v>2</v>
      </c>
      <c r="M8" s="3">
        <v>3</v>
      </c>
      <c r="N8" s="3">
        <v>1</v>
      </c>
      <c r="O8" s="3">
        <v>3</v>
      </c>
      <c r="P8" s="3">
        <v>1</v>
      </c>
      <c r="Q8" s="3">
        <v>0</v>
      </c>
      <c r="R8" s="3">
        <v>0</v>
      </c>
      <c r="S8" s="5">
        <v>22.8</v>
      </c>
    </row>
    <row r="9" spans="1:19" x14ac:dyDescent="0.2">
      <c r="A9" s="3" t="s">
        <v>102</v>
      </c>
      <c r="B9" s="3">
        <v>77</v>
      </c>
      <c r="C9" s="3">
        <v>0</v>
      </c>
      <c r="D9" s="3">
        <v>10</v>
      </c>
      <c r="E9" s="3">
        <v>8</v>
      </c>
      <c r="F9" s="3">
        <v>23</v>
      </c>
      <c r="G9" s="3">
        <v>6</v>
      </c>
      <c r="H9" s="3">
        <v>13</v>
      </c>
      <c r="I9" s="3">
        <v>6</v>
      </c>
      <c r="J9" s="3">
        <v>2</v>
      </c>
      <c r="K9" s="3">
        <v>1</v>
      </c>
      <c r="L9" s="3">
        <v>6</v>
      </c>
      <c r="M9" s="3">
        <v>0</v>
      </c>
      <c r="N9" s="3">
        <v>1</v>
      </c>
      <c r="O9" s="3">
        <v>1</v>
      </c>
      <c r="P9" s="3">
        <v>0</v>
      </c>
      <c r="Q9" s="3">
        <v>0</v>
      </c>
      <c r="R9" s="3">
        <v>0</v>
      </c>
      <c r="S9" s="5">
        <v>19.5</v>
      </c>
    </row>
    <row r="10" spans="1:19" x14ac:dyDescent="0.2">
      <c r="A10" s="3" t="s">
        <v>103</v>
      </c>
      <c r="B10" s="3">
        <v>104</v>
      </c>
      <c r="C10" s="3">
        <v>0</v>
      </c>
      <c r="D10" s="3">
        <v>7</v>
      </c>
      <c r="E10" s="3">
        <v>6</v>
      </c>
      <c r="F10" s="3">
        <v>5</v>
      </c>
      <c r="G10" s="3">
        <v>11</v>
      </c>
      <c r="H10" s="3">
        <v>11</v>
      </c>
      <c r="I10" s="3">
        <v>18</v>
      </c>
      <c r="J10" s="3">
        <v>23</v>
      </c>
      <c r="K10" s="3">
        <v>6</v>
      </c>
      <c r="L10" s="3">
        <v>9</v>
      </c>
      <c r="M10" s="3">
        <v>4</v>
      </c>
      <c r="N10" s="3">
        <v>2</v>
      </c>
      <c r="O10" s="3">
        <v>1</v>
      </c>
      <c r="P10" s="3">
        <v>0</v>
      </c>
      <c r="Q10" s="3">
        <v>1</v>
      </c>
      <c r="R10" s="3">
        <v>0</v>
      </c>
      <c r="S10" s="5">
        <v>33.299999999999997</v>
      </c>
    </row>
    <row r="11" spans="1:19" x14ac:dyDescent="0.2">
      <c r="A11" s="3" t="s">
        <v>104</v>
      </c>
      <c r="B11" s="3">
        <v>506</v>
      </c>
      <c r="C11" s="3">
        <v>0</v>
      </c>
      <c r="D11" s="3">
        <v>12</v>
      </c>
      <c r="E11" s="3">
        <v>15</v>
      </c>
      <c r="F11" s="3">
        <v>4</v>
      </c>
      <c r="G11" s="3">
        <v>21</v>
      </c>
      <c r="H11" s="3">
        <v>79</v>
      </c>
      <c r="I11" s="3">
        <v>111</v>
      </c>
      <c r="J11" s="3">
        <v>83</v>
      </c>
      <c r="K11" s="3">
        <v>66</v>
      </c>
      <c r="L11" s="3">
        <v>59</v>
      </c>
      <c r="M11" s="3">
        <v>35</v>
      </c>
      <c r="N11" s="3">
        <v>15</v>
      </c>
      <c r="O11" s="3">
        <v>4</v>
      </c>
      <c r="P11" s="3">
        <v>1</v>
      </c>
      <c r="Q11" s="3">
        <v>1</v>
      </c>
      <c r="R11" s="3">
        <v>0</v>
      </c>
      <c r="S11" s="5">
        <v>35.700000000000003</v>
      </c>
    </row>
    <row r="12" spans="1:19" x14ac:dyDescent="0.2">
      <c r="A12" s="3" t="s">
        <v>105</v>
      </c>
      <c r="B12" s="3">
        <v>248</v>
      </c>
      <c r="C12" s="3">
        <v>0</v>
      </c>
      <c r="D12" s="3">
        <v>0</v>
      </c>
      <c r="E12" s="3">
        <v>0</v>
      </c>
      <c r="F12" s="3">
        <v>0</v>
      </c>
      <c r="G12" s="3">
        <v>38</v>
      </c>
      <c r="H12" s="3">
        <v>50</v>
      </c>
      <c r="I12" s="3">
        <v>48</v>
      </c>
      <c r="J12" s="3">
        <v>38</v>
      </c>
      <c r="K12" s="3">
        <v>34</v>
      </c>
      <c r="L12" s="3">
        <v>22</v>
      </c>
      <c r="M12" s="3">
        <v>8</v>
      </c>
      <c r="N12" s="3">
        <v>6</v>
      </c>
      <c r="O12" s="3">
        <v>3</v>
      </c>
      <c r="P12" s="3">
        <v>1</v>
      </c>
      <c r="Q12" s="3">
        <v>0</v>
      </c>
      <c r="R12" s="3">
        <v>0</v>
      </c>
      <c r="S12" s="5">
        <v>33.799999999999997</v>
      </c>
    </row>
    <row r="13" spans="1:19" x14ac:dyDescent="0.2">
      <c r="A13" s="3" t="s">
        <v>106</v>
      </c>
      <c r="B13" s="3">
        <v>107</v>
      </c>
      <c r="C13" s="3">
        <v>0</v>
      </c>
      <c r="D13" s="3">
        <v>2</v>
      </c>
      <c r="E13" s="3">
        <v>1</v>
      </c>
      <c r="F13" s="3">
        <v>7</v>
      </c>
      <c r="G13" s="3">
        <v>20</v>
      </c>
      <c r="H13" s="3">
        <v>24</v>
      </c>
      <c r="I13" s="3">
        <v>12</v>
      </c>
      <c r="J13" s="3">
        <v>15</v>
      </c>
      <c r="K13" s="3">
        <v>7</v>
      </c>
      <c r="L13" s="3">
        <v>4</v>
      </c>
      <c r="M13" s="3">
        <v>9</v>
      </c>
      <c r="N13" s="3">
        <v>3</v>
      </c>
      <c r="O13" s="3">
        <v>2</v>
      </c>
      <c r="P13" s="3">
        <v>0</v>
      </c>
      <c r="Q13" s="3">
        <v>1</v>
      </c>
      <c r="R13" s="3">
        <v>0</v>
      </c>
      <c r="S13" s="5">
        <v>29.9</v>
      </c>
    </row>
    <row r="14" spans="1:19" x14ac:dyDescent="0.2">
      <c r="A14" s="3" t="s">
        <v>107</v>
      </c>
      <c r="B14" s="3">
        <v>65</v>
      </c>
      <c r="C14" s="3">
        <v>0</v>
      </c>
      <c r="D14" s="3">
        <v>2</v>
      </c>
      <c r="E14" s="3">
        <v>0</v>
      </c>
      <c r="F14" s="3">
        <v>1</v>
      </c>
      <c r="G14" s="3">
        <v>3</v>
      </c>
      <c r="H14" s="3">
        <v>13</v>
      </c>
      <c r="I14" s="3">
        <v>15</v>
      </c>
      <c r="J14" s="3">
        <v>9</v>
      </c>
      <c r="K14" s="3">
        <v>7</v>
      </c>
      <c r="L14" s="3">
        <v>9</v>
      </c>
      <c r="M14" s="3">
        <v>3</v>
      </c>
      <c r="N14" s="3">
        <v>3</v>
      </c>
      <c r="O14" s="3">
        <v>0</v>
      </c>
      <c r="P14" s="3">
        <v>0</v>
      </c>
      <c r="Q14" s="3">
        <v>0</v>
      </c>
      <c r="R14" s="3">
        <v>0</v>
      </c>
      <c r="S14" s="5">
        <v>34.5</v>
      </c>
    </row>
    <row r="16" spans="1:19" x14ac:dyDescent="0.2">
      <c r="A16" s="3" t="s">
        <v>297</v>
      </c>
      <c r="B16" s="3">
        <v>1507</v>
      </c>
      <c r="C16" s="3">
        <v>0</v>
      </c>
      <c r="D16" s="3">
        <v>55</v>
      </c>
      <c r="E16" s="3">
        <v>51</v>
      </c>
      <c r="F16" s="3">
        <v>84</v>
      </c>
      <c r="G16" s="3">
        <v>194</v>
      </c>
      <c r="H16" s="3">
        <v>271</v>
      </c>
      <c r="I16" s="3">
        <v>250</v>
      </c>
      <c r="J16" s="3">
        <v>194</v>
      </c>
      <c r="K16" s="3">
        <v>156</v>
      </c>
      <c r="L16" s="3">
        <v>113</v>
      </c>
      <c r="M16" s="3">
        <v>68</v>
      </c>
      <c r="N16" s="3">
        <v>36</v>
      </c>
      <c r="O16" s="3">
        <v>22</v>
      </c>
      <c r="P16" s="3">
        <v>6</v>
      </c>
      <c r="Q16" s="3">
        <v>4</v>
      </c>
      <c r="R16" s="3">
        <v>3</v>
      </c>
      <c r="S16" s="5">
        <v>32</v>
      </c>
    </row>
    <row r="17" spans="1:19" x14ac:dyDescent="0.2">
      <c r="A17" s="3" t="s">
        <v>97</v>
      </c>
      <c r="B17" s="3">
        <v>216</v>
      </c>
      <c r="C17" s="3">
        <v>0</v>
      </c>
      <c r="D17" s="3">
        <v>13</v>
      </c>
      <c r="E17" s="3">
        <v>7</v>
      </c>
      <c r="F17" s="3">
        <v>16</v>
      </c>
      <c r="G17" s="3">
        <v>40</v>
      </c>
      <c r="H17" s="3">
        <v>49</v>
      </c>
      <c r="I17" s="3">
        <v>30</v>
      </c>
      <c r="J17" s="3">
        <v>19</v>
      </c>
      <c r="K17" s="3">
        <v>23</v>
      </c>
      <c r="L17" s="3">
        <v>3</v>
      </c>
      <c r="M17" s="3">
        <v>4</v>
      </c>
      <c r="N17" s="3">
        <v>7</v>
      </c>
      <c r="O17" s="3">
        <v>2</v>
      </c>
      <c r="P17" s="3">
        <v>1</v>
      </c>
      <c r="Q17" s="3">
        <v>0</v>
      </c>
      <c r="R17" s="3">
        <v>2</v>
      </c>
      <c r="S17" s="5">
        <v>28.3</v>
      </c>
    </row>
    <row r="18" spans="1:19" x14ac:dyDescent="0.2">
      <c r="A18" s="3" t="s">
        <v>98</v>
      </c>
      <c r="B18" s="3">
        <v>44</v>
      </c>
      <c r="C18" s="3">
        <v>0</v>
      </c>
      <c r="D18" s="3">
        <v>3</v>
      </c>
      <c r="E18" s="3">
        <v>1</v>
      </c>
      <c r="F18" s="3">
        <v>12</v>
      </c>
      <c r="G18" s="3">
        <v>7</v>
      </c>
      <c r="H18" s="3">
        <v>3</v>
      </c>
      <c r="I18" s="3">
        <v>5</v>
      </c>
      <c r="J18" s="3">
        <v>5</v>
      </c>
      <c r="K18" s="3">
        <v>3</v>
      </c>
      <c r="L18" s="3">
        <v>1</v>
      </c>
      <c r="M18" s="3">
        <v>3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  <c r="S18" s="5">
        <v>24.3</v>
      </c>
    </row>
    <row r="19" spans="1:19" x14ac:dyDescent="0.2">
      <c r="A19" s="3" t="s">
        <v>99</v>
      </c>
      <c r="B19" s="3">
        <v>52</v>
      </c>
      <c r="C19" s="3">
        <v>0</v>
      </c>
      <c r="D19" s="3">
        <v>4</v>
      </c>
      <c r="E19" s="3">
        <v>2</v>
      </c>
      <c r="F19" s="3">
        <v>3</v>
      </c>
      <c r="G19" s="3">
        <v>15</v>
      </c>
      <c r="H19" s="3">
        <v>9</v>
      </c>
      <c r="I19" s="3">
        <v>8</v>
      </c>
      <c r="J19" s="3">
        <v>2</v>
      </c>
      <c r="K19" s="3">
        <v>4</v>
      </c>
      <c r="L19" s="3">
        <v>2</v>
      </c>
      <c r="M19" s="3">
        <v>0</v>
      </c>
      <c r="N19" s="3">
        <v>0</v>
      </c>
      <c r="O19" s="3">
        <v>0</v>
      </c>
      <c r="P19" s="3">
        <v>1</v>
      </c>
      <c r="Q19" s="3">
        <v>1</v>
      </c>
      <c r="R19" s="3">
        <v>1</v>
      </c>
      <c r="S19" s="5">
        <v>26.1</v>
      </c>
    </row>
    <row r="20" spans="1:19" x14ac:dyDescent="0.2">
      <c r="A20" s="3" t="s">
        <v>100</v>
      </c>
      <c r="B20" s="3">
        <v>222</v>
      </c>
      <c r="C20" s="3">
        <v>0</v>
      </c>
      <c r="D20" s="3">
        <v>15</v>
      </c>
      <c r="E20" s="3">
        <v>12</v>
      </c>
      <c r="F20" s="3">
        <v>6</v>
      </c>
      <c r="G20" s="3">
        <v>35</v>
      </c>
      <c r="H20" s="3">
        <v>44</v>
      </c>
      <c r="I20" s="3">
        <v>32</v>
      </c>
      <c r="J20" s="3">
        <v>24</v>
      </c>
      <c r="K20" s="3">
        <v>16</v>
      </c>
      <c r="L20" s="3">
        <v>15</v>
      </c>
      <c r="M20" s="3">
        <v>10</v>
      </c>
      <c r="N20" s="3">
        <v>2</v>
      </c>
      <c r="O20" s="3">
        <v>8</v>
      </c>
      <c r="P20" s="3">
        <v>2</v>
      </c>
      <c r="Q20" s="3">
        <v>1</v>
      </c>
      <c r="R20" s="3">
        <v>0</v>
      </c>
      <c r="S20" s="5">
        <v>29.9</v>
      </c>
    </row>
    <row r="21" spans="1:19" x14ac:dyDescent="0.2">
      <c r="A21" s="3" t="s">
        <v>101</v>
      </c>
      <c r="B21" s="3">
        <v>76</v>
      </c>
      <c r="C21" s="3">
        <v>0</v>
      </c>
      <c r="D21" s="3">
        <v>6</v>
      </c>
      <c r="E21" s="3">
        <v>8</v>
      </c>
      <c r="F21" s="3">
        <v>17</v>
      </c>
      <c r="G21" s="3">
        <v>14</v>
      </c>
      <c r="H21" s="3">
        <v>14</v>
      </c>
      <c r="I21" s="3">
        <v>5</v>
      </c>
      <c r="J21" s="3">
        <v>2</v>
      </c>
      <c r="K21" s="3">
        <v>4</v>
      </c>
      <c r="L21" s="3">
        <v>0</v>
      </c>
      <c r="M21" s="3">
        <v>1</v>
      </c>
      <c r="N21" s="3">
        <v>1</v>
      </c>
      <c r="O21" s="3">
        <v>3</v>
      </c>
      <c r="P21" s="3">
        <v>1</v>
      </c>
      <c r="Q21" s="3">
        <v>0</v>
      </c>
      <c r="R21" s="3">
        <v>0</v>
      </c>
      <c r="S21" s="5">
        <v>22.5</v>
      </c>
    </row>
    <row r="22" spans="1:19" x14ac:dyDescent="0.2">
      <c r="A22" s="3" t="s">
        <v>102</v>
      </c>
      <c r="B22" s="3">
        <v>50</v>
      </c>
      <c r="C22" s="3">
        <v>0</v>
      </c>
      <c r="D22" s="3">
        <v>4</v>
      </c>
      <c r="E22" s="3">
        <v>6</v>
      </c>
      <c r="F22" s="3">
        <v>20</v>
      </c>
      <c r="G22" s="3">
        <v>3</v>
      </c>
      <c r="H22" s="3">
        <v>7</v>
      </c>
      <c r="I22" s="3">
        <v>5</v>
      </c>
      <c r="J22" s="3">
        <v>0</v>
      </c>
      <c r="K22" s="3">
        <v>1</v>
      </c>
      <c r="L22" s="3">
        <v>4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5">
        <v>18.8</v>
      </c>
    </row>
    <row r="23" spans="1:19" x14ac:dyDescent="0.2">
      <c r="A23" s="3" t="s">
        <v>103</v>
      </c>
      <c r="B23" s="3">
        <v>62</v>
      </c>
      <c r="C23" s="3">
        <v>0</v>
      </c>
      <c r="D23" s="3">
        <v>3</v>
      </c>
      <c r="E23" s="3">
        <v>3</v>
      </c>
      <c r="F23" s="3">
        <v>2</v>
      </c>
      <c r="G23" s="3">
        <v>7</v>
      </c>
      <c r="H23" s="3">
        <v>6</v>
      </c>
      <c r="I23" s="3">
        <v>11</v>
      </c>
      <c r="J23" s="3">
        <v>13</v>
      </c>
      <c r="K23" s="3">
        <v>6</v>
      </c>
      <c r="L23" s="3">
        <v>5</v>
      </c>
      <c r="M23" s="3">
        <v>3</v>
      </c>
      <c r="N23" s="3">
        <v>1</v>
      </c>
      <c r="O23" s="3">
        <v>1</v>
      </c>
      <c r="P23" s="3">
        <v>0</v>
      </c>
      <c r="Q23" s="3">
        <v>1</v>
      </c>
      <c r="R23" s="3">
        <v>0</v>
      </c>
      <c r="S23" s="5">
        <v>34.5</v>
      </c>
    </row>
    <row r="24" spans="1:19" x14ac:dyDescent="0.2">
      <c r="A24" s="3" t="s">
        <v>104</v>
      </c>
      <c r="B24" s="3">
        <v>412</v>
      </c>
      <c r="C24" s="3">
        <v>0</v>
      </c>
      <c r="D24" s="3">
        <v>5</v>
      </c>
      <c r="E24" s="3">
        <v>11</v>
      </c>
      <c r="F24" s="3">
        <v>3</v>
      </c>
      <c r="G24" s="3">
        <v>14</v>
      </c>
      <c r="H24" s="3">
        <v>60</v>
      </c>
      <c r="I24" s="3">
        <v>88</v>
      </c>
      <c r="J24" s="3">
        <v>73</v>
      </c>
      <c r="K24" s="3">
        <v>57</v>
      </c>
      <c r="L24" s="3">
        <v>55</v>
      </c>
      <c r="M24" s="3">
        <v>29</v>
      </c>
      <c r="N24" s="3">
        <v>14</v>
      </c>
      <c r="O24" s="3">
        <v>3</v>
      </c>
      <c r="P24" s="3">
        <v>0</v>
      </c>
      <c r="Q24" s="3">
        <v>0</v>
      </c>
      <c r="R24" s="3">
        <v>0</v>
      </c>
      <c r="S24" s="5">
        <v>36.700000000000003</v>
      </c>
    </row>
    <row r="25" spans="1:19" x14ac:dyDescent="0.2">
      <c r="A25" s="3" t="s">
        <v>105</v>
      </c>
      <c r="B25" s="3">
        <v>241</v>
      </c>
      <c r="C25" s="3">
        <v>0</v>
      </c>
      <c r="D25" s="3">
        <v>0</v>
      </c>
      <c r="E25" s="3">
        <v>0</v>
      </c>
      <c r="F25" s="3">
        <v>0</v>
      </c>
      <c r="G25" s="3">
        <v>38</v>
      </c>
      <c r="H25" s="3">
        <v>50</v>
      </c>
      <c r="I25" s="3">
        <v>46</v>
      </c>
      <c r="J25" s="3">
        <v>37</v>
      </c>
      <c r="K25" s="3">
        <v>32</v>
      </c>
      <c r="L25" s="3">
        <v>22</v>
      </c>
      <c r="M25" s="3">
        <v>6</v>
      </c>
      <c r="N25" s="3">
        <v>6</v>
      </c>
      <c r="O25" s="3">
        <v>3</v>
      </c>
      <c r="P25" s="3">
        <v>1</v>
      </c>
      <c r="Q25" s="3">
        <v>0</v>
      </c>
      <c r="R25" s="3">
        <v>0</v>
      </c>
      <c r="S25" s="5">
        <v>33.5</v>
      </c>
    </row>
    <row r="26" spans="1:19" x14ac:dyDescent="0.2">
      <c r="A26" s="3" t="s">
        <v>106</v>
      </c>
      <c r="B26" s="3">
        <v>91</v>
      </c>
      <c r="C26" s="3">
        <v>0</v>
      </c>
      <c r="D26" s="3">
        <v>1</v>
      </c>
      <c r="E26" s="3">
        <v>1</v>
      </c>
      <c r="F26" s="3">
        <v>4</v>
      </c>
      <c r="G26" s="3">
        <v>19</v>
      </c>
      <c r="H26" s="3">
        <v>22</v>
      </c>
      <c r="I26" s="3">
        <v>10</v>
      </c>
      <c r="J26" s="3">
        <v>14</v>
      </c>
      <c r="K26" s="3">
        <v>5</v>
      </c>
      <c r="L26" s="3">
        <v>2</v>
      </c>
      <c r="M26" s="3">
        <v>9</v>
      </c>
      <c r="N26" s="3">
        <v>2</v>
      </c>
      <c r="O26" s="3">
        <v>1</v>
      </c>
      <c r="P26" s="3">
        <v>0</v>
      </c>
      <c r="Q26" s="3">
        <v>1</v>
      </c>
      <c r="R26" s="3">
        <v>0</v>
      </c>
      <c r="S26" s="5">
        <v>29.7</v>
      </c>
    </row>
    <row r="27" spans="1:19" x14ac:dyDescent="0.2">
      <c r="A27" s="3" t="s">
        <v>107</v>
      </c>
      <c r="B27" s="3">
        <v>41</v>
      </c>
      <c r="C27" s="3">
        <v>0</v>
      </c>
      <c r="D27" s="3">
        <v>1</v>
      </c>
      <c r="E27" s="3">
        <v>0</v>
      </c>
      <c r="F27" s="3">
        <v>1</v>
      </c>
      <c r="G27" s="3">
        <v>2</v>
      </c>
      <c r="H27" s="3">
        <v>7</v>
      </c>
      <c r="I27" s="3">
        <v>10</v>
      </c>
      <c r="J27" s="3">
        <v>5</v>
      </c>
      <c r="K27" s="3">
        <v>5</v>
      </c>
      <c r="L27" s="3">
        <v>4</v>
      </c>
      <c r="M27" s="3">
        <v>3</v>
      </c>
      <c r="N27" s="3">
        <v>3</v>
      </c>
      <c r="O27" s="3">
        <v>0</v>
      </c>
      <c r="P27" s="3">
        <v>0</v>
      </c>
      <c r="Q27" s="3">
        <v>0</v>
      </c>
      <c r="R27" s="3">
        <v>0</v>
      </c>
      <c r="S27" s="5">
        <v>34.799999999999997</v>
      </c>
    </row>
    <row r="29" spans="1:19" x14ac:dyDescent="0.2">
      <c r="A29" s="3" t="s">
        <v>311</v>
      </c>
      <c r="B29" s="3">
        <v>614</v>
      </c>
      <c r="C29" s="3">
        <v>0</v>
      </c>
      <c r="D29" s="3">
        <v>49</v>
      </c>
      <c r="E29" s="3">
        <v>37</v>
      </c>
      <c r="F29" s="3">
        <v>41</v>
      </c>
      <c r="G29" s="3">
        <v>112</v>
      </c>
      <c r="H29" s="3">
        <v>108</v>
      </c>
      <c r="I29" s="3">
        <v>78</v>
      </c>
      <c r="J29" s="3">
        <v>68</v>
      </c>
      <c r="K29" s="3">
        <v>42</v>
      </c>
      <c r="L29" s="3">
        <v>30</v>
      </c>
      <c r="M29" s="3">
        <v>19</v>
      </c>
      <c r="N29" s="3">
        <v>12</v>
      </c>
      <c r="O29" s="3">
        <v>11</v>
      </c>
      <c r="P29" s="3">
        <v>3</v>
      </c>
      <c r="Q29" s="3">
        <v>4</v>
      </c>
      <c r="R29" s="3">
        <v>0</v>
      </c>
      <c r="S29" s="5">
        <v>28.1</v>
      </c>
    </row>
    <row r="30" spans="1:19" x14ac:dyDescent="0.2">
      <c r="A30" s="3" t="s">
        <v>97</v>
      </c>
      <c r="B30" s="3">
        <v>103</v>
      </c>
      <c r="C30" s="3">
        <v>0</v>
      </c>
      <c r="D30" s="3">
        <v>7</v>
      </c>
      <c r="E30" s="3">
        <v>2</v>
      </c>
      <c r="F30" s="3">
        <v>13</v>
      </c>
      <c r="G30" s="3">
        <v>23</v>
      </c>
      <c r="H30" s="3">
        <v>23</v>
      </c>
      <c r="I30" s="3">
        <v>12</v>
      </c>
      <c r="J30" s="3">
        <v>4</v>
      </c>
      <c r="K30" s="3">
        <v>6</v>
      </c>
      <c r="L30" s="3">
        <v>3</v>
      </c>
      <c r="M30" s="3">
        <v>3</v>
      </c>
      <c r="N30" s="3">
        <v>4</v>
      </c>
      <c r="O30" s="3">
        <v>1</v>
      </c>
      <c r="P30" s="3">
        <v>2</v>
      </c>
      <c r="Q30" s="3">
        <v>0</v>
      </c>
      <c r="R30" s="3">
        <v>0</v>
      </c>
      <c r="S30" s="5">
        <v>26.4</v>
      </c>
    </row>
    <row r="31" spans="1:19" x14ac:dyDescent="0.2">
      <c r="A31" s="3" t="s">
        <v>98</v>
      </c>
      <c r="B31" s="3">
        <v>35</v>
      </c>
      <c r="C31" s="3">
        <v>0</v>
      </c>
      <c r="D31" s="3">
        <v>3</v>
      </c>
      <c r="E31" s="3">
        <v>4</v>
      </c>
      <c r="F31" s="3">
        <v>4</v>
      </c>
      <c r="G31" s="3">
        <v>10</v>
      </c>
      <c r="H31" s="3">
        <v>4</v>
      </c>
      <c r="I31" s="3">
        <v>2</v>
      </c>
      <c r="J31" s="3">
        <v>2</v>
      </c>
      <c r="K31" s="3">
        <v>2</v>
      </c>
      <c r="L31" s="3">
        <v>1</v>
      </c>
      <c r="M31" s="3">
        <v>1</v>
      </c>
      <c r="N31" s="3">
        <v>0</v>
      </c>
      <c r="O31" s="3">
        <v>1</v>
      </c>
      <c r="P31" s="3">
        <v>0</v>
      </c>
      <c r="Q31" s="3">
        <v>1</v>
      </c>
      <c r="R31" s="3">
        <v>0</v>
      </c>
      <c r="S31" s="5">
        <v>23.3</v>
      </c>
    </row>
    <row r="32" spans="1:19" x14ac:dyDescent="0.2">
      <c r="A32" s="3" t="s">
        <v>99</v>
      </c>
      <c r="B32" s="3">
        <v>54</v>
      </c>
      <c r="C32" s="3">
        <v>0</v>
      </c>
      <c r="D32" s="3">
        <v>6</v>
      </c>
      <c r="E32" s="3">
        <v>4</v>
      </c>
      <c r="F32" s="3">
        <v>1</v>
      </c>
      <c r="G32" s="3">
        <v>20</v>
      </c>
      <c r="H32" s="3">
        <v>5</v>
      </c>
      <c r="I32" s="3">
        <v>4</v>
      </c>
      <c r="J32" s="3">
        <v>3</v>
      </c>
      <c r="K32" s="3">
        <v>6</v>
      </c>
      <c r="L32" s="3">
        <v>0</v>
      </c>
      <c r="M32" s="3">
        <v>1</v>
      </c>
      <c r="N32" s="3">
        <v>0</v>
      </c>
      <c r="O32" s="3">
        <v>2</v>
      </c>
      <c r="P32" s="3">
        <v>0</v>
      </c>
      <c r="Q32" s="3">
        <v>2</v>
      </c>
      <c r="R32" s="3">
        <v>0</v>
      </c>
      <c r="S32" s="5">
        <v>24</v>
      </c>
    </row>
    <row r="33" spans="1:19" x14ac:dyDescent="0.2">
      <c r="A33" s="3" t="s">
        <v>100</v>
      </c>
      <c r="B33" s="3">
        <v>169</v>
      </c>
      <c r="C33" s="3">
        <v>0</v>
      </c>
      <c r="D33" s="3">
        <v>14</v>
      </c>
      <c r="E33" s="3">
        <v>9</v>
      </c>
      <c r="F33" s="3">
        <v>9</v>
      </c>
      <c r="G33" s="3">
        <v>29</v>
      </c>
      <c r="H33" s="3">
        <v>35</v>
      </c>
      <c r="I33" s="3">
        <v>19</v>
      </c>
      <c r="J33" s="3">
        <v>25</v>
      </c>
      <c r="K33" s="3">
        <v>11</v>
      </c>
      <c r="L33" s="3">
        <v>7</v>
      </c>
      <c r="M33" s="3">
        <v>3</v>
      </c>
      <c r="N33" s="3">
        <v>4</v>
      </c>
      <c r="O33" s="3">
        <v>4</v>
      </c>
      <c r="P33" s="3">
        <v>0</v>
      </c>
      <c r="Q33" s="3">
        <v>0</v>
      </c>
      <c r="R33" s="3">
        <v>0</v>
      </c>
      <c r="S33" s="5">
        <v>28.4</v>
      </c>
    </row>
    <row r="34" spans="1:19" x14ac:dyDescent="0.2">
      <c r="A34" s="3" t="s">
        <v>101</v>
      </c>
      <c r="B34" s="3">
        <v>43</v>
      </c>
      <c r="C34" s="3">
        <v>0</v>
      </c>
      <c r="D34" s="3">
        <v>0</v>
      </c>
      <c r="E34" s="3">
        <v>9</v>
      </c>
      <c r="F34" s="3">
        <v>4</v>
      </c>
      <c r="G34" s="3">
        <v>14</v>
      </c>
      <c r="H34" s="3">
        <v>3</v>
      </c>
      <c r="I34" s="3">
        <v>1</v>
      </c>
      <c r="J34" s="3">
        <v>6</v>
      </c>
      <c r="K34" s="3">
        <v>2</v>
      </c>
      <c r="L34" s="3">
        <v>2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5">
        <v>23</v>
      </c>
    </row>
    <row r="35" spans="1:19" x14ac:dyDescent="0.2">
      <c r="A35" s="3" t="s">
        <v>102</v>
      </c>
      <c r="B35" s="3">
        <v>27</v>
      </c>
      <c r="C35" s="3">
        <v>0</v>
      </c>
      <c r="D35" s="3">
        <v>6</v>
      </c>
      <c r="E35" s="3">
        <v>2</v>
      </c>
      <c r="F35" s="3">
        <v>3</v>
      </c>
      <c r="G35" s="3">
        <v>3</v>
      </c>
      <c r="H35" s="3">
        <v>6</v>
      </c>
      <c r="I35" s="3">
        <v>1</v>
      </c>
      <c r="J35" s="3">
        <v>2</v>
      </c>
      <c r="K35" s="3">
        <v>0</v>
      </c>
      <c r="L35" s="3">
        <v>2</v>
      </c>
      <c r="M35" s="3">
        <v>0</v>
      </c>
      <c r="N35" s="3">
        <v>1</v>
      </c>
      <c r="O35" s="3">
        <v>1</v>
      </c>
      <c r="P35" s="3">
        <v>0</v>
      </c>
      <c r="Q35" s="3">
        <v>0</v>
      </c>
      <c r="R35" s="3">
        <v>0</v>
      </c>
      <c r="S35" s="5">
        <v>24.2</v>
      </c>
    </row>
    <row r="36" spans="1:19" x14ac:dyDescent="0.2">
      <c r="A36" s="3" t="s">
        <v>103</v>
      </c>
      <c r="B36" s="3">
        <v>42</v>
      </c>
      <c r="C36" s="3">
        <v>0</v>
      </c>
      <c r="D36" s="3">
        <v>4</v>
      </c>
      <c r="E36" s="3">
        <v>3</v>
      </c>
      <c r="F36" s="3">
        <v>3</v>
      </c>
      <c r="G36" s="3">
        <v>4</v>
      </c>
      <c r="H36" s="3">
        <v>5</v>
      </c>
      <c r="I36" s="3">
        <v>7</v>
      </c>
      <c r="J36" s="3">
        <v>10</v>
      </c>
      <c r="K36" s="3">
        <v>0</v>
      </c>
      <c r="L36" s="3">
        <v>4</v>
      </c>
      <c r="M36" s="3">
        <v>1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5">
        <v>31.4</v>
      </c>
    </row>
    <row r="37" spans="1:19" x14ac:dyDescent="0.2">
      <c r="A37" s="3" t="s">
        <v>104</v>
      </c>
      <c r="B37" s="3">
        <v>94</v>
      </c>
      <c r="C37" s="3">
        <v>0</v>
      </c>
      <c r="D37" s="3">
        <v>7</v>
      </c>
      <c r="E37" s="3">
        <v>4</v>
      </c>
      <c r="F37" s="3">
        <v>1</v>
      </c>
      <c r="G37" s="3">
        <v>7</v>
      </c>
      <c r="H37" s="3">
        <v>19</v>
      </c>
      <c r="I37" s="3">
        <v>23</v>
      </c>
      <c r="J37" s="3">
        <v>10</v>
      </c>
      <c r="K37" s="3">
        <v>9</v>
      </c>
      <c r="L37" s="3">
        <v>4</v>
      </c>
      <c r="M37" s="3">
        <v>6</v>
      </c>
      <c r="N37" s="3">
        <v>1</v>
      </c>
      <c r="O37" s="3">
        <v>1</v>
      </c>
      <c r="P37" s="3">
        <v>1</v>
      </c>
      <c r="Q37" s="3">
        <v>1</v>
      </c>
      <c r="R37" s="3">
        <v>0</v>
      </c>
      <c r="S37" s="5">
        <v>32</v>
      </c>
    </row>
    <row r="38" spans="1:19" x14ac:dyDescent="0.2">
      <c r="A38" s="3" t="s">
        <v>105</v>
      </c>
      <c r="B38" s="3">
        <v>7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2</v>
      </c>
      <c r="J38" s="3">
        <v>1</v>
      </c>
      <c r="K38" s="3">
        <v>2</v>
      </c>
      <c r="L38" s="3">
        <v>0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5">
        <v>41.3</v>
      </c>
    </row>
    <row r="39" spans="1:19" x14ac:dyDescent="0.2">
      <c r="A39" s="3" t="s">
        <v>106</v>
      </c>
      <c r="B39" s="3">
        <v>16</v>
      </c>
      <c r="C39" s="3">
        <v>0</v>
      </c>
      <c r="D39" s="3">
        <v>1</v>
      </c>
      <c r="E39" s="3">
        <v>0</v>
      </c>
      <c r="F39" s="3">
        <v>3</v>
      </c>
      <c r="G39" s="3">
        <v>1</v>
      </c>
      <c r="H39" s="3">
        <v>2</v>
      </c>
      <c r="I39" s="3">
        <v>2</v>
      </c>
      <c r="J39" s="3">
        <v>1</v>
      </c>
      <c r="K39" s="3">
        <v>2</v>
      </c>
      <c r="L39" s="3">
        <v>2</v>
      </c>
      <c r="M39" s="3">
        <v>0</v>
      </c>
      <c r="N39" s="3">
        <v>1</v>
      </c>
      <c r="O39" s="3">
        <v>1</v>
      </c>
      <c r="P39" s="3">
        <v>0</v>
      </c>
      <c r="Q39" s="3">
        <v>0</v>
      </c>
      <c r="R39" s="3">
        <v>0</v>
      </c>
      <c r="S39" s="5">
        <v>32.5</v>
      </c>
    </row>
    <row r="40" spans="1:19" x14ac:dyDescent="0.2">
      <c r="A40" s="3" t="s">
        <v>107</v>
      </c>
      <c r="B40" s="3">
        <v>24</v>
      </c>
      <c r="C40" s="3">
        <v>0</v>
      </c>
      <c r="D40" s="3">
        <v>1</v>
      </c>
      <c r="E40" s="3">
        <v>0</v>
      </c>
      <c r="F40" s="3">
        <v>0</v>
      </c>
      <c r="G40" s="3">
        <v>1</v>
      </c>
      <c r="H40" s="3">
        <v>6</v>
      </c>
      <c r="I40" s="3">
        <v>5</v>
      </c>
      <c r="J40" s="3">
        <v>4</v>
      </c>
      <c r="K40" s="3">
        <v>2</v>
      </c>
      <c r="L40" s="3">
        <v>5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5">
        <v>34</v>
      </c>
    </row>
    <row r="41" spans="1:19" x14ac:dyDescent="0.2">
      <c r="A41" s="26" t="s">
        <v>291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27"/>
      <c r="S41" s="28"/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12F8-91F7-43CA-8732-A6BF5590651B}">
  <dimension ref="A1:S57"/>
  <sheetViews>
    <sheetView view="pageBreakPreview" topLeftCell="A31" zoomScale="125" zoomScaleNormal="100" zoomScaleSheetLayoutView="125" workbookViewId="0">
      <selection activeCell="A45" sqref="A45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286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348</v>
      </c>
    </row>
    <row r="5" spans="1:19" x14ac:dyDescent="0.2">
      <c r="A5" s="3" t="s">
        <v>296</v>
      </c>
      <c r="B5" s="3">
        <v>60579</v>
      </c>
      <c r="C5" s="3">
        <v>258</v>
      </c>
      <c r="D5" s="3">
        <v>198</v>
      </c>
      <c r="E5" s="3">
        <v>550</v>
      </c>
      <c r="F5" s="3">
        <v>12251</v>
      </c>
      <c r="G5" s="3">
        <v>8828</v>
      </c>
      <c r="H5" s="3">
        <v>7063</v>
      </c>
      <c r="I5" s="3">
        <v>6598</v>
      </c>
      <c r="J5" s="3">
        <v>6079</v>
      </c>
      <c r="K5" s="3">
        <v>5071</v>
      </c>
      <c r="L5" s="3">
        <v>3579</v>
      </c>
      <c r="M5" s="3">
        <v>2219</v>
      </c>
      <c r="N5" s="3">
        <v>2105</v>
      </c>
      <c r="O5" s="3">
        <v>1985</v>
      </c>
      <c r="P5" s="3">
        <v>1395</v>
      </c>
      <c r="Q5" s="3">
        <v>1229</v>
      </c>
      <c r="R5" s="3">
        <v>1171</v>
      </c>
      <c r="S5" s="5">
        <v>30.9</v>
      </c>
    </row>
    <row r="6" spans="1:19" x14ac:dyDescent="0.2">
      <c r="A6" s="3" t="s">
        <v>136</v>
      </c>
      <c r="B6" s="3">
        <v>12185</v>
      </c>
      <c r="C6" s="3">
        <v>27</v>
      </c>
      <c r="D6" s="3">
        <v>9</v>
      </c>
      <c r="E6" s="3">
        <v>6</v>
      </c>
      <c r="F6" s="3">
        <v>401</v>
      </c>
      <c r="G6" s="3">
        <v>1328</v>
      </c>
      <c r="H6" s="3">
        <v>1711</v>
      </c>
      <c r="I6" s="3">
        <v>1916</v>
      </c>
      <c r="J6" s="3">
        <v>2060</v>
      </c>
      <c r="K6" s="3">
        <v>1888</v>
      </c>
      <c r="L6" s="3">
        <v>1305</v>
      </c>
      <c r="M6" s="3">
        <v>651</v>
      </c>
      <c r="N6" s="3">
        <v>547</v>
      </c>
      <c r="O6" s="3">
        <v>220</v>
      </c>
      <c r="P6" s="3">
        <v>51</v>
      </c>
      <c r="Q6" s="3">
        <v>35</v>
      </c>
      <c r="R6" s="3">
        <v>30</v>
      </c>
      <c r="S6" s="5">
        <v>36.700000000000003</v>
      </c>
    </row>
    <row r="7" spans="1:19" x14ac:dyDescent="0.2">
      <c r="A7" s="3" t="s">
        <v>137</v>
      </c>
      <c r="B7" s="3">
        <v>2253</v>
      </c>
      <c r="C7" s="3">
        <v>8</v>
      </c>
      <c r="D7" s="3">
        <v>4</v>
      </c>
      <c r="E7" s="3">
        <v>3</v>
      </c>
      <c r="F7" s="3">
        <v>63</v>
      </c>
      <c r="G7" s="3">
        <v>185</v>
      </c>
      <c r="H7" s="3">
        <v>243</v>
      </c>
      <c r="I7" s="3">
        <v>367</v>
      </c>
      <c r="J7" s="3">
        <v>442</v>
      </c>
      <c r="K7" s="3">
        <v>366</v>
      </c>
      <c r="L7" s="3">
        <v>251</v>
      </c>
      <c r="M7" s="3">
        <v>135</v>
      </c>
      <c r="N7" s="3">
        <v>92</v>
      </c>
      <c r="O7" s="3">
        <v>57</v>
      </c>
      <c r="P7" s="3">
        <v>16</v>
      </c>
      <c r="Q7" s="3">
        <v>11</v>
      </c>
      <c r="R7" s="3">
        <v>10</v>
      </c>
      <c r="S7" s="5">
        <v>37.9</v>
      </c>
    </row>
    <row r="8" spans="1:19" x14ac:dyDescent="0.2">
      <c r="A8" s="3" t="s">
        <v>138</v>
      </c>
      <c r="B8" s="3">
        <v>4480</v>
      </c>
      <c r="C8" s="3">
        <v>25</v>
      </c>
      <c r="D8" s="3">
        <v>17</v>
      </c>
      <c r="E8" s="3">
        <v>24</v>
      </c>
      <c r="F8" s="3">
        <v>588</v>
      </c>
      <c r="G8" s="3">
        <v>711</v>
      </c>
      <c r="H8" s="3">
        <v>665</v>
      </c>
      <c r="I8" s="3">
        <v>586</v>
      </c>
      <c r="J8" s="3">
        <v>500</v>
      </c>
      <c r="K8" s="3">
        <v>407</v>
      </c>
      <c r="L8" s="3">
        <v>283</v>
      </c>
      <c r="M8" s="3">
        <v>171</v>
      </c>
      <c r="N8" s="3">
        <v>157</v>
      </c>
      <c r="O8" s="3">
        <v>148</v>
      </c>
      <c r="P8" s="3">
        <v>95</v>
      </c>
      <c r="Q8" s="3">
        <v>66</v>
      </c>
      <c r="R8" s="3">
        <v>37</v>
      </c>
      <c r="S8" s="5">
        <v>31.8</v>
      </c>
    </row>
    <row r="9" spans="1:19" x14ac:dyDescent="0.2">
      <c r="A9" s="3" t="s">
        <v>139</v>
      </c>
      <c r="B9" s="3">
        <v>2992</v>
      </c>
      <c r="C9" s="3">
        <v>10</v>
      </c>
      <c r="D9" s="3">
        <v>9</v>
      </c>
      <c r="E9" s="3">
        <v>12</v>
      </c>
      <c r="F9" s="3">
        <v>335</v>
      </c>
      <c r="G9" s="3">
        <v>452</v>
      </c>
      <c r="H9" s="3">
        <v>398</v>
      </c>
      <c r="I9" s="3">
        <v>370</v>
      </c>
      <c r="J9" s="3">
        <v>356</v>
      </c>
      <c r="K9" s="3">
        <v>298</v>
      </c>
      <c r="L9" s="3">
        <v>195</v>
      </c>
      <c r="M9" s="3">
        <v>141</v>
      </c>
      <c r="N9" s="3">
        <v>138</v>
      </c>
      <c r="O9" s="3">
        <v>113</v>
      </c>
      <c r="P9" s="3">
        <v>71</v>
      </c>
      <c r="Q9" s="3">
        <v>55</v>
      </c>
      <c r="R9" s="3">
        <v>39</v>
      </c>
      <c r="S9" s="5">
        <v>33.799999999999997</v>
      </c>
    </row>
    <row r="10" spans="1:19" x14ac:dyDescent="0.2">
      <c r="A10" s="3" t="s">
        <v>140</v>
      </c>
      <c r="B10" s="3">
        <v>23451</v>
      </c>
      <c r="C10" s="3">
        <v>97</v>
      </c>
      <c r="D10" s="3">
        <v>67</v>
      </c>
      <c r="E10" s="3">
        <v>122</v>
      </c>
      <c r="F10" s="3">
        <v>3423</v>
      </c>
      <c r="G10" s="3">
        <v>3975</v>
      </c>
      <c r="H10" s="3">
        <v>3159</v>
      </c>
      <c r="I10" s="3">
        <v>2803</v>
      </c>
      <c r="J10" s="3">
        <v>2337</v>
      </c>
      <c r="K10" s="3">
        <v>1828</v>
      </c>
      <c r="L10" s="3">
        <v>1305</v>
      </c>
      <c r="M10" s="3">
        <v>956</v>
      </c>
      <c r="N10" s="3">
        <v>919</v>
      </c>
      <c r="O10" s="3">
        <v>874</v>
      </c>
      <c r="P10" s="3">
        <v>645</v>
      </c>
      <c r="Q10" s="3">
        <v>513</v>
      </c>
      <c r="R10" s="3">
        <v>428</v>
      </c>
      <c r="S10" s="5">
        <v>31.6</v>
      </c>
    </row>
    <row r="11" spans="1:19" x14ac:dyDescent="0.2">
      <c r="A11" s="3" t="s">
        <v>141</v>
      </c>
      <c r="B11" s="3">
        <v>8698</v>
      </c>
      <c r="C11" s="3">
        <v>62</v>
      </c>
      <c r="D11" s="3">
        <v>66</v>
      </c>
      <c r="E11" s="3">
        <v>336</v>
      </c>
      <c r="F11" s="3">
        <v>6474</v>
      </c>
      <c r="G11" s="3">
        <v>1284</v>
      </c>
      <c r="H11" s="3">
        <v>266</v>
      </c>
      <c r="I11" s="3">
        <v>89</v>
      </c>
      <c r="J11" s="3">
        <v>41</v>
      </c>
      <c r="K11" s="3">
        <v>23</v>
      </c>
      <c r="L11" s="3">
        <v>13</v>
      </c>
      <c r="M11" s="3">
        <v>15</v>
      </c>
      <c r="N11" s="3">
        <v>3</v>
      </c>
      <c r="O11" s="3">
        <v>8</v>
      </c>
      <c r="P11" s="3">
        <v>7</v>
      </c>
      <c r="Q11" s="3">
        <v>3</v>
      </c>
      <c r="R11" s="3">
        <v>8</v>
      </c>
      <c r="S11" s="5">
        <v>18</v>
      </c>
    </row>
    <row r="12" spans="1:19" x14ac:dyDescent="0.2">
      <c r="A12" s="3" t="s">
        <v>142</v>
      </c>
      <c r="B12" s="3">
        <v>1551</v>
      </c>
      <c r="C12" s="3">
        <v>1</v>
      </c>
      <c r="D12" s="3">
        <v>2</v>
      </c>
      <c r="E12" s="3">
        <v>2</v>
      </c>
      <c r="F12" s="3">
        <v>7</v>
      </c>
      <c r="G12" s="3">
        <v>4</v>
      </c>
      <c r="H12" s="3">
        <v>0</v>
      </c>
      <c r="I12" s="3">
        <v>2</v>
      </c>
      <c r="J12" s="3">
        <v>3</v>
      </c>
      <c r="K12" s="3">
        <v>5</v>
      </c>
      <c r="L12" s="3">
        <v>5</v>
      </c>
      <c r="M12" s="3">
        <v>17</v>
      </c>
      <c r="N12" s="3">
        <v>103</v>
      </c>
      <c r="O12" s="3">
        <v>391</v>
      </c>
      <c r="P12" s="3">
        <v>347</v>
      </c>
      <c r="Q12" s="3">
        <v>335</v>
      </c>
      <c r="R12" s="3">
        <v>327</v>
      </c>
      <c r="S12" s="5">
        <v>68.400000000000006</v>
      </c>
    </row>
    <row r="13" spans="1:19" x14ac:dyDescent="0.2">
      <c r="A13" s="3" t="s">
        <v>143</v>
      </c>
      <c r="B13" s="3">
        <v>2487</v>
      </c>
      <c r="C13" s="3">
        <v>20</v>
      </c>
      <c r="D13" s="3">
        <v>13</v>
      </c>
      <c r="E13" s="3">
        <v>10</v>
      </c>
      <c r="F13" s="3">
        <v>518</v>
      </c>
      <c r="G13" s="3">
        <v>542</v>
      </c>
      <c r="H13" s="3">
        <v>381</v>
      </c>
      <c r="I13" s="3">
        <v>259</v>
      </c>
      <c r="J13" s="3">
        <v>191</v>
      </c>
      <c r="K13" s="3">
        <v>141</v>
      </c>
      <c r="L13" s="3">
        <v>118</v>
      </c>
      <c r="M13" s="3">
        <v>60</v>
      </c>
      <c r="N13" s="3">
        <v>65</v>
      </c>
      <c r="O13" s="3">
        <v>59</v>
      </c>
      <c r="P13" s="3">
        <v>39</v>
      </c>
      <c r="Q13" s="3">
        <v>40</v>
      </c>
      <c r="R13" s="3">
        <v>31</v>
      </c>
      <c r="S13" s="5">
        <v>26.8</v>
      </c>
    </row>
    <row r="14" spans="1:19" x14ac:dyDescent="0.2">
      <c r="A14" s="3" t="s">
        <v>144</v>
      </c>
      <c r="B14" s="3">
        <v>2482</v>
      </c>
      <c r="C14" s="3">
        <v>8</v>
      </c>
      <c r="D14" s="3">
        <v>11</v>
      </c>
      <c r="E14" s="3">
        <v>35</v>
      </c>
      <c r="F14" s="3">
        <v>442</v>
      </c>
      <c r="G14" s="3">
        <v>347</v>
      </c>
      <c r="H14" s="3">
        <v>240</v>
      </c>
      <c r="I14" s="3">
        <v>206</v>
      </c>
      <c r="J14" s="3">
        <v>149</v>
      </c>
      <c r="K14" s="3">
        <v>115</v>
      </c>
      <c r="L14" s="3">
        <v>104</v>
      </c>
      <c r="M14" s="3">
        <v>73</v>
      </c>
      <c r="N14" s="3">
        <v>81</v>
      </c>
      <c r="O14" s="3">
        <v>115</v>
      </c>
      <c r="P14" s="3">
        <v>124</v>
      </c>
      <c r="Q14" s="3">
        <v>171</v>
      </c>
      <c r="R14" s="3">
        <v>261</v>
      </c>
      <c r="S14" s="5">
        <v>33.799999999999997</v>
      </c>
    </row>
    <row r="16" spans="1:19" x14ac:dyDescent="0.2">
      <c r="A16" s="3" t="s">
        <v>293</v>
      </c>
      <c r="B16" s="3">
        <v>30667</v>
      </c>
      <c r="C16" s="3">
        <v>152</v>
      </c>
      <c r="D16" s="3">
        <v>118</v>
      </c>
      <c r="E16" s="3">
        <v>270</v>
      </c>
      <c r="F16" s="3">
        <v>6431</v>
      </c>
      <c r="G16" s="3">
        <v>4321</v>
      </c>
      <c r="H16" s="3">
        <v>3496</v>
      </c>
      <c r="I16" s="3">
        <v>3311</v>
      </c>
      <c r="J16" s="3">
        <v>3077</v>
      </c>
      <c r="K16" s="3">
        <v>2661</v>
      </c>
      <c r="L16" s="3">
        <v>1930</v>
      </c>
      <c r="M16" s="3">
        <v>1101</v>
      </c>
      <c r="N16" s="3">
        <v>1033</v>
      </c>
      <c r="O16" s="3">
        <v>1018</v>
      </c>
      <c r="P16" s="3">
        <v>668</v>
      </c>
      <c r="Q16" s="3">
        <v>567</v>
      </c>
      <c r="R16" s="3">
        <v>513</v>
      </c>
      <c r="S16" s="5">
        <v>30.8</v>
      </c>
    </row>
    <row r="17" spans="1:19" x14ac:dyDescent="0.2">
      <c r="A17" s="3" t="s">
        <v>136</v>
      </c>
      <c r="B17" s="3">
        <v>8306</v>
      </c>
      <c r="C17" s="3">
        <v>18</v>
      </c>
      <c r="D17" s="3">
        <v>7</v>
      </c>
      <c r="E17" s="3">
        <v>3</v>
      </c>
      <c r="F17" s="3">
        <v>242</v>
      </c>
      <c r="G17" s="3">
        <v>756</v>
      </c>
      <c r="H17" s="3">
        <v>1047</v>
      </c>
      <c r="I17" s="3">
        <v>1265</v>
      </c>
      <c r="J17" s="3">
        <v>1384</v>
      </c>
      <c r="K17" s="3">
        <v>1362</v>
      </c>
      <c r="L17" s="3">
        <v>992</v>
      </c>
      <c r="M17" s="3">
        <v>528</v>
      </c>
      <c r="N17" s="3">
        <v>443</v>
      </c>
      <c r="O17" s="3">
        <v>178</v>
      </c>
      <c r="P17" s="3">
        <v>36</v>
      </c>
      <c r="Q17" s="3">
        <v>25</v>
      </c>
      <c r="R17" s="3">
        <v>20</v>
      </c>
      <c r="S17" s="5">
        <v>37.9</v>
      </c>
    </row>
    <row r="18" spans="1:19" x14ac:dyDescent="0.2">
      <c r="A18" s="3" t="s">
        <v>137</v>
      </c>
      <c r="B18" s="3">
        <v>1751</v>
      </c>
      <c r="C18" s="3">
        <v>6</v>
      </c>
      <c r="D18" s="3">
        <v>4</v>
      </c>
      <c r="E18" s="3">
        <v>3</v>
      </c>
      <c r="F18" s="3">
        <v>39</v>
      </c>
      <c r="G18" s="3">
        <v>123</v>
      </c>
      <c r="H18" s="3">
        <v>184</v>
      </c>
      <c r="I18" s="3">
        <v>277</v>
      </c>
      <c r="J18" s="3">
        <v>330</v>
      </c>
      <c r="K18" s="3">
        <v>301</v>
      </c>
      <c r="L18" s="3">
        <v>217</v>
      </c>
      <c r="M18" s="3">
        <v>109</v>
      </c>
      <c r="N18" s="3">
        <v>82</v>
      </c>
      <c r="O18" s="3">
        <v>46</v>
      </c>
      <c r="P18" s="3">
        <v>14</v>
      </c>
      <c r="Q18" s="3">
        <v>9</v>
      </c>
      <c r="R18" s="3">
        <v>7</v>
      </c>
      <c r="S18" s="5">
        <v>38.6</v>
      </c>
    </row>
    <row r="19" spans="1:19" x14ac:dyDescent="0.2">
      <c r="A19" s="3" t="s">
        <v>138</v>
      </c>
      <c r="B19" s="3">
        <v>3667</v>
      </c>
      <c r="C19" s="3">
        <v>25</v>
      </c>
      <c r="D19" s="3">
        <v>14</v>
      </c>
      <c r="E19" s="3">
        <v>22</v>
      </c>
      <c r="F19" s="3">
        <v>480</v>
      </c>
      <c r="G19" s="3">
        <v>601</v>
      </c>
      <c r="H19" s="3">
        <v>572</v>
      </c>
      <c r="I19" s="3">
        <v>482</v>
      </c>
      <c r="J19" s="3">
        <v>390</v>
      </c>
      <c r="K19" s="3">
        <v>314</v>
      </c>
      <c r="L19" s="3">
        <v>235</v>
      </c>
      <c r="M19" s="3">
        <v>134</v>
      </c>
      <c r="N19" s="3">
        <v>115</v>
      </c>
      <c r="O19" s="3">
        <v>119</v>
      </c>
      <c r="P19" s="3">
        <v>80</v>
      </c>
      <c r="Q19" s="3">
        <v>53</v>
      </c>
      <c r="R19" s="3">
        <v>31</v>
      </c>
      <c r="S19" s="5">
        <v>31.2</v>
      </c>
    </row>
    <row r="20" spans="1:19" x14ac:dyDescent="0.2">
      <c r="A20" s="3" t="s">
        <v>139</v>
      </c>
      <c r="B20" s="3">
        <v>1660</v>
      </c>
      <c r="C20" s="3">
        <v>6</v>
      </c>
      <c r="D20" s="3">
        <v>5</v>
      </c>
      <c r="E20" s="3">
        <v>6</v>
      </c>
      <c r="F20" s="3">
        <v>198</v>
      </c>
      <c r="G20" s="3">
        <v>258</v>
      </c>
      <c r="H20" s="3">
        <v>246</v>
      </c>
      <c r="I20" s="3">
        <v>215</v>
      </c>
      <c r="J20" s="3">
        <v>198</v>
      </c>
      <c r="K20" s="3">
        <v>141</v>
      </c>
      <c r="L20" s="3">
        <v>86</v>
      </c>
      <c r="M20" s="3">
        <v>65</v>
      </c>
      <c r="N20" s="3">
        <v>67</v>
      </c>
      <c r="O20" s="3">
        <v>68</v>
      </c>
      <c r="P20" s="3">
        <v>46</v>
      </c>
      <c r="Q20" s="3">
        <v>32</v>
      </c>
      <c r="R20" s="3">
        <v>23</v>
      </c>
      <c r="S20" s="5">
        <v>32.6</v>
      </c>
    </row>
    <row r="21" spans="1:19" x14ac:dyDescent="0.2">
      <c r="A21" s="3" t="s">
        <v>140</v>
      </c>
      <c r="B21" s="3">
        <v>6101</v>
      </c>
      <c r="C21" s="3">
        <v>42</v>
      </c>
      <c r="D21" s="3">
        <v>36</v>
      </c>
      <c r="E21" s="3">
        <v>46</v>
      </c>
      <c r="F21" s="3">
        <v>1325</v>
      </c>
      <c r="G21" s="3">
        <v>1184</v>
      </c>
      <c r="H21" s="3">
        <v>813</v>
      </c>
      <c r="I21" s="3">
        <v>657</v>
      </c>
      <c r="J21" s="3">
        <v>491</v>
      </c>
      <c r="K21" s="3">
        <v>344</v>
      </c>
      <c r="L21" s="3">
        <v>227</v>
      </c>
      <c r="M21" s="3">
        <v>157</v>
      </c>
      <c r="N21" s="3">
        <v>174</v>
      </c>
      <c r="O21" s="3">
        <v>203</v>
      </c>
      <c r="P21" s="3">
        <v>163</v>
      </c>
      <c r="Q21" s="3">
        <v>122</v>
      </c>
      <c r="R21" s="3">
        <v>117</v>
      </c>
      <c r="S21" s="5">
        <v>27.6</v>
      </c>
    </row>
    <row r="22" spans="1:19" x14ac:dyDescent="0.2">
      <c r="A22" s="3" t="s">
        <v>141</v>
      </c>
      <c r="B22" s="3">
        <v>4680</v>
      </c>
      <c r="C22" s="3">
        <v>35</v>
      </c>
      <c r="D22" s="3">
        <v>37</v>
      </c>
      <c r="E22" s="3">
        <v>165</v>
      </c>
      <c r="F22" s="3">
        <v>3443</v>
      </c>
      <c r="G22" s="3">
        <v>712</v>
      </c>
      <c r="H22" s="3">
        <v>166</v>
      </c>
      <c r="I22" s="3">
        <v>62</v>
      </c>
      <c r="J22" s="3">
        <v>24</v>
      </c>
      <c r="K22" s="3">
        <v>14</v>
      </c>
      <c r="L22" s="3">
        <v>6</v>
      </c>
      <c r="M22" s="3">
        <v>5</v>
      </c>
      <c r="N22" s="3">
        <v>0</v>
      </c>
      <c r="O22" s="3">
        <v>3</v>
      </c>
      <c r="P22" s="3">
        <v>3</v>
      </c>
      <c r="Q22" s="3">
        <v>1</v>
      </c>
      <c r="R22" s="3">
        <v>4</v>
      </c>
      <c r="S22" s="5">
        <v>18.100000000000001</v>
      </c>
    </row>
    <row r="23" spans="1:19" x14ac:dyDescent="0.2">
      <c r="A23" s="3" t="s">
        <v>142</v>
      </c>
      <c r="B23" s="3">
        <v>1055</v>
      </c>
      <c r="C23" s="3">
        <v>1</v>
      </c>
      <c r="D23" s="3">
        <v>0</v>
      </c>
      <c r="E23" s="3">
        <v>1</v>
      </c>
      <c r="F23" s="3">
        <v>3</v>
      </c>
      <c r="G23" s="3">
        <v>2</v>
      </c>
      <c r="H23" s="3">
        <v>0</v>
      </c>
      <c r="I23" s="3">
        <v>1</v>
      </c>
      <c r="J23" s="3">
        <v>2</v>
      </c>
      <c r="K23" s="3">
        <v>5</v>
      </c>
      <c r="L23" s="3">
        <v>4</v>
      </c>
      <c r="M23" s="3">
        <v>10</v>
      </c>
      <c r="N23" s="3">
        <v>63</v>
      </c>
      <c r="O23" s="3">
        <v>294</v>
      </c>
      <c r="P23" s="3">
        <v>243</v>
      </c>
      <c r="Q23" s="3">
        <v>230</v>
      </c>
      <c r="R23" s="3">
        <v>196</v>
      </c>
      <c r="S23" s="5">
        <v>67.900000000000006</v>
      </c>
    </row>
    <row r="24" spans="1:19" x14ac:dyDescent="0.2">
      <c r="A24" s="3" t="s">
        <v>143</v>
      </c>
      <c r="B24" s="3">
        <v>1929</v>
      </c>
      <c r="C24" s="3">
        <v>15</v>
      </c>
      <c r="D24" s="3">
        <v>10</v>
      </c>
      <c r="E24" s="3">
        <v>7</v>
      </c>
      <c r="F24" s="3">
        <v>415</v>
      </c>
      <c r="G24" s="3">
        <v>448</v>
      </c>
      <c r="H24" s="3">
        <v>298</v>
      </c>
      <c r="I24" s="3">
        <v>203</v>
      </c>
      <c r="J24" s="3">
        <v>144</v>
      </c>
      <c r="K24" s="3">
        <v>100</v>
      </c>
      <c r="L24" s="3">
        <v>90</v>
      </c>
      <c r="M24" s="3">
        <v>41</v>
      </c>
      <c r="N24" s="3">
        <v>41</v>
      </c>
      <c r="O24" s="3">
        <v>42</v>
      </c>
      <c r="P24" s="3">
        <v>24</v>
      </c>
      <c r="Q24" s="3">
        <v>26</v>
      </c>
      <c r="R24" s="3">
        <v>25</v>
      </c>
      <c r="S24" s="5">
        <v>26.2</v>
      </c>
    </row>
    <row r="25" spans="1:19" x14ac:dyDescent="0.2">
      <c r="A25" s="3" t="s">
        <v>144</v>
      </c>
      <c r="B25" s="3">
        <v>1518</v>
      </c>
      <c r="C25" s="3">
        <v>4</v>
      </c>
      <c r="D25" s="3">
        <v>5</v>
      </c>
      <c r="E25" s="3">
        <v>17</v>
      </c>
      <c r="F25" s="3">
        <v>286</v>
      </c>
      <c r="G25" s="3">
        <v>237</v>
      </c>
      <c r="H25" s="3">
        <v>170</v>
      </c>
      <c r="I25" s="3">
        <v>149</v>
      </c>
      <c r="J25" s="3">
        <v>114</v>
      </c>
      <c r="K25" s="3">
        <v>80</v>
      </c>
      <c r="L25" s="3">
        <v>73</v>
      </c>
      <c r="M25" s="3">
        <v>52</v>
      </c>
      <c r="N25" s="3">
        <v>48</v>
      </c>
      <c r="O25" s="3">
        <v>65</v>
      </c>
      <c r="P25" s="3">
        <v>59</v>
      </c>
      <c r="Q25" s="3">
        <v>69</v>
      </c>
      <c r="R25" s="3">
        <v>90</v>
      </c>
      <c r="S25" s="5">
        <v>31.3</v>
      </c>
    </row>
    <row r="27" spans="1:19" x14ac:dyDescent="0.2">
      <c r="A27" s="3" t="s">
        <v>311</v>
      </c>
      <c r="B27" s="3">
        <v>29912</v>
      </c>
      <c r="C27" s="3">
        <v>106</v>
      </c>
      <c r="D27" s="3">
        <v>80</v>
      </c>
      <c r="E27" s="3">
        <v>280</v>
      </c>
      <c r="F27" s="3">
        <v>5820</v>
      </c>
      <c r="G27" s="3">
        <v>4507</v>
      </c>
      <c r="H27" s="3">
        <v>3567</v>
      </c>
      <c r="I27" s="3">
        <v>3287</v>
      </c>
      <c r="J27" s="3">
        <v>3002</v>
      </c>
      <c r="K27" s="3">
        <v>2410</v>
      </c>
      <c r="L27" s="3">
        <v>1649</v>
      </c>
      <c r="M27" s="3">
        <v>1118</v>
      </c>
      <c r="N27" s="3">
        <v>1072</v>
      </c>
      <c r="O27" s="3">
        <v>967</v>
      </c>
      <c r="P27" s="3">
        <v>727</v>
      </c>
      <c r="Q27" s="3">
        <v>662</v>
      </c>
      <c r="R27" s="3">
        <v>658</v>
      </c>
      <c r="S27" s="5">
        <v>30.9</v>
      </c>
    </row>
    <row r="28" spans="1:19" x14ac:dyDescent="0.2">
      <c r="A28" s="3" t="s">
        <v>136</v>
      </c>
      <c r="B28" s="3">
        <v>3879</v>
      </c>
      <c r="C28" s="3">
        <v>9</v>
      </c>
      <c r="D28" s="3">
        <v>2</v>
      </c>
      <c r="E28" s="3">
        <v>3</v>
      </c>
      <c r="F28" s="3">
        <v>159</v>
      </c>
      <c r="G28" s="3">
        <v>572</v>
      </c>
      <c r="H28" s="3">
        <v>664</v>
      </c>
      <c r="I28" s="3">
        <v>651</v>
      </c>
      <c r="J28" s="3">
        <v>676</v>
      </c>
      <c r="K28" s="3">
        <v>526</v>
      </c>
      <c r="L28" s="3">
        <v>313</v>
      </c>
      <c r="M28" s="3">
        <v>123</v>
      </c>
      <c r="N28" s="3">
        <v>104</v>
      </c>
      <c r="O28" s="3">
        <v>42</v>
      </c>
      <c r="P28" s="3">
        <v>15</v>
      </c>
      <c r="Q28" s="3">
        <v>10</v>
      </c>
      <c r="R28" s="3">
        <v>10</v>
      </c>
      <c r="S28" s="5">
        <v>34.1</v>
      </c>
    </row>
    <row r="29" spans="1:19" x14ac:dyDescent="0.2">
      <c r="A29" s="3" t="s">
        <v>137</v>
      </c>
      <c r="B29" s="3">
        <v>502</v>
      </c>
      <c r="C29" s="3">
        <v>2</v>
      </c>
      <c r="D29" s="3">
        <v>0</v>
      </c>
      <c r="E29" s="3">
        <v>0</v>
      </c>
      <c r="F29" s="3">
        <v>24</v>
      </c>
      <c r="G29" s="3">
        <v>62</v>
      </c>
      <c r="H29" s="3">
        <v>59</v>
      </c>
      <c r="I29" s="3">
        <v>90</v>
      </c>
      <c r="J29" s="3">
        <v>112</v>
      </c>
      <c r="K29" s="3">
        <v>65</v>
      </c>
      <c r="L29" s="3">
        <v>34</v>
      </c>
      <c r="M29" s="3">
        <v>26</v>
      </c>
      <c r="N29" s="3">
        <v>10</v>
      </c>
      <c r="O29" s="3">
        <v>11</v>
      </c>
      <c r="P29" s="3">
        <v>2</v>
      </c>
      <c r="Q29" s="3">
        <v>2</v>
      </c>
      <c r="R29" s="3">
        <v>3</v>
      </c>
      <c r="S29" s="5">
        <v>35.6</v>
      </c>
    </row>
    <row r="30" spans="1:19" x14ac:dyDescent="0.2">
      <c r="A30" s="3" t="s">
        <v>138</v>
      </c>
      <c r="B30" s="3">
        <v>813</v>
      </c>
      <c r="C30" s="3">
        <v>0</v>
      </c>
      <c r="D30" s="3">
        <v>3</v>
      </c>
      <c r="E30" s="3">
        <v>2</v>
      </c>
      <c r="F30" s="3">
        <v>108</v>
      </c>
      <c r="G30" s="3">
        <v>110</v>
      </c>
      <c r="H30" s="3">
        <v>93</v>
      </c>
      <c r="I30" s="3">
        <v>104</v>
      </c>
      <c r="J30" s="3">
        <v>110</v>
      </c>
      <c r="K30" s="3">
        <v>93</v>
      </c>
      <c r="L30" s="3">
        <v>48</v>
      </c>
      <c r="M30" s="3">
        <v>37</v>
      </c>
      <c r="N30" s="3">
        <v>42</v>
      </c>
      <c r="O30" s="3">
        <v>29</v>
      </c>
      <c r="P30" s="3">
        <v>15</v>
      </c>
      <c r="Q30" s="3">
        <v>13</v>
      </c>
      <c r="R30" s="3">
        <v>6</v>
      </c>
      <c r="S30" s="5">
        <v>34.4</v>
      </c>
    </row>
    <row r="31" spans="1:19" x14ac:dyDescent="0.2">
      <c r="A31" s="3" t="s">
        <v>139</v>
      </c>
      <c r="B31" s="3">
        <v>1332</v>
      </c>
      <c r="C31" s="3">
        <v>4</v>
      </c>
      <c r="D31" s="3">
        <v>4</v>
      </c>
      <c r="E31" s="3">
        <v>6</v>
      </c>
      <c r="F31" s="3">
        <v>137</v>
      </c>
      <c r="G31" s="3">
        <v>194</v>
      </c>
      <c r="H31" s="3">
        <v>152</v>
      </c>
      <c r="I31" s="3">
        <v>155</v>
      </c>
      <c r="J31" s="3">
        <v>158</v>
      </c>
      <c r="K31" s="3">
        <v>157</v>
      </c>
      <c r="L31" s="3">
        <v>109</v>
      </c>
      <c r="M31" s="3">
        <v>76</v>
      </c>
      <c r="N31" s="3">
        <v>71</v>
      </c>
      <c r="O31" s="3">
        <v>45</v>
      </c>
      <c r="P31" s="3">
        <v>25</v>
      </c>
      <c r="Q31" s="3">
        <v>23</v>
      </c>
      <c r="R31" s="3">
        <v>16</v>
      </c>
      <c r="S31" s="5">
        <v>35.4</v>
      </c>
    </row>
    <row r="32" spans="1:19" x14ac:dyDescent="0.2">
      <c r="A32" s="3" t="s">
        <v>140</v>
      </c>
      <c r="B32" s="3">
        <v>17350</v>
      </c>
      <c r="C32" s="3">
        <v>55</v>
      </c>
      <c r="D32" s="3">
        <v>31</v>
      </c>
      <c r="E32" s="3">
        <v>76</v>
      </c>
      <c r="F32" s="3">
        <v>2098</v>
      </c>
      <c r="G32" s="3">
        <v>2791</v>
      </c>
      <c r="H32" s="3">
        <v>2346</v>
      </c>
      <c r="I32" s="3">
        <v>2146</v>
      </c>
      <c r="J32" s="3">
        <v>1846</v>
      </c>
      <c r="K32" s="3">
        <v>1484</v>
      </c>
      <c r="L32" s="3">
        <v>1078</v>
      </c>
      <c r="M32" s="3">
        <v>799</v>
      </c>
      <c r="N32" s="3">
        <v>745</v>
      </c>
      <c r="O32" s="3">
        <v>671</v>
      </c>
      <c r="P32" s="3">
        <v>482</v>
      </c>
      <c r="Q32" s="3">
        <v>391</v>
      </c>
      <c r="R32" s="3">
        <v>311</v>
      </c>
      <c r="S32" s="5">
        <v>33</v>
      </c>
    </row>
    <row r="33" spans="1:19" x14ac:dyDescent="0.2">
      <c r="A33" s="3" t="s">
        <v>141</v>
      </c>
      <c r="B33" s="3">
        <v>4018</v>
      </c>
      <c r="C33" s="3">
        <v>27</v>
      </c>
      <c r="D33" s="3">
        <v>29</v>
      </c>
      <c r="E33" s="3">
        <v>171</v>
      </c>
      <c r="F33" s="3">
        <v>3031</v>
      </c>
      <c r="G33" s="3">
        <v>572</v>
      </c>
      <c r="H33" s="3">
        <v>100</v>
      </c>
      <c r="I33" s="3">
        <v>27</v>
      </c>
      <c r="J33" s="3">
        <v>17</v>
      </c>
      <c r="K33" s="3">
        <v>9</v>
      </c>
      <c r="L33" s="3">
        <v>7</v>
      </c>
      <c r="M33" s="3">
        <v>10</v>
      </c>
      <c r="N33" s="3">
        <v>3</v>
      </c>
      <c r="O33" s="3">
        <v>5</v>
      </c>
      <c r="P33" s="3">
        <v>4</v>
      </c>
      <c r="Q33" s="3">
        <v>2</v>
      </c>
      <c r="R33" s="3">
        <v>4</v>
      </c>
      <c r="S33" s="5">
        <v>17.899999999999999</v>
      </c>
    </row>
    <row r="34" spans="1:19" x14ac:dyDescent="0.2">
      <c r="A34" s="3" t="s">
        <v>142</v>
      </c>
      <c r="B34" s="3">
        <v>496</v>
      </c>
      <c r="C34" s="3">
        <v>0</v>
      </c>
      <c r="D34" s="3">
        <v>2</v>
      </c>
      <c r="E34" s="3">
        <v>1</v>
      </c>
      <c r="F34" s="3">
        <v>4</v>
      </c>
      <c r="G34" s="3">
        <v>2</v>
      </c>
      <c r="H34" s="3">
        <v>0</v>
      </c>
      <c r="I34" s="3">
        <v>1</v>
      </c>
      <c r="J34" s="3">
        <v>1</v>
      </c>
      <c r="K34" s="3">
        <v>0</v>
      </c>
      <c r="L34" s="3">
        <v>1</v>
      </c>
      <c r="M34" s="3">
        <v>7</v>
      </c>
      <c r="N34" s="3">
        <v>40</v>
      </c>
      <c r="O34" s="3">
        <v>97</v>
      </c>
      <c r="P34" s="3">
        <v>104</v>
      </c>
      <c r="Q34" s="3">
        <v>105</v>
      </c>
      <c r="R34" s="3">
        <v>131</v>
      </c>
      <c r="S34" s="5">
        <v>69.400000000000006</v>
      </c>
    </row>
    <row r="35" spans="1:19" x14ac:dyDescent="0.2">
      <c r="A35" s="3" t="s">
        <v>143</v>
      </c>
      <c r="B35" s="3">
        <v>558</v>
      </c>
      <c r="C35" s="3">
        <v>5</v>
      </c>
      <c r="D35" s="3">
        <v>3</v>
      </c>
      <c r="E35" s="3">
        <v>3</v>
      </c>
      <c r="F35" s="3">
        <v>103</v>
      </c>
      <c r="G35" s="3">
        <v>94</v>
      </c>
      <c r="H35" s="3">
        <v>83</v>
      </c>
      <c r="I35" s="3">
        <v>56</v>
      </c>
      <c r="J35" s="3">
        <v>47</v>
      </c>
      <c r="K35" s="3">
        <v>41</v>
      </c>
      <c r="L35" s="3">
        <v>28</v>
      </c>
      <c r="M35" s="3">
        <v>19</v>
      </c>
      <c r="N35" s="3">
        <v>24</v>
      </c>
      <c r="O35" s="3">
        <v>17</v>
      </c>
      <c r="P35" s="3">
        <v>15</v>
      </c>
      <c r="Q35" s="3">
        <v>14</v>
      </c>
      <c r="R35" s="3">
        <v>6</v>
      </c>
      <c r="S35" s="5">
        <v>29.3</v>
      </c>
    </row>
    <row r="36" spans="1:19" x14ac:dyDescent="0.2">
      <c r="A36" s="3" t="s">
        <v>144</v>
      </c>
      <c r="B36" s="3">
        <v>964</v>
      </c>
      <c r="C36" s="3">
        <v>4</v>
      </c>
      <c r="D36" s="3">
        <v>6</v>
      </c>
      <c r="E36" s="3">
        <v>18</v>
      </c>
      <c r="F36" s="3">
        <v>156</v>
      </c>
      <c r="G36" s="3">
        <v>110</v>
      </c>
      <c r="H36" s="3">
        <v>70</v>
      </c>
      <c r="I36" s="3">
        <v>57</v>
      </c>
      <c r="J36" s="3">
        <v>35</v>
      </c>
      <c r="K36" s="3">
        <v>35</v>
      </c>
      <c r="L36" s="3">
        <v>31</v>
      </c>
      <c r="M36" s="3">
        <v>21</v>
      </c>
      <c r="N36" s="3">
        <v>33</v>
      </c>
      <c r="O36" s="3">
        <v>50</v>
      </c>
      <c r="P36" s="3">
        <v>65</v>
      </c>
      <c r="Q36" s="3">
        <v>102</v>
      </c>
      <c r="R36" s="3">
        <v>171</v>
      </c>
      <c r="S36" s="5">
        <v>43.7</v>
      </c>
    </row>
    <row r="38" spans="1:19" x14ac:dyDescent="0.2">
      <c r="A38" s="3" t="s">
        <v>349</v>
      </c>
    </row>
    <row r="40" spans="1:19" x14ac:dyDescent="0.2">
      <c r="A40" s="3" t="s">
        <v>314</v>
      </c>
      <c r="B40" s="3">
        <v>15882</v>
      </c>
      <c r="C40" s="3">
        <v>0</v>
      </c>
      <c r="D40" s="3">
        <v>0</v>
      </c>
      <c r="E40" s="3">
        <v>0</v>
      </c>
      <c r="F40" s="3">
        <v>564</v>
      </c>
      <c r="G40" s="3">
        <v>1698</v>
      </c>
      <c r="H40" s="3">
        <v>2183</v>
      </c>
      <c r="I40" s="3">
        <v>2531</v>
      </c>
      <c r="J40" s="3">
        <v>2705</v>
      </c>
      <c r="K40" s="3">
        <v>2414</v>
      </c>
      <c r="L40" s="3">
        <v>1667</v>
      </c>
      <c r="M40" s="3">
        <v>870</v>
      </c>
      <c r="N40" s="3">
        <v>705</v>
      </c>
      <c r="O40" s="3">
        <v>332</v>
      </c>
      <c r="P40" s="3">
        <v>97</v>
      </c>
      <c r="Q40" s="3">
        <v>64</v>
      </c>
      <c r="R40" s="3">
        <v>52</v>
      </c>
      <c r="S40" s="5">
        <v>36.799999999999997</v>
      </c>
    </row>
    <row r="41" spans="1:19" x14ac:dyDescent="0.2">
      <c r="A41" s="3" t="s">
        <v>145</v>
      </c>
      <c r="B41" s="3">
        <v>655</v>
      </c>
      <c r="C41" s="3">
        <v>0</v>
      </c>
      <c r="D41" s="3">
        <v>0</v>
      </c>
      <c r="E41" s="3">
        <v>0</v>
      </c>
      <c r="F41" s="3">
        <v>45</v>
      </c>
      <c r="G41" s="3">
        <v>71</v>
      </c>
      <c r="H41" s="3">
        <v>91</v>
      </c>
      <c r="I41" s="3">
        <v>96</v>
      </c>
      <c r="J41" s="3">
        <v>86</v>
      </c>
      <c r="K41" s="3">
        <v>83</v>
      </c>
      <c r="L41" s="3">
        <v>71</v>
      </c>
      <c r="M41" s="3">
        <v>38</v>
      </c>
      <c r="N41" s="3">
        <v>38</v>
      </c>
      <c r="O41" s="3">
        <v>21</v>
      </c>
      <c r="P41" s="3">
        <v>7</v>
      </c>
      <c r="Q41" s="3">
        <v>6</v>
      </c>
      <c r="R41" s="3">
        <v>2</v>
      </c>
      <c r="S41" s="5">
        <v>36.4</v>
      </c>
    </row>
    <row r="42" spans="1:19" x14ac:dyDescent="0.2">
      <c r="A42" s="3" t="s">
        <v>146</v>
      </c>
      <c r="B42" s="3">
        <v>884</v>
      </c>
      <c r="C42" s="3">
        <v>0</v>
      </c>
      <c r="D42" s="3">
        <v>0</v>
      </c>
      <c r="E42" s="3">
        <v>0</v>
      </c>
      <c r="F42" s="3">
        <v>68</v>
      </c>
      <c r="G42" s="3">
        <v>92</v>
      </c>
      <c r="H42" s="3">
        <v>105</v>
      </c>
      <c r="I42" s="3">
        <v>162</v>
      </c>
      <c r="J42" s="3">
        <v>144</v>
      </c>
      <c r="K42" s="3">
        <v>93</v>
      </c>
      <c r="L42" s="3">
        <v>55</v>
      </c>
      <c r="M42" s="3">
        <v>65</v>
      </c>
      <c r="N42" s="3">
        <v>41</v>
      </c>
      <c r="O42" s="3">
        <v>24</v>
      </c>
      <c r="P42" s="3">
        <v>16</v>
      </c>
      <c r="Q42" s="3">
        <v>13</v>
      </c>
      <c r="R42" s="3">
        <v>6</v>
      </c>
      <c r="S42" s="5">
        <v>35.5</v>
      </c>
    </row>
    <row r="43" spans="1:19" x14ac:dyDescent="0.2">
      <c r="A43" s="3" t="s">
        <v>147</v>
      </c>
      <c r="B43" s="3">
        <v>12260</v>
      </c>
      <c r="C43" s="3">
        <v>0</v>
      </c>
      <c r="D43" s="3">
        <v>0</v>
      </c>
      <c r="E43" s="3">
        <v>0</v>
      </c>
      <c r="F43" s="3">
        <v>367</v>
      </c>
      <c r="G43" s="3">
        <v>1277</v>
      </c>
      <c r="H43" s="3">
        <v>1628</v>
      </c>
      <c r="I43" s="3">
        <v>1935</v>
      </c>
      <c r="J43" s="3">
        <v>2146</v>
      </c>
      <c r="K43" s="3">
        <v>1932</v>
      </c>
      <c r="L43" s="3">
        <v>1346</v>
      </c>
      <c r="M43" s="3">
        <v>674</v>
      </c>
      <c r="N43" s="3">
        <v>564</v>
      </c>
      <c r="O43" s="3">
        <v>251</v>
      </c>
      <c r="P43" s="3">
        <v>65</v>
      </c>
      <c r="Q43" s="3">
        <v>39</v>
      </c>
      <c r="R43" s="3">
        <v>36</v>
      </c>
      <c r="S43" s="5">
        <v>37.200000000000003</v>
      </c>
    </row>
    <row r="44" spans="1:19" x14ac:dyDescent="0.2">
      <c r="A44" s="3" t="s">
        <v>148</v>
      </c>
      <c r="B44" s="3">
        <v>2083</v>
      </c>
      <c r="C44" s="3">
        <v>0</v>
      </c>
      <c r="D44" s="3">
        <v>0</v>
      </c>
      <c r="E44" s="3">
        <v>0</v>
      </c>
      <c r="F44" s="3">
        <v>84</v>
      </c>
      <c r="G44" s="3">
        <v>258</v>
      </c>
      <c r="H44" s="3">
        <v>359</v>
      </c>
      <c r="I44" s="3">
        <v>338</v>
      </c>
      <c r="J44" s="3">
        <v>329</v>
      </c>
      <c r="K44" s="3">
        <v>306</v>
      </c>
      <c r="L44" s="3">
        <v>195</v>
      </c>
      <c r="M44" s="3">
        <v>93</v>
      </c>
      <c r="N44" s="3">
        <v>62</v>
      </c>
      <c r="O44" s="3">
        <v>36</v>
      </c>
      <c r="P44" s="3">
        <v>9</v>
      </c>
      <c r="Q44" s="3">
        <v>6</v>
      </c>
      <c r="R44" s="3">
        <v>8</v>
      </c>
      <c r="S44" s="5">
        <v>35</v>
      </c>
    </row>
    <row r="46" spans="1:19" x14ac:dyDescent="0.2">
      <c r="A46" s="3" t="s">
        <v>293</v>
      </c>
      <c r="B46" s="3">
        <v>11278</v>
      </c>
      <c r="C46" s="3">
        <v>0</v>
      </c>
      <c r="D46" s="3">
        <v>0</v>
      </c>
      <c r="E46" s="3">
        <v>0</v>
      </c>
      <c r="F46" s="3">
        <v>371</v>
      </c>
      <c r="G46" s="3">
        <v>1048</v>
      </c>
      <c r="H46" s="3">
        <v>1443</v>
      </c>
      <c r="I46" s="3">
        <v>1757</v>
      </c>
      <c r="J46" s="3">
        <v>1877</v>
      </c>
      <c r="K46" s="3">
        <v>1788</v>
      </c>
      <c r="L46" s="3">
        <v>1302</v>
      </c>
      <c r="M46" s="3">
        <v>693</v>
      </c>
      <c r="N46" s="3">
        <v>571</v>
      </c>
      <c r="O46" s="3">
        <v>269</v>
      </c>
      <c r="P46" s="3">
        <v>73</v>
      </c>
      <c r="Q46" s="3">
        <v>49</v>
      </c>
      <c r="R46" s="3">
        <v>37</v>
      </c>
      <c r="S46" s="5">
        <v>37.700000000000003</v>
      </c>
    </row>
    <row r="47" spans="1:19" x14ac:dyDescent="0.2">
      <c r="A47" s="3" t="s">
        <v>145</v>
      </c>
      <c r="B47" s="3">
        <v>472</v>
      </c>
      <c r="C47" s="3">
        <v>0</v>
      </c>
      <c r="D47" s="3">
        <v>0</v>
      </c>
      <c r="E47" s="3">
        <v>0</v>
      </c>
      <c r="F47" s="3">
        <v>30</v>
      </c>
      <c r="G47" s="3">
        <v>49</v>
      </c>
      <c r="H47" s="3">
        <v>69</v>
      </c>
      <c r="I47" s="3">
        <v>71</v>
      </c>
      <c r="J47" s="3">
        <v>68</v>
      </c>
      <c r="K47" s="3">
        <v>56</v>
      </c>
      <c r="L47" s="3">
        <v>56</v>
      </c>
      <c r="M47" s="3">
        <v>26</v>
      </c>
      <c r="N47" s="3">
        <v>26</v>
      </c>
      <c r="O47" s="3">
        <v>13</v>
      </c>
      <c r="P47" s="3">
        <v>3</v>
      </c>
      <c r="Q47" s="3">
        <v>3</v>
      </c>
      <c r="R47" s="3">
        <v>2</v>
      </c>
      <c r="S47" s="5">
        <v>36.299999999999997</v>
      </c>
    </row>
    <row r="48" spans="1:19" x14ac:dyDescent="0.2">
      <c r="A48" s="3" t="s">
        <v>146</v>
      </c>
      <c r="B48" s="3">
        <v>647</v>
      </c>
      <c r="C48" s="3">
        <v>0</v>
      </c>
      <c r="D48" s="3">
        <v>0</v>
      </c>
      <c r="E48" s="3">
        <v>0</v>
      </c>
      <c r="F48" s="3">
        <v>55</v>
      </c>
      <c r="G48" s="3">
        <v>69</v>
      </c>
      <c r="H48" s="3">
        <v>77</v>
      </c>
      <c r="I48" s="3">
        <v>125</v>
      </c>
      <c r="J48" s="3">
        <v>97</v>
      </c>
      <c r="K48" s="3">
        <v>64</v>
      </c>
      <c r="L48" s="3">
        <v>39</v>
      </c>
      <c r="M48" s="3">
        <v>48</v>
      </c>
      <c r="N48" s="3">
        <v>30</v>
      </c>
      <c r="O48" s="3">
        <v>15</v>
      </c>
      <c r="P48" s="3">
        <v>13</v>
      </c>
      <c r="Q48" s="3">
        <v>11</v>
      </c>
      <c r="R48" s="3">
        <v>4</v>
      </c>
      <c r="S48" s="5">
        <v>34.9</v>
      </c>
    </row>
    <row r="49" spans="1:19" x14ac:dyDescent="0.2">
      <c r="A49" s="3" t="s">
        <v>147</v>
      </c>
      <c r="B49" s="3">
        <v>8530</v>
      </c>
      <c r="C49" s="3">
        <v>0</v>
      </c>
      <c r="D49" s="3">
        <v>0</v>
      </c>
      <c r="E49" s="3">
        <v>0</v>
      </c>
      <c r="F49" s="3">
        <v>235</v>
      </c>
      <c r="G49" s="3">
        <v>749</v>
      </c>
      <c r="H49" s="3">
        <v>1016</v>
      </c>
      <c r="I49" s="3">
        <v>1281</v>
      </c>
      <c r="J49" s="3">
        <v>1457</v>
      </c>
      <c r="K49" s="3">
        <v>1418</v>
      </c>
      <c r="L49" s="3">
        <v>1045</v>
      </c>
      <c r="M49" s="3">
        <v>547</v>
      </c>
      <c r="N49" s="3">
        <v>464</v>
      </c>
      <c r="O49" s="3">
        <v>212</v>
      </c>
      <c r="P49" s="3">
        <v>50</v>
      </c>
      <c r="Q49" s="3">
        <v>30</v>
      </c>
      <c r="R49" s="3">
        <v>26</v>
      </c>
      <c r="S49" s="5">
        <v>38.4</v>
      </c>
    </row>
    <row r="50" spans="1:19" x14ac:dyDescent="0.2">
      <c r="A50" s="3" t="s">
        <v>148</v>
      </c>
      <c r="B50" s="3">
        <v>1629</v>
      </c>
      <c r="C50" s="3">
        <v>0</v>
      </c>
      <c r="D50" s="3">
        <v>0</v>
      </c>
      <c r="E50" s="3">
        <v>0</v>
      </c>
      <c r="F50" s="3">
        <v>51</v>
      </c>
      <c r="G50" s="3">
        <v>181</v>
      </c>
      <c r="H50" s="3">
        <v>281</v>
      </c>
      <c r="I50" s="3">
        <v>280</v>
      </c>
      <c r="J50" s="3">
        <v>255</v>
      </c>
      <c r="K50" s="3">
        <v>250</v>
      </c>
      <c r="L50" s="3">
        <v>162</v>
      </c>
      <c r="M50" s="3">
        <v>72</v>
      </c>
      <c r="N50" s="3">
        <v>51</v>
      </c>
      <c r="O50" s="3">
        <v>29</v>
      </c>
      <c r="P50" s="3">
        <v>7</v>
      </c>
      <c r="Q50" s="3">
        <v>5</v>
      </c>
      <c r="R50" s="3">
        <v>5</v>
      </c>
      <c r="S50" s="5">
        <v>35.4</v>
      </c>
    </row>
    <row r="52" spans="1:19" x14ac:dyDescent="0.2">
      <c r="A52" s="3" t="s">
        <v>311</v>
      </c>
      <c r="B52" s="3">
        <v>4604</v>
      </c>
      <c r="C52" s="3">
        <v>0</v>
      </c>
      <c r="D52" s="3">
        <v>0</v>
      </c>
      <c r="E52" s="3">
        <v>0</v>
      </c>
      <c r="F52" s="3">
        <v>193</v>
      </c>
      <c r="G52" s="3">
        <v>650</v>
      </c>
      <c r="H52" s="3">
        <v>740</v>
      </c>
      <c r="I52" s="3">
        <v>774</v>
      </c>
      <c r="J52" s="3">
        <v>828</v>
      </c>
      <c r="K52" s="3">
        <v>626</v>
      </c>
      <c r="L52" s="3">
        <v>365</v>
      </c>
      <c r="M52" s="3">
        <v>177</v>
      </c>
      <c r="N52" s="3">
        <v>134</v>
      </c>
      <c r="O52" s="3">
        <v>63</v>
      </c>
      <c r="P52" s="3">
        <v>24</v>
      </c>
      <c r="Q52" s="3">
        <v>15</v>
      </c>
      <c r="R52" s="3">
        <v>15</v>
      </c>
      <c r="S52" s="5">
        <v>34.6</v>
      </c>
    </row>
    <row r="53" spans="1:19" x14ac:dyDescent="0.2">
      <c r="A53" s="3" t="s">
        <v>145</v>
      </c>
      <c r="B53" s="3">
        <v>183</v>
      </c>
      <c r="C53" s="3">
        <v>0</v>
      </c>
      <c r="D53" s="3">
        <v>0</v>
      </c>
      <c r="E53" s="3">
        <v>0</v>
      </c>
      <c r="F53" s="3">
        <v>15</v>
      </c>
      <c r="G53" s="3">
        <v>22</v>
      </c>
      <c r="H53" s="3">
        <v>22</v>
      </c>
      <c r="I53" s="3">
        <v>25</v>
      </c>
      <c r="J53" s="3">
        <v>18</v>
      </c>
      <c r="K53" s="3">
        <v>27</v>
      </c>
      <c r="L53" s="3">
        <v>15</v>
      </c>
      <c r="M53" s="3">
        <v>12</v>
      </c>
      <c r="N53" s="3">
        <v>12</v>
      </c>
      <c r="O53" s="3">
        <v>8</v>
      </c>
      <c r="P53" s="3">
        <v>4</v>
      </c>
      <c r="Q53" s="3">
        <v>3</v>
      </c>
      <c r="R53" s="3">
        <v>0</v>
      </c>
      <c r="S53" s="5">
        <v>37.1</v>
      </c>
    </row>
    <row r="54" spans="1:19" x14ac:dyDescent="0.2">
      <c r="A54" s="3" t="s">
        <v>146</v>
      </c>
      <c r="B54" s="3">
        <v>237</v>
      </c>
      <c r="C54" s="3">
        <v>0</v>
      </c>
      <c r="D54" s="3">
        <v>0</v>
      </c>
      <c r="E54" s="3">
        <v>0</v>
      </c>
      <c r="F54" s="3">
        <v>13</v>
      </c>
      <c r="G54" s="3">
        <v>23</v>
      </c>
      <c r="H54" s="3">
        <v>28</v>
      </c>
      <c r="I54" s="3">
        <v>37</v>
      </c>
      <c r="J54" s="3">
        <v>47</v>
      </c>
      <c r="K54" s="3">
        <v>29</v>
      </c>
      <c r="L54" s="3">
        <v>16</v>
      </c>
      <c r="M54" s="3">
        <v>17</v>
      </c>
      <c r="N54" s="3">
        <v>11</v>
      </c>
      <c r="O54" s="3">
        <v>9</v>
      </c>
      <c r="P54" s="3">
        <v>3</v>
      </c>
      <c r="Q54" s="3">
        <v>2</v>
      </c>
      <c r="R54" s="3">
        <v>2</v>
      </c>
      <c r="S54" s="5">
        <v>36.9</v>
      </c>
    </row>
    <row r="55" spans="1:19" x14ac:dyDescent="0.2">
      <c r="A55" s="3" t="s">
        <v>147</v>
      </c>
      <c r="B55" s="3">
        <v>3730</v>
      </c>
      <c r="C55" s="3">
        <v>0</v>
      </c>
      <c r="D55" s="3">
        <v>0</v>
      </c>
      <c r="E55" s="3">
        <v>0</v>
      </c>
      <c r="F55" s="3">
        <v>132</v>
      </c>
      <c r="G55" s="3">
        <v>528</v>
      </c>
      <c r="H55" s="3">
        <v>612</v>
      </c>
      <c r="I55" s="3">
        <v>654</v>
      </c>
      <c r="J55" s="3">
        <v>689</v>
      </c>
      <c r="K55" s="3">
        <v>514</v>
      </c>
      <c r="L55" s="3">
        <v>301</v>
      </c>
      <c r="M55" s="3">
        <v>127</v>
      </c>
      <c r="N55" s="3">
        <v>100</v>
      </c>
      <c r="O55" s="3">
        <v>39</v>
      </c>
      <c r="P55" s="3">
        <v>15</v>
      </c>
      <c r="Q55" s="3">
        <v>9</v>
      </c>
      <c r="R55" s="3">
        <v>10</v>
      </c>
      <c r="S55" s="5">
        <v>34.5</v>
      </c>
    </row>
    <row r="56" spans="1:19" x14ac:dyDescent="0.2">
      <c r="A56" s="3" t="s">
        <v>148</v>
      </c>
      <c r="B56" s="3">
        <v>454</v>
      </c>
      <c r="C56" s="3">
        <v>0</v>
      </c>
      <c r="D56" s="3">
        <v>0</v>
      </c>
      <c r="E56" s="3">
        <v>0</v>
      </c>
      <c r="F56" s="3">
        <v>33</v>
      </c>
      <c r="G56" s="3">
        <v>77</v>
      </c>
      <c r="H56" s="3">
        <v>78</v>
      </c>
      <c r="I56" s="3">
        <v>58</v>
      </c>
      <c r="J56" s="3">
        <v>74</v>
      </c>
      <c r="K56" s="3">
        <v>56</v>
      </c>
      <c r="L56" s="3">
        <v>33</v>
      </c>
      <c r="M56" s="3">
        <v>21</v>
      </c>
      <c r="N56" s="3">
        <v>11</v>
      </c>
      <c r="O56" s="3">
        <v>7</v>
      </c>
      <c r="P56" s="3">
        <v>2</v>
      </c>
      <c r="Q56" s="3">
        <v>1</v>
      </c>
      <c r="R56" s="3">
        <v>3</v>
      </c>
      <c r="S56" s="5">
        <v>33.4</v>
      </c>
    </row>
    <row r="57" spans="1:19" x14ac:dyDescent="0.2">
      <c r="A57" s="26" t="s">
        <v>291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7"/>
      <c r="S57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5F1-1324-4325-91CD-CBD5C25AB777}">
  <dimension ref="A1:T48"/>
  <sheetViews>
    <sheetView view="pageBreakPreview" topLeftCell="A4" zoomScale="125" zoomScaleNormal="100" zoomScaleSheetLayoutView="125" workbookViewId="0">
      <selection activeCell="G4" sqref="G4:G47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252</v>
      </c>
      <c r="B1" s="21"/>
      <c r="C1" s="21"/>
      <c r="D1" s="21"/>
      <c r="E1" s="21"/>
      <c r="F1" s="21"/>
      <c r="G1" s="21" t="s">
        <v>252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309</v>
      </c>
      <c r="B4" s="1">
        <v>105506</v>
      </c>
      <c r="C4" s="1">
        <v>11178</v>
      </c>
      <c r="D4" s="1">
        <v>53319</v>
      </c>
      <c r="E4" s="1">
        <v>33692</v>
      </c>
      <c r="F4" s="1">
        <v>7317</v>
      </c>
      <c r="G4" s="1" t="s">
        <v>309</v>
      </c>
      <c r="H4" s="1">
        <v>105506</v>
      </c>
      <c r="I4" s="1">
        <v>6919</v>
      </c>
      <c r="J4" s="1">
        <v>4259</v>
      </c>
      <c r="K4" s="1">
        <v>17093</v>
      </c>
      <c r="L4" s="1">
        <v>11898</v>
      </c>
      <c r="M4" s="1">
        <v>12671</v>
      </c>
      <c r="N4" s="1">
        <v>6471</v>
      </c>
      <c r="O4" s="1">
        <v>5186</v>
      </c>
      <c r="P4" s="1">
        <v>6660</v>
      </c>
      <c r="Q4" s="1">
        <v>24880</v>
      </c>
      <c r="R4" s="1">
        <v>2152</v>
      </c>
      <c r="S4" s="1">
        <v>2404</v>
      </c>
      <c r="T4" s="1">
        <v>4913</v>
      </c>
    </row>
    <row r="5" spans="1:20" x14ac:dyDescent="0.2">
      <c r="A5" s="1" t="s">
        <v>57</v>
      </c>
      <c r="B5" s="1">
        <v>5666</v>
      </c>
      <c r="C5" s="1">
        <v>5501</v>
      </c>
      <c r="D5" s="1">
        <v>37</v>
      </c>
      <c r="E5" s="1">
        <v>123</v>
      </c>
      <c r="F5" s="1">
        <v>5</v>
      </c>
      <c r="G5" s="1" t="s">
        <v>57</v>
      </c>
      <c r="H5" s="1">
        <v>5666</v>
      </c>
      <c r="I5" s="1">
        <v>5465</v>
      </c>
      <c r="J5" s="1">
        <v>36</v>
      </c>
      <c r="K5" s="1">
        <v>26</v>
      </c>
      <c r="L5" s="1">
        <v>5</v>
      </c>
      <c r="M5" s="1">
        <v>0</v>
      </c>
      <c r="N5" s="1">
        <v>0</v>
      </c>
      <c r="O5" s="1">
        <v>6</v>
      </c>
      <c r="P5" s="1">
        <v>50</v>
      </c>
      <c r="Q5" s="1">
        <v>73</v>
      </c>
      <c r="R5" s="1">
        <v>0</v>
      </c>
      <c r="S5" s="1">
        <v>4</v>
      </c>
      <c r="T5" s="1">
        <v>1</v>
      </c>
    </row>
    <row r="6" spans="1:20" x14ac:dyDescent="0.2">
      <c r="A6" s="1" t="s">
        <v>58</v>
      </c>
      <c r="B6" s="1">
        <v>4932</v>
      </c>
      <c r="C6" s="1">
        <v>4779</v>
      </c>
      <c r="D6" s="1">
        <v>45</v>
      </c>
      <c r="E6" s="1">
        <v>108</v>
      </c>
      <c r="F6" s="1">
        <v>0</v>
      </c>
      <c r="G6" s="1" t="s">
        <v>58</v>
      </c>
      <c r="H6" s="1">
        <v>4932</v>
      </c>
      <c r="I6" s="1">
        <v>592</v>
      </c>
      <c r="J6" s="1">
        <v>4187</v>
      </c>
      <c r="K6" s="1">
        <v>31</v>
      </c>
      <c r="L6" s="1">
        <v>1</v>
      </c>
      <c r="M6" s="1">
        <v>0</v>
      </c>
      <c r="N6" s="1">
        <v>5</v>
      </c>
      <c r="O6" s="1">
        <v>8</v>
      </c>
      <c r="P6" s="1">
        <v>49</v>
      </c>
      <c r="Q6" s="1">
        <v>59</v>
      </c>
      <c r="R6" s="1">
        <v>0</v>
      </c>
      <c r="S6" s="1">
        <v>0</v>
      </c>
      <c r="T6" s="1">
        <v>0</v>
      </c>
    </row>
    <row r="7" spans="1:20" x14ac:dyDescent="0.2">
      <c r="A7" s="1" t="s">
        <v>59</v>
      </c>
      <c r="B7" s="1">
        <v>49290</v>
      </c>
      <c r="C7" s="1">
        <v>58</v>
      </c>
      <c r="D7" s="1">
        <v>48772</v>
      </c>
      <c r="E7" s="1">
        <v>446</v>
      </c>
      <c r="F7" s="1">
        <v>14</v>
      </c>
      <c r="G7" s="1" t="s">
        <v>59</v>
      </c>
      <c r="H7" s="1">
        <v>49290</v>
      </c>
      <c r="I7" s="1">
        <v>35</v>
      </c>
      <c r="J7" s="1">
        <v>23</v>
      </c>
      <c r="K7" s="1">
        <v>14824</v>
      </c>
      <c r="L7" s="1">
        <v>11635</v>
      </c>
      <c r="M7" s="1">
        <v>12597</v>
      </c>
      <c r="N7" s="1">
        <v>4568</v>
      </c>
      <c r="O7" s="1">
        <v>5148</v>
      </c>
      <c r="P7" s="1">
        <v>182</v>
      </c>
      <c r="Q7" s="1">
        <v>263</v>
      </c>
      <c r="R7" s="1">
        <v>1</v>
      </c>
      <c r="S7" s="1">
        <v>5</v>
      </c>
      <c r="T7" s="1">
        <v>9</v>
      </c>
    </row>
    <row r="8" spans="1:20" x14ac:dyDescent="0.2">
      <c r="A8" s="1" t="s">
        <v>60</v>
      </c>
      <c r="B8" s="1">
        <v>5163</v>
      </c>
      <c r="C8" s="1">
        <v>5</v>
      </c>
      <c r="D8" s="1">
        <v>3632</v>
      </c>
      <c r="E8" s="1">
        <v>1521</v>
      </c>
      <c r="F8" s="1">
        <v>5</v>
      </c>
      <c r="G8" s="1" t="s">
        <v>60</v>
      </c>
      <c r="H8" s="1">
        <v>5163</v>
      </c>
      <c r="I8" s="1">
        <v>2</v>
      </c>
      <c r="J8" s="1">
        <v>3</v>
      </c>
      <c r="K8" s="1">
        <v>1531</v>
      </c>
      <c r="L8" s="1">
        <v>178</v>
      </c>
      <c r="M8" s="1">
        <v>22</v>
      </c>
      <c r="N8" s="1">
        <v>1890</v>
      </c>
      <c r="O8" s="1">
        <v>11</v>
      </c>
      <c r="P8" s="1">
        <v>112</v>
      </c>
      <c r="Q8" s="1">
        <v>1405</v>
      </c>
      <c r="R8" s="1">
        <v>4</v>
      </c>
      <c r="S8" s="1">
        <v>1</v>
      </c>
      <c r="T8" s="1">
        <v>4</v>
      </c>
    </row>
    <row r="9" spans="1:20" x14ac:dyDescent="0.2">
      <c r="A9" s="1" t="s">
        <v>61</v>
      </c>
      <c r="B9" s="1">
        <v>25617</v>
      </c>
      <c r="C9" s="1">
        <v>29</v>
      </c>
      <c r="D9" s="1">
        <v>77</v>
      </c>
      <c r="E9" s="1">
        <v>25435</v>
      </c>
      <c r="F9" s="1">
        <v>76</v>
      </c>
      <c r="G9" s="1" t="s">
        <v>61</v>
      </c>
      <c r="H9" s="1">
        <v>25617</v>
      </c>
      <c r="I9" s="1">
        <v>27</v>
      </c>
      <c r="J9" s="1">
        <v>2</v>
      </c>
      <c r="K9" s="1">
        <v>65</v>
      </c>
      <c r="L9" s="1">
        <v>5</v>
      </c>
      <c r="M9" s="1">
        <v>6</v>
      </c>
      <c r="N9" s="1">
        <v>1</v>
      </c>
      <c r="O9" s="1">
        <v>0</v>
      </c>
      <c r="P9" s="1">
        <v>4102</v>
      </c>
      <c r="Q9" s="1">
        <v>20548</v>
      </c>
      <c r="R9" s="1">
        <v>785</v>
      </c>
      <c r="S9" s="1">
        <v>15</v>
      </c>
      <c r="T9" s="1">
        <v>61</v>
      </c>
    </row>
    <row r="10" spans="1:20" x14ac:dyDescent="0.2">
      <c r="A10" s="1" t="s">
        <v>62</v>
      </c>
      <c r="B10" s="1">
        <v>2794</v>
      </c>
      <c r="C10" s="1">
        <v>2</v>
      </c>
      <c r="D10" s="1">
        <v>9</v>
      </c>
      <c r="E10" s="1">
        <v>2745</v>
      </c>
      <c r="F10" s="1">
        <v>38</v>
      </c>
      <c r="G10" s="1" t="s">
        <v>62</v>
      </c>
      <c r="H10" s="1">
        <v>2794</v>
      </c>
      <c r="I10" s="1">
        <v>2</v>
      </c>
      <c r="J10" s="1">
        <v>0</v>
      </c>
      <c r="K10" s="1">
        <v>8</v>
      </c>
      <c r="L10" s="1">
        <v>0</v>
      </c>
      <c r="M10" s="1">
        <v>1</v>
      </c>
      <c r="N10" s="1">
        <v>0</v>
      </c>
      <c r="O10" s="1">
        <v>0</v>
      </c>
      <c r="P10" s="1">
        <v>682</v>
      </c>
      <c r="Q10" s="1">
        <v>1526</v>
      </c>
      <c r="R10" s="1">
        <v>537</v>
      </c>
      <c r="S10" s="1">
        <v>1</v>
      </c>
      <c r="T10" s="1">
        <v>37</v>
      </c>
    </row>
    <row r="11" spans="1:20" x14ac:dyDescent="0.2">
      <c r="A11" s="1" t="s">
        <v>63</v>
      </c>
      <c r="B11" s="1">
        <v>1641</v>
      </c>
      <c r="C11" s="1">
        <v>0</v>
      </c>
      <c r="D11" s="1">
        <v>4</v>
      </c>
      <c r="E11" s="1">
        <v>1634</v>
      </c>
      <c r="F11" s="1">
        <v>3</v>
      </c>
      <c r="G11" s="1" t="s">
        <v>63</v>
      </c>
      <c r="H11" s="1">
        <v>1641</v>
      </c>
      <c r="I11" s="1">
        <v>0</v>
      </c>
      <c r="J11" s="1">
        <v>0</v>
      </c>
      <c r="K11" s="1">
        <v>3</v>
      </c>
      <c r="L11" s="1">
        <v>1</v>
      </c>
      <c r="M11" s="1">
        <v>0</v>
      </c>
      <c r="N11" s="1">
        <v>0</v>
      </c>
      <c r="O11" s="1">
        <v>0</v>
      </c>
      <c r="P11" s="1">
        <v>741</v>
      </c>
      <c r="Q11" s="1">
        <v>74</v>
      </c>
      <c r="R11" s="1">
        <v>819</v>
      </c>
      <c r="S11" s="1">
        <v>1</v>
      </c>
      <c r="T11" s="1">
        <v>2</v>
      </c>
    </row>
    <row r="12" spans="1:20" x14ac:dyDescent="0.2">
      <c r="A12" s="1" t="s">
        <v>64</v>
      </c>
      <c r="B12" s="1">
        <v>7198</v>
      </c>
      <c r="C12" s="1">
        <v>22</v>
      </c>
      <c r="D12" s="1">
        <v>21</v>
      </c>
      <c r="E12" s="1">
        <v>423</v>
      </c>
      <c r="F12" s="1">
        <v>6732</v>
      </c>
      <c r="G12" s="1" t="s">
        <v>64</v>
      </c>
      <c r="H12" s="1">
        <v>7198</v>
      </c>
      <c r="I12" s="1">
        <v>20</v>
      </c>
      <c r="J12" s="1">
        <v>2</v>
      </c>
      <c r="K12" s="1">
        <v>21</v>
      </c>
      <c r="L12" s="1">
        <v>0</v>
      </c>
      <c r="M12" s="1">
        <v>0</v>
      </c>
      <c r="N12" s="1">
        <v>0</v>
      </c>
      <c r="O12" s="1">
        <v>0</v>
      </c>
      <c r="P12" s="1">
        <v>260</v>
      </c>
      <c r="Q12" s="1">
        <v>161</v>
      </c>
      <c r="R12" s="1">
        <v>2</v>
      </c>
      <c r="S12" s="1">
        <v>2300</v>
      </c>
      <c r="T12" s="1">
        <v>4432</v>
      </c>
    </row>
    <row r="13" spans="1:20" x14ac:dyDescent="0.2">
      <c r="A13" s="1" t="s">
        <v>65</v>
      </c>
      <c r="B13" s="1">
        <v>554</v>
      </c>
      <c r="C13" s="1">
        <v>182</v>
      </c>
      <c r="D13" s="1">
        <v>65</v>
      </c>
      <c r="E13" s="1">
        <v>261</v>
      </c>
      <c r="F13" s="1">
        <v>46</v>
      </c>
      <c r="G13" s="1" t="s">
        <v>65</v>
      </c>
      <c r="H13" s="1">
        <v>554</v>
      </c>
      <c r="I13" s="1">
        <v>179</v>
      </c>
      <c r="J13" s="1">
        <v>3</v>
      </c>
      <c r="K13" s="1">
        <v>38</v>
      </c>
      <c r="L13" s="1">
        <v>3</v>
      </c>
      <c r="M13" s="1">
        <v>17</v>
      </c>
      <c r="N13" s="1">
        <v>4</v>
      </c>
      <c r="O13" s="1">
        <v>3</v>
      </c>
      <c r="P13" s="1">
        <v>90</v>
      </c>
      <c r="Q13" s="1">
        <v>171</v>
      </c>
      <c r="R13" s="1">
        <v>0</v>
      </c>
      <c r="S13" s="1">
        <v>13</v>
      </c>
      <c r="T13" s="1">
        <v>33</v>
      </c>
    </row>
    <row r="14" spans="1:20" x14ac:dyDescent="0.2">
      <c r="A14" s="1" t="s">
        <v>66</v>
      </c>
      <c r="B14" s="1">
        <v>627</v>
      </c>
      <c r="C14" s="1">
        <v>83</v>
      </c>
      <c r="D14" s="1">
        <v>119</v>
      </c>
      <c r="E14" s="1">
        <v>369</v>
      </c>
      <c r="F14" s="1">
        <v>56</v>
      </c>
      <c r="G14" s="1" t="s">
        <v>66</v>
      </c>
      <c r="H14" s="1">
        <v>627</v>
      </c>
      <c r="I14" s="1">
        <v>81</v>
      </c>
      <c r="J14" s="1">
        <v>2</v>
      </c>
      <c r="K14" s="1">
        <v>35</v>
      </c>
      <c r="L14" s="1">
        <v>63</v>
      </c>
      <c r="M14" s="1">
        <v>9</v>
      </c>
      <c r="N14" s="1">
        <v>3</v>
      </c>
      <c r="O14" s="1">
        <v>9</v>
      </c>
      <c r="P14" s="1">
        <v>87</v>
      </c>
      <c r="Q14" s="1">
        <v>278</v>
      </c>
      <c r="R14" s="1">
        <v>4</v>
      </c>
      <c r="S14" s="1">
        <v>24</v>
      </c>
      <c r="T14" s="1">
        <v>32</v>
      </c>
    </row>
    <row r="15" spans="1:20" x14ac:dyDescent="0.2">
      <c r="A15" s="1" t="s">
        <v>67</v>
      </c>
      <c r="B15" s="1">
        <v>902</v>
      </c>
      <c r="C15" s="1">
        <v>202</v>
      </c>
      <c r="D15" s="1">
        <v>143</v>
      </c>
      <c r="E15" s="1">
        <v>483</v>
      </c>
      <c r="F15" s="1">
        <v>74</v>
      </c>
      <c r="G15" s="1" t="s">
        <v>67</v>
      </c>
      <c r="H15" s="1">
        <v>902</v>
      </c>
      <c r="I15" s="1">
        <v>201</v>
      </c>
      <c r="J15" s="1">
        <v>1</v>
      </c>
      <c r="K15" s="1">
        <v>135</v>
      </c>
      <c r="L15" s="1">
        <v>1</v>
      </c>
      <c r="M15" s="1">
        <v>7</v>
      </c>
      <c r="N15" s="1">
        <v>0</v>
      </c>
      <c r="O15" s="1">
        <v>0</v>
      </c>
      <c r="P15" s="1">
        <v>225</v>
      </c>
      <c r="Q15" s="1">
        <v>258</v>
      </c>
      <c r="R15" s="1">
        <v>0</v>
      </c>
      <c r="S15" s="1">
        <v>32</v>
      </c>
      <c r="T15" s="1">
        <v>42</v>
      </c>
    </row>
    <row r="16" spans="1:20" x14ac:dyDescent="0.2">
      <c r="A16" s="1" t="s">
        <v>68</v>
      </c>
      <c r="B16" s="1">
        <v>1081</v>
      </c>
      <c r="C16" s="1">
        <v>307</v>
      </c>
      <c r="D16" s="1">
        <v>390</v>
      </c>
      <c r="E16" s="1">
        <v>120</v>
      </c>
      <c r="F16" s="1">
        <v>264</v>
      </c>
      <c r="G16" s="1" t="s">
        <v>68</v>
      </c>
      <c r="H16" s="1">
        <v>1081</v>
      </c>
      <c r="I16" s="1">
        <v>307</v>
      </c>
      <c r="J16" s="1">
        <v>0</v>
      </c>
      <c r="K16" s="1">
        <v>373</v>
      </c>
      <c r="L16" s="1">
        <v>6</v>
      </c>
      <c r="M16" s="1">
        <v>10</v>
      </c>
      <c r="N16" s="1">
        <v>0</v>
      </c>
      <c r="O16" s="1">
        <v>1</v>
      </c>
      <c r="P16" s="1">
        <v>68</v>
      </c>
      <c r="Q16" s="1">
        <v>52</v>
      </c>
      <c r="R16" s="1">
        <v>0</v>
      </c>
      <c r="S16" s="1">
        <v>4</v>
      </c>
      <c r="T16" s="1">
        <v>260</v>
      </c>
    </row>
    <row r="17" spans="1:20" x14ac:dyDescent="0.2">
      <c r="A17" s="1" t="s">
        <v>69</v>
      </c>
      <c r="B17" s="1">
        <v>41</v>
      </c>
      <c r="C17" s="1">
        <v>8</v>
      </c>
      <c r="D17" s="1">
        <v>5</v>
      </c>
      <c r="E17" s="1">
        <v>24</v>
      </c>
      <c r="F17" s="1">
        <v>4</v>
      </c>
      <c r="G17" s="1" t="s">
        <v>69</v>
      </c>
      <c r="H17" s="1">
        <v>41</v>
      </c>
      <c r="I17" s="1">
        <v>8</v>
      </c>
      <c r="J17" s="1">
        <v>0</v>
      </c>
      <c r="K17" s="1">
        <v>3</v>
      </c>
      <c r="L17" s="1">
        <v>0</v>
      </c>
      <c r="M17" s="1">
        <v>2</v>
      </c>
      <c r="N17" s="1">
        <v>0</v>
      </c>
      <c r="O17" s="1">
        <v>0</v>
      </c>
      <c r="P17" s="1">
        <v>12</v>
      </c>
      <c r="Q17" s="1">
        <v>12</v>
      </c>
      <c r="R17" s="1">
        <v>0</v>
      </c>
      <c r="S17" s="1">
        <v>4</v>
      </c>
      <c r="T17" s="1">
        <v>0</v>
      </c>
    </row>
    <row r="19" spans="1:20" x14ac:dyDescent="0.2">
      <c r="A19" s="1" t="s">
        <v>297</v>
      </c>
      <c r="B19" s="1">
        <v>53923</v>
      </c>
      <c r="C19" s="1">
        <v>5565</v>
      </c>
      <c r="D19" s="1">
        <v>27299</v>
      </c>
      <c r="E19" s="1">
        <v>17253</v>
      </c>
      <c r="F19" s="1">
        <v>3806</v>
      </c>
      <c r="G19" s="1" t="s">
        <v>297</v>
      </c>
      <c r="H19" s="1">
        <v>53923</v>
      </c>
      <c r="I19" s="1">
        <v>3464</v>
      </c>
      <c r="J19" s="1">
        <v>2101</v>
      </c>
      <c r="K19" s="1">
        <v>8844</v>
      </c>
      <c r="L19" s="1">
        <v>6079</v>
      </c>
      <c r="M19" s="1">
        <v>6482</v>
      </c>
      <c r="N19" s="1">
        <v>3232</v>
      </c>
      <c r="O19" s="1">
        <v>2662</v>
      </c>
      <c r="P19" s="1">
        <v>3382</v>
      </c>
      <c r="Q19" s="1">
        <v>12762</v>
      </c>
      <c r="R19" s="1">
        <v>1109</v>
      </c>
      <c r="S19" s="1">
        <v>1210</v>
      </c>
      <c r="T19" s="1">
        <v>2596</v>
      </c>
    </row>
    <row r="20" spans="1:20" x14ac:dyDescent="0.2">
      <c r="A20" s="1" t="s">
        <v>57</v>
      </c>
      <c r="B20" s="1">
        <v>2881</v>
      </c>
      <c r="C20" s="1">
        <v>2784</v>
      </c>
      <c r="D20" s="1">
        <v>25</v>
      </c>
      <c r="E20" s="1">
        <v>69</v>
      </c>
      <c r="F20" s="1">
        <v>3</v>
      </c>
      <c r="G20" s="1" t="s">
        <v>57</v>
      </c>
      <c r="H20" s="1">
        <v>2881</v>
      </c>
      <c r="I20" s="1">
        <v>2764</v>
      </c>
      <c r="J20" s="1">
        <v>20</v>
      </c>
      <c r="K20" s="1">
        <v>16</v>
      </c>
      <c r="L20" s="1">
        <v>4</v>
      </c>
      <c r="M20" s="1">
        <v>0</v>
      </c>
      <c r="N20" s="1">
        <v>0</v>
      </c>
      <c r="O20" s="1">
        <v>5</v>
      </c>
      <c r="P20" s="1">
        <v>24</v>
      </c>
      <c r="Q20" s="1">
        <v>45</v>
      </c>
      <c r="R20" s="1">
        <v>0</v>
      </c>
      <c r="S20" s="1">
        <v>2</v>
      </c>
      <c r="T20" s="1">
        <v>1</v>
      </c>
    </row>
    <row r="21" spans="1:20" x14ac:dyDescent="0.2">
      <c r="A21" s="1" t="s">
        <v>58</v>
      </c>
      <c r="B21" s="1">
        <v>2452</v>
      </c>
      <c r="C21" s="1">
        <v>2363</v>
      </c>
      <c r="D21" s="1">
        <v>26</v>
      </c>
      <c r="E21" s="1">
        <v>63</v>
      </c>
      <c r="F21" s="1">
        <v>0</v>
      </c>
      <c r="G21" s="1" t="s">
        <v>58</v>
      </c>
      <c r="H21" s="1">
        <v>2452</v>
      </c>
      <c r="I21" s="1">
        <v>302</v>
      </c>
      <c r="J21" s="1">
        <v>2061</v>
      </c>
      <c r="K21" s="1">
        <v>17</v>
      </c>
      <c r="L21" s="1">
        <v>0</v>
      </c>
      <c r="M21" s="1">
        <v>0</v>
      </c>
      <c r="N21" s="1">
        <v>1</v>
      </c>
      <c r="O21" s="1">
        <v>8</v>
      </c>
      <c r="P21" s="1">
        <v>27</v>
      </c>
      <c r="Q21" s="1">
        <v>36</v>
      </c>
      <c r="R21" s="1">
        <v>0</v>
      </c>
      <c r="S21" s="1">
        <v>0</v>
      </c>
      <c r="T21" s="1">
        <v>0</v>
      </c>
    </row>
    <row r="22" spans="1:20" x14ac:dyDescent="0.2">
      <c r="A22" s="1" t="s">
        <v>59</v>
      </c>
      <c r="B22" s="1">
        <v>25068</v>
      </c>
      <c r="C22" s="1">
        <v>36</v>
      </c>
      <c r="D22" s="1">
        <v>24795</v>
      </c>
      <c r="E22" s="1">
        <v>231</v>
      </c>
      <c r="F22" s="1">
        <v>6</v>
      </c>
      <c r="G22" s="1" t="s">
        <v>59</v>
      </c>
      <c r="H22" s="1">
        <v>25068</v>
      </c>
      <c r="I22" s="1">
        <v>22</v>
      </c>
      <c r="J22" s="1">
        <v>14</v>
      </c>
      <c r="K22" s="1">
        <v>7496</v>
      </c>
      <c r="L22" s="1">
        <v>5934</v>
      </c>
      <c r="M22" s="1">
        <v>6441</v>
      </c>
      <c r="N22" s="1">
        <v>2284</v>
      </c>
      <c r="O22" s="1">
        <v>2640</v>
      </c>
      <c r="P22" s="1">
        <v>97</v>
      </c>
      <c r="Q22" s="1">
        <v>133</v>
      </c>
      <c r="R22" s="1">
        <v>1</v>
      </c>
      <c r="S22" s="1">
        <v>2</v>
      </c>
      <c r="T22" s="1">
        <v>4</v>
      </c>
    </row>
    <row r="23" spans="1:20" x14ac:dyDescent="0.2">
      <c r="A23" s="1" t="s">
        <v>60</v>
      </c>
      <c r="B23" s="1">
        <v>2557</v>
      </c>
      <c r="C23" s="1">
        <v>4</v>
      </c>
      <c r="D23" s="1">
        <v>1795</v>
      </c>
      <c r="E23" s="1">
        <v>756</v>
      </c>
      <c r="F23" s="1">
        <v>2</v>
      </c>
      <c r="G23" s="1" t="s">
        <v>60</v>
      </c>
      <c r="H23" s="1">
        <v>2557</v>
      </c>
      <c r="I23" s="1">
        <v>2</v>
      </c>
      <c r="J23" s="1">
        <v>2</v>
      </c>
      <c r="K23" s="1">
        <v>741</v>
      </c>
      <c r="L23" s="1">
        <v>99</v>
      </c>
      <c r="M23" s="1">
        <v>9</v>
      </c>
      <c r="N23" s="1">
        <v>942</v>
      </c>
      <c r="O23" s="1">
        <v>4</v>
      </c>
      <c r="P23" s="1">
        <v>49</v>
      </c>
      <c r="Q23" s="1">
        <v>705</v>
      </c>
      <c r="R23" s="1">
        <v>2</v>
      </c>
      <c r="S23" s="1">
        <v>0</v>
      </c>
      <c r="T23" s="1">
        <v>2</v>
      </c>
    </row>
    <row r="24" spans="1:20" x14ac:dyDescent="0.2">
      <c r="A24" s="1" t="s">
        <v>61</v>
      </c>
      <c r="B24" s="1">
        <v>13027</v>
      </c>
      <c r="C24" s="1">
        <v>19</v>
      </c>
      <c r="D24" s="1">
        <v>43</v>
      </c>
      <c r="E24" s="1">
        <v>12925</v>
      </c>
      <c r="F24" s="1">
        <v>40</v>
      </c>
      <c r="G24" s="1" t="s">
        <v>61</v>
      </c>
      <c r="H24" s="1">
        <v>13027</v>
      </c>
      <c r="I24" s="1">
        <v>19</v>
      </c>
      <c r="J24" s="1">
        <v>0</v>
      </c>
      <c r="K24" s="1">
        <v>38</v>
      </c>
      <c r="L24" s="1">
        <v>3</v>
      </c>
      <c r="M24" s="1">
        <v>2</v>
      </c>
      <c r="N24" s="1">
        <v>0</v>
      </c>
      <c r="O24" s="1">
        <v>0</v>
      </c>
      <c r="P24" s="1">
        <v>2036</v>
      </c>
      <c r="Q24" s="1">
        <v>10465</v>
      </c>
      <c r="R24" s="1">
        <v>424</v>
      </c>
      <c r="S24" s="1">
        <v>9</v>
      </c>
      <c r="T24" s="1">
        <v>31</v>
      </c>
    </row>
    <row r="25" spans="1:20" x14ac:dyDescent="0.2">
      <c r="A25" s="1" t="s">
        <v>62</v>
      </c>
      <c r="B25" s="1">
        <v>1412</v>
      </c>
      <c r="C25" s="1">
        <v>1</v>
      </c>
      <c r="D25" s="1">
        <v>9</v>
      </c>
      <c r="E25" s="1">
        <v>1384</v>
      </c>
      <c r="F25" s="1">
        <v>18</v>
      </c>
      <c r="G25" s="1" t="s">
        <v>62</v>
      </c>
      <c r="H25" s="1">
        <v>1412</v>
      </c>
      <c r="I25" s="1">
        <v>1</v>
      </c>
      <c r="J25" s="1">
        <v>0</v>
      </c>
      <c r="K25" s="1">
        <v>8</v>
      </c>
      <c r="L25" s="1">
        <v>0</v>
      </c>
      <c r="M25" s="1">
        <v>1</v>
      </c>
      <c r="N25" s="1">
        <v>0</v>
      </c>
      <c r="O25" s="1">
        <v>0</v>
      </c>
      <c r="P25" s="1">
        <v>337</v>
      </c>
      <c r="Q25" s="1">
        <v>771</v>
      </c>
      <c r="R25" s="1">
        <v>276</v>
      </c>
      <c r="S25" s="1">
        <v>0</v>
      </c>
      <c r="T25" s="1">
        <v>18</v>
      </c>
    </row>
    <row r="26" spans="1:20" x14ac:dyDescent="0.2">
      <c r="A26" s="1" t="s">
        <v>63</v>
      </c>
      <c r="B26" s="1">
        <v>803</v>
      </c>
      <c r="C26" s="1">
        <v>0</v>
      </c>
      <c r="D26" s="1">
        <v>1</v>
      </c>
      <c r="E26" s="1">
        <v>800</v>
      </c>
      <c r="F26" s="1">
        <v>2</v>
      </c>
      <c r="G26" s="1" t="s">
        <v>63</v>
      </c>
      <c r="H26" s="1">
        <v>803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373</v>
      </c>
      <c r="Q26" s="1">
        <v>22</v>
      </c>
      <c r="R26" s="1">
        <v>405</v>
      </c>
      <c r="S26" s="1">
        <v>1</v>
      </c>
      <c r="T26" s="1">
        <v>1</v>
      </c>
    </row>
    <row r="27" spans="1:20" x14ac:dyDescent="0.2">
      <c r="A27" s="1" t="s">
        <v>64</v>
      </c>
      <c r="B27" s="1">
        <v>3581</v>
      </c>
      <c r="C27" s="1">
        <v>13</v>
      </c>
      <c r="D27" s="1">
        <v>15</v>
      </c>
      <c r="E27" s="1">
        <v>191</v>
      </c>
      <c r="F27" s="1">
        <v>3362</v>
      </c>
      <c r="G27" s="1" t="s">
        <v>64</v>
      </c>
      <c r="H27" s="1">
        <v>3581</v>
      </c>
      <c r="I27" s="1">
        <v>12</v>
      </c>
      <c r="J27" s="1">
        <v>1</v>
      </c>
      <c r="K27" s="1">
        <v>15</v>
      </c>
      <c r="L27" s="1">
        <v>0</v>
      </c>
      <c r="M27" s="1">
        <v>0</v>
      </c>
      <c r="N27" s="1">
        <v>0</v>
      </c>
      <c r="O27" s="1">
        <v>0</v>
      </c>
      <c r="P27" s="1">
        <v>119</v>
      </c>
      <c r="Q27" s="1">
        <v>72</v>
      </c>
      <c r="R27" s="1">
        <v>0</v>
      </c>
      <c r="S27" s="1">
        <v>1147</v>
      </c>
      <c r="T27" s="1">
        <v>2215</v>
      </c>
    </row>
    <row r="28" spans="1:20" x14ac:dyDescent="0.2">
      <c r="A28" s="1" t="s">
        <v>65</v>
      </c>
      <c r="B28" s="1">
        <v>299</v>
      </c>
      <c r="C28" s="1">
        <v>89</v>
      </c>
      <c r="D28" s="1">
        <v>45</v>
      </c>
      <c r="E28" s="1">
        <v>150</v>
      </c>
      <c r="F28" s="1">
        <v>15</v>
      </c>
      <c r="G28" s="1" t="s">
        <v>65</v>
      </c>
      <c r="H28" s="1">
        <v>299</v>
      </c>
      <c r="I28" s="1">
        <v>88</v>
      </c>
      <c r="J28" s="1">
        <v>1</v>
      </c>
      <c r="K28" s="1">
        <v>28</v>
      </c>
      <c r="L28" s="1">
        <v>0</v>
      </c>
      <c r="M28" s="1">
        <v>12</v>
      </c>
      <c r="N28" s="1">
        <v>3</v>
      </c>
      <c r="O28" s="1">
        <v>2</v>
      </c>
      <c r="P28" s="1">
        <v>46</v>
      </c>
      <c r="Q28" s="1">
        <v>104</v>
      </c>
      <c r="R28" s="1">
        <v>0</v>
      </c>
      <c r="S28" s="1">
        <v>5</v>
      </c>
      <c r="T28" s="1">
        <v>10</v>
      </c>
    </row>
    <row r="29" spans="1:20" x14ac:dyDescent="0.2">
      <c r="A29" s="1" t="s">
        <v>66</v>
      </c>
      <c r="B29" s="1">
        <v>376</v>
      </c>
      <c r="C29" s="1">
        <v>48</v>
      </c>
      <c r="D29" s="1">
        <v>67</v>
      </c>
      <c r="E29" s="1">
        <v>225</v>
      </c>
      <c r="F29" s="1">
        <v>36</v>
      </c>
      <c r="G29" s="1" t="s">
        <v>66</v>
      </c>
      <c r="H29" s="1">
        <v>376</v>
      </c>
      <c r="I29" s="1">
        <v>47</v>
      </c>
      <c r="J29" s="1">
        <v>1</v>
      </c>
      <c r="K29" s="1">
        <v>21</v>
      </c>
      <c r="L29" s="1">
        <v>36</v>
      </c>
      <c r="M29" s="1">
        <v>6</v>
      </c>
      <c r="N29" s="1">
        <v>2</v>
      </c>
      <c r="O29" s="1">
        <v>2</v>
      </c>
      <c r="P29" s="1">
        <v>49</v>
      </c>
      <c r="Q29" s="1">
        <v>175</v>
      </c>
      <c r="R29" s="1">
        <v>1</v>
      </c>
      <c r="S29" s="1">
        <v>18</v>
      </c>
      <c r="T29" s="1">
        <v>18</v>
      </c>
    </row>
    <row r="30" spans="1:20" x14ac:dyDescent="0.2">
      <c r="A30" s="1" t="s">
        <v>67</v>
      </c>
      <c r="B30" s="1">
        <v>683</v>
      </c>
      <c r="C30" s="1">
        <v>160</v>
      </c>
      <c r="D30" s="1">
        <v>105</v>
      </c>
      <c r="E30" s="1">
        <v>356</v>
      </c>
      <c r="F30" s="1">
        <v>62</v>
      </c>
      <c r="G30" s="1" t="s">
        <v>67</v>
      </c>
      <c r="H30" s="1">
        <v>683</v>
      </c>
      <c r="I30" s="1">
        <v>159</v>
      </c>
      <c r="J30" s="1">
        <v>1</v>
      </c>
      <c r="K30" s="1">
        <v>97</v>
      </c>
      <c r="L30" s="1">
        <v>1</v>
      </c>
      <c r="M30" s="1">
        <v>7</v>
      </c>
      <c r="N30" s="1">
        <v>0</v>
      </c>
      <c r="O30" s="1">
        <v>0</v>
      </c>
      <c r="P30" s="1">
        <v>169</v>
      </c>
      <c r="Q30" s="1">
        <v>187</v>
      </c>
      <c r="R30" s="1">
        <v>0</v>
      </c>
      <c r="S30" s="1">
        <v>20</v>
      </c>
      <c r="T30" s="1">
        <v>42</v>
      </c>
    </row>
    <row r="31" spans="1:20" x14ac:dyDescent="0.2">
      <c r="A31" s="1" t="s">
        <v>68</v>
      </c>
      <c r="B31" s="1">
        <v>760</v>
      </c>
      <c r="C31" s="1">
        <v>45</v>
      </c>
      <c r="D31" s="1">
        <v>371</v>
      </c>
      <c r="E31" s="1">
        <v>87</v>
      </c>
      <c r="F31" s="1">
        <v>257</v>
      </c>
      <c r="G31" s="1" t="s">
        <v>68</v>
      </c>
      <c r="H31" s="1">
        <v>760</v>
      </c>
      <c r="I31" s="1">
        <v>45</v>
      </c>
      <c r="J31" s="1">
        <v>0</v>
      </c>
      <c r="K31" s="1">
        <v>364</v>
      </c>
      <c r="L31" s="1">
        <v>2</v>
      </c>
      <c r="M31" s="1">
        <v>4</v>
      </c>
      <c r="N31" s="1">
        <v>0</v>
      </c>
      <c r="O31" s="1">
        <v>1</v>
      </c>
      <c r="P31" s="1">
        <v>49</v>
      </c>
      <c r="Q31" s="1">
        <v>38</v>
      </c>
      <c r="R31" s="1">
        <v>0</v>
      </c>
      <c r="S31" s="1">
        <v>3</v>
      </c>
      <c r="T31" s="1">
        <v>254</v>
      </c>
    </row>
    <row r="32" spans="1:20" x14ac:dyDescent="0.2">
      <c r="A32" s="1" t="s">
        <v>69</v>
      </c>
      <c r="B32" s="1">
        <v>24</v>
      </c>
      <c r="C32" s="1">
        <v>3</v>
      </c>
      <c r="D32" s="1">
        <v>2</v>
      </c>
      <c r="E32" s="1">
        <v>16</v>
      </c>
      <c r="F32" s="1">
        <v>3</v>
      </c>
      <c r="G32" s="1" t="s">
        <v>69</v>
      </c>
      <c r="H32" s="1">
        <v>24</v>
      </c>
      <c r="I32" s="1">
        <v>3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7</v>
      </c>
      <c r="Q32" s="1">
        <v>9</v>
      </c>
      <c r="R32" s="1">
        <v>0</v>
      </c>
      <c r="S32" s="1">
        <v>3</v>
      </c>
      <c r="T32" s="1">
        <v>0</v>
      </c>
    </row>
    <row r="34" spans="1:20" x14ac:dyDescent="0.2">
      <c r="A34" s="1" t="s">
        <v>294</v>
      </c>
      <c r="B34" s="1">
        <v>51583</v>
      </c>
      <c r="C34" s="1">
        <v>5613</v>
      </c>
      <c r="D34" s="1">
        <v>26020</v>
      </c>
      <c r="E34" s="1">
        <v>16439</v>
      </c>
      <c r="F34" s="1">
        <v>3511</v>
      </c>
      <c r="G34" s="1" t="s">
        <v>294</v>
      </c>
      <c r="H34" s="1">
        <v>51583</v>
      </c>
      <c r="I34" s="1">
        <v>3455</v>
      </c>
      <c r="J34" s="1">
        <v>2158</v>
      </c>
      <c r="K34" s="1">
        <v>8249</v>
      </c>
      <c r="L34" s="1">
        <v>5819</v>
      </c>
      <c r="M34" s="1">
        <v>6189</v>
      </c>
      <c r="N34" s="1">
        <v>3239</v>
      </c>
      <c r="O34" s="1">
        <v>2524</v>
      </c>
      <c r="P34" s="1">
        <v>3278</v>
      </c>
      <c r="Q34" s="1">
        <v>12118</v>
      </c>
      <c r="R34" s="1">
        <v>1043</v>
      </c>
      <c r="S34" s="1">
        <v>1194</v>
      </c>
      <c r="T34" s="1">
        <v>2317</v>
      </c>
    </row>
    <row r="35" spans="1:20" x14ac:dyDescent="0.2">
      <c r="A35" s="1" t="s">
        <v>57</v>
      </c>
      <c r="B35" s="1">
        <v>2785</v>
      </c>
      <c r="C35" s="1">
        <v>2717</v>
      </c>
      <c r="D35" s="1">
        <v>12</v>
      </c>
      <c r="E35" s="1">
        <v>54</v>
      </c>
      <c r="F35" s="1">
        <v>2</v>
      </c>
      <c r="G35" s="1" t="s">
        <v>57</v>
      </c>
      <c r="H35" s="1">
        <v>2785</v>
      </c>
      <c r="I35" s="1">
        <v>2701</v>
      </c>
      <c r="J35" s="1">
        <v>16</v>
      </c>
      <c r="K35" s="1">
        <v>10</v>
      </c>
      <c r="L35" s="1">
        <v>1</v>
      </c>
      <c r="M35" s="1">
        <v>0</v>
      </c>
      <c r="N35" s="1">
        <v>0</v>
      </c>
      <c r="O35" s="1">
        <v>1</v>
      </c>
      <c r="P35" s="1">
        <v>26</v>
      </c>
      <c r="Q35" s="1">
        <v>28</v>
      </c>
      <c r="R35" s="1">
        <v>0</v>
      </c>
      <c r="S35" s="1">
        <v>2</v>
      </c>
      <c r="T35" s="1">
        <v>0</v>
      </c>
    </row>
    <row r="36" spans="1:20" x14ac:dyDescent="0.2">
      <c r="A36" s="1" t="s">
        <v>58</v>
      </c>
      <c r="B36" s="1">
        <v>2480</v>
      </c>
      <c r="C36" s="1">
        <v>2416</v>
      </c>
      <c r="D36" s="1">
        <v>19</v>
      </c>
      <c r="E36" s="1">
        <v>45</v>
      </c>
      <c r="F36" s="1">
        <v>0</v>
      </c>
      <c r="G36" s="1" t="s">
        <v>58</v>
      </c>
      <c r="H36" s="1">
        <v>2480</v>
      </c>
      <c r="I36" s="1">
        <v>290</v>
      </c>
      <c r="J36" s="1">
        <v>2126</v>
      </c>
      <c r="K36" s="1">
        <v>14</v>
      </c>
      <c r="L36" s="1">
        <v>1</v>
      </c>
      <c r="M36" s="1">
        <v>0</v>
      </c>
      <c r="N36" s="1">
        <v>4</v>
      </c>
      <c r="O36" s="1">
        <v>0</v>
      </c>
      <c r="P36" s="1">
        <v>22</v>
      </c>
      <c r="Q36" s="1">
        <v>23</v>
      </c>
      <c r="R36" s="1">
        <v>0</v>
      </c>
      <c r="S36" s="1">
        <v>0</v>
      </c>
      <c r="T36" s="1">
        <v>0</v>
      </c>
    </row>
    <row r="37" spans="1:20" x14ac:dyDescent="0.2">
      <c r="A37" s="1" t="s">
        <v>59</v>
      </c>
      <c r="B37" s="1">
        <v>24222</v>
      </c>
      <c r="C37" s="1">
        <v>22</v>
      </c>
      <c r="D37" s="1">
        <v>23977</v>
      </c>
      <c r="E37" s="1">
        <v>215</v>
      </c>
      <c r="F37" s="1">
        <v>8</v>
      </c>
      <c r="G37" s="1" t="s">
        <v>59</v>
      </c>
      <c r="H37" s="1">
        <v>24222</v>
      </c>
      <c r="I37" s="1">
        <v>13</v>
      </c>
      <c r="J37" s="1">
        <v>9</v>
      </c>
      <c r="K37" s="1">
        <v>7328</v>
      </c>
      <c r="L37" s="1">
        <v>5701</v>
      </c>
      <c r="M37" s="1">
        <v>6156</v>
      </c>
      <c r="N37" s="1">
        <v>2284</v>
      </c>
      <c r="O37" s="1">
        <v>2508</v>
      </c>
      <c r="P37" s="1">
        <v>85</v>
      </c>
      <c r="Q37" s="1">
        <v>130</v>
      </c>
      <c r="R37" s="1">
        <v>0</v>
      </c>
      <c r="S37" s="1">
        <v>3</v>
      </c>
      <c r="T37" s="1">
        <v>5</v>
      </c>
    </row>
    <row r="38" spans="1:20" x14ac:dyDescent="0.2">
      <c r="A38" s="1" t="s">
        <v>60</v>
      </c>
      <c r="B38" s="1">
        <v>2606</v>
      </c>
      <c r="C38" s="1">
        <v>1</v>
      </c>
      <c r="D38" s="1">
        <v>1837</v>
      </c>
      <c r="E38" s="1">
        <v>765</v>
      </c>
      <c r="F38" s="1">
        <v>3</v>
      </c>
      <c r="G38" s="1" t="s">
        <v>60</v>
      </c>
      <c r="H38" s="1">
        <v>2606</v>
      </c>
      <c r="I38" s="1">
        <v>0</v>
      </c>
      <c r="J38" s="1">
        <v>1</v>
      </c>
      <c r="K38" s="1">
        <v>790</v>
      </c>
      <c r="L38" s="1">
        <v>79</v>
      </c>
      <c r="M38" s="1">
        <v>13</v>
      </c>
      <c r="N38" s="1">
        <v>948</v>
      </c>
      <c r="O38" s="1">
        <v>7</v>
      </c>
      <c r="P38" s="1">
        <v>63</v>
      </c>
      <c r="Q38" s="1">
        <v>700</v>
      </c>
      <c r="R38" s="1">
        <v>2</v>
      </c>
      <c r="S38" s="1">
        <v>1</v>
      </c>
      <c r="T38" s="1">
        <v>2</v>
      </c>
    </row>
    <row r="39" spans="1:20" x14ac:dyDescent="0.2">
      <c r="A39" s="1" t="s">
        <v>61</v>
      </c>
      <c r="B39" s="1">
        <v>12590</v>
      </c>
      <c r="C39" s="1">
        <v>10</v>
      </c>
      <c r="D39" s="1">
        <v>34</v>
      </c>
      <c r="E39" s="1">
        <v>12510</v>
      </c>
      <c r="F39" s="1">
        <v>36</v>
      </c>
      <c r="G39" s="1" t="s">
        <v>61</v>
      </c>
      <c r="H39" s="1">
        <v>12590</v>
      </c>
      <c r="I39" s="1">
        <v>8</v>
      </c>
      <c r="J39" s="1">
        <v>2</v>
      </c>
      <c r="K39" s="1">
        <v>27</v>
      </c>
      <c r="L39" s="1">
        <v>2</v>
      </c>
      <c r="M39" s="1">
        <v>4</v>
      </c>
      <c r="N39" s="1">
        <v>1</v>
      </c>
      <c r="O39" s="1">
        <v>0</v>
      </c>
      <c r="P39" s="1">
        <v>2066</v>
      </c>
      <c r="Q39" s="1">
        <v>10083</v>
      </c>
      <c r="R39" s="1">
        <v>361</v>
      </c>
      <c r="S39" s="1">
        <v>6</v>
      </c>
      <c r="T39" s="1">
        <v>30</v>
      </c>
    </row>
    <row r="40" spans="1:20" x14ac:dyDescent="0.2">
      <c r="A40" s="1" t="s">
        <v>62</v>
      </c>
      <c r="B40" s="1">
        <v>1382</v>
      </c>
      <c r="C40" s="1">
        <v>1</v>
      </c>
      <c r="D40" s="1">
        <v>0</v>
      </c>
      <c r="E40" s="1">
        <v>1361</v>
      </c>
      <c r="F40" s="1">
        <v>20</v>
      </c>
      <c r="G40" s="1" t="s">
        <v>62</v>
      </c>
      <c r="H40" s="1">
        <v>1382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345</v>
      </c>
      <c r="Q40" s="1">
        <v>755</v>
      </c>
      <c r="R40" s="1">
        <v>261</v>
      </c>
      <c r="S40" s="1">
        <v>1</v>
      </c>
      <c r="T40" s="1">
        <v>19</v>
      </c>
    </row>
    <row r="41" spans="1:20" x14ac:dyDescent="0.2">
      <c r="A41" s="1" t="s">
        <v>63</v>
      </c>
      <c r="B41" s="1">
        <v>838</v>
      </c>
      <c r="C41" s="1">
        <v>0</v>
      </c>
      <c r="D41" s="1">
        <v>3</v>
      </c>
      <c r="E41" s="1">
        <v>834</v>
      </c>
      <c r="F41" s="1">
        <v>1</v>
      </c>
      <c r="G41" s="1" t="s">
        <v>63</v>
      </c>
      <c r="H41" s="1">
        <v>838</v>
      </c>
      <c r="I41" s="1">
        <v>0</v>
      </c>
      <c r="J41" s="1">
        <v>0</v>
      </c>
      <c r="K41" s="1">
        <v>2</v>
      </c>
      <c r="L41" s="1">
        <v>1</v>
      </c>
      <c r="M41" s="1">
        <v>0</v>
      </c>
      <c r="N41" s="1">
        <v>0</v>
      </c>
      <c r="O41" s="1">
        <v>0</v>
      </c>
      <c r="P41" s="1">
        <v>368</v>
      </c>
      <c r="Q41" s="1">
        <v>52</v>
      </c>
      <c r="R41" s="1">
        <v>414</v>
      </c>
      <c r="S41" s="1">
        <v>0</v>
      </c>
      <c r="T41" s="1">
        <v>1</v>
      </c>
    </row>
    <row r="42" spans="1:20" x14ac:dyDescent="0.2">
      <c r="A42" s="1" t="s">
        <v>64</v>
      </c>
      <c r="B42" s="1">
        <v>3617</v>
      </c>
      <c r="C42" s="1">
        <v>9</v>
      </c>
      <c r="D42" s="1">
        <v>6</v>
      </c>
      <c r="E42" s="1">
        <v>232</v>
      </c>
      <c r="F42" s="1">
        <v>3370</v>
      </c>
      <c r="G42" s="1" t="s">
        <v>64</v>
      </c>
      <c r="H42" s="1">
        <v>3617</v>
      </c>
      <c r="I42" s="1">
        <v>8</v>
      </c>
      <c r="J42" s="1">
        <v>1</v>
      </c>
      <c r="K42" s="1">
        <v>6</v>
      </c>
      <c r="L42" s="1">
        <v>0</v>
      </c>
      <c r="M42" s="1">
        <v>0</v>
      </c>
      <c r="N42" s="1">
        <v>0</v>
      </c>
      <c r="O42" s="1">
        <v>0</v>
      </c>
      <c r="P42" s="1">
        <v>141</v>
      </c>
      <c r="Q42" s="1">
        <v>89</v>
      </c>
      <c r="R42" s="1">
        <v>2</v>
      </c>
      <c r="S42" s="1">
        <v>1153</v>
      </c>
      <c r="T42" s="1">
        <v>2217</v>
      </c>
    </row>
    <row r="43" spans="1:20" x14ac:dyDescent="0.2">
      <c r="A43" s="1" t="s">
        <v>65</v>
      </c>
      <c r="B43" s="1">
        <v>255</v>
      </c>
      <c r="C43" s="1">
        <v>93</v>
      </c>
      <c r="D43" s="1">
        <v>20</v>
      </c>
      <c r="E43" s="1">
        <v>111</v>
      </c>
      <c r="F43" s="1">
        <v>31</v>
      </c>
      <c r="G43" s="1" t="s">
        <v>65</v>
      </c>
      <c r="H43" s="1">
        <v>255</v>
      </c>
      <c r="I43" s="1">
        <v>91</v>
      </c>
      <c r="J43" s="1">
        <v>2</v>
      </c>
      <c r="K43" s="1">
        <v>10</v>
      </c>
      <c r="L43" s="1">
        <v>3</v>
      </c>
      <c r="M43" s="1">
        <v>5</v>
      </c>
      <c r="N43" s="1">
        <v>1</v>
      </c>
      <c r="O43" s="1">
        <v>1</v>
      </c>
      <c r="P43" s="1">
        <v>44</v>
      </c>
      <c r="Q43" s="1">
        <v>67</v>
      </c>
      <c r="R43" s="1">
        <v>0</v>
      </c>
      <c r="S43" s="1">
        <v>8</v>
      </c>
      <c r="T43" s="1">
        <v>23</v>
      </c>
    </row>
    <row r="44" spans="1:20" x14ac:dyDescent="0.2">
      <c r="A44" s="1" t="s">
        <v>66</v>
      </c>
      <c r="B44" s="1">
        <v>251</v>
      </c>
      <c r="C44" s="1">
        <v>35</v>
      </c>
      <c r="D44" s="1">
        <v>52</v>
      </c>
      <c r="E44" s="1">
        <v>144</v>
      </c>
      <c r="F44" s="1">
        <v>20</v>
      </c>
      <c r="G44" s="1" t="s">
        <v>66</v>
      </c>
      <c r="H44" s="1">
        <v>251</v>
      </c>
      <c r="I44" s="1">
        <v>34</v>
      </c>
      <c r="J44" s="1">
        <v>1</v>
      </c>
      <c r="K44" s="1">
        <v>14</v>
      </c>
      <c r="L44" s="1">
        <v>27</v>
      </c>
      <c r="M44" s="1">
        <v>3</v>
      </c>
      <c r="N44" s="1">
        <v>1</v>
      </c>
      <c r="O44" s="1">
        <v>7</v>
      </c>
      <c r="P44" s="1">
        <v>38</v>
      </c>
      <c r="Q44" s="1">
        <v>103</v>
      </c>
      <c r="R44" s="1">
        <v>3</v>
      </c>
      <c r="S44" s="1">
        <v>6</v>
      </c>
      <c r="T44" s="1">
        <v>14</v>
      </c>
    </row>
    <row r="45" spans="1:20" x14ac:dyDescent="0.2">
      <c r="A45" s="1" t="s">
        <v>67</v>
      </c>
      <c r="B45" s="1">
        <v>219</v>
      </c>
      <c r="C45" s="1">
        <v>42</v>
      </c>
      <c r="D45" s="1">
        <v>38</v>
      </c>
      <c r="E45" s="1">
        <v>127</v>
      </c>
      <c r="F45" s="1">
        <v>12</v>
      </c>
      <c r="G45" s="1" t="s">
        <v>67</v>
      </c>
      <c r="H45" s="1">
        <v>219</v>
      </c>
      <c r="I45" s="1">
        <v>42</v>
      </c>
      <c r="J45" s="1">
        <v>0</v>
      </c>
      <c r="K45" s="1">
        <v>38</v>
      </c>
      <c r="L45" s="1">
        <v>0</v>
      </c>
      <c r="M45" s="1">
        <v>0</v>
      </c>
      <c r="N45" s="1">
        <v>0</v>
      </c>
      <c r="O45" s="1">
        <v>0</v>
      </c>
      <c r="P45" s="1">
        <v>56</v>
      </c>
      <c r="Q45" s="1">
        <v>71</v>
      </c>
      <c r="R45" s="1">
        <v>0</v>
      </c>
      <c r="S45" s="1">
        <v>12</v>
      </c>
      <c r="T45" s="1">
        <v>0</v>
      </c>
    </row>
    <row r="46" spans="1:20" x14ac:dyDescent="0.2">
      <c r="A46" s="1" t="s">
        <v>68</v>
      </c>
      <c r="B46" s="1">
        <v>321</v>
      </c>
      <c r="C46" s="1">
        <v>262</v>
      </c>
      <c r="D46" s="1">
        <v>19</v>
      </c>
      <c r="E46" s="1">
        <v>33</v>
      </c>
      <c r="F46" s="1">
        <v>7</v>
      </c>
      <c r="G46" s="1" t="s">
        <v>68</v>
      </c>
      <c r="H46" s="1">
        <v>321</v>
      </c>
      <c r="I46" s="1">
        <v>262</v>
      </c>
      <c r="J46" s="1">
        <v>0</v>
      </c>
      <c r="K46" s="1">
        <v>9</v>
      </c>
      <c r="L46" s="1">
        <v>4</v>
      </c>
      <c r="M46" s="1">
        <v>6</v>
      </c>
      <c r="N46" s="1">
        <v>0</v>
      </c>
      <c r="O46" s="1">
        <v>0</v>
      </c>
      <c r="P46" s="1">
        <v>19</v>
      </c>
      <c r="Q46" s="1">
        <v>14</v>
      </c>
      <c r="R46" s="1">
        <v>0</v>
      </c>
      <c r="S46" s="1">
        <v>1</v>
      </c>
      <c r="T46" s="1">
        <v>6</v>
      </c>
    </row>
    <row r="47" spans="1:20" x14ac:dyDescent="0.2">
      <c r="A47" s="1" t="s">
        <v>69</v>
      </c>
      <c r="B47" s="1">
        <v>17</v>
      </c>
      <c r="C47" s="1">
        <v>5</v>
      </c>
      <c r="D47" s="1">
        <v>3</v>
      </c>
      <c r="E47" s="1">
        <v>8</v>
      </c>
      <c r="F47" s="1">
        <v>1</v>
      </c>
      <c r="G47" s="1" t="s">
        <v>69</v>
      </c>
      <c r="H47" s="1">
        <v>17</v>
      </c>
      <c r="I47" s="1">
        <v>5</v>
      </c>
      <c r="J47" s="1">
        <v>0</v>
      </c>
      <c r="K47" s="1">
        <v>1</v>
      </c>
      <c r="L47" s="1">
        <v>0</v>
      </c>
      <c r="M47" s="1">
        <v>2</v>
      </c>
      <c r="N47" s="1">
        <v>0</v>
      </c>
      <c r="O47" s="1">
        <v>0</v>
      </c>
      <c r="P47" s="1">
        <v>5</v>
      </c>
      <c r="Q47" s="1">
        <v>3</v>
      </c>
      <c r="R47" s="1">
        <v>0</v>
      </c>
      <c r="S47" s="1">
        <v>1</v>
      </c>
      <c r="T47" s="1">
        <v>0</v>
      </c>
    </row>
    <row r="48" spans="1:20" x14ac:dyDescent="0.2">
      <c r="A48" s="32" t="s">
        <v>292</v>
      </c>
      <c r="B48" s="32"/>
      <c r="C48" s="32"/>
      <c r="D48" s="32"/>
      <c r="E48" s="32"/>
      <c r="F48" s="32"/>
      <c r="G48" s="32" t="s">
        <v>292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</sheetData>
  <mergeCells count="8">
    <mergeCell ref="A48:F48"/>
    <mergeCell ref="G48:T48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2D20-F5EB-4732-AB67-76974B88682D}">
  <dimension ref="A1:S51"/>
  <sheetViews>
    <sheetView view="pageBreakPreview" topLeftCell="A27" zoomScale="125" zoomScaleNormal="100" zoomScaleSheetLayoutView="125" workbookViewId="0">
      <selection activeCell="A46" activeCellId="1" sqref="A39:XFD39 A46:XFD46"/>
    </sheetView>
  </sheetViews>
  <sheetFormatPr defaultRowHeight="9.6" x14ac:dyDescent="0.2"/>
  <cols>
    <col min="1" max="1" width="10.88671875" style="3" customWidth="1"/>
    <col min="2" max="2" width="4.88671875" style="3" customWidth="1"/>
    <col min="3" max="6" width="4.77734375" style="3" customWidth="1"/>
    <col min="7" max="18" width="4.109375" style="3" customWidth="1"/>
    <col min="19" max="19" width="4.77734375" style="5" customWidth="1"/>
    <col min="20" max="16384" width="8.88671875" style="3"/>
  </cols>
  <sheetData>
    <row r="1" spans="1:19" x14ac:dyDescent="0.2">
      <c r="A1" s="3" t="s">
        <v>287</v>
      </c>
    </row>
    <row r="2" spans="1:19" s="4" customFormat="1" x14ac:dyDescent="0.2">
      <c r="A2" s="6"/>
      <c r="B2" s="7" t="s">
        <v>0</v>
      </c>
      <c r="C2" s="7" t="s">
        <v>18</v>
      </c>
      <c r="D2" s="7" t="s">
        <v>241</v>
      </c>
      <c r="E2" s="7" t="s">
        <v>242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29</v>
      </c>
      <c r="Q2" s="7" t="s">
        <v>30</v>
      </c>
      <c r="R2" s="7" t="s">
        <v>31</v>
      </c>
      <c r="S2" s="8" t="s">
        <v>32</v>
      </c>
    </row>
    <row r="3" spans="1:19" x14ac:dyDescent="0.2">
      <c r="A3" s="3" t="s">
        <v>351</v>
      </c>
    </row>
    <row r="5" spans="1:19" x14ac:dyDescent="0.2">
      <c r="A5" s="3" t="s">
        <v>296</v>
      </c>
      <c r="B5" s="3">
        <v>7375</v>
      </c>
      <c r="C5" s="3">
        <v>0</v>
      </c>
      <c r="D5" s="3">
        <v>0</v>
      </c>
      <c r="E5" s="3">
        <v>0</v>
      </c>
      <c r="F5" s="3">
        <v>923</v>
      </c>
      <c r="G5" s="3">
        <v>1163</v>
      </c>
      <c r="H5" s="3">
        <v>1063</v>
      </c>
      <c r="I5" s="3">
        <v>956</v>
      </c>
      <c r="J5" s="3">
        <v>856</v>
      </c>
      <c r="K5" s="3">
        <v>705</v>
      </c>
      <c r="L5" s="3">
        <v>478</v>
      </c>
      <c r="M5" s="3">
        <v>312</v>
      </c>
      <c r="N5" s="3">
        <v>295</v>
      </c>
      <c r="O5" s="3">
        <v>261</v>
      </c>
      <c r="P5" s="3">
        <v>166</v>
      </c>
      <c r="Q5" s="3">
        <v>121</v>
      </c>
      <c r="R5" s="3">
        <v>76</v>
      </c>
      <c r="S5" s="5">
        <v>32.799999999999997</v>
      </c>
    </row>
    <row r="6" spans="1:19" x14ac:dyDescent="0.2">
      <c r="A6" s="3" t="s">
        <v>149</v>
      </c>
      <c r="B6" s="3">
        <v>2644</v>
      </c>
      <c r="C6" s="3">
        <v>0</v>
      </c>
      <c r="D6" s="3">
        <v>0</v>
      </c>
      <c r="E6" s="3">
        <v>0</v>
      </c>
      <c r="F6" s="3">
        <v>339</v>
      </c>
      <c r="G6" s="3">
        <v>375</v>
      </c>
      <c r="H6" s="3">
        <v>321</v>
      </c>
      <c r="I6" s="3">
        <v>314</v>
      </c>
      <c r="J6" s="3">
        <v>311</v>
      </c>
      <c r="K6" s="3">
        <v>277</v>
      </c>
      <c r="L6" s="3">
        <v>163</v>
      </c>
      <c r="M6" s="3">
        <v>136</v>
      </c>
      <c r="N6" s="3">
        <v>119</v>
      </c>
      <c r="O6" s="3">
        <v>119</v>
      </c>
      <c r="P6" s="3">
        <v>81</v>
      </c>
      <c r="Q6" s="3">
        <v>58</v>
      </c>
      <c r="R6" s="3">
        <v>31</v>
      </c>
      <c r="S6" s="5">
        <v>34.6</v>
      </c>
    </row>
    <row r="7" spans="1:19" x14ac:dyDescent="0.2">
      <c r="A7" s="3" t="s">
        <v>150</v>
      </c>
      <c r="B7" s="3">
        <v>2022</v>
      </c>
      <c r="C7" s="3">
        <v>0</v>
      </c>
      <c r="D7" s="3">
        <v>0</v>
      </c>
      <c r="E7" s="3">
        <v>0</v>
      </c>
      <c r="F7" s="3">
        <v>255</v>
      </c>
      <c r="G7" s="3">
        <v>356</v>
      </c>
      <c r="H7" s="3">
        <v>338</v>
      </c>
      <c r="I7" s="3">
        <v>292</v>
      </c>
      <c r="J7" s="3">
        <v>230</v>
      </c>
      <c r="K7" s="3">
        <v>189</v>
      </c>
      <c r="L7" s="3">
        <v>131</v>
      </c>
      <c r="M7" s="3">
        <v>55</v>
      </c>
      <c r="N7" s="3">
        <v>53</v>
      </c>
      <c r="O7" s="3">
        <v>54</v>
      </c>
      <c r="P7" s="3">
        <v>26</v>
      </c>
      <c r="Q7" s="3">
        <v>28</v>
      </c>
      <c r="R7" s="3">
        <v>15</v>
      </c>
      <c r="S7" s="5">
        <v>31.1</v>
      </c>
    </row>
    <row r="8" spans="1:19" x14ac:dyDescent="0.2">
      <c r="A8" s="3" t="s">
        <v>151</v>
      </c>
      <c r="B8" s="3">
        <v>128</v>
      </c>
      <c r="C8" s="3">
        <v>0</v>
      </c>
      <c r="D8" s="3">
        <v>0</v>
      </c>
      <c r="E8" s="3">
        <v>0</v>
      </c>
      <c r="F8" s="3">
        <v>21</v>
      </c>
      <c r="G8" s="3">
        <v>18</v>
      </c>
      <c r="H8" s="3">
        <v>14</v>
      </c>
      <c r="I8" s="3">
        <v>8</v>
      </c>
      <c r="J8" s="3">
        <v>18</v>
      </c>
      <c r="K8" s="3">
        <v>10</v>
      </c>
      <c r="L8" s="3">
        <v>8</v>
      </c>
      <c r="M8" s="3">
        <v>7</v>
      </c>
      <c r="N8" s="3">
        <v>8</v>
      </c>
      <c r="O8" s="3">
        <v>4</v>
      </c>
      <c r="P8" s="3">
        <v>4</v>
      </c>
      <c r="Q8" s="3">
        <v>6</v>
      </c>
      <c r="R8" s="3">
        <v>2</v>
      </c>
      <c r="S8" s="5">
        <v>35.799999999999997</v>
      </c>
    </row>
    <row r="9" spans="1:19" x14ac:dyDescent="0.2">
      <c r="A9" s="3" t="s">
        <v>152</v>
      </c>
      <c r="B9" s="3">
        <v>2004</v>
      </c>
      <c r="C9" s="3">
        <v>0</v>
      </c>
      <c r="D9" s="3">
        <v>0</v>
      </c>
      <c r="E9" s="3">
        <v>0</v>
      </c>
      <c r="F9" s="3">
        <v>259</v>
      </c>
      <c r="G9" s="3">
        <v>329</v>
      </c>
      <c r="H9" s="3">
        <v>325</v>
      </c>
      <c r="I9" s="3">
        <v>264</v>
      </c>
      <c r="J9" s="3">
        <v>229</v>
      </c>
      <c r="K9" s="3">
        <v>172</v>
      </c>
      <c r="L9" s="3">
        <v>132</v>
      </c>
      <c r="M9" s="3">
        <v>83</v>
      </c>
      <c r="N9" s="3">
        <v>72</v>
      </c>
      <c r="O9" s="3">
        <v>62</v>
      </c>
      <c r="P9" s="3">
        <v>40</v>
      </c>
      <c r="Q9" s="3">
        <v>17</v>
      </c>
      <c r="R9" s="3">
        <v>20</v>
      </c>
      <c r="S9" s="5">
        <v>31.7</v>
      </c>
    </row>
    <row r="10" spans="1:19" x14ac:dyDescent="0.2">
      <c r="A10" s="3" t="s">
        <v>153</v>
      </c>
      <c r="B10" s="3">
        <v>202</v>
      </c>
      <c r="C10" s="3">
        <v>0</v>
      </c>
      <c r="D10" s="3">
        <v>0</v>
      </c>
      <c r="E10" s="3">
        <v>0</v>
      </c>
      <c r="F10" s="3">
        <v>18</v>
      </c>
      <c r="G10" s="3">
        <v>26</v>
      </c>
      <c r="H10" s="3">
        <v>25</v>
      </c>
      <c r="I10" s="3">
        <v>26</v>
      </c>
      <c r="J10" s="3">
        <v>32</v>
      </c>
      <c r="K10" s="3">
        <v>20</v>
      </c>
      <c r="L10" s="3">
        <v>11</v>
      </c>
      <c r="M10" s="3">
        <v>4</v>
      </c>
      <c r="N10" s="3">
        <v>20</v>
      </c>
      <c r="O10" s="3">
        <v>5</v>
      </c>
      <c r="P10" s="3">
        <v>7</v>
      </c>
      <c r="Q10" s="3">
        <v>4</v>
      </c>
      <c r="R10" s="3">
        <v>4</v>
      </c>
      <c r="S10" s="5">
        <v>35.9</v>
      </c>
    </row>
    <row r="11" spans="1:19" x14ac:dyDescent="0.2">
      <c r="A11" s="3" t="s">
        <v>154</v>
      </c>
      <c r="B11" s="3">
        <v>55</v>
      </c>
      <c r="C11" s="3">
        <v>0</v>
      </c>
      <c r="D11" s="3">
        <v>0</v>
      </c>
      <c r="E11" s="3">
        <v>0</v>
      </c>
      <c r="F11" s="3">
        <v>10</v>
      </c>
      <c r="G11" s="3">
        <v>2</v>
      </c>
      <c r="H11" s="3">
        <v>2</v>
      </c>
      <c r="I11" s="3">
        <v>7</v>
      </c>
      <c r="J11" s="3">
        <v>8</v>
      </c>
      <c r="K11" s="3">
        <v>8</v>
      </c>
      <c r="L11" s="3">
        <v>5</v>
      </c>
      <c r="M11" s="3">
        <v>2</v>
      </c>
      <c r="N11" s="3">
        <v>4</v>
      </c>
      <c r="O11" s="3">
        <v>2</v>
      </c>
      <c r="P11" s="3">
        <v>2</v>
      </c>
      <c r="Q11" s="3">
        <v>3</v>
      </c>
      <c r="R11" s="3">
        <v>0</v>
      </c>
      <c r="S11" s="5">
        <v>39.1</v>
      </c>
    </row>
    <row r="12" spans="1:19" x14ac:dyDescent="0.2">
      <c r="A12" s="3" t="s">
        <v>107</v>
      </c>
      <c r="B12" s="3">
        <v>320</v>
      </c>
      <c r="C12" s="3">
        <v>0</v>
      </c>
      <c r="D12" s="3">
        <v>0</v>
      </c>
      <c r="E12" s="3">
        <v>0</v>
      </c>
      <c r="F12" s="3">
        <v>21</v>
      </c>
      <c r="G12" s="3">
        <v>57</v>
      </c>
      <c r="H12" s="3">
        <v>38</v>
      </c>
      <c r="I12" s="3">
        <v>45</v>
      </c>
      <c r="J12" s="3">
        <v>28</v>
      </c>
      <c r="K12" s="3">
        <v>29</v>
      </c>
      <c r="L12" s="3">
        <v>28</v>
      </c>
      <c r="M12" s="3">
        <v>25</v>
      </c>
      <c r="N12" s="3">
        <v>19</v>
      </c>
      <c r="O12" s="3">
        <v>15</v>
      </c>
      <c r="P12" s="3">
        <v>6</v>
      </c>
      <c r="Q12" s="3">
        <v>5</v>
      </c>
      <c r="R12" s="3">
        <v>4</v>
      </c>
      <c r="S12" s="5">
        <v>34.9</v>
      </c>
    </row>
    <row r="14" spans="1:19" x14ac:dyDescent="0.2">
      <c r="A14" s="3" t="s">
        <v>293</v>
      </c>
      <c r="B14" s="3">
        <v>5249</v>
      </c>
      <c r="C14" s="3">
        <v>0</v>
      </c>
      <c r="D14" s="3">
        <v>0</v>
      </c>
      <c r="E14" s="3">
        <v>0</v>
      </c>
      <c r="F14" s="3">
        <v>678</v>
      </c>
      <c r="G14" s="3">
        <v>859</v>
      </c>
      <c r="H14" s="3">
        <v>818</v>
      </c>
      <c r="I14" s="3">
        <v>697</v>
      </c>
      <c r="J14" s="3">
        <v>588</v>
      </c>
      <c r="K14" s="3">
        <v>455</v>
      </c>
      <c r="L14" s="3">
        <v>321</v>
      </c>
      <c r="M14" s="3">
        <v>199</v>
      </c>
      <c r="N14" s="3">
        <v>182</v>
      </c>
      <c r="O14" s="3">
        <v>187</v>
      </c>
      <c r="P14" s="3">
        <v>126</v>
      </c>
      <c r="Q14" s="3">
        <v>85</v>
      </c>
      <c r="R14" s="3">
        <v>54</v>
      </c>
      <c r="S14" s="5">
        <v>31.9</v>
      </c>
    </row>
    <row r="15" spans="1:19" x14ac:dyDescent="0.2">
      <c r="A15" s="3" t="s">
        <v>149</v>
      </c>
      <c r="B15" s="3">
        <v>1295</v>
      </c>
      <c r="C15" s="3">
        <v>0</v>
      </c>
      <c r="D15" s="3">
        <v>0</v>
      </c>
      <c r="E15" s="3">
        <v>0</v>
      </c>
      <c r="F15" s="3">
        <v>178</v>
      </c>
      <c r="G15" s="3">
        <v>189</v>
      </c>
      <c r="H15" s="3">
        <v>169</v>
      </c>
      <c r="I15" s="3">
        <v>147</v>
      </c>
      <c r="J15" s="3">
        <v>135</v>
      </c>
      <c r="K15" s="3">
        <v>118</v>
      </c>
      <c r="L15" s="3">
        <v>72</v>
      </c>
      <c r="M15" s="3">
        <v>63</v>
      </c>
      <c r="N15" s="3">
        <v>51</v>
      </c>
      <c r="O15" s="3">
        <v>71</v>
      </c>
      <c r="P15" s="3">
        <v>56</v>
      </c>
      <c r="Q15" s="3">
        <v>29</v>
      </c>
      <c r="R15" s="3">
        <v>17</v>
      </c>
      <c r="S15" s="5">
        <v>33.799999999999997</v>
      </c>
    </row>
    <row r="16" spans="1:19" x14ac:dyDescent="0.2">
      <c r="A16" s="3" t="s">
        <v>150</v>
      </c>
      <c r="B16" s="3">
        <v>1886</v>
      </c>
      <c r="C16" s="3">
        <v>0</v>
      </c>
      <c r="D16" s="3">
        <v>0</v>
      </c>
      <c r="E16" s="3">
        <v>0</v>
      </c>
      <c r="F16" s="3">
        <v>237</v>
      </c>
      <c r="G16" s="3">
        <v>338</v>
      </c>
      <c r="H16" s="3">
        <v>323</v>
      </c>
      <c r="I16" s="3">
        <v>273</v>
      </c>
      <c r="J16" s="3">
        <v>218</v>
      </c>
      <c r="K16" s="3">
        <v>171</v>
      </c>
      <c r="L16" s="3">
        <v>122</v>
      </c>
      <c r="M16" s="3">
        <v>51</v>
      </c>
      <c r="N16" s="3">
        <v>48</v>
      </c>
      <c r="O16" s="3">
        <v>48</v>
      </c>
      <c r="P16" s="3">
        <v>22</v>
      </c>
      <c r="Q16" s="3">
        <v>24</v>
      </c>
      <c r="R16" s="3">
        <v>11</v>
      </c>
      <c r="S16" s="5">
        <v>30.8</v>
      </c>
    </row>
    <row r="17" spans="1:19" x14ac:dyDescent="0.2">
      <c r="A17" s="3" t="s">
        <v>151</v>
      </c>
      <c r="B17" s="3">
        <v>91</v>
      </c>
      <c r="C17" s="3">
        <v>0</v>
      </c>
      <c r="D17" s="3">
        <v>0</v>
      </c>
      <c r="E17" s="3">
        <v>0</v>
      </c>
      <c r="F17" s="3">
        <v>15</v>
      </c>
      <c r="G17" s="3">
        <v>13</v>
      </c>
      <c r="H17" s="3">
        <v>8</v>
      </c>
      <c r="I17" s="3">
        <v>6</v>
      </c>
      <c r="J17" s="3">
        <v>12</v>
      </c>
      <c r="K17" s="3">
        <v>7</v>
      </c>
      <c r="L17" s="3">
        <v>6</v>
      </c>
      <c r="M17" s="3">
        <v>5</v>
      </c>
      <c r="N17" s="3">
        <v>5</v>
      </c>
      <c r="O17" s="3">
        <v>3</v>
      </c>
      <c r="P17" s="3">
        <v>4</v>
      </c>
      <c r="Q17" s="3">
        <v>5</v>
      </c>
      <c r="R17" s="3">
        <v>2</v>
      </c>
      <c r="S17" s="5">
        <v>36.5</v>
      </c>
    </row>
    <row r="18" spans="1:19" x14ac:dyDescent="0.2">
      <c r="A18" s="3" t="s">
        <v>152</v>
      </c>
      <c r="B18" s="3">
        <v>1662</v>
      </c>
      <c r="C18" s="3">
        <v>0</v>
      </c>
      <c r="D18" s="3">
        <v>0</v>
      </c>
      <c r="E18" s="3">
        <v>0</v>
      </c>
      <c r="F18" s="3">
        <v>220</v>
      </c>
      <c r="G18" s="3">
        <v>274</v>
      </c>
      <c r="H18" s="3">
        <v>277</v>
      </c>
      <c r="I18" s="3">
        <v>231</v>
      </c>
      <c r="J18" s="3">
        <v>187</v>
      </c>
      <c r="K18" s="3">
        <v>132</v>
      </c>
      <c r="L18" s="3">
        <v>97</v>
      </c>
      <c r="M18" s="3">
        <v>63</v>
      </c>
      <c r="N18" s="3">
        <v>57</v>
      </c>
      <c r="O18" s="3">
        <v>55</v>
      </c>
      <c r="P18" s="3">
        <v>33</v>
      </c>
      <c r="Q18" s="3">
        <v>17</v>
      </c>
      <c r="R18" s="3">
        <v>19</v>
      </c>
      <c r="S18" s="5">
        <v>31.3</v>
      </c>
    </row>
    <row r="19" spans="1:19" x14ac:dyDescent="0.2">
      <c r="A19" s="3" t="s">
        <v>153</v>
      </c>
      <c r="B19" s="3">
        <v>111</v>
      </c>
      <c r="C19" s="3">
        <v>0</v>
      </c>
      <c r="D19" s="3">
        <v>0</v>
      </c>
      <c r="E19" s="3">
        <v>0</v>
      </c>
      <c r="F19" s="3">
        <v>8</v>
      </c>
      <c r="G19" s="3">
        <v>13</v>
      </c>
      <c r="H19" s="3">
        <v>14</v>
      </c>
      <c r="I19" s="3">
        <v>10</v>
      </c>
      <c r="J19" s="3">
        <v>18</v>
      </c>
      <c r="K19" s="3">
        <v>14</v>
      </c>
      <c r="L19" s="3">
        <v>8</v>
      </c>
      <c r="M19" s="3">
        <v>0</v>
      </c>
      <c r="N19" s="3">
        <v>11</v>
      </c>
      <c r="O19" s="3">
        <v>3</v>
      </c>
      <c r="P19" s="3">
        <v>6</v>
      </c>
      <c r="Q19" s="3">
        <v>3</v>
      </c>
      <c r="R19" s="3">
        <v>3</v>
      </c>
      <c r="S19" s="5">
        <v>37.9</v>
      </c>
    </row>
    <row r="20" spans="1:19" x14ac:dyDescent="0.2">
      <c r="A20" s="3" t="s">
        <v>154</v>
      </c>
      <c r="B20" s="3">
        <v>37</v>
      </c>
      <c r="C20" s="3">
        <v>0</v>
      </c>
      <c r="D20" s="3">
        <v>0</v>
      </c>
      <c r="E20" s="3">
        <v>0</v>
      </c>
      <c r="F20" s="3">
        <v>6</v>
      </c>
      <c r="G20" s="3">
        <v>0</v>
      </c>
      <c r="H20" s="3">
        <v>1</v>
      </c>
      <c r="I20" s="3">
        <v>7</v>
      </c>
      <c r="J20" s="3">
        <v>3</v>
      </c>
      <c r="K20" s="3">
        <v>4</v>
      </c>
      <c r="L20" s="3">
        <v>5</v>
      </c>
      <c r="M20" s="3">
        <v>2</v>
      </c>
      <c r="N20" s="3">
        <v>4</v>
      </c>
      <c r="O20" s="3">
        <v>1</v>
      </c>
      <c r="P20" s="3">
        <v>1</v>
      </c>
      <c r="Q20" s="3">
        <v>3</v>
      </c>
      <c r="R20" s="3">
        <v>0</v>
      </c>
      <c r="S20" s="5">
        <v>41.9</v>
      </c>
    </row>
    <row r="21" spans="1:19" x14ac:dyDescent="0.2">
      <c r="A21" s="3" t="s">
        <v>107</v>
      </c>
      <c r="B21" s="3">
        <v>167</v>
      </c>
      <c r="C21" s="3">
        <v>0</v>
      </c>
      <c r="D21" s="3">
        <v>0</v>
      </c>
      <c r="E21" s="3">
        <v>0</v>
      </c>
      <c r="F21" s="3">
        <v>14</v>
      </c>
      <c r="G21" s="3">
        <v>32</v>
      </c>
      <c r="H21" s="3">
        <v>26</v>
      </c>
      <c r="I21" s="3">
        <v>23</v>
      </c>
      <c r="J21" s="3">
        <v>15</v>
      </c>
      <c r="K21" s="3">
        <v>9</v>
      </c>
      <c r="L21" s="3">
        <v>11</v>
      </c>
      <c r="M21" s="3">
        <v>15</v>
      </c>
      <c r="N21" s="3">
        <v>6</v>
      </c>
      <c r="O21" s="3">
        <v>6</v>
      </c>
      <c r="P21" s="3">
        <v>4</v>
      </c>
      <c r="Q21" s="3">
        <v>4</v>
      </c>
      <c r="R21" s="3">
        <v>2</v>
      </c>
      <c r="S21" s="5">
        <v>32.5</v>
      </c>
    </row>
    <row r="23" spans="1:19" x14ac:dyDescent="0.2">
      <c r="A23" s="3" t="s">
        <v>294</v>
      </c>
      <c r="B23" s="3">
        <v>2126</v>
      </c>
      <c r="C23" s="3">
        <v>0</v>
      </c>
      <c r="D23" s="3">
        <v>0</v>
      </c>
      <c r="E23" s="3">
        <v>0</v>
      </c>
      <c r="F23" s="3">
        <v>245</v>
      </c>
      <c r="G23" s="3">
        <v>304</v>
      </c>
      <c r="H23" s="3">
        <v>245</v>
      </c>
      <c r="I23" s="3">
        <v>259</v>
      </c>
      <c r="J23" s="3">
        <v>268</v>
      </c>
      <c r="K23" s="3">
        <v>250</v>
      </c>
      <c r="L23" s="3">
        <v>157</v>
      </c>
      <c r="M23" s="3">
        <v>113</v>
      </c>
      <c r="N23" s="3">
        <v>113</v>
      </c>
      <c r="O23" s="3">
        <v>74</v>
      </c>
      <c r="P23" s="3">
        <v>40</v>
      </c>
      <c r="Q23" s="3">
        <v>36</v>
      </c>
      <c r="R23" s="3">
        <v>22</v>
      </c>
      <c r="S23" s="5">
        <v>35.200000000000003</v>
      </c>
    </row>
    <row r="24" spans="1:19" x14ac:dyDescent="0.2">
      <c r="A24" s="3" t="s">
        <v>149</v>
      </c>
      <c r="B24" s="3">
        <v>1349</v>
      </c>
      <c r="C24" s="3">
        <v>0</v>
      </c>
      <c r="D24" s="3">
        <v>0</v>
      </c>
      <c r="E24" s="3">
        <v>0</v>
      </c>
      <c r="F24" s="3">
        <v>161</v>
      </c>
      <c r="G24" s="3">
        <v>186</v>
      </c>
      <c r="H24" s="3">
        <v>152</v>
      </c>
      <c r="I24" s="3">
        <v>167</v>
      </c>
      <c r="J24" s="3">
        <v>176</v>
      </c>
      <c r="K24" s="3">
        <v>159</v>
      </c>
      <c r="L24" s="3">
        <v>91</v>
      </c>
      <c r="M24" s="3">
        <v>73</v>
      </c>
      <c r="N24" s="3">
        <v>68</v>
      </c>
      <c r="O24" s="3">
        <v>48</v>
      </c>
      <c r="P24" s="3">
        <v>25</v>
      </c>
      <c r="Q24" s="3">
        <v>29</v>
      </c>
      <c r="R24" s="3">
        <v>14</v>
      </c>
      <c r="S24" s="5">
        <v>35.200000000000003</v>
      </c>
    </row>
    <row r="25" spans="1:19" x14ac:dyDescent="0.2">
      <c r="A25" s="3" t="s">
        <v>150</v>
      </c>
      <c r="B25" s="3">
        <v>136</v>
      </c>
      <c r="C25" s="3">
        <v>0</v>
      </c>
      <c r="D25" s="3">
        <v>0</v>
      </c>
      <c r="E25" s="3">
        <v>0</v>
      </c>
      <c r="F25" s="3">
        <v>18</v>
      </c>
      <c r="G25" s="3">
        <v>18</v>
      </c>
      <c r="H25" s="3">
        <v>15</v>
      </c>
      <c r="I25" s="3">
        <v>19</v>
      </c>
      <c r="J25" s="3">
        <v>12</v>
      </c>
      <c r="K25" s="3">
        <v>18</v>
      </c>
      <c r="L25" s="3">
        <v>9</v>
      </c>
      <c r="M25" s="3">
        <v>4</v>
      </c>
      <c r="N25" s="3">
        <v>5</v>
      </c>
      <c r="O25" s="3">
        <v>6</v>
      </c>
      <c r="P25" s="3">
        <v>4</v>
      </c>
      <c r="Q25" s="3">
        <v>4</v>
      </c>
      <c r="R25" s="3">
        <v>4</v>
      </c>
      <c r="S25" s="5">
        <v>34.5</v>
      </c>
    </row>
    <row r="26" spans="1:19" x14ac:dyDescent="0.2">
      <c r="A26" s="3" t="s">
        <v>151</v>
      </c>
      <c r="B26" s="3">
        <v>37</v>
      </c>
      <c r="C26" s="3">
        <v>0</v>
      </c>
      <c r="D26" s="3">
        <v>0</v>
      </c>
      <c r="E26" s="3">
        <v>0</v>
      </c>
      <c r="F26" s="3">
        <v>6</v>
      </c>
      <c r="G26" s="3">
        <v>5</v>
      </c>
      <c r="H26" s="3">
        <v>6</v>
      </c>
      <c r="I26" s="3">
        <v>2</v>
      </c>
      <c r="J26" s="3">
        <v>6</v>
      </c>
      <c r="K26" s="3">
        <v>3</v>
      </c>
      <c r="L26" s="3">
        <v>2</v>
      </c>
      <c r="M26" s="3">
        <v>2</v>
      </c>
      <c r="N26" s="3">
        <v>3</v>
      </c>
      <c r="O26" s="3">
        <v>1</v>
      </c>
      <c r="P26" s="3">
        <v>0</v>
      </c>
      <c r="Q26" s="3">
        <v>1</v>
      </c>
      <c r="R26" s="3">
        <v>0</v>
      </c>
      <c r="S26" s="5">
        <v>33.799999999999997</v>
      </c>
    </row>
    <row r="27" spans="1:19" x14ac:dyDescent="0.2">
      <c r="A27" s="3" t="s">
        <v>152</v>
      </c>
      <c r="B27" s="3">
        <v>342</v>
      </c>
      <c r="C27" s="3">
        <v>0</v>
      </c>
      <c r="D27" s="3">
        <v>0</v>
      </c>
      <c r="E27" s="3">
        <v>0</v>
      </c>
      <c r="F27" s="3">
        <v>39</v>
      </c>
      <c r="G27" s="3">
        <v>55</v>
      </c>
      <c r="H27" s="3">
        <v>48</v>
      </c>
      <c r="I27" s="3">
        <v>33</v>
      </c>
      <c r="J27" s="3">
        <v>42</v>
      </c>
      <c r="K27" s="3">
        <v>40</v>
      </c>
      <c r="L27" s="3">
        <v>35</v>
      </c>
      <c r="M27" s="3">
        <v>20</v>
      </c>
      <c r="N27" s="3">
        <v>15</v>
      </c>
      <c r="O27" s="3">
        <v>7</v>
      </c>
      <c r="P27" s="3">
        <v>7</v>
      </c>
      <c r="Q27" s="3">
        <v>0</v>
      </c>
      <c r="R27" s="3">
        <v>1</v>
      </c>
      <c r="S27" s="5">
        <v>34.4</v>
      </c>
    </row>
    <row r="28" spans="1:19" x14ac:dyDescent="0.2">
      <c r="A28" s="3" t="s">
        <v>153</v>
      </c>
      <c r="B28" s="3">
        <v>91</v>
      </c>
      <c r="C28" s="3">
        <v>0</v>
      </c>
      <c r="D28" s="3">
        <v>0</v>
      </c>
      <c r="E28" s="3">
        <v>0</v>
      </c>
      <c r="F28" s="3">
        <v>10</v>
      </c>
      <c r="G28" s="3">
        <v>13</v>
      </c>
      <c r="H28" s="3">
        <v>11</v>
      </c>
      <c r="I28" s="3">
        <v>16</v>
      </c>
      <c r="J28" s="3">
        <v>14</v>
      </c>
      <c r="K28" s="3">
        <v>6</v>
      </c>
      <c r="L28" s="3">
        <v>3</v>
      </c>
      <c r="M28" s="3">
        <v>4</v>
      </c>
      <c r="N28" s="3">
        <v>9</v>
      </c>
      <c r="O28" s="3">
        <v>2</v>
      </c>
      <c r="P28" s="3">
        <v>1</v>
      </c>
      <c r="Q28" s="3">
        <v>1</v>
      </c>
      <c r="R28" s="3">
        <v>1</v>
      </c>
      <c r="S28" s="5">
        <v>33.6</v>
      </c>
    </row>
    <row r="29" spans="1:19" x14ac:dyDescent="0.2">
      <c r="A29" s="3" t="s">
        <v>154</v>
      </c>
      <c r="B29" s="3">
        <v>18</v>
      </c>
      <c r="C29" s="3">
        <v>0</v>
      </c>
      <c r="D29" s="3">
        <v>0</v>
      </c>
      <c r="E29" s="3">
        <v>0</v>
      </c>
      <c r="F29" s="3">
        <v>4</v>
      </c>
      <c r="G29" s="3">
        <v>2</v>
      </c>
      <c r="H29" s="3">
        <v>1</v>
      </c>
      <c r="I29" s="3">
        <v>0</v>
      </c>
      <c r="J29" s="3">
        <v>5</v>
      </c>
      <c r="K29" s="3">
        <v>4</v>
      </c>
      <c r="L29" s="3">
        <v>0</v>
      </c>
      <c r="M29" s="3">
        <v>0</v>
      </c>
      <c r="N29" s="3">
        <v>0</v>
      </c>
      <c r="O29" s="3">
        <v>1</v>
      </c>
      <c r="P29" s="3">
        <v>1</v>
      </c>
      <c r="Q29" s="3">
        <v>0</v>
      </c>
      <c r="R29" s="3">
        <v>0</v>
      </c>
      <c r="S29" s="5">
        <v>37</v>
      </c>
    </row>
    <row r="30" spans="1:19" x14ac:dyDescent="0.2">
      <c r="A30" s="3" t="s">
        <v>107</v>
      </c>
      <c r="B30" s="3">
        <v>153</v>
      </c>
      <c r="C30" s="3">
        <v>0</v>
      </c>
      <c r="D30" s="3">
        <v>0</v>
      </c>
      <c r="E30" s="3">
        <v>0</v>
      </c>
      <c r="F30" s="3">
        <v>7</v>
      </c>
      <c r="G30" s="3">
        <v>25</v>
      </c>
      <c r="H30" s="3">
        <v>12</v>
      </c>
      <c r="I30" s="3">
        <v>22</v>
      </c>
      <c r="J30" s="3">
        <v>13</v>
      </c>
      <c r="K30" s="3">
        <v>20</v>
      </c>
      <c r="L30" s="3">
        <v>17</v>
      </c>
      <c r="M30" s="3">
        <v>10</v>
      </c>
      <c r="N30" s="3">
        <v>13</v>
      </c>
      <c r="O30" s="3">
        <v>9</v>
      </c>
      <c r="P30" s="3">
        <v>2</v>
      </c>
      <c r="Q30" s="3">
        <v>1</v>
      </c>
      <c r="R30" s="3">
        <v>2</v>
      </c>
      <c r="S30" s="5">
        <v>39</v>
      </c>
    </row>
    <row r="31" spans="1:19" x14ac:dyDescent="0.2">
      <c r="A31" s="3" t="s">
        <v>16</v>
      </c>
    </row>
    <row r="32" spans="1:19" x14ac:dyDescent="0.2">
      <c r="A32" s="3" t="s">
        <v>388</v>
      </c>
    </row>
    <row r="34" spans="1:19" x14ac:dyDescent="0.2">
      <c r="A34" s="3" t="s">
        <v>296</v>
      </c>
      <c r="B34" s="3">
        <v>7375</v>
      </c>
      <c r="C34" s="3">
        <v>0</v>
      </c>
      <c r="D34" s="3">
        <v>0</v>
      </c>
      <c r="E34" s="3">
        <v>0</v>
      </c>
      <c r="F34" s="3">
        <v>923</v>
      </c>
      <c r="G34" s="3">
        <v>1163</v>
      </c>
      <c r="H34" s="3">
        <v>1063</v>
      </c>
      <c r="I34" s="3">
        <v>956</v>
      </c>
      <c r="J34" s="3">
        <v>856</v>
      </c>
      <c r="K34" s="3">
        <v>705</v>
      </c>
      <c r="L34" s="3">
        <v>478</v>
      </c>
      <c r="M34" s="3">
        <v>312</v>
      </c>
      <c r="N34" s="3">
        <v>295</v>
      </c>
      <c r="O34" s="3">
        <v>261</v>
      </c>
      <c r="P34" s="3">
        <v>166</v>
      </c>
      <c r="Q34" s="3">
        <v>121</v>
      </c>
      <c r="R34" s="3">
        <v>76</v>
      </c>
      <c r="S34" s="5">
        <v>32.799999999999997</v>
      </c>
    </row>
    <row r="35" spans="1:19" x14ac:dyDescent="0.2">
      <c r="A35" s="3" t="s">
        <v>389</v>
      </c>
      <c r="B35" s="3">
        <v>2900</v>
      </c>
      <c r="C35" s="3">
        <v>0</v>
      </c>
      <c r="D35" s="3">
        <v>0</v>
      </c>
      <c r="E35" s="3">
        <v>0</v>
      </c>
      <c r="F35" s="3">
        <v>432</v>
      </c>
      <c r="G35" s="3">
        <v>501</v>
      </c>
      <c r="H35" s="3">
        <v>416</v>
      </c>
      <c r="I35" s="3">
        <v>340</v>
      </c>
      <c r="J35" s="3">
        <v>307</v>
      </c>
      <c r="K35" s="3">
        <v>253</v>
      </c>
      <c r="L35" s="3">
        <v>176</v>
      </c>
      <c r="M35" s="3">
        <v>104</v>
      </c>
      <c r="N35" s="3">
        <v>112</v>
      </c>
      <c r="O35" s="3">
        <v>102</v>
      </c>
      <c r="P35" s="3">
        <v>76</v>
      </c>
      <c r="Q35" s="3">
        <v>46</v>
      </c>
      <c r="R35" s="3">
        <v>35</v>
      </c>
      <c r="S35" s="5">
        <v>31.5</v>
      </c>
    </row>
    <row r="36" spans="1:19" x14ac:dyDescent="0.2">
      <c r="A36" s="3" t="s">
        <v>390</v>
      </c>
      <c r="B36" s="3">
        <v>2974</v>
      </c>
      <c r="C36" s="3">
        <v>0</v>
      </c>
      <c r="D36" s="3">
        <v>0</v>
      </c>
      <c r="E36" s="3">
        <v>0</v>
      </c>
      <c r="F36" s="3">
        <v>391</v>
      </c>
      <c r="G36" s="3">
        <v>477</v>
      </c>
      <c r="H36" s="3">
        <v>418</v>
      </c>
      <c r="I36" s="3">
        <v>368</v>
      </c>
      <c r="J36" s="3">
        <v>346</v>
      </c>
      <c r="K36" s="3">
        <v>292</v>
      </c>
      <c r="L36" s="3">
        <v>191</v>
      </c>
      <c r="M36" s="3">
        <v>124</v>
      </c>
      <c r="N36" s="3">
        <v>117</v>
      </c>
      <c r="O36" s="3">
        <v>104</v>
      </c>
      <c r="P36" s="3">
        <v>60</v>
      </c>
      <c r="Q36" s="3">
        <v>57</v>
      </c>
      <c r="R36" s="3">
        <v>29</v>
      </c>
      <c r="S36" s="5">
        <v>32.700000000000003</v>
      </c>
    </row>
    <row r="37" spans="1:19" x14ac:dyDescent="0.2">
      <c r="A37" s="3" t="s">
        <v>157</v>
      </c>
      <c r="B37" s="3">
        <v>896</v>
      </c>
      <c r="C37" s="3">
        <v>0</v>
      </c>
      <c r="D37" s="3">
        <v>0</v>
      </c>
      <c r="E37" s="3">
        <v>0</v>
      </c>
      <c r="F37" s="3">
        <v>69</v>
      </c>
      <c r="G37" s="3">
        <v>106</v>
      </c>
      <c r="H37" s="3">
        <v>125</v>
      </c>
      <c r="I37" s="3">
        <v>146</v>
      </c>
      <c r="J37" s="3">
        <v>111</v>
      </c>
      <c r="K37" s="3">
        <v>92</v>
      </c>
      <c r="L37" s="3">
        <v>62</v>
      </c>
      <c r="M37" s="3">
        <v>52</v>
      </c>
      <c r="N37" s="3">
        <v>50</v>
      </c>
      <c r="O37" s="3">
        <v>39</v>
      </c>
      <c r="P37" s="3">
        <v>18</v>
      </c>
      <c r="Q37" s="3">
        <v>16</v>
      </c>
      <c r="R37" s="3">
        <v>10</v>
      </c>
      <c r="S37" s="5">
        <v>35.1</v>
      </c>
    </row>
    <row r="38" spans="1:19" x14ac:dyDescent="0.2">
      <c r="A38" s="3" t="s">
        <v>158</v>
      </c>
      <c r="B38" s="3">
        <v>605</v>
      </c>
      <c r="C38" s="3">
        <v>0</v>
      </c>
      <c r="D38" s="3">
        <v>0</v>
      </c>
      <c r="E38" s="3">
        <v>0</v>
      </c>
      <c r="F38" s="3">
        <v>31</v>
      </c>
      <c r="G38" s="3">
        <v>79</v>
      </c>
      <c r="H38" s="3">
        <v>104</v>
      </c>
      <c r="I38" s="3">
        <v>102</v>
      </c>
      <c r="J38" s="3">
        <v>92</v>
      </c>
      <c r="K38" s="3">
        <v>68</v>
      </c>
      <c r="L38" s="3">
        <v>49</v>
      </c>
      <c r="M38" s="3">
        <v>32</v>
      </c>
      <c r="N38" s="3">
        <v>16</v>
      </c>
      <c r="O38" s="3">
        <v>16</v>
      </c>
      <c r="P38" s="3">
        <v>12</v>
      </c>
      <c r="Q38" s="3">
        <v>2</v>
      </c>
      <c r="R38" s="3">
        <v>2</v>
      </c>
      <c r="S38" s="5">
        <v>34.299999999999997</v>
      </c>
    </row>
    <row r="40" spans="1:19" x14ac:dyDescent="0.2">
      <c r="A40" s="3" t="s">
        <v>293</v>
      </c>
      <c r="B40" s="3">
        <v>5249</v>
      </c>
      <c r="C40" s="3">
        <v>0</v>
      </c>
      <c r="D40" s="3">
        <v>0</v>
      </c>
      <c r="E40" s="3">
        <v>0</v>
      </c>
      <c r="F40" s="3">
        <v>678</v>
      </c>
      <c r="G40" s="3">
        <v>859</v>
      </c>
      <c r="H40" s="3">
        <v>818</v>
      </c>
      <c r="I40" s="3">
        <v>697</v>
      </c>
      <c r="J40" s="3">
        <v>588</v>
      </c>
      <c r="K40" s="3">
        <v>455</v>
      </c>
      <c r="L40" s="3">
        <v>321</v>
      </c>
      <c r="M40" s="3">
        <v>199</v>
      </c>
      <c r="N40" s="3">
        <v>182</v>
      </c>
      <c r="O40" s="3">
        <v>187</v>
      </c>
      <c r="P40" s="3">
        <v>126</v>
      </c>
      <c r="Q40" s="3">
        <v>85</v>
      </c>
      <c r="R40" s="3">
        <v>54</v>
      </c>
      <c r="S40" s="5">
        <v>31.9</v>
      </c>
    </row>
    <row r="41" spans="1:19" x14ac:dyDescent="0.2">
      <c r="A41" s="3" t="s">
        <v>389</v>
      </c>
      <c r="B41" s="3">
        <v>1974</v>
      </c>
      <c r="C41" s="3">
        <v>0</v>
      </c>
      <c r="D41" s="3">
        <v>0</v>
      </c>
      <c r="E41" s="3">
        <v>0</v>
      </c>
      <c r="F41" s="3">
        <v>323</v>
      </c>
      <c r="G41" s="3">
        <v>356</v>
      </c>
      <c r="H41" s="3">
        <v>299</v>
      </c>
      <c r="I41" s="3">
        <v>222</v>
      </c>
      <c r="J41" s="3">
        <v>211</v>
      </c>
      <c r="K41" s="3">
        <v>150</v>
      </c>
      <c r="L41" s="3">
        <v>109</v>
      </c>
      <c r="M41" s="3">
        <v>61</v>
      </c>
      <c r="N41" s="3">
        <v>65</v>
      </c>
      <c r="O41" s="3">
        <v>65</v>
      </c>
      <c r="P41" s="3">
        <v>57</v>
      </c>
      <c r="Q41" s="3">
        <v>32</v>
      </c>
      <c r="R41" s="3">
        <v>24</v>
      </c>
      <c r="S41" s="5">
        <v>30.2</v>
      </c>
    </row>
    <row r="42" spans="1:19" x14ac:dyDescent="0.2">
      <c r="A42" s="3" t="s">
        <v>390</v>
      </c>
      <c r="B42" s="3">
        <v>2013</v>
      </c>
      <c r="C42" s="3">
        <v>0</v>
      </c>
      <c r="D42" s="3">
        <v>0</v>
      </c>
      <c r="E42" s="3">
        <v>0</v>
      </c>
      <c r="F42" s="3">
        <v>265</v>
      </c>
      <c r="G42" s="3">
        <v>334</v>
      </c>
      <c r="H42" s="3">
        <v>307</v>
      </c>
      <c r="I42" s="3">
        <v>260</v>
      </c>
      <c r="J42" s="3">
        <v>214</v>
      </c>
      <c r="K42" s="3">
        <v>180</v>
      </c>
      <c r="L42" s="3">
        <v>119</v>
      </c>
      <c r="M42" s="3">
        <v>82</v>
      </c>
      <c r="N42" s="3">
        <v>71</v>
      </c>
      <c r="O42" s="3">
        <v>77</v>
      </c>
      <c r="P42" s="3">
        <v>46</v>
      </c>
      <c r="Q42" s="3">
        <v>38</v>
      </c>
      <c r="R42" s="3">
        <v>20</v>
      </c>
      <c r="S42" s="5">
        <v>31.9</v>
      </c>
    </row>
    <row r="43" spans="1:19" x14ac:dyDescent="0.2">
      <c r="A43" s="3" t="s">
        <v>157</v>
      </c>
      <c r="B43" s="3">
        <v>724</v>
      </c>
      <c r="C43" s="3">
        <v>0</v>
      </c>
      <c r="D43" s="3">
        <v>0</v>
      </c>
      <c r="E43" s="3">
        <v>0</v>
      </c>
      <c r="F43" s="3">
        <v>64</v>
      </c>
      <c r="G43" s="3">
        <v>96</v>
      </c>
      <c r="H43" s="3">
        <v>110</v>
      </c>
      <c r="I43" s="3">
        <v>124</v>
      </c>
      <c r="J43" s="3">
        <v>84</v>
      </c>
      <c r="K43" s="3">
        <v>65</v>
      </c>
      <c r="L43" s="3">
        <v>49</v>
      </c>
      <c r="M43" s="3">
        <v>30</v>
      </c>
      <c r="N43" s="3">
        <v>32</v>
      </c>
      <c r="O43" s="3">
        <v>31</v>
      </c>
      <c r="P43" s="3">
        <v>17</v>
      </c>
      <c r="Q43" s="3">
        <v>14</v>
      </c>
      <c r="R43" s="3">
        <v>8</v>
      </c>
      <c r="S43" s="5">
        <v>33.700000000000003</v>
      </c>
    </row>
    <row r="44" spans="1:19" x14ac:dyDescent="0.2">
      <c r="A44" s="3" t="s">
        <v>158</v>
      </c>
      <c r="B44" s="3">
        <v>538</v>
      </c>
      <c r="C44" s="3">
        <v>0</v>
      </c>
      <c r="D44" s="3">
        <v>0</v>
      </c>
      <c r="E44" s="3">
        <v>0</v>
      </c>
      <c r="F44" s="3">
        <v>26</v>
      </c>
      <c r="G44" s="3">
        <v>73</v>
      </c>
      <c r="H44" s="3">
        <v>102</v>
      </c>
      <c r="I44" s="3">
        <v>91</v>
      </c>
      <c r="J44" s="3">
        <v>79</v>
      </c>
      <c r="K44" s="3">
        <v>60</v>
      </c>
      <c r="L44" s="3">
        <v>44</v>
      </c>
      <c r="M44" s="3">
        <v>26</v>
      </c>
      <c r="N44" s="3">
        <v>14</v>
      </c>
      <c r="O44" s="3">
        <v>14</v>
      </c>
      <c r="P44" s="3">
        <v>6</v>
      </c>
      <c r="Q44" s="3">
        <v>1</v>
      </c>
      <c r="R44" s="3">
        <v>2</v>
      </c>
      <c r="S44" s="5">
        <v>33.700000000000003</v>
      </c>
    </row>
    <row r="46" spans="1:19" x14ac:dyDescent="0.2">
      <c r="A46" s="3" t="s">
        <v>311</v>
      </c>
      <c r="B46" s="3">
        <v>2126</v>
      </c>
      <c r="C46" s="3">
        <v>0</v>
      </c>
      <c r="D46" s="3">
        <v>0</v>
      </c>
      <c r="E46" s="3">
        <v>0</v>
      </c>
      <c r="F46" s="3">
        <v>245</v>
      </c>
      <c r="G46" s="3">
        <v>304</v>
      </c>
      <c r="H46" s="3">
        <v>245</v>
      </c>
      <c r="I46" s="3">
        <v>259</v>
      </c>
      <c r="J46" s="3">
        <v>268</v>
      </c>
      <c r="K46" s="3">
        <v>250</v>
      </c>
      <c r="L46" s="3">
        <v>157</v>
      </c>
      <c r="M46" s="3">
        <v>113</v>
      </c>
      <c r="N46" s="3">
        <v>113</v>
      </c>
      <c r="O46" s="3">
        <v>74</v>
      </c>
      <c r="P46" s="3">
        <v>40</v>
      </c>
      <c r="Q46" s="3">
        <v>36</v>
      </c>
      <c r="R46" s="3">
        <v>22</v>
      </c>
      <c r="S46" s="5">
        <v>35.200000000000003</v>
      </c>
    </row>
    <row r="47" spans="1:19" x14ac:dyDescent="0.2">
      <c r="A47" s="3" t="s">
        <v>389</v>
      </c>
      <c r="B47" s="3">
        <v>926</v>
      </c>
      <c r="C47" s="3">
        <v>0</v>
      </c>
      <c r="D47" s="3">
        <v>0</v>
      </c>
      <c r="E47" s="3">
        <v>0</v>
      </c>
      <c r="F47" s="3">
        <v>109</v>
      </c>
      <c r="G47" s="3">
        <v>145</v>
      </c>
      <c r="H47" s="3">
        <v>117</v>
      </c>
      <c r="I47" s="3">
        <v>118</v>
      </c>
      <c r="J47" s="3">
        <v>96</v>
      </c>
      <c r="K47" s="3">
        <v>103</v>
      </c>
      <c r="L47" s="3">
        <v>67</v>
      </c>
      <c r="M47" s="3">
        <v>43</v>
      </c>
      <c r="N47" s="3">
        <v>47</v>
      </c>
      <c r="O47" s="3">
        <v>37</v>
      </c>
      <c r="P47" s="3">
        <v>19</v>
      </c>
      <c r="Q47" s="3">
        <v>14</v>
      </c>
      <c r="R47" s="3">
        <v>11</v>
      </c>
      <c r="S47" s="5">
        <v>33.9</v>
      </c>
    </row>
    <row r="48" spans="1:19" x14ac:dyDescent="0.2">
      <c r="A48" s="3" t="s">
        <v>390</v>
      </c>
      <c r="B48" s="3">
        <v>961</v>
      </c>
      <c r="C48" s="3">
        <v>0</v>
      </c>
      <c r="D48" s="3">
        <v>0</v>
      </c>
      <c r="E48" s="3">
        <v>0</v>
      </c>
      <c r="F48" s="3">
        <v>126</v>
      </c>
      <c r="G48" s="3">
        <v>143</v>
      </c>
      <c r="H48" s="3">
        <v>111</v>
      </c>
      <c r="I48" s="3">
        <v>108</v>
      </c>
      <c r="J48" s="3">
        <v>132</v>
      </c>
      <c r="K48" s="3">
        <v>112</v>
      </c>
      <c r="L48" s="3">
        <v>72</v>
      </c>
      <c r="M48" s="3">
        <v>42</v>
      </c>
      <c r="N48" s="3">
        <v>46</v>
      </c>
      <c r="O48" s="3">
        <v>27</v>
      </c>
      <c r="P48" s="3">
        <v>14</v>
      </c>
      <c r="Q48" s="3">
        <v>19</v>
      </c>
      <c r="R48" s="3">
        <v>9</v>
      </c>
      <c r="S48" s="5">
        <v>34.700000000000003</v>
      </c>
    </row>
    <row r="49" spans="1:19" x14ac:dyDescent="0.2">
      <c r="A49" s="3" t="s">
        <v>157</v>
      </c>
      <c r="B49" s="3">
        <v>172</v>
      </c>
      <c r="C49" s="3">
        <v>0</v>
      </c>
      <c r="D49" s="3">
        <v>0</v>
      </c>
      <c r="E49" s="3">
        <v>0</v>
      </c>
      <c r="F49" s="3">
        <v>5</v>
      </c>
      <c r="G49" s="3">
        <v>10</v>
      </c>
      <c r="H49" s="3">
        <v>15</v>
      </c>
      <c r="I49" s="3">
        <v>22</v>
      </c>
      <c r="J49" s="3">
        <v>27</v>
      </c>
      <c r="K49" s="3">
        <v>27</v>
      </c>
      <c r="L49" s="3">
        <v>13</v>
      </c>
      <c r="M49" s="3">
        <v>22</v>
      </c>
      <c r="N49" s="3">
        <v>18</v>
      </c>
      <c r="O49" s="3">
        <v>8</v>
      </c>
      <c r="P49" s="3">
        <v>1</v>
      </c>
      <c r="Q49" s="3">
        <v>2</v>
      </c>
      <c r="R49" s="3">
        <v>2</v>
      </c>
      <c r="S49" s="5">
        <v>41.3</v>
      </c>
    </row>
    <row r="50" spans="1:19" x14ac:dyDescent="0.2">
      <c r="A50" s="3" t="s">
        <v>158</v>
      </c>
      <c r="B50" s="3">
        <v>67</v>
      </c>
      <c r="C50" s="3">
        <v>0</v>
      </c>
      <c r="D50" s="3">
        <v>0</v>
      </c>
      <c r="E50" s="3">
        <v>0</v>
      </c>
      <c r="F50" s="3">
        <v>5</v>
      </c>
      <c r="G50" s="3">
        <v>6</v>
      </c>
      <c r="H50" s="3">
        <v>2</v>
      </c>
      <c r="I50" s="3">
        <v>11</v>
      </c>
      <c r="J50" s="3">
        <v>13</v>
      </c>
      <c r="K50" s="3">
        <v>8</v>
      </c>
      <c r="L50" s="3">
        <v>5</v>
      </c>
      <c r="M50" s="3">
        <v>6</v>
      </c>
      <c r="N50" s="3">
        <v>2</v>
      </c>
      <c r="O50" s="3">
        <v>2</v>
      </c>
      <c r="P50" s="3">
        <v>6</v>
      </c>
      <c r="Q50" s="3">
        <v>1</v>
      </c>
      <c r="R50" s="3">
        <v>0</v>
      </c>
      <c r="S50" s="5">
        <v>38.700000000000003</v>
      </c>
    </row>
    <row r="51" spans="1:19" x14ac:dyDescent="0.2">
      <c r="A51" s="26" t="s">
        <v>291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7"/>
      <c r="S51" s="28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7BB51-B162-45B5-BC6F-6934D8B37E7E}">
  <dimension ref="A1:P98"/>
  <sheetViews>
    <sheetView view="pageBreakPreview" topLeftCell="A72" zoomScale="125" zoomScaleNormal="100" zoomScaleSheetLayoutView="125" workbookViewId="0">
      <selection activeCell="C84" sqref="C84"/>
    </sheetView>
  </sheetViews>
  <sheetFormatPr defaultRowHeight="9.6" x14ac:dyDescent="0.2"/>
  <cols>
    <col min="1" max="1" width="10.88671875" style="3" customWidth="1"/>
    <col min="2" max="2" width="4.88671875" style="3" customWidth="1"/>
    <col min="3" max="3" width="4.77734375" style="3" customWidth="1"/>
    <col min="4" max="15" width="4.109375" style="3" customWidth="1"/>
    <col min="16" max="16" width="4.77734375" style="5" customWidth="1"/>
    <col min="17" max="16384" width="8.88671875" style="3"/>
  </cols>
  <sheetData>
    <row r="1" spans="1:16" x14ac:dyDescent="0.2">
      <c r="A1" s="3" t="s">
        <v>288</v>
      </c>
    </row>
    <row r="2" spans="1:16" s="4" customFormat="1" x14ac:dyDescent="0.2">
      <c r="A2" s="6"/>
      <c r="B2" s="7" t="s">
        <v>0</v>
      </c>
      <c r="C2" s="7" t="s">
        <v>270</v>
      </c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7" t="s">
        <v>31</v>
      </c>
      <c r="P2" s="8" t="s">
        <v>32</v>
      </c>
    </row>
    <row r="3" spans="1:16" x14ac:dyDescent="0.2">
      <c r="A3" s="3" t="s">
        <v>391</v>
      </c>
    </row>
    <row r="5" spans="1:16" x14ac:dyDescent="0.2">
      <c r="A5" s="3" t="s">
        <v>314</v>
      </c>
      <c r="B5" s="3">
        <v>15882</v>
      </c>
      <c r="C5" s="3">
        <v>564</v>
      </c>
      <c r="D5" s="3">
        <v>1698</v>
      </c>
      <c r="E5" s="3">
        <v>2183</v>
      </c>
      <c r="F5" s="3">
        <v>2531</v>
      </c>
      <c r="G5" s="3">
        <v>2705</v>
      </c>
      <c r="H5" s="3">
        <v>2414</v>
      </c>
      <c r="I5" s="3">
        <v>1667</v>
      </c>
      <c r="J5" s="3">
        <v>870</v>
      </c>
      <c r="K5" s="3">
        <v>705</v>
      </c>
      <c r="L5" s="3">
        <v>332</v>
      </c>
      <c r="M5" s="3">
        <v>97</v>
      </c>
      <c r="N5" s="3">
        <v>64</v>
      </c>
      <c r="O5" s="3">
        <v>52</v>
      </c>
      <c r="P5" s="5">
        <v>36.799999999999997</v>
      </c>
    </row>
    <row r="6" spans="1:16" x14ac:dyDescent="0.2">
      <c r="A6" s="3" t="s">
        <v>160</v>
      </c>
      <c r="B6" s="3">
        <v>6792</v>
      </c>
      <c r="C6" s="3">
        <v>143</v>
      </c>
      <c r="D6" s="3">
        <v>639</v>
      </c>
      <c r="E6" s="3">
        <v>905</v>
      </c>
      <c r="F6" s="3">
        <v>1068</v>
      </c>
      <c r="G6" s="3">
        <v>1246</v>
      </c>
      <c r="H6" s="3">
        <v>1157</v>
      </c>
      <c r="I6" s="3">
        <v>788</v>
      </c>
      <c r="J6" s="3">
        <v>368</v>
      </c>
      <c r="K6" s="3">
        <v>290</v>
      </c>
      <c r="L6" s="3">
        <v>130</v>
      </c>
      <c r="M6" s="3">
        <v>26</v>
      </c>
      <c r="N6" s="3">
        <v>13</v>
      </c>
      <c r="O6" s="3">
        <v>19</v>
      </c>
      <c r="P6" s="5">
        <v>37.6</v>
      </c>
    </row>
    <row r="7" spans="1:16" x14ac:dyDescent="0.2">
      <c r="A7" s="3" t="s">
        <v>161</v>
      </c>
      <c r="B7" s="3">
        <v>1116</v>
      </c>
      <c r="C7" s="3">
        <v>61</v>
      </c>
      <c r="D7" s="3">
        <v>132</v>
      </c>
      <c r="E7" s="3">
        <v>166</v>
      </c>
      <c r="F7" s="3">
        <v>177</v>
      </c>
      <c r="G7" s="3">
        <v>180</v>
      </c>
      <c r="H7" s="3">
        <v>166</v>
      </c>
      <c r="I7" s="3">
        <v>97</v>
      </c>
      <c r="J7" s="3">
        <v>52</v>
      </c>
      <c r="K7" s="3">
        <v>46</v>
      </c>
      <c r="L7" s="3">
        <v>26</v>
      </c>
      <c r="M7" s="3">
        <v>5</v>
      </c>
      <c r="N7" s="3">
        <v>2</v>
      </c>
      <c r="O7" s="3">
        <v>6</v>
      </c>
      <c r="P7" s="5">
        <v>35.6</v>
      </c>
    </row>
    <row r="8" spans="1:16" x14ac:dyDescent="0.2">
      <c r="A8" s="3" t="s">
        <v>162</v>
      </c>
      <c r="B8" s="3">
        <v>396</v>
      </c>
      <c r="C8" s="3">
        <v>22</v>
      </c>
      <c r="D8" s="3">
        <v>57</v>
      </c>
      <c r="E8" s="3">
        <v>69</v>
      </c>
      <c r="F8" s="3">
        <v>51</v>
      </c>
      <c r="G8" s="3">
        <v>71</v>
      </c>
      <c r="H8" s="3">
        <v>57</v>
      </c>
      <c r="I8" s="3">
        <v>29</v>
      </c>
      <c r="J8" s="3">
        <v>17</v>
      </c>
      <c r="K8" s="3">
        <v>15</v>
      </c>
      <c r="L8" s="3">
        <v>5</v>
      </c>
      <c r="M8" s="3">
        <v>1</v>
      </c>
      <c r="N8" s="3">
        <v>2</v>
      </c>
      <c r="O8" s="3">
        <v>0</v>
      </c>
      <c r="P8" s="5">
        <v>34.9</v>
      </c>
    </row>
    <row r="9" spans="1:16" x14ac:dyDescent="0.2">
      <c r="A9" s="3" t="s">
        <v>163</v>
      </c>
      <c r="B9" s="3">
        <v>1803</v>
      </c>
      <c r="C9" s="3">
        <v>62</v>
      </c>
      <c r="D9" s="3">
        <v>261</v>
      </c>
      <c r="E9" s="3">
        <v>352</v>
      </c>
      <c r="F9" s="3">
        <v>319</v>
      </c>
      <c r="G9" s="3">
        <v>265</v>
      </c>
      <c r="H9" s="3">
        <v>225</v>
      </c>
      <c r="I9" s="3">
        <v>131</v>
      </c>
      <c r="J9" s="3">
        <v>79</v>
      </c>
      <c r="K9" s="3">
        <v>76</v>
      </c>
      <c r="L9" s="3">
        <v>22</v>
      </c>
      <c r="M9" s="3">
        <v>4</v>
      </c>
      <c r="N9" s="3">
        <v>3</v>
      </c>
      <c r="O9" s="3">
        <v>4</v>
      </c>
      <c r="P9" s="5">
        <v>33.6</v>
      </c>
    </row>
    <row r="10" spans="1:16" x14ac:dyDescent="0.2">
      <c r="A10" s="3" t="s">
        <v>164</v>
      </c>
      <c r="B10" s="3">
        <v>32</v>
      </c>
      <c r="C10" s="3">
        <v>0</v>
      </c>
      <c r="D10" s="3">
        <v>5</v>
      </c>
      <c r="E10" s="3">
        <v>8</v>
      </c>
      <c r="F10" s="3">
        <v>6</v>
      </c>
      <c r="G10" s="3">
        <v>4</v>
      </c>
      <c r="H10" s="3">
        <v>3</v>
      </c>
      <c r="I10" s="3">
        <v>3</v>
      </c>
      <c r="J10" s="3">
        <v>0</v>
      </c>
      <c r="K10" s="3">
        <v>2</v>
      </c>
      <c r="L10" s="3">
        <v>0</v>
      </c>
      <c r="M10" s="3">
        <v>1</v>
      </c>
      <c r="N10" s="3">
        <v>0</v>
      </c>
      <c r="O10" s="3">
        <v>0</v>
      </c>
      <c r="P10" s="5">
        <v>32.5</v>
      </c>
    </row>
    <row r="11" spans="1:16" x14ac:dyDescent="0.2">
      <c r="A11" s="3" t="s">
        <v>165</v>
      </c>
      <c r="B11" s="3">
        <v>67</v>
      </c>
      <c r="C11" s="3">
        <v>2</v>
      </c>
      <c r="D11" s="3">
        <v>7</v>
      </c>
      <c r="E11" s="3">
        <v>13</v>
      </c>
      <c r="F11" s="3">
        <v>11</v>
      </c>
      <c r="G11" s="3">
        <v>10</v>
      </c>
      <c r="H11" s="3">
        <v>10</v>
      </c>
      <c r="I11" s="3">
        <v>7</v>
      </c>
      <c r="J11" s="3">
        <v>3</v>
      </c>
      <c r="K11" s="3">
        <v>1</v>
      </c>
      <c r="L11" s="3">
        <v>1</v>
      </c>
      <c r="M11" s="3">
        <v>0</v>
      </c>
      <c r="N11" s="3">
        <v>1</v>
      </c>
      <c r="O11" s="3">
        <v>1</v>
      </c>
      <c r="P11" s="5">
        <v>35.299999999999997</v>
      </c>
    </row>
    <row r="12" spans="1:16" x14ac:dyDescent="0.2">
      <c r="A12" s="3" t="s">
        <v>166</v>
      </c>
      <c r="B12" s="3">
        <v>4815</v>
      </c>
      <c r="C12" s="3">
        <v>224</v>
      </c>
      <c r="D12" s="3">
        <v>499</v>
      </c>
      <c r="E12" s="3">
        <v>567</v>
      </c>
      <c r="F12" s="3">
        <v>772</v>
      </c>
      <c r="G12" s="3">
        <v>799</v>
      </c>
      <c r="H12" s="3">
        <v>707</v>
      </c>
      <c r="I12" s="3">
        <v>528</v>
      </c>
      <c r="J12" s="3">
        <v>283</v>
      </c>
      <c r="K12" s="3">
        <v>229</v>
      </c>
      <c r="L12" s="3">
        <v>120</v>
      </c>
      <c r="M12" s="3">
        <v>40</v>
      </c>
      <c r="N12" s="3">
        <v>29</v>
      </c>
      <c r="O12" s="3">
        <v>18</v>
      </c>
      <c r="P12" s="5">
        <v>37.200000000000003</v>
      </c>
    </row>
    <row r="13" spans="1:16" x14ac:dyDescent="0.2">
      <c r="A13" s="3" t="s">
        <v>167</v>
      </c>
      <c r="B13" s="3">
        <v>861</v>
      </c>
      <c r="C13" s="3">
        <v>50</v>
      </c>
      <c r="D13" s="3">
        <v>98</v>
      </c>
      <c r="E13" s="3">
        <v>103</v>
      </c>
      <c r="F13" s="3">
        <v>127</v>
      </c>
      <c r="G13" s="3">
        <v>130</v>
      </c>
      <c r="H13" s="3">
        <v>89</v>
      </c>
      <c r="I13" s="3">
        <v>84</v>
      </c>
      <c r="J13" s="3">
        <v>68</v>
      </c>
      <c r="K13" s="3">
        <v>46</v>
      </c>
      <c r="L13" s="3">
        <v>28</v>
      </c>
      <c r="M13" s="3">
        <v>20</v>
      </c>
      <c r="N13" s="3">
        <v>14</v>
      </c>
      <c r="O13" s="3">
        <v>4</v>
      </c>
      <c r="P13" s="5">
        <v>37</v>
      </c>
    </row>
    <row r="15" spans="1:16" x14ac:dyDescent="0.2">
      <c r="A15" s="3" t="s">
        <v>293</v>
      </c>
      <c r="B15" s="3">
        <v>11278</v>
      </c>
      <c r="C15" s="3">
        <v>371</v>
      </c>
      <c r="D15" s="3">
        <v>1048</v>
      </c>
      <c r="E15" s="3">
        <v>1443</v>
      </c>
      <c r="F15" s="3">
        <v>1757</v>
      </c>
      <c r="G15" s="3">
        <v>1877</v>
      </c>
      <c r="H15" s="3">
        <v>1788</v>
      </c>
      <c r="I15" s="3">
        <v>1302</v>
      </c>
      <c r="J15" s="3">
        <v>693</v>
      </c>
      <c r="K15" s="3">
        <v>571</v>
      </c>
      <c r="L15" s="3">
        <v>269</v>
      </c>
      <c r="M15" s="3">
        <v>73</v>
      </c>
      <c r="N15" s="3">
        <v>49</v>
      </c>
      <c r="O15" s="3">
        <v>37</v>
      </c>
      <c r="P15" s="5">
        <v>37.700000000000003</v>
      </c>
    </row>
    <row r="16" spans="1:16" x14ac:dyDescent="0.2">
      <c r="A16" s="3" t="s">
        <v>160</v>
      </c>
      <c r="B16" s="3">
        <v>4729</v>
      </c>
      <c r="C16" s="3">
        <v>86</v>
      </c>
      <c r="D16" s="3">
        <v>355</v>
      </c>
      <c r="E16" s="3">
        <v>561</v>
      </c>
      <c r="F16" s="3">
        <v>705</v>
      </c>
      <c r="G16" s="3">
        <v>844</v>
      </c>
      <c r="H16" s="3">
        <v>856</v>
      </c>
      <c r="I16" s="3">
        <v>618</v>
      </c>
      <c r="J16" s="3">
        <v>311</v>
      </c>
      <c r="K16" s="3">
        <v>236</v>
      </c>
      <c r="L16" s="3">
        <v>112</v>
      </c>
      <c r="M16" s="3">
        <v>20</v>
      </c>
      <c r="N16" s="3">
        <v>11</v>
      </c>
      <c r="O16" s="3">
        <v>14</v>
      </c>
      <c r="P16" s="5">
        <v>38.9</v>
      </c>
    </row>
    <row r="17" spans="1:16" x14ac:dyDescent="0.2">
      <c r="A17" s="3" t="s">
        <v>161</v>
      </c>
      <c r="B17" s="3">
        <v>966</v>
      </c>
      <c r="C17" s="3">
        <v>53</v>
      </c>
      <c r="D17" s="3">
        <v>108</v>
      </c>
      <c r="E17" s="3">
        <v>145</v>
      </c>
      <c r="F17" s="3">
        <v>156</v>
      </c>
      <c r="G17" s="3">
        <v>150</v>
      </c>
      <c r="H17" s="3">
        <v>144</v>
      </c>
      <c r="I17" s="3">
        <v>93</v>
      </c>
      <c r="J17" s="3">
        <v>42</v>
      </c>
      <c r="K17" s="3">
        <v>42</v>
      </c>
      <c r="L17" s="3">
        <v>24</v>
      </c>
      <c r="M17" s="3">
        <v>4</v>
      </c>
      <c r="N17" s="3">
        <v>2</v>
      </c>
      <c r="O17" s="3">
        <v>3</v>
      </c>
      <c r="P17" s="5">
        <v>35.700000000000003</v>
      </c>
    </row>
    <row r="18" spans="1:16" x14ac:dyDescent="0.2">
      <c r="A18" s="3" t="s">
        <v>162</v>
      </c>
      <c r="B18" s="3">
        <v>276</v>
      </c>
      <c r="C18" s="3">
        <v>16</v>
      </c>
      <c r="D18" s="3">
        <v>28</v>
      </c>
      <c r="E18" s="3">
        <v>40</v>
      </c>
      <c r="F18" s="3">
        <v>36</v>
      </c>
      <c r="G18" s="3">
        <v>55</v>
      </c>
      <c r="H18" s="3">
        <v>43</v>
      </c>
      <c r="I18" s="3">
        <v>23</v>
      </c>
      <c r="J18" s="3">
        <v>15</v>
      </c>
      <c r="K18" s="3">
        <v>14</v>
      </c>
      <c r="L18" s="3">
        <v>3</v>
      </c>
      <c r="M18" s="3">
        <v>1</v>
      </c>
      <c r="N18" s="3">
        <v>2</v>
      </c>
      <c r="O18" s="3">
        <v>0</v>
      </c>
      <c r="P18" s="5">
        <v>36.6</v>
      </c>
    </row>
    <row r="19" spans="1:16" x14ac:dyDescent="0.2">
      <c r="A19" s="3" t="s">
        <v>163</v>
      </c>
      <c r="B19" s="3">
        <v>1143</v>
      </c>
      <c r="C19" s="3">
        <v>34</v>
      </c>
      <c r="D19" s="3">
        <v>146</v>
      </c>
      <c r="E19" s="3">
        <v>201</v>
      </c>
      <c r="F19" s="3">
        <v>196</v>
      </c>
      <c r="G19" s="3">
        <v>181</v>
      </c>
      <c r="H19" s="3">
        <v>151</v>
      </c>
      <c r="I19" s="3">
        <v>93</v>
      </c>
      <c r="J19" s="3">
        <v>59</v>
      </c>
      <c r="K19" s="3">
        <v>58</v>
      </c>
      <c r="L19" s="3">
        <v>16</v>
      </c>
      <c r="M19" s="3">
        <v>2</v>
      </c>
      <c r="N19" s="3">
        <v>2</v>
      </c>
      <c r="O19" s="3">
        <v>4</v>
      </c>
      <c r="P19" s="5">
        <v>34.9</v>
      </c>
    </row>
    <row r="20" spans="1:16" x14ac:dyDescent="0.2">
      <c r="A20" s="3" t="s">
        <v>164</v>
      </c>
      <c r="B20" s="3">
        <v>29</v>
      </c>
      <c r="C20" s="3">
        <v>0</v>
      </c>
      <c r="D20" s="3">
        <v>3</v>
      </c>
      <c r="E20" s="3">
        <v>8</v>
      </c>
      <c r="F20" s="3">
        <v>6</v>
      </c>
      <c r="G20" s="3">
        <v>4</v>
      </c>
      <c r="H20" s="3">
        <v>3</v>
      </c>
      <c r="I20" s="3">
        <v>3</v>
      </c>
      <c r="J20" s="3">
        <v>0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5">
        <v>32.9</v>
      </c>
    </row>
    <row r="21" spans="1:16" x14ac:dyDescent="0.2">
      <c r="A21" s="3" t="s">
        <v>165</v>
      </c>
      <c r="B21" s="3">
        <v>61</v>
      </c>
      <c r="C21" s="3">
        <v>2</v>
      </c>
      <c r="D21" s="3">
        <v>5</v>
      </c>
      <c r="E21" s="3">
        <v>12</v>
      </c>
      <c r="F21" s="3">
        <v>10</v>
      </c>
      <c r="G21" s="3">
        <v>9</v>
      </c>
      <c r="H21" s="3">
        <v>10</v>
      </c>
      <c r="I21" s="3">
        <v>7</v>
      </c>
      <c r="J21" s="3">
        <v>2</v>
      </c>
      <c r="K21" s="3">
        <v>1</v>
      </c>
      <c r="L21" s="3">
        <v>1</v>
      </c>
      <c r="M21" s="3">
        <v>0</v>
      </c>
      <c r="N21" s="3">
        <v>1</v>
      </c>
      <c r="O21" s="3">
        <v>1</v>
      </c>
      <c r="P21" s="5">
        <v>35.799999999999997</v>
      </c>
    </row>
    <row r="22" spans="1:16" x14ac:dyDescent="0.2">
      <c r="A22" s="3" t="s">
        <v>166</v>
      </c>
      <c r="B22" s="3">
        <v>3435</v>
      </c>
      <c r="C22" s="3">
        <v>143</v>
      </c>
      <c r="D22" s="3">
        <v>325</v>
      </c>
      <c r="E22" s="3">
        <v>394</v>
      </c>
      <c r="F22" s="3">
        <v>552</v>
      </c>
      <c r="G22" s="3">
        <v>540</v>
      </c>
      <c r="H22" s="3">
        <v>514</v>
      </c>
      <c r="I22" s="3">
        <v>402</v>
      </c>
      <c r="J22" s="3">
        <v>221</v>
      </c>
      <c r="K22" s="3">
        <v>187</v>
      </c>
      <c r="L22" s="3">
        <v>96</v>
      </c>
      <c r="M22" s="3">
        <v>32</v>
      </c>
      <c r="N22" s="3">
        <v>17</v>
      </c>
      <c r="O22" s="3">
        <v>12</v>
      </c>
      <c r="P22" s="5">
        <v>37.799999999999997</v>
      </c>
    </row>
    <row r="23" spans="1:16" x14ac:dyDescent="0.2">
      <c r="A23" s="3" t="s">
        <v>167</v>
      </c>
      <c r="B23" s="3">
        <v>639</v>
      </c>
      <c r="C23" s="3">
        <v>37</v>
      </c>
      <c r="D23" s="3">
        <v>78</v>
      </c>
      <c r="E23" s="3">
        <v>82</v>
      </c>
      <c r="F23" s="3">
        <v>96</v>
      </c>
      <c r="G23" s="3">
        <v>94</v>
      </c>
      <c r="H23" s="3">
        <v>67</v>
      </c>
      <c r="I23" s="3">
        <v>63</v>
      </c>
      <c r="J23" s="3">
        <v>43</v>
      </c>
      <c r="K23" s="3">
        <v>32</v>
      </c>
      <c r="L23" s="3">
        <v>17</v>
      </c>
      <c r="M23" s="3">
        <v>13</v>
      </c>
      <c r="N23" s="3">
        <v>14</v>
      </c>
      <c r="O23" s="3">
        <v>3</v>
      </c>
      <c r="P23" s="5">
        <v>36.4</v>
      </c>
    </row>
    <row r="25" spans="1:16" x14ac:dyDescent="0.2">
      <c r="A25" s="3" t="s">
        <v>294</v>
      </c>
      <c r="B25" s="3">
        <v>4604</v>
      </c>
      <c r="C25" s="3">
        <v>193</v>
      </c>
      <c r="D25" s="3">
        <v>650</v>
      </c>
      <c r="E25" s="3">
        <v>740</v>
      </c>
      <c r="F25" s="3">
        <v>774</v>
      </c>
      <c r="G25" s="3">
        <v>828</v>
      </c>
      <c r="H25" s="3">
        <v>626</v>
      </c>
      <c r="I25" s="3">
        <v>365</v>
      </c>
      <c r="J25" s="3">
        <v>177</v>
      </c>
      <c r="K25" s="3">
        <v>134</v>
      </c>
      <c r="L25" s="3">
        <v>63</v>
      </c>
      <c r="M25" s="3">
        <v>24</v>
      </c>
      <c r="N25" s="3">
        <v>15</v>
      </c>
      <c r="O25" s="3">
        <v>15</v>
      </c>
      <c r="P25" s="5">
        <v>34.6</v>
      </c>
    </row>
    <row r="26" spans="1:16" x14ac:dyDescent="0.2">
      <c r="A26" s="3" t="s">
        <v>160</v>
      </c>
      <c r="B26" s="3">
        <v>2063</v>
      </c>
      <c r="C26" s="3">
        <v>57</v>
      </c>
      <c r="D26" s="3">
        <v>284</v>
      </c>
      <c r="E26" s="3">
        <v>344</v>
      </c>
      <c r="F26" s="3">
        <v>363</v>
      </c>
      <c r="G26" s="3">
        <v>402</v>
      </c>
      <c r="H26" s="3">
        <v>301</v>
      </c>
      <c r="I26" s="3">
        <v>170</v>
      </c>
      <c r="J26" s="3">
        <v>57</v>
      </c>
      <c r="K26" s="3">
        <v>54</v>
      </c>
      <c r="L26" s="3">
        <v>18</v>
      </c>
      <c r="M26" s="3">
        <v>6</v>
      </c>
      <c r="N26" s="3">
        <v>2</v>
      </c>
      <c r="O26" s="3">
        <v>5</v>
      </c>
      <c r="P26" s="5">
        <v>34.799999999999997</v>
      </c>
    </row>
    <row r="27" spans="1:16" x14ac:dyDescent="0.2">
      <c r="A27" s="3" t="s">
        <v>161</v>
      </c>
      <c r="B27" s="3">
        <v>150</v>
      </c>
      <c r="C27" s="3">
        <v>8</v>
      </c>
      <c r="D27" s="3">
        <v>24</v>
      </c>
      <c r="E27" s="3">
        <v>21</v>
      </c>
      <c r="F27" s="3">
        <v>21</v>
      </c>
      <c r="G27" s="3">
        <v>30</v>
      </c>
      <c r="H27" s="3">
        <v>22</v>
      </c>
      <c r="I27" s="3">
        <v>4</v>
      </c>
      <c r="J27" s="3">
        <v>10</v>
      </c>
      <c r="K27" s="3">
        <v>4</v>
      </c>
      <c r="L27" s="3">
        <v>2</v>
      </c>
      <c r="M27" s="3">
        <v>1</v>
      </c>
      <c r="N27" s="3">
        <v>0</v>
      </c>
      <c r="O27" s="3">
        <v>3</v>
      </c>
      <c r="P27" s="5">
        <v>35.200000000000003</v>
      </c>
    </row>
    <row r="28" spans="1:16" x14ac:dyDescent="0.2">
      <c r="A28" s="3" t="s">
        <v>162</v>
      </c>
      <c r="B28" s="3">
        <v>120</v>
      </c>
      <c r="C28" s="3">
        <v>6</v>
      </c>
      <c r="D28" s="3">
        <v>29</v>
      </c>
      <c r="E28" s="3">
        <v>29</v>
      </c>
      <c r="F28" s="3">
        <v>15</v>
      </c>
      <c r="G28" s="3">
        <v>16</v>
      </c>
      <c r="H28" s="3">
        <v>14</v>
      </c>
      <c r="I28" s="3">
        <v>6</v>
      </c>
      <c r="J28" s="3">
        <v>2</v>
      </c>
      <c r="K28" s="3">
        <v>1</v>
      </c>
      <c r="L28" s="3">
        <v>2</v>
      </c>
      <c r="M28" s="3">
        <v>0</v>
      </c>
      <c r="N28" s="3">
        <v>0</v>
      </c>
      <c r="O28" s="3">
        <v>0</v>
      </c>
      <c r="P28" s="5">
        <v>29.3</v>
      </c>
    </row>
    <row r="29" spans="1:16" x14ac:dyDescent="0.2">
      <c r="A29" s="3" t="s">
        <v>163</v>
      </c>
      <c r="B29" s="3">
        <v>660</v>
      </c>
      <c r="C29" s="3">
        <v>28</v>
      </c>
      <c r="D29" s="3">
        <v>115</v>
      </c>
      <c r="E29" s="3">
        <v>151</v>
      </c>
      <c r="F29" s="3">
        <v>123</v>
      </c>
      <c r="G29" s="3">
        <v>84</v>
      </c>
      <c r="H29" s="3">
        <v>74</v>
      </c>
      <c r="I29" s="3">
        <v>38</v>
      </c>
      <c r="J29" s="3">
        <v>20</v>
      </c>
      <c r="K29" s="3">
        <v>18</v>
      </c>
      <c r="L29" s="3">
        <v>6</v>
      </c>
      <c r="M29" s="3">
        <v>2</v>
      </c>
      <c r="N29" s="3">
        <v>1</v>
      </c>
      <c r="O29" s="3">
        <v>0</v>
      </c>
      <c r="P29" s="5">
        <v>31.5</v>
      </c>
    </row>
    <row r="30" spans="1:16" x14ac:dyDescent="0.2">
      <c r="A30" s="3" t="s">
        <v>164</v>
      </c>
      <c r="B30" s="3">
        <v>3</v>
      </c>
      <c r="C30" s="3">
        <v>0</v>
      </c>
      <c r="D30" s="3">
        <v>2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5">
        <v>23.8</v>
      </c>
    </row>
    <row r="31" spans="1:16" x14ac:dyDescent="0.2">
      <c r="A31" s="3" t="s">
        <v>165</v>
      </c>
      <c r="B31" s="3">
        <v>6</v>
      </c>
      <c r="C31" s="3">
        <v>0</v>
      </c>
      <c r="D31" s="3">
        <v>2</v>
      </c>
      <c r="E31" s="3">
        <v>1</v>
      </c>
      <c r="F31" s="3">
        <v>1</v>
      </c>
      <c r="G31" s="3">
        <v>1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5">
        <v>30</v>
      </c>
    </row>
    <row r="32" spans="1:16" x14ac:dyDescent="0.2">
      <c r="A32" s="3" t="s">
        <v>166</v>
      </c>
      <c r="B32" s="3">
        <v>1380</v>
      </c>
      <c r="C32" s="3">
        <v>81</v>
      </c>
      <c r="D32" s="3">
        <v>174</v>
      </c>
      <c r="E32" s="3">
        <v>173</v>
      </c>
      <c r="F32" s="3">
        <v>220</v>
      </c>
      <c r="G32" s="3">
        <v>259</v>
      </c>
      <c r="H32" s="3">
        <v>193</v>
      </c>
      <c r="I32" s="3">
        <v>126</v>
      </c>
      <c r="J32" s="3">
        <v>62</v>
      </c>
      <c r="K32" s="3">
        <v>42</v>
      </c>
      <c r="L32" s="3">
        <v>24</v>
      </c>
      <c r="M32" s="3">
        <v>8</v>
      </c>
      <c r="N32" s="3">
        <v>12</v>
      </c>
      <c r="O32" s="3">
        <v>6</v>
      </c>
      <c r="P32" s="5">
        <v>35.799999999999997</v>
      </c>
    </row>
    <row r="33" spans="1:16" x14ac:dyDescent="0.2">
      <c r="A33" s="3" t="s">
        <v>167</v>
      </c>
      <c r="B33" s="3">
        <v>222</v>
      </c>
      <c r="C33" s="3">
        <v>13</v>
      </c>
      <c r="D33" s="3">
        <v>20</v>
      </c>
      <c r="E33" s="3">
        <v>21</v>
      </c>
      <c r="F33" s="3">
        <v>31</v>
      </c>
      <c r="G33" s="3">
        <v>36</v>
      </c>
      <c r="H33" s="3">
        <v>22</v>
      </c>
      <c r="I33" s="3">
        <v>21</v>
      </c>
      <c r="J33" s="3">
        <v>25</v>
      </c>
      <c r="K33" s="3">
        <v>14</v>
      </c>
      <c r="L33" s="3">
        <v>11</v>
      </c>
      <c r="M33" s="3">
        <v>7</v>
      </c>
      <c r="N33" s="3">
        <v>0</v>
      </c>
      <c r="O33" s="3">
        <v>1</v>
      </c>
      <c r="P33" s="5">
        <v>38.6</v>
      </c>
    </row>
    <row r="34" spans="1:16" x14ac:dyDescent="0.2">
      <c r="A34" s="25" t="s">
        <v>291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6" spans="1:16" x14ac:dyDescent="0.2">
      <c r="A36" s="3" t="s">
        <v>288</v>
      </c>
    </row>
    <row r="37" spans="1:16" s="4" customFormat="1" x14ac:dyDescent="0.2">
      <c r="A37" s="6"/>
      <c r="B37" s="7" t="s">
        <v>0</v>
      </c>
      <c r="C37" s="7" t="s">
        <v>270</v>
      </c>
      <c r="D37" s="7" t="s">
        <v>20</v>
      </c>
      <c r="E37" s="7" t="s">
        <v>21</v>
      </c>
      <c r="F37" s="7" t="s">
        <v>22</v>
      </c>
      <c r="G37" s="7" t="s">
        <v>23</v>
      </c>
      <c r="H37" s="7" t="s">
        <v>24</v>
      </c>
      <c r="I37" s="7" t="s">
        <v>25</v>
      </c>
      <c r="J37" s="7" t="s">
        <v>26</v>
      </c>
      <c r="K37" s="7" t="s">
        <v>27</v>
      </c>
      <c r="L37" s="7" t="s">
        <v>28</v>
      </c>
      <c r="M37" s="7" t="s">
        <v>29</v>
      </c>
      <c r="N37" s="7" t="s">
        <v>30</v>
      </c>
      <c r="O37" s="7" t="s">
        <v>31</v>
      </c>
      <c r="P37" s="8" t="s">
        <v>32</v>
      </c>
    </row>
    <row r="38" spans="1:16" x14ac:dyDescent="0.2">
      <c r="A38" s="3" t="s">
        <v>392</v>
      </c>
    </row>
    <row r="40" spans="1:16" x14ac:dyDescent="0.2">
      <c r="A40" s="3" t="s">
        <v>296</v>
      </c>
      <c r="B40" s="3">
        <v>7908</v>
      </c>
      <c r="C40" s="3">
        <v>204</v>
      </c>
      <c r="D40" s="3">
        <v>771</v>
      </c>
      <c r="E40" s="3">
        <v>1071</v>
      </c>
      <c r="F40" s="3">
        <v>1245</v>
      </c>
      <c r="G40" s="3">
        <v>1426</v>
      </c>
      <c r="H40" s="3">
        <v>1323</v>
      </c>
      <c r="I40" s="3">
        <v>885</v>
      </c>
      <c r="J40" s="3">
        <v>420</v>
      </c>
      <c r="K40" s="3">
        <v>336</v>
      </c>
      <c r="L40" s="3">
        <v>156</v>
      </c>
      <c r="M40" s="3">
        <v>31</v>
      </c>
      <c r="N40" s="3">
        <v>15</v>
      </c>
      <c r="O40" s="3">
        <v>25</v>
      </c>
      <c r="P40" s="5">
        <v>37.299999999999997</v>
      </c>
    </row>
    <row r="41" spans="1:16" x14ac:dyDescent="0.2">
      <c r="A41" s="3" t="s">
        <v>170</v>
      </c>
      <c r="B41" s="3">
        <v>2203</v>
      </c>
      <c r="C41" s="3">
        <v>37</v>
      </c>
      <c r="D41" s="3">
        <v>145</v>
      </c>
      <c r="E41" s="3">
        <v>252</v>
      </c>
      <c r="F41" s="3">
        <v>320</v>
      </c>
      <c r="G41" s="3">
        <v>394</v>
      </c>
      <c r="H41" s="3">
        <v>411</v>
      </c>
      <c r="I41" s="3">
        <v>280</v>
      </c>
      <c r="J41" s="3">
        <v>157</v>
      </c>
      <c r="K41" s="3">
        <v>118</v>
      </c>
      <c r="L41" s="3">
        <v>68</v>
      </c>
      <c r="M41" s="3">
        <v>9</v>
      </c>
      <c r="N41" s="3">
        <v>5</v>
      </c>
      <c r="O41" s="3">
        <v>7</v>
      </c>
      <c r="P41" s="5">
        <v>39.4</v>
      </c>
    </row>
    <row r="42" spans="1:16" x14ac:dyDescent="0.2">
      <c r="A42" s="3" t="s">
        <v>171</v>
      </c>
      <c r="B42" s="3">
        <v>2052</v>
      </c>
      <c r="C42" s="3">
        <v>51</v>
      </c>
      <c r="D42" s="3">
        <v>195</v>
      </c>
      <c r="E42" s="3">
        <v>303</v>
      </c>
      <c r="F42" s="3">
        <v>344</v>
      </c>
      <c r="G42" s="3">
        <v>386</v>
      </c>
      <c r="H42" s="3">
        <v>342</v>
      </c>
      <c r="I42" s="3">
        <v>209</v>
      </c>
      <c r="J42" s="3">
        <v>87</v>
      </c>
      <c r="K42" s="3">
        <v>83</v>
      </c>
      <c r="L42" s="3">
        <v>37</v>
      </c>
      <c r="M42" s="3">
        <v>7</v>
      </c>
      <c r="N42" s="3">
        <v>4</v>
      </c>
      <c r="O42" s="3">
        <v>4</v>
      </c>
      <c r="P42" s="5">
        <v>36.700000000000003</v>
      </c>
    </row>
    <row r="43" spans="1:16" x14ac:dyDescent="0.2">
      <c r="A43" s="3" t="s">
        <v>172</v>
      </c>
      <c r="B43" s="3">
        <v>1132</v>
      </c>
      <c r="C43" s="3">
        <v>28</v>
      </c>
      <c r="D43" s="3">
        <v>135</v>
      </c>
      <c r="E43" s="3">
        <v>163</v>
      </c>
      <c r="F43" s="3">
        <v>189</v>
      </c>
      <c r="G43" s="3">
        <v>201</v>
      </c>
      <c r="H43" s="3">
        <v>181</v>
      </c>
      <c r="I43" s="3">
        <v>108</v>
      </c>
      <c r="J43" s="3">
        <v>55</v>
      </c>
      <c r="K43" s="3">
        <v>47</v>
      </c>
      <c r="L43" s="3">
        <v>13</v>
      </c>
      <c r="M43" s="3">
        <v>4</v>
      </c>
      <c r="N43" s="3">
        <v>3</v>
      </c>
      <c r="O43" s="3">
        <v>5</v>
      </c>
      <c r="P43" s="5">
        <v>36.299999999999997</v>
      </c>
    </row>
    <row r="44" spans="1:16" x14ac:dyDescent="0.2">
      <c r="A44" s="3" t="s">
        <v>173</v>
      </c>
      <c r="B44" s="3">
        <v>756</v>
      </c>
      <c r="C44" s="3">
        <v>20</v>
      </c>
      <c r="D44" s="3">
        <v>74</v>
      </c>
      <c r="E44" s="3">
        <v>95</v>
      </c>
      <c r="F44" s="3">
        <v>133</v>
      </c>
      <c r="G44" s="3">
        <v>131</v>
      </c>
      <c r="H44" s="3">
        <v>117</v>
      </c>
      <c r="I44" s="3">
        <v>95</v>
      </c>
      <c r="J44" s="3">
        <v>39</v>
      </c>
      <c r="K44" s="3">
        <v>28</v>
      </c>
      <c r="L44" s="3">
        <v>16</v>
      </c>
      <c r="M44" s="3">
        <v>3</v>
      </c>
      <c r="N44" s="3">
        <v>1</v>
      </c>
      <c r="O44" s="3">
        <v>4</v>
      </c>
      <c r="P44" s="5">
        <v>37.1</v>
      </c>
    </row>
    <row r="45" spans="1:16" x14ac:dyDescent="0.2">
      <c r="A45" s="3" t="s">
        <v>174</v>
      </c>
      <c r="B45" s="3">
        <v>554</v>
      </c>
      <c r="C45" s="3">
        <v>24</v>
      </c>
      <c r="D45" s="3">
        <v>87</v>
      </c>
      <c r="E45" s="3">
        <v>72</v>
      </c>
      <c r="F45" s="3">
        <v>73</v>
      </c>
      <c r="G45" s="3">
        <v>88</v>
      </c>
      <c r="H45" s="3">
        <v>85</v>
      </c>
      <c r="I45" s="3">
        <v>62</v>
      </c>
      <c r="J45" s="3">
        <v>31</v>
      </c>
      <c r="K45" s="3">
        <v>21</v>
      </c>
      <c r="L45" s="3">
        <v>6</v>
      </c>
      <c r="M45" s="3">
        <v>1</v>
      </c>
      <c r="N45" s="3">
        <v>1</v>
      </c>
      <c r="O45" s="3">
        <v>3</v>
      </c>
      <c r="P45" s="5">
        <v>36.200000000000003</v>
      </c>
    </row>
    <row r="46" spans="1:16" x14ac:dyDescent="0.2">
      <c r="A46" s="3" t="s">
        <v>175</v>
      </c>
      <c r="B46" s="3">
        <v>346</v>
      </c>
      <c r="C46" s="3">
        <v>15</v>
      </c>
      <c r="D46" s="3">
        <v>41</v>
      </c>
      <c r="E46" s="3">
        <v>46</v>
      </c>
      <c r="F46" s="3">
        <v>48</v>
      </c>
      <c r="G46" s="3">
        <v>72</v>
      </c>
      <c r="H46" s="3">
        <v>50</v>
      </c>
      <c r="I46" s="3">
        <v>35</v>
      </c>
      <c r="J46" s="3">
        <v>20</v>
      </c>
      <c r="K46" s="3">
        <v>12</v>
      </c>
      <c r="L46" s="3">
        <v>3</v>
      </c>
      <c r="M46" s="3">
        <v>3</v>
      </c>
      <c r="N46" s="3">
        <v>0</v>
      </c>
      <c r="O46" s="3">
        <v>1</v>
      </c>
      <c r="P46" s="5">
        <v>36.6</v>
      </c>
    </row>
    <row r="47" spans="1:16" x14ac:dyDescent="0.2">
      <c r="A47" s="3" t="s">
        <v>176</v>
      </c>
      <c r="B47" s="3">
        <v>128</v>
      </c>
      <c r="C47" s="3">
        <v>6</v>
      </c>
      <c r="D47" s="3">
        <v>11</v>
      </c>
      <c r="E47" s="3">
        <v>25</v>
      </c>
      <c r="F47" s="3">
        <v>19</v>
      </c>
      <c r="G47" s="3">
        <v>21</v>
      </c>
      <c r="H47" s="3">
        <v>26</v>
      </c>
      <c r="I47" s="3">
        <v>12</v>
      </c>
      <c r="J47" s="3">
        <v>2</v>
      </c>
      <c r="K47" s="3">
        <v>2</v>
      </c>
      <c r="L47" s="3">
        <v>4</v>
      </c>
      <c r="M47" s="3">
        <v>0</v>
      </c>
      <c r="N47" s="3">
        <v>0</v>
      </c>
      <c r="O47" s="3">
        <v>0</v>
      </c>
      <c r="P47" s="5">
        <v>35.700000000000003</v>
      </c>
    </row>
    <row r="48" spans="1:16" x14ac:dyDescent="0.2">
      <c r="A48" s="3" t="s">
        <v>177</v>
      </c>
      <c r="B48" s="3">
        <v>165</v>
      </c>
      <c r="C48" s="3">
        <v>5</v>
      </c>
      <c r="D48" s="3">
        <v>13</v>
      </c>
      <c r="E48" s="3">
        <v>24</v>
      </c>
      <c r="F48" s="3">
        <v>23</v>
      </c>
      <c r="G48" s="3">
        <v>33</v>
      </c>
      <c r="H48" s="3">
        <v>32</v>
      </c>
      <c r="I48" s="3">
        <v>22</v>
      </c>
      <c r="J48" s="3">
        <v>1</v>
      </c>
      <c r="K48" s="3">
        <v>6</v>
      </c>
      <c r="L48" s="3">
        <v>4</v>
      </c>
      <c r="M48" s="3">
        <v>2</v>
      </c>
      <c r="N48" s="3">
        <v>0</v>
      </c>
      <c r="O48" s="3">
        <v>0</v>
      </c>
      <c r="P48" s="5">
        <v>37.700000000000003</v>
      </c>
    </row>
    <row r="49" spans="1:16" x14ac:dyDescent="0.2">
      <c r="A49" s="3" t="s">
        <v>178</v>
      </c>
      <c r="B49" s="3">
        <v>128</v>
      </c>
      <c r="C49" s="3">
        <v>2</v>
      </c>
      <c r="D49" s="3">
        <v>18</v>
      </c>
      <c r="E49" s="3">
        <v>15</v>
      </c>
      <c r="F49" s="3">
        <v>20</v>
      </c>
      <c r="G49" s="3">
        <v>28</v>
      </c>
      <c r="H49" s="3">
        <v>22</v>
      </c>
      <c r="I49" s="3">
        <v>14</v>
      </c>
      <c r="J49" s="3">
        <v>5</v>
      </c>
      <c r="K49" s="3">
        <v>1</v>
      </c>
      <c r="L49" s="3">
        <v>2</v>
      </c>
      <c r="M49" s="3">
        <v>0</v>
      </c>
      <c r="N49" s="3">
        <v>0</v>
      </c>
      <c r="O49" s="3">
        <v>1</v>
      </c>
      <c r="P49" s="5">
        <v>36.6</v>
      </c>
    </row>
    <row r="50" spans="1:16" x14ac:dyDescent="0.2">
      <c r="A50" s="3" t="s">
        <v>179</v>
      </c>
      <c r="B50" s="3">
        <v>444</v>
      </c>
      <c r="C50" s="3">
        <v>16</v>
      </c>
      <c r="D50" s="3">
        <v>52</v>
      </c>
      <c r="E50" s="3">
        <v>76</v>
      </c>
      <c r="F50" s="3">
        <v>76</v>
      </c>
      <c r="G50" s="3">
        <v>72</v>
      </c>
      <c r="H50" s="3">
        <v>57</v>
      </c>
      <c r="I50" s="3">
        <v>48</v>
      </c>
      <c r="J50" s="3">
        <v>23</v>
      </c>
      <c r="K50" s="3">
        <v>18</v>
      </c>
      <c r="L50" s="3">
        <v>3</v>
      </c>
      <c r="M50" s="3">
        <v>2</v>
      </c>
      <c r="N50" s="3">
        <v>1</v>
      </c>
      <c r="O50" s="3">
        <v>0</v>
      </c>
      <c r="P50" s="5">
        <v>35.1</v>
      </c>
    </row>
    <row r="52" spans="1:16" x14ac:dyDescent="0.2">
      <c r="A52" s="3" t="s">
        <v>297</v>
      </c>
      <c r="B52" s="3">
        <v>5695</v>
      </c>
      <c r="C52" s="3">
        <v>139</v>
      </c>
      <c r="D52" s="3">
        <v>463</v>
      </c>
      <c r="E52" s="3">
        <v>706</v>
      </c>
      <c r="F52" s="3">
        <v>861</v>
      </c>
      <c r="G52" s="3">
        <v>994</v>
      </c>
      <c r="H52" s="3">
        <v>1000</v>
      </c>
      <c r="I52" s="3">
        <v>711</v>
      </c>
      <c r="J52" s="3">
        <v>353</v>
      </c>
      <c r="K52" s="3">
        <v>278</v>
      </c>
      <c r="L52" s="3">
        <v>136</v>
      </c>
      <c r="M52" s="3">
        <v>24</v>
      </c>
      <c r="N52" s="3">
        <v>13</v>
      </c>
      <c r="O52" s="3">
        <v>17</v>
      </c>
      <c r="P52" s="5">
        <v>38.4</v>
      </c>
    </row>
    <row r="53" spans="1:16" x14ac:dyDescent="0.2">
      <c r="A53" s="3" t="s">
        <v>170</v>
      </c>
      <c r="B53" s="3">
        <v>1698</v>
      </c>
      <c r="C53" s="3">
        <v>25</v>
      </c>
      <c r="D53" s="3">
        <v>82</v>
      </c>
      <c r="E53" s="3">
        <v>164</v>
      </c>
      <c r="F53" s="3">
        <v>237</v>
      </c>
      <c r="G53" s="3">
        <v>313</v>
      </c>
      <c r="H53" s="3">
        <v>325</v>
      </c>
      <c r="I53" s="3">
        <v>241</v>
      </c>
      <c r="J53" s="3">
        <v>137</v>
      </c>
      <c r="K53" s="3">
        <v>93</v>
      </c>
      <c r="L53" s="3">
        <v>64</v>
      </c>
      <c r="M53" s="3">
        <v>8</v>
      </c>
      <c r="N53" s="3">
        <v>5</v>
      </c>
      <c r="O53" s="3">
        <v>4</v>
      </c>
      <c r="P53" s="5">
        <v>40.4</v>
      </c>
    </row>
    <row r="54" spans="1:16" x14ac:dyDescent="0.2">
      <c r="A54" s="3" t="s">
        <v>171</v>
      </c>
      <c r="B54" s="3">
        <v>1229</v>
      </c>
      <c r="C54" s="3">
        <v>25</v>
      </c>
      <c r="D54" s="3">
        <v>92</v>
      </c>
      <c r="E54" s="3">
        <v>163</v>
      </c>
      <c r="F54" s="3">
        <v>197</v>
      </c>
      <c r="G54" s="3">
        <v>221</v>
      </c>
      <c r="H54" s="3">
        <v>227</v>
      </c>
      <c r="I54" s="3">
        <v>144</v>
      </c>
      <c r="J54" s="3">
        <v>62</v>
      </c>
      <c r="K54" s="3">
        <v>60</v>
      </c>
      <c r="L54" s="3">
        <v>27</v>
      </c>
      <c r="M54" s="3">
        <v>5</v>
      </c>
      <c r="N54" s="3">
        <v>3</v>
      </c>
      <c r="O54" s="3">
        <v>3</v>
      </c>
      <c r="P54" s="5">
        <v>38.1</v>
      </c>
    </row>
    <row r="55" spans="1:16" x14ac:dyDescent="0.2">
      <c r="A55" s="3" t="s">
        <v>172</v>
      </c>
      <c r="B55" s="3">
        <v>863</v>
      </c>
      <c r="C55" s="3">
        <v>18</v>
      </c>
      <c r="D55" s="3">
        <v>96</v>
      </c>
      <c r="E55" s="3">
        <v>111</v>
      </c>
      <c r="F55" s="3">
        <v>138</v>
      </c>
      <c r="G55" s="3">
        <v>145</v>
      </c>
      <c r="H55" s="3">
        <v>151</v>
      </c>
      <c r="I55" s="3">
        <v>85</v>
      </c>
      <c r="J55" s="3">
        <v>50</v>
      </c>
      <c r="K55" s="3">
        <v>45</v>
      </c>
      <c r="L55" s="3">
        <v>13</v>
      </c>
      <c r="M55" s="3">
        <v>3</v>
      </c>
      <c r="N55" s="3">
        <v>3</v>
      </c>
      <c r="O55" s="3">
        <v>5</v>
      </c>
      <c r="P55" s="5">
        <v>37.4</v>
      </c>
    </row>
    <row r="56" spans="1:16" x14ac:dyDescent="0.2">
      <c r="A56" s="3" t="s">
        <v>173</v>
      </c>
      <c r="B56" s="3">
        <v>523</v>
      </c>
      <c r="C56" s="3">
        <v>15</v>
      </c>
      <c r="D56" s="3">
        <v>37</v>
      </c>
      <c r="E56" s="3">
        <v>64</v>
      </c>
      <c r="F56" s="3">
        <v>89</v>
      </c>
      <c r="G56" s="3">
        <v>87</v>
      </c>
      <c r="H56" s="3">
        <v>81</v>
      </c>
      <c r="I56" s="3">
        <v>75</v>
      </c>
      <c r="J56" s="3">
        <v>33</v>
      </c>
      <c r="K56" s="3">
        <v>26</v>
      </c>
      <c r="L56" s="3">
        <v>11</v>
      </c>
      <c r="M56" s="3">
        <v>3</v>
      </c>
      <c r="N56" s="3">
        <v>1</v>
      </c>
      <c r="O56" s="3">
        <v>1</v>
      </c>
      <c r="P56" s="5">
        <v>38.200000000000003</v>
      </c>
    </row>
    <row r="57" spans="1:16" x14ac:dyDescent="0.2">
      <c r="A57" s="3" t="s">
        <v>174</v>
      </c>
      <c r="B57" s="3">
        <v>406</v>
      </c>
      <c r="C57" s="3">
        <v>20</v>
      </c>
      <c r="D57" s="3">
        <v>57</v>
      </c>
      <c r="E57" s="3">
        <v>54</v>
      </c>
      <c r="F57" s="3">
        <v>51</v>
      </c>
      <c r="G57" s="3">
        <v>56</v>
      </c>
      <c r="H57" s="3">
        <v>64</v>
      </c>
      <c r="I57" s="3">
        <v>50</v>
      </c>
      <c r="J57" s="3">
        <v>29</v>
      </c>
      <c r="K57" s="3">
        <v>17</v>
      </c>
      <c r="L57" s="3">
        <v>5</v>
      </c>
      <c r="M57" s="3">
        <v>1</v>
      </c>
      <c r="N57" s="3">
        <v>0</v>
      </c>
      <c r="O57" s="3">
        <v>2</v>
      </c>
      <c r="P57" s="5">
        <v>36.9</v>
      </c>
    </row>
    <row r="58" spans="1:16" x14ac:dyDescent="0.2">
      <c r="A58" s="3" t="s">
        <v>175</v>
      </c>
      <c r="B58" s="3">
        <v>260</v>
      </c>
      <c r="C58" s="3">
        <v>13</v>
      </c>
      <c r="D58" s="3">
        <v>26</v>
      </c>
      <c r="E58" s="3">
        <v>29</v>
      </c>
      <c r="F58" s="3">
        <v>36</v>
      </c>
      <c r="G58" s="3">
        <v>53</v>
      </c>
      <c r="H58" s="3">
        <v>40</v>
      </c>
      <c r="I58" s="3">
        <v>29</v>
      </c>
      <c r="J58" s="3">
        <v>16</v>
      </c>
      <c r="K58" s="3">
        <v>12</v>
      </c>
      <c r="L58" s="3">
        <v>3</v>
      </c>
      <c r="M58" s="3">
        <v>2</v>
      </c>
      <c r="N58" s="3">
        <v>0</v>
      </c>
      <c r="O58" s="3">
        <v>1</v>
      </c>
      <c r="P58" s="5">
        <v>37.5</v>
      </c>
    </row>
    <row r="59" spans="1:16" x14ac:dyDescent="0.2">
      <c r="A59" s="3" t="s">
        <v>176</v>
      </c>
      <c r="B59" s="3">
        <v>99</v>
      </c>
      <c r="C59" s="3">
        <v>6</v>
      </c>
      <c r="D59" s="3">
        <v>5</v>
      </c>
      <c r="E59" s="3">
        <v>22</v>
      </c>
      <c r="F59" s="3">
        <v>14</v>
      </c>
      <c r="G59" s="3">
        <v>15</v>
      </c>
      <c r="H59" s="3">
        <v>21</v>
      </c>
      <c r="I59" s="3">
        <v>9</v>
      </c>
      <c r="J59" s="3">
        <v>1</v>
      </c>
      <c r="K59" s="3">
        <v>2</v>
      </c>
      <c r="L59" s="3">
        <v>4</v>
      </c>
      <c r="M59" s="3">
        <v>0</v>
      </c>
      <c r="N59" s="3">
        <v>0</v>
      </c>
      <c r="O59" s="3">
        <v>0</v>
      </c>
      <c r="P59" s="5">
        <v>35.799999999999997</v>
      </c>
    </row>
    <row r="60" spans="1:16" x14ac:dyDescent="0.2">
      <c r="A60" s="3" t="s">
        <v>177</v>
      </c>
      <c r="B60" s="3">
        <v>124</v>
      </c>
      <c r="C60" s="3">
        <v>3</v>
      </c>
      <c r="D60" s="3">
        <v>9</v>
      </c>
      <c r="E60" s="3">
        <v>19</v>
      </c>
      <c r="F60" s="3">
        <v>18</v>
      </c>
      <c r="G60" s="3">
        <v>22</v>
      </c>
      <c r="H60" s="3">
        <v>22</v>
      </c>
      <c r="I60" s="3">
        <v>21</v>
      </c>
      <c r="J60" s="3">
        <v>1</v>
      </c>
      <c r="K60" s="3">
        <v>4</v>
      </c>
      <c r="L60" s="3">
        <v>4</v>
      </c>
      <c r="M60" s="3">
        <v>1</v>
      </c>
      <c r="N60" s="3">
        <v>0</v>
      </c>
      <c r="O60" s="3">
        <v>0</v>
      </c>
      <c r="P60" s="5">
        <v>38</v>
      </c>
    </row>
    <row r="61" spans="1:16" x14ac:dyDescent="0.2">
      <c r="A61" s="3" t="s">
        <v>178</v>
      </c>
      <c r="B61" s="3">
        <v>111</v>
      </c>
      <c r="C61" s="3">
        <v>2</v>
      </c>
      <c r="D61" s="3">
        <v>18</v>
      </c>
      <c r="E61" s="3">
        <v>13</v>
      </c>
      <c r="F61" s="3">
        <v>18</v>
      </c>
      <c r="G61" s="3">
        <v>21</v>
      </c>
      <c r="H61" s="3">
        <v>18</v>
      </c>
      <c r="I61" s="3">
        <v>13</v>
      </c>
      <c r="J61" s="3">
        <v>4</v>
      </c>
      <c r="K61" s="3">
        <v>1</v>
      </c>
      <c r="L61" s="3">
        <v>2</v>
      </c>
      <c r="M61" s="3">
        <v>0</v>
      </c>
      <c r="N61" s="3">
        <v>0</v>
      </c>
      <c r="O61" s="3">
        <v>1</v>
      </c>
      <c r="P61" s="5">
        <v>36.1</v>
      </c>
    </row>
    <row r="62" spans="1:16" x14ac:dyDescent="0.2">
      <c r="A62" s="3" t="s">
        <v>179</v>
      </c>
      <c r="B62" s="3">
        <v>382</v>
      </c>
      <c r="C62" s="3">
        <v>12</v>
      </c>
      <c r="D62" s="3">
        <v>41</v>
      </c>
      <c r="E62" s="3">
        <v>67</v>
      </c>
      <c r="F62" s="3">
        <v>63</v>
      </c>
      <c r="G62" s="3">
        <v>61</v>
      </c>
      <c r="H62" s="3">
        <v>51</v>
      </c>
      <c r="I62" s="3">
        <v>44</v>
      </c>
      <c r="J62" s="3">
        <v>20</v>
      </c>
      <c r="K62" s="3">
        <v>18</v>
      </c>
      <c r="L62" s="3">
        <v>3</v>
      </c>
      <c r="M62" s="3">
        <v>1</v>
      </c>
      <c r="N62" s="3">
        <v>1</v>
      </c>
      <c r="O62" s="3">
        <v>0</v>
      </c>
      <c r="P62" s="5">
        <v>35.700000000000003</v>
      </c>
    </row>
    <row r="64" spans="1:16" x14ac:dyDescent="0.2">
      <c r="A64" s="3" t="s">
        <v>294</v>
      </c>
      <c r="B64" s="3">
        <v>2213</v>
      </c>
      <c r="C64" s="3">
        <v>65</v>
      </c>
      <c r="D64" s="3">
        <v>308</v>
      </c>
      <c r="E64" s="3">
        <v>365</v>
      </c>
      <c r="F64" s="3">
        <v>384</v>
      </c>
      <c r="G64" s="3">
        <v>432</v>
      </c>
      <c r="H64" s="3">
        <v>323</v>
      </c>
      <c r="I64" s="3">
        <v>174</v>
      </c>
      <c r="J64" s="3">
        <v>67</v>
      </c>
      <c r="K64" s="3">
        <v>58</v>
      </c>
      <c r="L64" s="3">
        <v>20</v>
      </c>
      <c r="M64" s="3">
        <v>7</v>
      </c>
      <c r="N64" s="3">
        <v>2</v>
      </c>
      <c r="O64" s="3">
        <v>8</v>
      </c>
      <c r="P64" s="5">
        <v>34.799999999999997</v>
      </c>
    </row>
    <row r="65" spans="1:16" x14ac:dyDescent="0.2">
      <c r="A65" s="3" t="s">
        <v>170</v>
      </c>
      <c r="B65" s="3">
        <v>505</v>
      </c>
      <c r="C65" s="3">
        <v>12</v>
      </c>
      <c r="D65" s="3">
        <v>63</v>
      </c>
      <c r="E65" s="3">
        <v>88</v>
      </c>
      <c r="F65" s="3">
        <v>83</v>
      </c>
      <c r="G65" s="3">
        <v>81</v>
      </c>
      <c r="H65" s="3">
        <v>86</v>
      </c>
      <c r="I65" s="3">
        <v>39</v>
      </c>
      <c r="J65" s="3">
        <v>20</v>
      </c>
      <c r="K65" s="3">
        <v>25</v>
      </c>
      <c r="L65" s="3">
        <v>4</v>
      </c>
      <c r="M65" s="3">
        <v>1</v>
      </c>
      <c r="N65" s="3">
        <v>0</v>
      </c>
      <c r="O65" s="3">
        <v>3</v>
      </c>
      <c r="P65" s="5">
        <v>35.4</v>
      </c>
    </row>
    <row r="66" spans="1:16" x14ac:dyDescent="0.2">
      <c r="A66" s="3" t="s">
        <v>171</v>
      </c>
      <c r="B66" s="3">
        <v>823</v>
      </c>
      <c r="C66" s="3">
        <v>26</v>
      </c>
      <c r="D66" s="3">
        <v>103</v>
      </c>
      <c r="E66" s="3">
        <v>140</v>
      </c>
      <c r="F66" s="3">
        <v>147</v>
      </c>
      <c r="G66" s="3">
        <v>165</v>
      </c>
      <c r="H66" s="3">
        <v>115</v>
      </c>
      <c r="I66" s="3">
        <v>65</v>
      </c>
      <c r="J66" s="3">
        <v>25</v>
      </c>
      <c r="K66" s="3">
        <v>23</v>
      </c>
      <c r="L66" s="3">
        <v>10</v>
      </c>
      <c r="M66" s="3">
        <v>2</v>
      </c>
      <c r="N66" s="3">
        <v>1</v>
      </c>
      <c r="O66" s="3">
        <v>1</v>
      </c>
      <c r="P66" s="5">
        <v>34.799999999999997</v>
      </c>
    </row>
    <row r="67" spans="1:16" x14ac:dyDescent="0.2">
      <c r="A67" s="3" t="s">
        <v>172</v>
      </c>
      <c r="B67" s="3">
        <v>269</v>
      </c>
      <c r="C67" s="3">
        <v>10</v>
      </c>
      <c r="D67" s="3">
        <v>39</v>
      </c>
      <c r="E67" s="3">
        <v>52</v>
      </c>
      <c r="F67" s="3">
        <v>51</v>
      </c>
      <c r="G67" s="3">
        <v>56</v>
      </c>
      <c r="H67" s="3">
        <v>30</v>
      </c>
      <c r="I67" s="3">
        <v>23</v>
      </c>
      <c r="J67" s="3">
        <v>5</v>
      </c>
      <c r="K67" s="3">
        <v>2</v>
      </c>
      <c r="L67" s="3">
        <v>0</v>
      </c>
      <c r="M67" s="3">
        <v>1</v>
      </c>
      <c r="N67" s="3">
        <v>0</v>
      </c>
      <c r="O67" s="3">
        <v>0</v>
      </c>
      <c r="P67" s="5">
        <v>33.299999999999997</v>
      </c>
    </row>
    <row r="68" spans="1:16" x14ac:dyDescent="0.2">
      <c r="A68" s="3" t="s">
        <v>173</v>
      </c>
      <c r="B68" s="3">
        <v>233</v>
      </c>
      <c r="C68" s="3">
        <v>5</v>
      </c>
      <c r="D68" s="3">
        <v>37</v>
      </c>
      <c r="E68" s="3">
        <v>31</v>
      </c>
      <c r="F68" s="3">
        <v>44</v>
      </c>
      <c r="G68" s="3">
        <v>44</v>
      </c>
      <c r="H68" s="3">
        <v>36</v>
      </c>
      <c r="I68" s="3">
        <v>20</v>
      </c>
      <c r="J68" s="3">
        <v>6</v>
      </c>
      <c r="K68" s="3">
        <v>2</v>
      </c>
      <c r="L68" s="3">
        <v>5</v>
      </c>
      <c r="M68" s="3">
        <v>0</v>
      </c>
      <c r="N68" s="3">
        <v>0</v>
      </c>
      <c r="O68" s="3">
        <v>3</v>
      </c>
      <c r="P68" s="5">
        <v>34.9</v>
      </c>
    </row>
    <row r="69" spans="1:16" x14ac:dyDescent="0.2">
      <c r="A69" s="3" t="s">
        <v>174</v>
      </c>
      <c r="B69" s="3">
        <v>148</v>
      </c>
      <c r="C69" s="3">
        <v>4</v>
      </c>
      <c r="D69" s="3">
        <v>30</v>
      </c>
      <c r="E69" s="3">
        <v>18</v>
      </c>
      <c r="F69" s="3">
        <v>22</v>
      </c>
      <c r="G69" s="3">
        <v>32</v>
      </c>
      <c r="H69" s="3">
        <v>21</v>
      </c>
      <c r="I69" s="3">
        <v>12</v>
      </c>
      <c r="J69" s="3">
        <v>2</v>
      </c>
      <c r="K69" s="3">
        <v>4</v>
      </c>
      <c r="L69" s="3">
        <v>1</v>
      </c>
      <c r="M69" s="3">
        <v>0</v>
      </c>
      <c r="N69" s="3">
        <v>1</v>
      </c>
      <c r="O69" s="3">
        <v>1</v>
      </c>
      <c r="P69" s="5">
        <v>35</v>
      </c>
    </row>
    <row r="70" spans="1:16" x14ac:dyDescent="0.2">
      <c r="A70" s="3" t="s">
        <v>175</v>
      </c>
      <c r="B70" s="3">
        <v>86</v>
      </c>
      <c r="C70" s="3">
        <v>2</v>
      </c>
      <c r="D70" s="3">
        <v>15</v>
      </c>
      <c r="E70" s="3">
        <v>17</v>
      </c>
      <c r="F70" s="3">
        <v>12</v>
      </c>
      <c r="G70" s="3">
        <v>19</v>
      </c>
      <c r="H70" s="3">
        <v>10</v>
      </c>
      <c r="I70" s="3">
        <v>6</v>
      </c>
      <c r="J70" s="3">
        <v>4</v>
      </c>
      <c r="K70" s="3">
        <v>0</v>
      </c>
      <c r="L70" s="3">
        <v>0</v>
      </c>
      <c r="M70" s="3">
        <v>1</v>
      </c>
      <c r="N70" s="3">
        <v>0</v>
      </c>
      <c r="O70" s="3">
        <v>0</v>
      </c>
      <c r="P70" s="5">
        <v>33.799999999999997</v>
      </c>
    </row>
    <row r="71" spans="1:16" x14ac:dyDescent="0.2">
      <c r="A71" s="3" t="s">
        <v>176</v>
      </c>
      <c r="B71" s="3">
        <v>29</v>
      </c>
      <c r="C71" s="3">
        <v>0</v>
      </c>
      <c r="D71" s="3">
        <v>6</v>
      </c>
      <c r="E71" s="3">
        <v>3</v>
      </c>
      <c r="F71" s="3">
        <v>5</v>
      </c>
      <c r="G71" s="3">
        <v>6</v>
      </c>
      <c r="H71" s="3">
        <v>5</v>
      </c>
      <c r="I71" s="3">
        <v>3</v>
      </c>
      <c r="J71" s="3">
        <v>1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5">
        <v>35.4</v>
      </c>
    </row>
    <row r="72" spans="1:16" x14ac:dyDescent="0.2">
      <c r="A72" s="3" t="s">
        <v>177</v>
      </c>
      <c r="B72" s="3">
        <v>41</v>
      </c>
      <c r="C72" s="3">
        <v>2</v>
      </c>
      <c r="D72" s="3">
        <v>4</v>
      </c>
      <c r="E72" s="3">
        <v>5</v>
      </c>
      <c r="F72" s="3">
        <v>5</v>
      </c>
      <c r="G72" s="3">
        <v>11</v>
      </c>
      <c r="H72" s="3">
        <v>10</v>
      </c>
      <c r="I72" s="3">
        <v>1</v>
      </c>
      <c r="J72" s="3">
        <v>0</v>
      </c>
      <c r="K72" s="3">
        <v>2</v>
      </c>
      <c r="L72" s="3">
        <v>0</v>
      </c>
      <c r="M72" s="3">
        <v>1</v>
      </c>
      <c r="N72" s="3">
        <v>0</v>
      </c>
      <c r="O72" s="3">
        <v>0</v>
      </c>
      <c r="P72" s="5">
        <v>37</v>
      </c>
    </row>
    <row r="73" spans="1:16" x14ac:dyDescent="0.2">
      <c r="A73" s="3" t="s">
        <v>178</v>
      </c>
      <c r="B73" s="3">
        <v>17</v>
      </c>
      <c r="C73" s="3">
        <v>0</v>
      </c>
      <c r="D73" s="3">
        <v>0</v>
      </c>
      <c r="E73" s="3">
        <v>2</v>
      </c>
      <c r="F73" s="3">
        <v>2</v>
      </c>
      <c r="G73" s="3">
        <v>7</v>
      </c>
      <c r="H73" s="3">
        <v>4</v>
      </c>
      <c r="I73" s="3">
        <v>1</v>
      </c>
      <c r="J73" s="3">
        <v>1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5">
        <v>38.200000000000003</v>
      </c>
    </row>
    <row r="74" spans="1:16" x14ac:dyDescent="0.2">
      <c r="A74" s="3" t="s">
        <v>179</v>
      </c>
      <c r="B74" s="3">
        <v>62</v>
      </c>
      <c r="C74" s="3">
        <v>4</v>
      </c>
      <c r="D74" s="3">
        <v>11</v>
      </c>
      <c r="E74" s="3">
        <v>9</v>
      </c>
      <c r="F74" s="3">
        <v>13</v>
      </c>
      <c r="G74" s="3">
        <v>11</v>
      </c>
      <c r="H74" s="3">
        <v>6</v>
      </c>
      <c r="I74" s="3">
        <v>4</v>
      </c>
      <c r="J74" s="3">
        <v>3</v>
      </c>
      <c r="K74" s="3">
        <v>0</v>
      </c>
      <c r="L74" s="3">
        <v>0</v>
      </c>
      <c r="M74" s="3">
        <v>1</v>
      </c>
      <c r="N74" s="3">
        <v>0</v>
      </c>
      <c r="O74" s="3">
        <v>0</v>
      </c>
      <c r="P74" s="5">
        <v>32.700000000000003</v>
      </c>
    </row>
    <row r="76" spans="1:16" x14ac:dyDescent="0.2">
      <c r="A76" s="3" t="s">
        <v>393</v>
      </c>
    </row>
    <row r="78" spans="1:16" x14ac:dyDescent="0.2">
      <c r="A78" s="3" t="s">
        <v>296</v>
      </c>
      <c r="B78" s="3">
        <v>15021</v>
      </c>
      <c r="C78" s="3">
        <v>514</v>
      </c>
      <c r="D78" s="3">
        <v>1600</v>
      </c>
      <c r="E78" s="3">
        <v>2080</v>
      </c>
      <c r="F78" s="3">
        <v>2404</v>
      </c>
      <c r="G78" s="3">
        <v>2575</v>
      </c>
      <c r="H78" s="3">
        <v>2325</v>
      </c>
      <c r="I78" s="3">
        <v>1583</v>
      </c>
      <c r="J78" s="3">
        <v>802</v>
      </c>
      <c r="K78" s="3">
        <v>659</v>
      </c>
      <c r="L78" s="3">
        <v>304</v>
      </c>
      <c r="M78" s="3">
        <v>77</v>
      </c>
      <c r="N78" s="3">
        <v>50</v>
      </c>
      <c r="O78" s="3">
        <v>48</v>
      </c>
      <c r="P78" s="5">
        <v>36.799999999999997</v>
      </c>
    </row>
    <row r="79" spans="1:16" x14ac:dyDescent="0.2">
      <c r="A79" s="3" t="s">
        <v>181</v>
      </c>
      <c r="B79" s="3">
        <v>6546</v>
      </c>
      <c r="C79" s="3">
        <v>212</v>
      </c>
      <c r="D79" s="3">
        <v>706</v>
      </c>
      <c r="E79" s="3">
        <v>872</v>
      </c>
      <c r="F79" s="3">
        <v>1071</v>
      </c>
      <c r="G79" s="3">
        <v>1126</v>
      </c>
      <c r="H79" s="3">
        <v>984</v>
      </c>
      <c r="I79" s="3">
        <v>691</v>
      </c>
      <c r="J79" s="3">
        <v>369</v>
      </c>
      <c r="K79" s="3">
        <v>289</v>
      </c>
      <c r="L79" s="3">
        <v>149</v>
      </c>
      <c r="M79" s="3">
        <v>34</v>
      </c>
      <c r="N79" s="3">
        <v>20</v>
      </c>
      <c r="O79" s="3">
        <v>23</v>
      </c>
      <c r="P79" s="5">
        <v>36.799999999999997</v>
      </c>
    </row>
    <row r="80" spans="1:16" x14ac:dyDescent="0.2">
      <c r="A80" s="3" t="s">
        <v>182</v>
      </c>
      <c r="B80" s="3">
        <v>4393</v>
      </c>
      <c r="C80" s="3">
        <v>148</v>
      </c>
      <c r="D80" s="3">
        <v>463</v>
      </c>
      <c r="E80" s="3">
        <v>620</v>
      </c>
      <c r="F80" s="3">
        <v>672</v>
      </c>
      <c r="G80" s="3">
        <v>742</v>
      </c>
      <c r="H80" s="3">
        <v>715</v>
      </c>
      <c r="I80" s="3">
        <v>476</v>
      </c>
      <c r="J80" s="3">
        <v>236</v>
      </c>
      <c r="K80" s="3">
        <v>197</v>
      </c>
      <c r="L80" s="3">
        <v>79</v>
      </c>
      <c r="M80" s="3">
        <v>22</v>
      </c>
      <c r="N80" s="3">
        <v>11</v>
      </c>
      <c r="O80" s="3">
        <v>12</v>
      </c>
      <c r="P80" s="5">
        <v>37</v>
      </c>
    </row>
    <row r="81" spans="1:16" x14ac:dyDescent="0.2">
      <c r="A81" s="3" t="s">
        <v>183</v>
      </c>
      <c r="B81" s="3">
        <v>3371</v>
      </c>
      <c r="C81" s="3">
        <v>120</v>
      </c>
      <c r="D81" s="3">
        <v>352</v>
      </c>
      <c r="E81" s="3">
        <v>479</v>
      </c>
      <c r="F81" s="3">
        <v>545</v>
      </c>
      <c r="G81" s="3">
        <v>583</v>
      </c>
      <c r="H81" s="3">
        <v>530</v>
      </c>
      <c r="I81" s="3">
        <v>348</v>
      </c>
      <c r="J81" s="3">
        <v>168</v>
      </c>
      <c r="K81" s="3">
        <v>145</v>
      </c>
      <c r="L81" s="3">
        <v>59</v>
      </c>
      <c r="M81" s="3">
        <v>16</v>
      </c>
      <c r="N81" s="3">
        <v>17</v>
      </c>
      <c r="O81" s="3">
        <v>9</v>
      </c>
      <c r="P81" s="5">
        <v>36.6</v>
      </c>
    </row>
    <row r="82" spans="1:16" x14ac:dyDescent="0.2">
      <c r="A82" s="3" t="s">
        <v>184</v>
      </c>
      <c r="B82" s="3">
        <v>633</v>
      </c>
      <c r="C82" s="3">
        <v>33</v>
      </c>
      <c r="D82" s="3">
        <v>74</v>
      </c>
      <c r="E82" s="3">
        <v>102</v>
      </c>
      <c r="F82" s="3">
        <v>103</v>
      </c>
      <c r="G82" s="3">
        <v>103</v>
      </c>
      <c r="H82" s="3">
        <v>81</v>
      </c>
      <c r="I82" s="3">
        <v>59</v>
      </c>
      <c r="J82" s="3">
        <v>27</v>
      </c>
      <c r="K82" s="3">
        <v>25</v>
      </c>
      <c r="L82" s="3">
        <v>16</v>
      </c>
      <c r="M82" s="3">
        <v>5</v>
      </c>
      <c r="N82" s="3">
        <v>2</v>
      </c>
      <c r="O82" s="3">
        <v>3</v>
      </c>
      <c r="P82" s="5">
        <v>35.200000000000003</v>
      </c>
    </row>
    <row r="83" spans="1:16" x14ac:dyDescent="0.2">
      <c r="A83" s="3" t="s">
        <v>185</v>
      </c>
      <c r="B83" s="3">
        <v>78</v>
      </c>
      <c r="C83" s="3">
        <v>1</v>
      </c>
      <c r="D83" s="3">
        <v>5</v>
      </c>
      <c r="E83" s="3">
        <v>7</v>
      </c>
      <c r="F83" s="3">
        <v>13</v>
      </c>
      <c r="G83" s="3">
        <v>21</v>
      </c>
      <c r="H83" s="3">
        <v>15</v>
      </c>
      <c r="I83" s="3">
        <v>9</v>
      </c>
      <c r="J83" s="3">
        <v>2</v>
      </c>
      <c r="K83" s="3">
        <v>3</v>
      </c>
      <c r="L83" s="3">
        <v>1</v>
      </c>
      <c r="M83" s="3">
        <v>0</v>
      </c>
      <c r="N83" s="3">
        <v>0</v>
      </c>
      <c r="O83" s="3">
        <v>1</v>
      </c>
      <c r="P83" s="5">
        <v>38.1</v>
      </c>
    </row>
    <row r="85" spans="1:16" x14ac:dyDescent="0.2">
      <c r="A85" s="3" t="s">
        <v>297</v>
      </c>
      <c r="B85" s="3">
        <v>10639</v>
      </c>
      <c r="C85" s="3">
        <v>334</v>
      </c>
      <c r="D85" s="3">
        <v>970</v>
      </c>
      <c r="E85" s="3">
        <v>1361</v>
      </c>
      <c r="F85" s="3">
        <v>1661</v>
      </c>
      <c r="G85" s="3">
        <v>1783</v>
      </c>
      <c r="H85" s="3">
        <v>1721</v>
      </c>
      <c r="I85" s="3">
        <v>1239</v>
      </c>
      <c r="J85" s="3">
        <v>650</v>
      </c>
      <c r="K85" s="3">
        <v>539</v>
      </c>
      <c r="L85" s="3">
        <v>252</v>
      </c>
      <c r="M85" s="3">
        <v>60</v>
      </c>
      <c r="N85" s="3">
        <v>35</v>
      </c>
      <c r="O85" s="3">
        <v>34</v>
      </c>
      <c r="P85" s="5">
        <v>37.799999999999997</v>
      </c>
    </row>
    <row r="86" spans="1:16" x14ac:dyDescent="0.2">
      <c r="A86" s="3" t="s">
        <v>181</v>
      </c>
      <c r="B86" s="3">
        <v>4600</v>
      </c>
      <c r="C86" s="3">
        <v>127</v>
      </c>
      <c r="D86" s="3">
        <v>432</v>
      </c>
      <c r="E86" s="3">
        <v>571</v>
      </c>
      <c r="F86" s="3">
        <v>733</v>
      </c>
      <c r="G86" s="3">
        <v>787</v>
      </c>
      <c r="H86" s="3">
        <v>721</v>
      </c>
      <c r="I86" s="3">
        <v>530</v>
      </c>
      <c r="J86" s="3">
        <v>291</v>
      </c>
      <c r="K86" s="3">
        <v>230</v>
      </c>
      <c r="L86" s="3">
        <v>125</v>
      </c>
      <c r="M86" s="3">
        <v>24</v>
      </c>
      <c r="N86" s="3">
        <v>13</v>
      </c>
      <c r="O86" s="3">
        <v>16</v>
      </c>
      <c r="P86" s="5">
        <v>37.799999999999997</v>
      </c>
    </row>
    <row r="87" spans="1:16" x14ac:dyDescent="0.2">
      <c r="A87" s="3" t="s">
        <v>182</v>
      </c>
      <c r="B87" s="3">
        <v>3038</v>
      </c>
      <c r="C87" s="3">
        <v>99</v>
      </c>
      <c r="D87" s="3">
        <v>268</v>
      </c>
      <c r="E87" s="3">
        <v>384</v>
      </c>
      <c r="F87" s="3">
        <v>462</v>
      </c>
      <c r="G87" s="3">
        <v>497</v>
      </c>
      <c r="H87" s="3">
        <v>515</v>
      </c>
      <c r="I87" s="3">
        <v>360</v>
      </c>
      <c r="J87" s="3">
        <v>195</v>
      </c>
      <c r="K87" s="3">
        <v>160</v>
      </c>
      <c r="L87" s="3">
        <v>63</v>
      </c>
      <c r="M87" s="3">
        <v>18</v>
      </c>
      <c r="N87" s="3">
        <v>10</v>
      </c>
      <c r="O87" s="3">
        <v>7</v>
      </c>
      <c r="P87" s="5">
        <v>38.1</v>
      </c>
    </row>
    <row r="88" spans="1:16" x14ac:dyDescent="0.2">
      <c r="A88" s="3" t="s">
        <v>183</v>
      </c>
      <c r="B88" s="3">
        <v>2425</v>
      </c>
      <c r="C88" s="3">
        <v>83</v>
      </c>
      <c r="D88" s="3">
        <v>202</v>
      </c>
      <c r="E88" s="3">
        <v>314</v>
      </c>
      <c r="F88" s="3">
        <v>378</v>
      </c>
      <c r="G88" s="3">
        <v>407</v>
      </c>
      <c r="H88" s="3">
        <v>404</v>
      </c>
      <c r="I88" s="3">
        <v>292</v>
      </c>
      <c r="J88" s="3">
        <v>139</v>
      </c>
      <c r="K88" s="3">
        <v>124</v>
      </c>
      <c r="L88" s="3">
        <v>48</v>
      </c>
      <c r="M88" s="3">
        <v>14</v>
      </c>
      <c r="N88" s="3">
        <v>12</v>
      </c>
      <c r="O88" s="3">
        <v>8</v>
      </c>
      <c r="P88" s="5">
        <v>37.9</v>
      </c>
    </row>
    <row r="89" spans="1:16" x14ac:dyDescent="0.2">
      <c r="A89" s="3" t="s">
        <v>184</v>
      </c>
      <c r="B89" s="3">
        <v>516</v>
      </c>
      <c r="C89" s="3">
        <v>25</v>
      </c>
      <c r="D89" s="3">
        <v>63</v>
      </c>
      <c r="E89" s="3">
        <v>87</v>
      </c>
      <c r="F89" s="3">
        <v>78</v>
      </c>
      <c r="G89" s="3">
        <v>77</v>
      </c>
      <c r="H89" s="3">
        <v>69</v>
      </c>
      <c r="I89" s="3">
        <v>50</v>
      </c>
      <c r="J89" s="3">
        <v>24</v>
      </c>
      <c r="K89" s="3">
        <v>22</v>
      </c>
      <c r="L89" s="3">
        <v>15</v>
      </c>
      <c r="M89" s="3">
        <v>4</v>
      </c>
      <c r="N89" s="3">
        <v>0</v>
      </c>
      <c r="O89" s="3">
        <v>2</v>
      </c>
      <c r="P89" s="5">
        <v>35.299999999999997</v>
      </c>
    </row>
    <row r="90" spans="1:16" x14ac:dyDescent="0.2">
      <c r="A90" s="3" t="s">
        <v>185</v>
      </c>
      <c r="B90" s="3">
        <v>60</v>
      </c>
      <c r="C90" s="3">
        <v>0</v>
      </c>
      <c r="D90" s="3">
        <v>5</v>
      </c>
      <c r="E90" s="3">
        <v>5</v>
      </c>
      <c r="F90" s="3">
        <v>10</v>
      </c>
      <c r="G90" s="3">
        <v>15</v>
      </c>
      <c r="H90" s="3">
        <v>12</v>
      </c>
      <c r="I90" s="3">
        <v>7</v>
      </c>
      <c r="J90" s="3">
        <v>1</v>
      </c>
      <c r="K90" s="3">
        <v>3</v>
      </c>
      <c r="L90" s="3">
        <v>1</v>
      </c>
      <c r="M90" s="3">
        <v>0</v>
      </c>
      <c r="N90" s="3">
        <v>0</v>
      </c>
      <c r="O90" s="3">
        <v>1</v>
      </c>
      <c r="P90" s="5">
        <v>38.299999999999997</v>
      </c>
    </row>
    <row r="92" spans="1:16" x14ac:dyDescent="0.2">
      <c r="A92" s="3" t="s">
        <v>294</v>
      </c>
      <c r="B92" s="3">
        <v>4382</v>
      </c>
      <c r="C92" s="3">
        <v>180</v>
      </c>
      <c r="D92" s="3">
        <v>630</v>
      </c>
      <c r="E92" s="3">
        <v>719</v>
      </c>
      <c r="F92" s="3">
        <v>743</v>
      </c>
      <c r="G92" s="3">
        <v>792</v>
      </c>
      <c r="H92" s="3">
        <v>604</v>
      </c>
      <c r="I92" s="3">
        <v>344</v>
      </c>
      <c r="J92" s="3">
        <v>152</v>
      </c>
      <c r="K92" s="3">
        <v>120</v>
      </c>
      <c r="L92" s="3">
        <v>52</v>
      </c>
      <c r="M92" s="3">
        <v>17</v>
      </c>
      <c r="N92" s="3">
        <v>15</v>
      </c>
      <c r="O92" s="3">
        <v>14</v>
      </c>
      <c r="P92" s="5">
        <v>34.5</v>
      </c>
    </row>
    <row r="93" spans="1:16" x14ac:dyDescent="0.2">
      <c r="A93" s="3" t="s">
        <v>181</v>
      </c>
      <c r="B93" s="3">
        <v>1946</v>
      </c>
      <c r="C93" s="3">
        <v>85</v>
      </c>
      <c r="D93" s="3">
        <v>274</v>
      </c>
      <c r="E93" s="3">
        <v>301</v>
      </c>
      <c r="F93" s="3">
        <v>338</v>
      </c>
      <c r="G93" s="3">
        <v>339</v>
      </c>
      <c r="H93" s="3">
        <v>263</v>
      </c>
      <c r="I93" s="3">
        <v>161</v>
      </c>
      <c r="J93" s="3">
        <v>78</v>
      </c>
      <c r="K93" s="3">
        <v>59</v>
      </c>
      <c r="L93" s="3">
        <v>24</v>
      </c>
      <c r="M93" s="3">
        <v>10</v>
      </c>
      <c r="N93" s="3">
        <v>7</v>
      </c>
      <c r="O93" s="3">
        <v>7</v>
      </c>
      <c r="P93" s="5">
        <v>34.6</v>
      </c>
    </row>
    <row r="94" spans="1:16" x14ac:dyDescent="0.2">
      <c r="A94" s="3" t="s">
        <v>182</v>
      </c>
      <c r="B94" s="3">
        <v>1355</v>
      </c>
      <c r="C94" s="3">
        <v>49</v>
      </c>
      <c r="D94" s="3">
        <v>195</v>
      </c>
      <c r="E94" s="3">
        <v>236</v>
      </c>
      <c r="F94" s="3">
        <v>210</v>
      </c>
      <c r="G94" s="3">
        <v>245</v>
      </c>
      <c r="H94" s="3">
        <v>200</v>
      </c>
      <c r="I94" s="3">
        <v>116</v>
      </c>
      <c r="J94" s="3">
        <v>41</v>
      </c>
      <c r="K94" s="3">
        <v>37</v>
      </c>
      <c r="L94" s="3">
        <v>16</v>
      </c>
      <c r="M94" s="3">
        <v>4</v>
      </c>
      <c r="N94" s="3">
        <v>1</v>
      </c>
      <c r="O94" s="3">
        <v>5</v>
      </c>
      <c r="P94" s="5">
        <v>34.700000000000003</v>
      </c>
    </row>
    <row r="95" spans="1:16" x14ac:dyDescent="0.2">
      <c r="A95" s="3" t="s">
        <v>183</v>
      </c>
      <c r="B95" s="3">
        <v>946</v>
      </c>
      <c r="C95" s="3">
        <v>37</v>
      </c>
      <c r="D95" s="3">
        <v>150</v>
      </c>
      <c r="E95" s="3">
        <v>165</v>
      </c>
      <c r="F95" s="3">
        <v>167</v>
      </c>
      <c r="G95" s="3">
        <v>176</v>
      </c>
      <c r="H95" s="3">
        <v>126</v>
      </c>
      <c r="I95" s="3">
        <v>56</v>
      </c>
      <c r="J95" s="3">
        <v>29</v>
      </c>
      <c r="K95" s="3">
        <v>21</v>
      </c>
      <c r="L95" s="3">
        <v>11</v>
      </c>
      <c r="M95" s="3">
        <v>2</v>
      </c>
      <c r="N95" s="3">
        <v>5</v>
      </c>
      <c r="O95" s="3">
        <v>1</v>
      </c>
      <c r="P95" s="5">
        <v>33.6</v>
      </c>
    </row>
    <row r="96" spans="1:16" x14ac:dyDescent="0.2">
      <c r="A96" s="3" t="s">
        <v>184</v>
      </c>
      <c r="B96" s="3">
        <v>117</v>
      </c>
      <c r="C96" s="3">
        <v>8</v>
      </c>
      <c r="D96" s="3">
        <v>11</v>
      </c>
      <c r="E96" s="3">
        <v>15</v>
      </c>
      <c r="F96" s="3">
        <v>25</v>
      </c>
      <c r="G96" s="3">
        <v>26</v>
      </c>
      <c r="H96" s="3">
        <v>12</v>
      </c>
      <c r="I96" s="3">
        <v>9</v>
      </c>
      <c r="J96" s="3">
        <v>3</v>
      </c>
      <c r="K96" s="3">
        <v>3</v>
      </c>
      <c r="L96" s="3">
        <v>1</v>
      </c>
      <c r="M96" s="3">
        <v>1</v>
      </c>
      <c r="N96" s="3">
        <v>2</v>
      </c>
      <c r="O96" s="3">
        <v>1</v>
      </c>
      <c r="P96" s="5">
        <v>34.9</v>
      </c>
    </row>
    <row r="97" spans="1:16" x14ac:dyDescent="0.2">
      <c r="A97" s="3" t="s">
        <v>185</v>
      </c>
      <c r="B97" s="3">
        <v>18</v>
      </c>
      <c r="C97" s="3">
        <v>1</v>
      </c>
      <c r="D97" s="3">
        <v>0</v>
      </c>
      <c r="E97" s="3">
        <v>2</v>
      </c>
      <c r="F97" s="3">
        <v>3</v>
      </c>
      <c r="G97" s="3">
        <v>6</v>
      </c>
      <c r="H97" s="3">
        <v>3</v>
      </c>
      <c r="I97" s="3">
        <v>2</v>
      </c>
      <c r="J97" s="3">
        <v>1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5">
        <v>37.5</v>
      </c>
    </row>
    <row r="98" spans="1:16" x14ac:dyDescent="0.2">
      <c r="A98" s="25" t="s">
        <v>291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</sheetData>
  <mergeCells count="2">
    <mergeCell ref="A98:P98"/>
    <mergeCell ref="A34:P34"/>
  </mergeCells>
  <pageMargins left="0.7" right="0.7" top="0.75" bottom="0.75" header="0.3" footer="0.3"/>
  <pageSetup orientation="portrait" r:id="rId1"/>
  <rowBreaks count="1" manualBreakCount="1">
    <brk id="35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4C7F-1748-43BB-BB13-3B3D651E890E}">
  <dimension ref="A1:P75"/>
  <sheetViews>
    <sheetView view="pageBreakPreview" topLeftCell="A45" zoomScale="125" zoomScaleNormal="100" zoomScaleSheetLayoutView="125" workbookViewId="0">
      <selection activeCell="A72" sqref="A72"/>
    </sheetView>
  </sheetViews>
  <sheetFormatPr defaultRowHeight="9.6" x14ac:dyDescent="0.2"/>
  <cols>
    <col min="1" max="1" width="10.88671875" style="3" customWidth="1"/>
    <col min="2" max="2" width="4.88671875" style="3" customWidth="1"/>
    <col min="3" max="3" width="4.77734375" style="3" customWidth="1"/>
    <col min="4" max="15" width="4.109375" style="3" customWidth="1"/>
    <col min="16" max="16" width="4.77734375" style="5" customWidth="1"/>
    <col min="17" max="16384" width="8.88671875" style="3"/>
  </cols>
  <sheetData>
    <row r="1" spans="1:16" x14ac:dyDescent="0.2">
      <c r="A1" s="3" t="s">
        <v>289</v>
      </c>
    </row>
    <row r="2" spans="1:16" s="4" customFormat="1" x14ac:dyDescent="0.2">
      <c r="A2" s="6"/>
      <c r="B2" s="7" t="s">
        <v>0</v>
      </c>
      <c r="C2" s="7" t="s">
        <v>270</v>
      </c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7" t="s">
        <v>31</v>
      </c>
      <c r="P2" s="8" t="s">
        <v>32</v>
      </c>
    </row>
    <row r="3" spans="1:16" x14ac:dyDescent="0.2">
      <c r="A3" s="3" t="s">
        <v>16</v>
      </c>
    </row>
    <row r="4" spans="1:16" x14ac:dyDescent="0.2">
      <c r="A4" s="3" t="s">
        <v>17</v>
      </c>
    </row>
    <row r="5" spans="1:16" x14ac:dyDescent="0.2">
      <c r="A5" s="3" t="s">
        <v>186</v>
      </c>
    </row>
    <row r="6" spans="1:16" x14ac:dyDescent="0.2">
      <c r="A6" s="3" t="s">
        <v>0</v>
      </c>
      <c r="B6" s="3">
        <v>19016</v>
      </c>
      <c r="C6" s="3">
        <v>1008</v>
      </c>
      <c r="D6" s="3">
        <v>2429</v>
      </c>
      <c r="E6" s="3">
        <v>2627</v>
      </c>
      <c r="F6" s="3">
        <v>2875</v>
      </c>
      <c r="G6" s="3">
        <v>3024</v>
      </c>
      <c r="H6" s="3">
        <v>2611</v>
      </c>
      <c r="I6" s="3">
        <v>1854</v>
      </c>
      <c r="J6" s="3">
        <v>990</v>
      </c>
      <c r="K6" s="3">
        <v>801</v>
      </c>
      <c r="L6" s="3">
        <v>501</v>
      </c>
      <c r="M6" s="3">
        <v>149</v>
      </c>
      <c r="N6" s="3">
        <v>84</v>
      </c>
      <c r="O6" s="3">
        <v>63</v>
      </c>
      <c r="P6" s="5">
        <v>35.9</v>
      </c>
    </row>
    <row r="7" spans="1:16" x14ac:dyDescent="0.2">
      <c r="A7" s="3" t="s">
        <v>187</v>
      </c>
      <c r="B7" s="3">
        <v>7744</v>
      </c>
      <c r="C7" s="3">
        <v>624</v>
      </c>
      <c r="D7" s="3">
        <v>1532</v>
      </c>
      <c r="E7" s="3">
        <v>1327</v>
      </c>
      <c r="F7" s="3">
        <v>1237</v>
      </c>
      <c r="G7" s="3">
        <v>1060</v>
      </c>
      <c r="H7" s="3">
        <v>772</v>
      </c>
      <c r="I7" s="3">
        <v>504</v>
      </c>
      <c r="J7" s="3">
        <v>291</v>
      </c>
      <c r="K7" s="3">
        <v>195</v>
      </c>
      <c r="L7" s="3">
        <v>123</v>
      </c>
      <c r="M7" s="3">
        <v>36</v>
      </c>
      <c r="N7" s="3">
        <v>23</v>
      </c>
      <c r="O7" s="3">
        <v>20</v>
      </c>
      <c r="P7" s="5">
        <v>31.6</v>
      </c>
    </row>
    <row r="8" spans="1:16" x14ac:dyDescent="0.2">
      <c r="A8" s="3" t="s">
        <v>188</v>
      </c>
      <c r="B8" s="3">
        <v>719</v>
      </c>
      <c r="C8" s="3">
        <v>44</v>
      </c>
      <c r="D8" s="3">
        <v>98</v>
      </c>
      <c r="E8" s="3">
        <v>120</v>
      </c>
      <c r="F8" s="3">
        <v>116</v>
      </c>
      <c r="G8" s="3">
        <v>115</v>
      </c>
      <c r="H8" s="3">
        <v>75</v>
      </c>
      <c r="I8" s="3">
        <v>61</v>
      </c>
      <c r="J8" s="3">
        <v>37</v>
      </c>
      <c r="K8" s="3">
        <v>23</v>
      </c>
      <c r="L8" s="3">
        <v>15</v>
      </c>
      <c r="M8" s="3">
        <v>8</v>
      </c>
      <c r="N8" s="3">
        <v>3</v>
      </c>
      <c r="O8" s="3">
        <v>4</v>
      </c>
      <c r="P8" s="5">
        <v>34.200000000000003</v>
      </c>
    </row>
    <row r="9" spans="1:16" x14ac:dyDescent="0.2">
      <c r="A9" s="3" t="s">
        <v>189</v>
      </c>
      <c r="B9" s="3">
        <v>1155</v>
      </c>
      <c r="C9" s="3">
        <v>56</v>
      </c>
      <c r="D9" s="3">
        <v>89</v>
      </c>
      <c r="E9" s="3">
        <v>145</v>
      </c>
      <c r="F9" s="3">
        <v>181</v>
      </c>
      <c r="G9" s="3">
        <v>197</v>
      </c>
      <c r="H9" s="3">
        <v>159</v>
      </c>
      <c r="I9" s="3">
        <v>134</v>
      </c>
      <c r="J9" s="3">
        <v>61</v>
      </c>
      <c r="K9" s="3">
        <v>51</v>
      </c>
      <c r="L9" s="3">
        <v>43</v>
      </c>
      <c r="M9" s="3">
        <v>17</v>
      </c>
      <c r="N9" s="3">
        <v>16</v>
      </c>
      <c r="O9" s="3">
        <v>6</v>
      </c>
      <c r="P9" s="5">
        <v>37.700000000000003</v>
      </c>
    </row>
    <row r="10" spans="1:16" x14ac:dyDescent="0.2">
      <c r="A10" s="3" t="s">
        <v>190</v>
      </c>
      <c r="B10" s="3">
        <v>7043</v>
      </c>
      <c r="C10" s="3">
        <v>182</v>
      </c>
      <c r="D10" s="3">
        <v>476</v>
      </c>
      <c r="E10" s="3">
        <v>680</v>
      </c>
      <c r="F10" s="3">
        <v>950</v>
      </c>
      <c r="G10" s="3">
        <v>1261</v>
      </c>
      <c r="H10" s="3">
        <v>1294</v>
      </c>
      <c r="I10" s="3">
        <v>948</v>
      </c>
      <c r="J10" s="3">
        <v>479</v>
      </c>
      <c r="K10" s="3">
        <v>442</v>
      </c>
      <c r="L10" s="3">
        <v>246</v>
      </c>
      <c r="M10" s="3">
        <v>46</v>
      </c>
      <c r="N10" s="3">
        <v>21</v>
      </c>
      <c r="O10" s="3">
        <v>18</v>
      </c>
      <c r="P10" s="5">
        <v>39.9</v>
      </c>
    </row>
    <row r="11" spans="1:16" x14ac:dyDescent="0.2">
      <c r="A11" s="3" t="s">
        <v>191</v>
      </c>
      <c r="B11" s="3">
        <v>867</v>
      </c>
      <c r="C11" s="3">
        <v>18</v>
      </c>
      <c r="D11" s="3">
        <v>64</v>
      </c>
      <c r="E11" s="3">
        <v>120</v>
      </c>
      <c r="F11" s="3">
        <v>152</v>
      </c>
      <c r="G11" s="3">
        <v>170</v>
      </c>
      <c r="H11" s="3">
        <v>141</v>
      </c>
      <c r="I11" s="3">
        <v>95</v>
      </c>
      <c r="J11" s="3">
        <v>44</v>
      </c>
      <c r="K11" s="3">
        <v>32</v>
      </c>
      <c r="L11" s="3">
        <v>21</v>
      </c>
      <c r="M11" s="3">
        <v>5</v>
      </c>
      <c r="N11" s="3">
        <v>2</v>
      </c>
      <c r="O11" s="3">
        <v>3</v>
      </c>
      <c r="P11" s="5">
        <v>37.299999999999997</v>
      </c>
    </row>
    <row r="12" spans="1:16" x14ac:dyDescent="0.2">
      <c r="A12" s="3" t="s">
        <v>192</v>
      </c>
      <c r="B12" s="3">
        <v>335</v>
      </c>
      <c r="C12" s="3">
        <v>9</v>
      </c>
      <c r="D12" s="3">
        <v>32</v>
      </c>
      <c r="E12" s="3">
        <v>52</v>
      </c>
      <c r="F12" s="3">
        <v>52</v>
      </c>
      <c r="G12" s="3">
        <v>73</v>
      </c>
      <c r="H12" s="3">
        <v>51</v>
      </c>
      <c r="I12" s="3">
        <v>26</v>
      </c>
      <c r="J12" s="3">
        <v>17</v>
      </c>
      <c r="K12" s="3">
        <v>14</v>
      </c>
      <c r="L12" s="3">
        <v>5</v>
      </c>
      <c r="M12" s="3">
        <v>1</v>
      </c>
      <c r="N12" s="3">
        <v>1</v>
      </c>
      <c r="O12" s="3">
        <v>2</v>
      </c>
      <c r="P12" s="5">
        <v>36.5</v>
      </c>
    </row>
    <row r="13" spans="1:16" x14ac:dyDescent="0.2">
      <c r="A13" s="3" t="s">
        <v>193</v>
      </c>
      <c r="B13" s="3">
        <v>1004</v>
      </c>
      <c r="C13" s="3">
        <v>53</v>
      </c>
      <c r="D13" s="3">
        <v>112</v>
      </c>
      <c r="E13" s="3">
        <v>156</v>
      </c>
      <c r="F13" s="3">
        <v>167</v>
      </c>
      <c r="G13" s="3">
        <v>138</v>
      </c>
      <c r="H13" s="3">
        <v>108</v>
      </c>
      <c r="I13" s="3">
        <v>79</v>
      </c>
      <c r="J13" s="3">
        <v>55</v>
      </c>
      <c r="K13" s="3">
        <v>39</v>
      </c>
      <c r="L13" s="3">
        <v>44</v>
      </c>
      <c r="M13" s="3">
        <v>29</v>
      </c>
      <c r="N13" s="3">
        <v>16</v>
      </c>
      <c r="O13" s="3">
        <v>8</v>
      </c>
      <c r="P13" s="5">
        <v>35.5</v>
      </c>
    </row>
    <row r="14" spans="1:16" x14ac:dyDescent="0.2">
      <c r="A14" s="3" t="s">
        <v>194</v>
      </c>
      <c r="B14" s="3">
        <v>149</v>
      </c>
      <c r="C14" s="3">
        <v>22</v>
      </c>
      <c r="D14" s="3">
        <v>26</v>
      </c>
      <c r="E14" s="3">
        <v>27</v>
      </c>
      <c r="F14" s="3">
        <v>20</v>
      </c>
      <c r="G14" s="3">
        <v>10</v>
      </c>
      <c r="H14" s="3">
        <v>11</v>
      </c>
      <c r="I14" s="3">
        <v>7</v>
      </c>
      <c r="J14" s="3">
        <v>6</v>
      </c>
      <c r="K14" s="3">
        <v>5</v>
      </c>
      <c r="L14" s="3">
        <v>4</v>
      </c>
      <c r="M14" s="3">
        <v>7</v>
      </c>
      <c r="N14" s="3">
        <v>2</v>
      </c>
      <c r="O14" s="3">
        <v>2</v>
      </c>
      <c r="P14" s="5">
        <v>29.9</v>
      </c>
    </row>
    <row r="15" spans="1:16" x14ac:dyDescent="0.2">
      <c r="A15" s="3" t="s">
        <v>33</v>
      </c>
    </row>
    <row r="16" spans="1:16" x14ac:dyDescent="0.2">
      <c r="A16" s="3" t="s">
        <v>186</v>
      </c>
    </row>
    <row r="17" spans="1:16" x14ac:dyDescent="0.2">
      <c r="A17" s="3" t="s">
        <v>0</v>
      </c>
      <c r="B17" s="3">
        <v>13030</v>
      </c>
      <c r="C17" s="3">
        <v>628</v>
      </c>
      <c r="D17" s="3">
        <v>1355</v>
      </c>
      <c r="E17" s="3">
        <v>1690</v>
      </c>
      <c r="F17" s="3">
        <v>1948</v>
      </c>
      <c r="G17" s="3">
        <v>2062</v>
      </c>
      <c r="H17" s="3">
        <v>1899</v>
      </c>
      <c r="I17" s="3">
        <v>1417</v>
      </c>
      <c r="J17" s="3">
        <v>771</v>
      </c>
      <c r="K17" s="3">
        <v>640</v>
      </c>
      <c r="L17" s="3">
        <v>399</v>
      </c>
      <c r="M17" s="3">
        <v>112</v>
      </c>
      <c r="N17" s="3">
        <v>65</v>
      </c>
      <c r="O17" s="3">
        <v>44</v>
      </c>
      <c r="P17" s="5">
        <v>37.200000000000003</v>
      </c>
    </row>
    <row r="18" spans="1:16" x14ac:dyDescent="0.2">
      <c r="A18" s="3" t="s">
        <v>187</v>
      </c>
      <c r="B18" s="3">
        <v>4921</v>
      </c>
      <c r="C18" s="3">
        <v>386</v>
      </c>
      <c r="D18" s="3">
        <v>792</v>
      </c>
      <c r="E18" s="3">
        <v>837</v>
      </c>
      <c r="F18" s="3">
        <v>830</v>
      </c>
      <c r="G18" s="3">
        <v>691</v>
      </c>
      <c r="H18" s="3">
        <v>516</v>
      </c>
      <c r="I18" s="3">
        <v>352</v>
      </c>
      <c r="J18" s="3">
        <v>211</v>
      </c>
      <c r="K18" s="3">
        <v>160</v>
      </c>
      <c r="L18" s="3">
        <v>91</v>
      </c>
      <c r="M18" s="3">
        <v>22</v>
      </c>
      <c r="N18" s="3">
        <v>19</v>
      </c>
      <c r="O18" s="3">
        <v>14</v>
      </c>
      <c r="P18" s="5">
        <v>32.700000000000003</v>
      </c>
    </row>
    <row r="19" spans="1:16" x14ac:dyDescent="0.2">
      <c r="A19" s="3" t="s">
        <v>188</v>
      </c>
      <c r="B19" s="3">
        <v>391</v>
      </c>
      <c r="C19" s="3">
        <v>27</v>
      </c>
      <c r="D19" s="3">
        <v>46</v>
      </c>
      <c r="E19" s="3">
        <v>65</v>
      </c>
      <c r="F19" s="3">
        <v>60</v>
      </c>
      <c r="G19" s="3">
        <v>62</v>
      </c>
      <c r="H19" s="3">
        <v>43</v>
      </c>
      <c r="I19" s="3">
        <v>36</v>
      </c>
      <c r="J19" s="3">
        <v>19</v>
      </c>
      <c r="K19" s="3">
        <v>14</v>
      </c>
      <c r="L19" s="3">
        <v>9</v>
      </c>
      <c r="M19" s="3">
        <v>5</v>
      </c>
      <c r="N19" s="3">
        <v>3</v>
      </c>
      <c r="O19" s="3">
        <v>2</v>
      </c>
      <c r="P19" s="5">
        <v>34.799999999999997</v>
      </c>
    </row>
    <row r="20" spans="1:16" x14ac:dyDescent="0.2">
      <c r="A20" s="3" t="s">
        <v>189</v>
      </c>
      <c r="B20" s="3">
        <v>933</v>
      </c>
      <c r="C20" s="3">
        <v>38</v>
      </c>
      <c r="D20" s="3">
        <v>61</v>
      </c>
      <c r="E20" s="3">
        <v>114</v>
      </c>
      <c r="F20" s="3">
        <v>142</v>
      </c>
      <c r="G20" s="3">
        <v>160</v>
      </c>
      <c r="H20" s="3">
        <v>135</v>
      </c>
      <c r="I20" s="3">
        <v>119</v>
      </c>
      <c r="J20" s="3">
        <v>52</v>
      </c>
      <c r="K20" s="3">
        <v>45</v>
      </c>
      <c r="L20" s="3">
        <v>36</v>
      </c>
      <c r="M20" s="3">
        <v>15</v>
      </c>
      <c r="N20" s="3">
        <v>13</v>
      </c>
      <c r="O20" s="3">
        <v>3</v>
      </c>
      <c r="P20" s="5">
        <v>38.5</v>
      </c>
    </row>
    <row r="21" spans="1:16" x14ac:dyDescent="0.2">
      <c r="A21" s="3" t="s">
        <v>190</v>
      </c>
      <c r="B21" s="3">
        <v>5147</v>
      </c>
      <c r="C21" s="3">
        <v>104</v>
      </c>
      <c r="D21" s="3">
        <v>299</v>
      </c>
      <c r="E21" s="3">
        <v>415</v>
      </c>
      <c r="F21" s="3">
        <v>650</v>
      </c>
      <c r="G21" s="3">
        <v>890</v>
      </c>
      <c r="H21" s="3">
        <v>990</v>
      </c>
      <c r="I21" s="3">
        <v>756</v>
      </c>
      <c r="J21" s="3">
        <v>403</v>
      </c>
      <c r="K21" s="3">
        <v>361</v>
      </c>
      <c r="L21" s="3">
        <v>214</v>
      </c>
      <c r="M21" s="3">
        <v>40</v>
      </c>
      <c r="N21" s="3">
        <v>13</v>
      </c>
      <c r="O21" s="3">
        <v>12</v>
      </c>
      <c r="P21" s="5">
        <v>41.1</v>
      </c>
    </row>
    <row r="22" spans="1:16" x14ac:dyDescent="0.2">
      <c r="A22" s="3" t="s">
        <v>191</v>
      </c>
      <c r="B22" s="3">
        <v>578</v>
      </c>
      <c r="C22" s="3">
        <v>11</v>
      </c>
      <c r="D22" s="3">
        <v>33</v>
      </c>
      <c r="E22" s="3">
        <v>71</v>
      </c>
      <c r="F22" s="3">
        <v>92</v>
      </c>
      <c r="G22" s="3">
        <v>108</v>
      </c>
      <c r="H22" s="3">
        <v>103</v>
      </c>
      <c r="I22" s="3">
        <v>79</v>
      </c>
      <c r="J22" s="3">
        <v>34</v>
      </c>
      <c r="K22" s="3">
        <v>23</v>
      </c>
      <c r="L22" s="3">
        <v>16</v>
      </c>
      <c r="M22" s="3">
        <v>4</v>
      </c>
      <c r="N22" s="3">
        <v>2</v>
      </c>
      <c r="O22" s="3">
        <v>2</v>
      </c>
      <c r="P22" s="5">
        <v>38.799999999999997</v>
      </c>
    </row>
    <row r="23" spans="1:16" x14ac:dyDescent="0.2">
      <c r="A23" s="3" t="s">
        <v>192</v>
      </c>
      <c r="B23" s="3">
        <v>210</v>
      </c>
      <c r="C23" s="3">
        <v>7</v>
      </c>
      <c r="D23" s="3">
        <v>17</v>
      </c>
      <c r="E23" s="3">
        <v>33</v>
      </c>
      <c r="F23" s="3">
        <v>32</v>
      </c>
      <c r="G23" s="3">
        <v>47</v>
      </c>
      <c r="H23" s="3">
        <v>33</v>
      </c>
      <c r="I23" s="3">
        <v>13</v>
      </c>
      <c r="J23" s="3">
        <v>12</v>
      </c>
      <c r="K23" s="3">
        <v>8</v>
      </c>
      <c r="L23" s="3">
        <v>4</v>
      </c>
      <c r="M23" s="3">
        <v>1</v>
      </c>
      <c r="N23" s="3">
        <v>1</v>
      </c>
      <c r="O23" s="3">
        <v>2</v>
      </c>
      <c r="P23" s="5">
        <v>36.700000000000003</v>
      </c>
    </row>
    <row r="24" spans="1:16" x14ac:dyDescent="0.2">
      <c r="A24" s="3" t="s">
        <v>193</v>
      </c>
      <c r="B24" s="3">
        <v>755</v>
      </c>
      <c r="C24" s="3">
        <v>40</v>
      </c>
      <c r="D24" s="3">
        <v>91</v>
      </c>
      <c r="E24" s="3">
        <v>137</v>
      </c>
      <c r="F24" s="3">
        <v>131</v>
      </c>
      <c r="G24" s="3">
        <v>98</v>
      </c>
      <c r="H24" s="3">
        <v>73</v>
      </c>
      <c r="I24" s="3">
        <v>58</v>
      </c>
      <c r="J24" s="3">
        <v>36</v>
      </c>
      <c r="K24" s="3">
        <v>26</v>
      </c>
      <c r="L24" s="3">
        <v>26</v>
      </c>
      <c r="M24" s="3">
        <v>18</v>
      </c>
      <c r="N24" s="3">
        <v>14</v>
      </c>
      <c r="O24" s="3">
        <v>7</v>
      </c>
      <c r="P24" s="5">
        <v>34.200000000000003</v>
      </c>
    </row>
    <row r="25" spans="1:16" x14ac:dyDescent="0.2">
      <c r="A25" s="3" t="s">
        <v>194</v>
      </c>
      <c r="B25" s="3">
        <v>95</v>
      </c>
      <c r="C25" s="3">
        <v>15</v>
      </c>
      <c r="D25" s="3">
        <v>16</v>
      </c>
      <c r="E25" s="3">
        <v>18</v>
      </c>
      <c r="F25" s="3">
        <v>11</v>
      </c>
      <c r="G25" s="3">
        <v>6</v>
      </c>
      <c r="H25" s="3">
        <v>6</v>
      </c>
      <c r="I25" s="3">
        <v>4</v>
      </c>
      <c r="J25" s="3">
        <v>4</v>
      </c>
      <c r="K25" s="3">
        <v>3</v>
      </c>
      <c r="L25" s="3">
        <v>3</v>
      </c>
      <c r="M25" s="3">
        <v>7</v>
      </c>
      <c r="N25" s="3">
        <v>0</v>
      </c>
      <c r="O25" s="3">
        <v>2</v>
      </c>
      <c r="P25" s="5">
        <v>29.6</v>
      </c>
    </row>
    <row r="26" spans="1:16" x14ac:dyDescent="0.2">
      <c r="A26" s="3" t="s">
        <v>34</v>
      </c>
    </row>
    <row r="27" spans="1:16" x14ac:dyDescent="0.2">
      <c r="A27" s="3" t="s">
        <v>186</v>
      </c>
    </row>
    <row r="28" spans="1:16" x14ac:dyDescent="0.2">
      <c r="A28" s="3" t="s">
        <v>0</v>
      </c>
      <c r="B28" s="3">
        <v>5986</v>
      </c>
      <c r="C28" s="3">
        <v>380</v>
      </c>
      <c r="D28" s="3">
        <v>1074</v>
      </c>
      <c r="E28" s="3">
        <v>937</v>
      </c>
      <c r="F28" s="3">
        <v>927</v>
      </c>
      <c r="G28" s="3">
        <v>962</v>
      </c>
      <c r="H28" s="3">
        <v>712</v>
      </c>
      <c r="I28" s="3">
        <v>437</v>
      </c>
      <c r="J28" s="3">
        <v>219</v>
      </c>
      <c r="K28" s="3">
        <v>161</v>
      </c>
      <c r="L28" s="3">
        <v>102</v>
      </c>
      <c r="M28" s="3">
        <v>37</v>
      </c>
      <c r="N28" s="3">
        <v>19</v>
      </c>
      <c r="O28" s="3">
        <v>19</v>
      </c>
      <c r="P28" s="5">
        <v>33.200000000000003</v>
      </c>
    </row>
    <row r="29" spans="1:16" x14ac:dyDescent="0.2">
      <c r="A29" s="3" t="s">
        <v>187</v>
      </c>
      <c r="B29" s="3">
        <v>2823</v>
      </c>
      <c r="C29" s="3">
        <v>238</v>
      </c>
      <c r="D29" s="3">
        <v>740</v>
      </c>
      <c r="E29" s="3">
        <v>490</v>
      </c>
      <c r="F29" s="3">
        <v>407</v>
      </c>
      <c r="G29" s="3">
        <v>369</v>
      </c>
      <c r="H29" s="3">
        <v>256</v>
      </c>
      <c r="I29" s="3">
        <v>152</v>
      </c>
      <c r="J29" s="3">
        <v>80</v>
      </c>
      <c r="K29" s="3">
        <v>35</v>
      </c>
      <c r="L29" s="3">
        <v>32</v>
      </c>
      <c r="M29" s="3">
        <v>14</v>
      </c>
      <c r="N29" s="3">
        <v>4</v>
      </c>
      <c r="O29" s="3">
        <v>6</v>
      </c>
      <c r="P29" s="5">
        <v>29.4</v>
      </c>
    </row>
    <row r="30" spans="1:16" x14ac:dyDescent="0.2">
      <c r="A30" s="3" t="s">
        <v>188</v>
      </c>
      <c r="B30" s="3">
        <v>328</v>
      </c>
      <c r="C30" s="3">
        <v>17</v>
      </c>
      <c r="D30" s="3">
        <v>52</v>
      </c>
      <c r="E30" s="3">
        <v>55</v>
      </c>
      <c r="F30" s="3">
        <v>56</v>
      </c>
      <c r="G30" s="3">
        <v>53</v>
      </c>
      <c r="H30" s="3">
        <v>32</v>
      </c>
      <c r="I30" s="3">
        <v>25</v>
      </c>
      <c r="J30" s="3">
        <v>18</v>
      </c>
      <c r="K30" s="3">
        <v>9</v>
      </c>
      <c r="L30" s="3">
        <v>6</v>
      </c>
      <c r="M30" s="3">
        <v>3</v>
      </c>
      <c r="N30" s="3">
        <v>0</v>
      </c>
      <c r="O30" s="3">
        <v>2</v>
      </c>
      <c r="P30" s="5">
        <v>33.6</v>
      </c>
    </row>
    <row r="31" spans="1:16" x14ac:dyDescent="0.2">
      <c r="A31" s="3" t="s">
        <v>189</v>
      </c>
      <c r="B31" s="3">
        <v>222</v>
      </c>
      <c r="C31" s="3">
        <v>18</v>
      </c>
      <c r="D31" s="3">
        <v>28</v>
      </c>
      <c r="E31" s="3">
        <v>31</v>
      </c>
      <c r="F31" s="3">
        <v>39</v>
      </c>
      <c r="G31" s="3">
        <v>37</v>
      </c>
      <c r="H31" s="3">
        <v>24</v>
      </c>
      <c r="I31" s="3">
        <v>15</v>
      </c>
      <c r="J31" s="3">
        <v>9</v>
      </c>
      <c r="K31" s="3">
        <v>6</v>
      </c>
      <c r="L31" s="3">
        <v>7</v>
      </c>
      <c r="M31" s="3">
        <v>2</v>
      </c>
      <c r="N31" s="3">
        <v>3</v>
      </c>
      <c r="O31" s="3">
        <v>3</v>
      </c>
      <c r="P31" s="5">
        <v>34.4</v>
      </c>
    </row>
    <row r="32" spans="1:16" x14ac:dyDescent="0.2">
      <c r="A32" s="3" t="s">
        <v>190</v>
      </c>
      <c r="B32" s="3">
        <v>1896</v>
      </c>
      <c r="C32" s="3">
        <v>78</v>
      </c>
      <c r="D32" s="3">
        <v>177</v>
      </c>
      <c r="E32" s="3">
        <v>265</v>
      </c>
      <c r="F32" s="3">
        <v>300</v>
      </c>
      <c r="G32" s="3">
        <v>371</v>
      </c>
      <c r="H32" s="3">
        <v>304</v>
      </c>
      <c r="I32" s="3">
        <v>192</v>
      </c>
      <c r="J32" s="3">
        <v>76</v>
      </c>
      <c r="K32" s="3">
        <v>81</v>
      </c>
      <c r="L32" s="3">
        <v>32</v>
      </c>
      <c r="M32" s="3">
        <v>6</v>
      </c>
      <c r="N32" s="3">
        <v>8</v>
      </c>
      <c r="O32" s="3">
        <v>6</v>
      </c>
      <c r="P32" s="5">
        <v>36.700000000000003</v>
      </c>
    </row>
    <row r="33" spans="1:16" x14ac:dyDescent="0.2">
      <c r="A33" s="3" t="s">
        <v>191</v>
      </c>
      <c r="B33" s="3">
        <v>289</v>
      </c>
      <c r="C33" s="3">
        <v>7</v>
      </c>
      <c r="D33" s="3">
        <v>31</v>
      </c>
      <c r="E33" s="3">
        <v>49</v>
      </c>
      <c r="F33" s="3">
        <v>60</v>
      </c>
      <c r="G33" s="3">
        <v>62</v>
      </c>
      <c r="H33" s="3">
        <v>38</v>
      </c>
      <c r="I33" s="3">
        <v>16</v>
      </c>
      <c r="J33" s="3">
        <v>10</v>
      </c>
      <c r="K33" s="3">
        <v>9</v>
      </c>
      <c r="L33" s="3">
        <v>5</v>
      </c>
      <c r="M33" s="3">
        <v>1</v>
      </c>
      <c r="N33" s="3">
        <v>0</v>
      </c>
      <c r="O33" s="3">
        <v>1</v>
      </c>
      <c r="P33" s="5">
        <v>34.799999999999997</v>
      </c>
    </row>
    <row r="34" spans="1:16" x14ac:dyDescent="0.2">
      <c r="A34" s="3" t="s">
        <v>192</v>
      </c>
      <c r="B34" s="3">
        <v>125</v>
      </c>
      <c r="C34" s="3">
        <v>2</v>
      </c>
      <c r="D34" s="3">
        <v>15</v>
      </c>
      <c r="E34" s="3">
        <v>19</v>
      </c>
      <c r="F34" s="3">
        <v>20</v>
      </c>
      <c r="G34" s="3">
        <v>26</v>
      </c>
      <c r="H34" s="3">
        <v>18</v>
      </c>
      <c r="I34" s="3">
        <v>13</v>
      </c>
      <c r="J34" s="3">
        <v>5</v>
      </c>
      <c r="K34" s="3">
        <v>6</v>
      </c>
      <c r="L34" s="3">
        <v>1</v>
      </c>
      <c r="M34" s="3">
        <v>0</v>
      </c>
      <c r="N34" s="3">
        <v>0</v>
      </c>
      <c r="O34" s="3">
        <v>0</v>
      </c>
      <c r="P34" s="5">
        <v>36.299999999999997</v>
      </c>
    </row>
    <row r="35" spans="1:16" x14ac:dyDescent="0.2">
      <c r="A35" s="3" t="s">
        <v>193</v>
      </c>
      <c r="B35" s="3">
        <v>249</v>
      </c>
      <c r="C35" s="3">
        <v>13</v>
      </c>
      <c r="D35" s="3">
        <v>21</v>
      </c>
      <c r="E35" s="3">
        <v>19</v>
      </c>
      <c r="F35" s="3">
        <v>36</v>
      </c>
      <c r="G35" s="3">
        <v>40</v>
      </c>
      <c r="H35" s="3">
        <v>35</v>
      </c>
      <c r="I35" s="3">
        <v>21</v>
      </c>
      <c r="J35" s="3">
        <v>19</v>
      </c>
      <c r="K35" s="3">
        <v>13</v>
      </c>
      <c r="L35" s="3">
        <v>18</v>
      </c>
      <c r="M35" s="3">
        <v>11</v>
      </c>
      <c r="N35" s="3">
        <v>2</v>
      </c>
      <c r="O35" s="3">
        <v>1</v>
      </c>
      <c r="P35" s="5">
        <v>39.4</v>
      </c>
    </row>
    <row r="36" spans="1:16" x14ac:dyDescent="0.2">
      <c r="A36" s="3" t="s">
        <v>194</v>
      </c>
      <c r="B36" s="3">
        <v>54</v>
      </c>
      <c r="C36" s="3">
        <v>7</v>
      </c>
      <c r="D36" s="3">
        <v>10</v>
      </c>
      <c r="E36" s="3">
        <v>9</v>
      </c>
      <c r="F36" s="3">
        <v>9</v>
      </c>
      <c r="G36" s="3">
        <v>4</v>
      </c>
      <c r="H36" s="3">
        <v>5</v>
      </c>
      <c r="I36" s="3">
        <v>3</v>
      </c>
      <c r="J36" s="3">
        <v>2</v>
      </c>
      <c r="K36" s="3">
        <v>2</v>
      </c>
      <c r="L36" s="3">
        <v>1</v>
      </c>
      <c r="M36" s="3">
        <v>0</v>
      </c>
      <c r="N36" s="3">
        <v>2</v>
      </c>
      <c r="O36" s="3">
        <v>0</v>
      </c>
      <c r="P36" s="5">
        <v>30.6</v>
      </c>
    </row>
    <row r="37" spans="1:16" x14ac:dyDescent="0.2">
      <c r="A37" s="25" t="s">
        <v>291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9" spans="1:16" x14ac:dyDescent="0.2">
      <c r="A39" s="3" t="s">
        <v>289</v>
      </c>
    </row>
    <row r="40" spans="1:16" s="4" customFormat="1" x14ac:dyDescent="0.2">
      <c r="A40" s="6"/>
      <c r="B40" s="7" t="s">
        <v>0</v>
      </c>
      <c r="C40" s="7" t="s">
        <v>270</v>
      </c>
      <c r="D40" s="7" t="s">
        <v>20</v>
      </c>
      <c r="E40" s="7" t="s">
        <v>21</v>
      </c>
      <c r="F40" s="7" t="s">
        <v>22</v>
      </c>
      <c r="G40" s="7" t="s">
        <v>23</v>
      </c>
      <c r="H40" s="7" t="s">
        <v>24</v>
      </c>
      <c r="I40" s="7" t="s">
        <v>25</v>
      </c>
      <c r="J40" s="7" t="s">
        <v>26</v>
      </c>
      <c r="K40" s="7" t="s">
        <v>27</v>
      </c>
      <c r="L40" s="7" t="s">
        <v>28</v>
      </c>
      <c r="M40" s="7" t="s">
        <v>29</v>
      </c>
      <c r="N40" s="7" t="s">
        <v>30</v>
      </c>
      <c r="O40" s="7" t="s">
        <v>31</v>
      </c>
      <c r="P40" s="8" t="s">
        <v>32</v>
      </c>
    </row>
    <row r="41" spans="1:16" x14ac:dyDescent="0.2">
      <c r="A41" s="3" t="s">
        <v>196</v>
      </c>
    </row>
    <row r="43" spans="1:16" x14ac:dyDescent="0.2">
      <c r="A43" s="3" t="s">
        <v>345</v>
      </c>
      <c r="B43" s="3">
        <v>19016</v>
      </c>
      <c r="C43" s="3">
        <v>1008</v>
      </c>
      <c r="D43" s="3">
        <v>2429</v>
      </c>
      <c r="E43" s="3">
        <v>2627</v>
      </c>
      <c r="F43" s="3">
        <v>2875</v>
      </c>
      <c r="G43" s="3">
        <v>3024</v>
      </c>
      <c r="H43" s="3">
        <v>2611</v>
      </c>
      <c r="I43" s="3">
        <v>1854</v>
      </c>
      <c r="J43" s="3">
        <v>990</v>
      </c>
      <c r="K43" s="3">
        <v>801</v>
      </c>
      <c r="L43" s="3">
        <v>501</v>
      </c>
      <c r="M43" s="3">
        <v>149</v>
      </c>
      <c r="N43" s="3">
        <v>84</v>
      </c>
      <c r="O43" s="3">
        <v>63</v>
      </c>
      <c r="P43" s="5">
        <v>35.9</v>
      </c>
    </row>
    <row r="44" spans="1:16" x14ac:dyDescent="0.2">
      <c r="A44" s="3" t="s">
        <v>195</v>
      </c>
      <c r="B44" s="3">
        <v>12307</v>
      </c>
      <c r="C44" s="3">
        <v>414</v>
      </c>
      <c r="D44" s="3">
        <v>1227</v>
      </c>
      <c r="E44" s="3">
        <v>1657</v>
      </c>
      <c r="F44" s="3">
        <v>1965</v>
      </c>
      <c r="G44" s="3">
        <v>2090</v>
      </c>
      <c r="H44" s="3">
        <v>1887</v>
      </c>
      <c r="I44" s="3">
        <v>1338</v>
      </c>
      <c r="J44" s="3">
        <v>727</v>
      </c>
      <c r="K44" s="3">
        <v>572</v>
      </c>
      <c r="L44" s="3">
        <v>272</v>
      </c>
      <c r="M44" s="3">
        <v>77</v>
      </c>
      <c r="N44" s="3">
        <v>45</v>
      </c>
      <c r="O44" s="3">
        <v>36</v>
      </c>
      <c r="P44" s="5">
        <v>37.1</v>
      </c>
    </row>
    <row r="45" spans="1:16" x14ac:dyDescent="0.2">
      <c r="A45" s="3" t="s">
        <v>394</v>
      </c>
      <c r="B45" s="3">
        <v>6709</v>
      </c>
      <c r="C45" s="3">
        <v>594</v>
      </c>
      <c r="D45" s="3">
        <v>1202</v>
      </c>
      <c r="E45" s="3">
        <v>970</v>
      </c>
      <c r="F45" s="3">
        <v>910</v>
      </c>
      <c r="G45" s="3">
        <v>934</v>
      </c>
      <c r="H45" s="3">
        <v>724</v>
      </c>
      <c r="I45" s="3">
        <v>516</v>
      </c>
      <c r="J45" s="3">
        <v>263</v>
      </c>
      <c r="K45" s="3">
        <v>229</v>
      </c>
      <c r="L45" s="3">
        <v>229</v>
      </c>
      <c r="M45" s="3">
        <v>72</v>
      </c>
      <c r="N45" s="3">
        <v>39</v>
      </c>
      <c r="O45" s="3">
        <v>27</v>
      </c>
      <c r="P45" s="5">
        <v>33.200000000000003</v>
      </c>
    </row>
    <row r="46" spans="1:16" x14ac:dyDescent="0.2">
      <c r="A46" s="3" t="s">
        <v>344</v>
      </c>
      <c r="B46" s="3">
        <v>13030</v>
      </c>
      <c r="C46" s="3">
        <v>628</v>
      </c>
      <c r="D46" s="3">
        <v>1355</v>
      </c>
      <c r="E46" s="3">
        <v>1690</v>
      </c>
      <c r="F46" s="3">
        <v>1948</v>
      </c>
      <c r="G46" s="3">
        <v>2062</v>
      </c>
      <c r="H46" s="3">
        <v>1899</v>
      </c>
      <c r="I46" s="3">
        <v>1417</v>
      </c>
      <c r="J46" s="3">
        <v>771</v>
      </c>
      <c r="K46" s="3">
        <v>640</v>
      </c>
      <c r="L46" s="3">
        <v>399</v>
      </c>
      <c r="M46" s="3">
        <v>112</v>
      </c>
      <c r="N46" s="3">
        <v>65</v>
      </c>
      <c r="O46" s="3">
        <v>44</v>
      </c>
      <c r="P46" s="5">
        <v>37.200000000000003</v>
      </c>
    </row>
    <row r="47" spans="1:16" x14ac:dyDescent="0.2">
      <c r="A47" s="3" t="s">
        <v>195</v>
      </c>
      <c r="B47" s="3">
        <v>8551</v>
      </c>
      <c r="C47" s="3">
        <v>246</v>
      </c>
      <c r="D47" s="3">
        <v>704</v>
      </c>
      <c r="E47" s="3">
        <v>1049</v>
      </c>
      <c r="F47" s="3">
        <v>1321</v>
      </c>
      <c r="G47" s="3">
        <v>1440</v>
      </c>
      <c r="H47" s="3">
        <v>1380</v>
      </c>
      <c r="I47" s="3">
        <v>1034</v>
      </c>
      <c r="J47" s="3">
        <v>573</v>
      </c>
      <c r="K47" s="3">
        <v>463</v>
      </c>
      <c r="L47" s="3">
        <v>221</v>
      </c>
      <c r="M47" s="3">
        <v>59</v>
      </c>
      <c r="N47" s="3">
        <v>38</v>
      </c>
      <c r="O47" s="3">
        <v>23</v>
      </c>
      <c r="P47" s="5">
        <v>38.299999999999997</v>
      </c>
    </row>
    <row r="48" spans="1:16" x14ac:dyDescent="0.2">
      <c r="A48" s="3" t="s">
        <v>394</v>
      </c>
      <c r="B48" s="3">
        <v>4479</v>
      </c>
      <c r="C48" s="3">
        <v>382</v>
      </c>
      <c r="D48" s="3">
        <v>651</v>
      </c>
      <c r="E48" s="3">
        <v>641</v>
      </c>
      <c r="F48" s="3">
        <v>627</v>
      </c>
      <c r="G48" s="3">
        <v>622</v>
      </c>
      <c r="H48" s="3">
        <v>519</v>
      </c>
      <c r="I48" s="3">
        <v>383</v>
      </c>
      <c r="J48" s="3">
        <v>198</v>
      </c>
      <c r="K48" s="3">
        <v>177</v>
      </c>
      <c r="L48" s="3">
        <v>178</v>
      </c>
      <c r="M48" s="3">
        <v>53</v>
      </c>
      <c r="N48" s="3">
        <v>27</v>
      </c>
      <c r="O48" s="3">
        <v>21</v>
      </c>
      <c r="P48" s="5">
        <v>34.5</v>
      </c>
    </row>
    <row r="49" spans="1:16" x14ac:dyDescent="0.2">
      <c r="A49" s="3" t="s">
        <v>343</v>
      </c>
      <c r="B49" s="3">
        <v>5986</v>
      </c>
      <c r="C49" s="3">
        <v>380</v>
      </c>
      <c r="D49" s="3">
        <v>1074</v>
      </c>
      <c r="E49" s="3">
        <v>937</v>
      </c>
      <c r="F49" s="3">
        <v>927</v>
      </c>
      <c r="G49" s="3">
        <v>962</v>
      </c>
      <c r="H49" s="3">
        <v>712</v>
      </c>
      <c r="I49" s="3">
        <v>437</v>
      </c>
      <c r="J49" s="3">
        <v>219</v>
      </c>
      <c r="K49" s="3">
        <v>161</v>
      </c>
      <c r="L49" s="3">
        <v>102</v>
      </c>
      <c r="M49" s="3">
        <v>37</v>
      </c>
      <c r="N49" s="3">
        <v>19</v>
      </c>
      <c r="O49" s="3">
        <v>19</v>
      </c>
      <c r="P49" s="5">
        <v>33.200000000000003</v>
      </c>
    </row>
    <row r="50" spans="1:16" x14ac:dyDescent="0.2">
      <c r="A50" s="3" t="s">
        <v>195</v>
      </c>
      <c r="B50" s="3">
        <v>3756</v>
      </c>
      <c r="C50" s="3">
        <v>168</v>
      </c>
      <c r="D50" s="3">
        <v>523</v>
      </c>
      <c r="E50" s="3">
        <v>608</v>
      </c>
      <c r="F50" s="3">
        <v>644</v>
      </c>
      <c r="G50" s="3">
        <v>650</v>
      </c>
      <c r="H50" s="3">
        <v>507</v>
      </c>
      <c r="I50" s="3">
        <v>304</v>
      </c>
      <c r="J50" s="3">
        <v>154</v>
      </c>
      <c r="K50" s="3">
        <v>109</v>
      </c>
      <c r="L50" s="3">
        <v>51</v>
      </c>
      <c r="M50" s="3">
        <v>18</v>
      </c>
      <c r="N50" s="3">
        <v>7</v>
      </c>
      <c r="O50" s="3">
        <v>13</v>
      </c>
      <c r="P50" s="5">
        <v>34.5</v>
      </c>
    </row>
    <row r="51" spans="1:16" x14ac:dyDescent="0.2">
      <c r="A51" s="3" t="s">
        <v>394</v>
      </c>
      <c r="B51" s="3">
        <v>2230</v>
      </c>
      <c r="C51" s="3">
        <v>212</v>
      </c>
      <c r="D51" s="3">
        <v>551</v>
      </c>
      <c r="E51" s="3">
        <v>329</v>
      </c>
      <c r="F51" s="3">
        <v>283</v>
      </c>
      <c r="G51" s="3">
        <v>312</v>
      </c>
      <c r="H51" s="3">
        <v>205</v>
      </c>
      <c r="I51" s="3">
        <v>133</v>
      </c>
      <c r="J51" s="3">
        <v>65</v>
      </c>
      <c r="K51" s="3">
        <v>52</v>
      </c>
      <c r="L51" s="3">
        <v>51</v>
      </c>
      <c r="M51" s="3">
        <v>19</v>
      </c>
      <c r="N51" s="3">
        <v>12</v>
      </c>
      <c r="O51" s="3">
        <v>6</v>
      </c>
      <c r="P51" s="5">
        <v>30.4</v>
      </c>
    </row>
    <row r="53" spans="1:16" x14ac:dyDescent="0.2">
      <c r="A53" s="3" t="s">
        <v>395</v>
      </c>
    </row>
    <row r="55" spans="1:16" x14ac:dyDescent="0.2">
      <c r="A55" s="3" t="s">
        <v>296</v>
      </c>
      <c r="B55" s="3">
        <v>12307</v>
      </c>
      <c r="C55" s="3">
        <v>414</v>
      </c>
      <c r="D55" s="3">
        <v>1227</v>
      </c>
      <c r="E55" s="3">
        <v>1657</v>
      </c>
      <c r="F55" s="3">
        <v>1965</v>
      </c>
      <c r="G55" s="3">
        <v>2090</v>
      </c>
      <c r="H55" s="3">
        <v>1887</v>
      </c>
      <c r="I55" s="3">
        <v>1338</v>
      </c>
      <c r="J55" s="3">
        <v>727</v>
      </c>
      <c r="K55" s="3">
        <v>572</v>
      </c>
      <c r="L55" s="3">
        <v>272</v>
      </c>
      <c r="M55" s="3">
        <v>77</v>
      </c>
      <c r="N55" s="3">
        <v>45</v>
      </c>
      <c r="O55" s="3">
        <v>36</v>
      </c>
      <c r="P55" s="5">
        <v>37.1</v>
      </c>
    </row>
    <row r="56" spans="1:16" x14ac:dyDescent="0.2">
      <c r="A56" s="3" t="s">
        <v>197</v>
      </c>
      <c r="B56" s="3">
        <v>559</v>
      </c>
      <c r="C56" s="3">
        <v>128</v>
      </c>
      <c r="D56" s="3">
        <v>98</v>
      </c>
      <c r="E56" s="3">
        <v>58</v>
      </c>
      <c r="F56" s="3">
        <v>73</v>
      </c>
      <c r="G56" s="3">
        <v>76</v>
      </c>
      <c r="H56" s="3">
        <v>41</v>
      </c>
      <c r="I56" s="3">
        <v>35</v>
      </c>
      <c r="J56" s="3">
        <v>19</v>
      </c>
      <c r="K56" s="3">
        <v>13</v>
      </c>
      <c r="L56" s="3">
        <v>12</v>
      </c>
      <c r="M56" s="3">
        <v>2</v>
      </c>
      <c r="N56" s="3">
        <v>3</v>
      </c>
      <c r="O56" s="3">
        <v>1</v>
      </c>
      <c r="P56" s="5">
        <v>29.6</v>
      </c>
    </row>
    <row r="57" spans="1:16" x14ac:dyDescent="0.2">
      <c r="A57" s="3" t="s">
        <v>198</v>
      </c>
      <c r="B57" s="3">
        <v>545</v>
      </c>
      <c r="C57" s="3">
        <v>40</v>
      </c>
      <c r="D57" s="3">
        <v>92</v>
      </c>
      <c r="E57" s="3">
        <v>99</v>
      </c>
      <c r="F57" s="3">
        <v>82</v>
      </c>
      <c r="G57" s="3">
        <v>59</v>
      </c>
      <c r="H57" s="3">
        <v>57</v>
      </c>
      <c r="I57" s="3">
        <v>41</v>
      </c>
      <c r="J57" s="3">
        <v>23</v>
      </c>
      <c r="K57" s="3">
        <v>24</v>
      </c>
      <c r="L57" s="3">
        <v>11</v>
      </c>
      <c r="M57" s="3">
        <v>7</v>
      </c>
      <c r="N57" s="3">
        <v>4</v>
      </c>
      <c r="O57" s="3">
        <v>6</v>
      </c>
      <c r="P57" s="5">
        <v>32.5</v>
      </c>
    </row>
    <row r="58" spans="1:16" x14ac:dyDescent="0.2">
      <c r="A58" s="3" t="s">
        <v>199</v>
      </c>
      <c r="B58" s="3">
        <v>478</v>
      </c>
      <c r="C58" s="3">
        <v>27</v>
      </c>
      <c r="D58" s="3">
        <v>57</v>
      </c>
      <c r="E58" s="3">
        <v>69</v>
      </c>
      <c r="F58" s="3">
        <v>65</v>
      </c>
      <c r="G58" s="3">
        <v>74</v>
      </c>
      <c r="H58" s="3">
        <v>58</v>
      </c>
      <c r="I58" s="3">
        <v>44</v>
      </c>
      <c r="J58" s="3">
        <v>32</v>
      </c>
      <c r="K58" s="3">
        <v>32</v>
      </c>
      <c r="L58" s="3">
        <v>12</v>
      </c>
      <c r="M58" s="3">
        <v>1</v>
      </c>
      <c r="N58" s="3">
        <v>4</v>
      </c>
      <c r="O58" s="3">
        <v>3</v>
      </c>
      <c r="P58" s="5">
        <v>36.4</v>
      </c>
    </row>
    <row r="59" spans="1:16" x14ac:dyDescent="0.2">
      <c r="A59" s="3" t="s">
        <v>200</v>
      </c>
      <c r="B59" s="3">
        <v>2430</v>
      </c>
      <c r="C59" s="3">
        <v>64</v>
      </c>
      <c r="D59" s="3">
        <v>215</v>
      </c>
      <c r="E59" s="3">
        <v>328</v>
      </c>
      <c r="F59" s="3">
        <v>412</v>
      </c>
      <c r="G59" s="3">
        <v>427</v>
      </c>
      <c r="H59" s="3">
        <v>361</v>
      </c>
      <c r="I59" s="3">
        <v>280</v>
      </c>
      <c r="J59" s="3">
        <v>136</v>
      </c>
      <c r="K59" s="3">
        <v>104</v>
      </c>
      <c r="L59" s="3">
        <v>64</v>
      </c>
      <c r="M59" s="3">
        <v>22</v>
      </c>
      <c r="N59" s="3">
        <v>9</v>
      </c>
      <c r="O59" s="3">
        <v>8</v>
      </c>
      <c r="P59" s="5">
        <v>37.299999999999997</v>
      </c>
    </row>
    <row r="60" spans="1:16" x14ac:dyDescent="0.2">
      <c r="A60" s="3" t="s">
        <v>201</v>
      </c>
      <c r="B60" s="3">
        <v>8295</v>
      </c>
      <c r="C60" s="3">
        <v>155</v>
      </c>
      <c r="D60" s="3">
        <v>765</v>
      </c>
      <c r="E60" s="3">
        <v>1103</v>
      </c>
      <c r="F60" s="3">
        <v>1333</v>
      </c>
      <c r="G60" s="3">
        <v>1454</v>
      </c>
      <c r="H60" s="3">
        <v>1370</v>
      </c>
      <c r="I60" s="3">
        <v>938</v>
      </c>
      <c r="J60" s="3">
        <v>517</v>
      </c>
      <c r="K60" s="3">
        <v>399</v>
      </c>
      <c r="L60" s="3">
        <v>173</v>
      </c>
      <c r="M60" s="3">
        <v>45</v>
      </c>
      <c r="N60" s="3">
        <v>25</v>
      </c>
      <c r="O60" s="3">
        <v>18</v>
      </c>
      <c r="P60" s="5">
        <v>37.700000000000003</v>
      </c>
    </row>
    <row r="62" spans="1:16" x14ac:dyDescent="0.2">
      <c r="A62" s="3" t="s">
        <v>293</v>
      </c>
      <c r="B62" s="3">
        <v>8551</v>
      </c>
      <c r="C62" s="3">
        <v>246</v>
      </c>
      <c r="D62" s="3">
        <v>704</v>
      </c>
      <c r="E62" s="3">
        <v>1049</v>
      </c>
      <c r="F62" s="3">
        <v>1321</v>
      </c>
      <c r="G62" s="3">
        <v>1440</v>
      </c>
      <c r="H62" s="3">
        <v>1380</v>
      </c>
      <c r="I62" s="3">
        <v>1034</v>
      </c>
      <c r="J62" s="3">
        <v>573</v>
      </c>
      <c r="K62" s="3">
        <v>463</v>
      </c>
      <c r="L62" s="3">
        <v>221</v>
      </c>
      <c r="M62" s="3">
        <v>59</v>
      </c>
      <c r="N62" s="3">
        <v>38</v>
      </c>
      <c r="O62" s="3">
        <v>23</v>
      </c>
      <c r="P62" s="5">
        <v>38.299999999999997</v>
      </c>
    </row>
    <row r="63" spans="1:16" x14ac:dyDescent="0.2">
      <c r="A63" s="3" t="s">
        <v>197</v>
      </c>
      <c r="B63" s="3">
        <v>368</v>
      </c>
      <c r="C63" s="3">
        <v>78</v>
      </c>
      <c r="D63" s="3">
        <v>49</v>
      </c>
      <c r="E63" s="3">
        <v>40</v>
      </c>
      <c r="F63" s="3">
        <v>48</v>
      </c>
      <c r="G63" s="3">
        <v>56</v>
      </c>
      <c r="H63" s="3">
        <v>32</v>
      </c>
      <c r="I63" s="3">
        <v>28</v>
      </c>
      <c r="J63" s="3">
        <v>15</v>
      </c>
      <c r="K63" s="3">
        <v>10</v>
      </c>
      <c r="L63" s="3">
        <v>7</v>
      </c>
      <c r="M63" s="3">
        <v>2</v>
      </c>
      <c r="N63" s="3">
        <v>2</v>
      </c>
      <c r="O63" s="3">
        <v>1</v>
      </c>
      <c r="P63" s="5">
        <v>31.8</v>
      </c>
    </row>
    <row r="64" spans="1:16" x14ac:dyDescent="0.2">
      <c r="A64" s="3" t="s">
        <v>198</v>
      </c>
      <c r="B64" s="3">
        <v>389</v>
      </c>
      <c r="C64" s="3">
        <v>28</v>
      </c>
      <c r="D64" s="3">
        <v>56</v>
      </c>
      <c r="E64" s="3">
        <v>73</v>
      </c>
      <c r="F64" s="3">
        <v>61</v>
      </c>
      <c r="G64" s="3">
        <v>44</v>
      </c>
      <c r="H64" s="3">
        <v>39</v>
      </c>
      <c r="I64" s="3">
        <v>34</v>
      </c>
      <c r="J64" s="3">
        <v>16</v>
      </c>
      <c r="K64" s="3">
        <v>21</v>
      </c>
      <c r="L64" s="3">
        <v>4</v>
      </c>
      <c r="M64" s="3">
        <v>5</v>
      </c>
      <c r="N64" s="3">
        <v>3</v>
      </c>
      <c r="O64" s="3">
        <v>5</v>
      </c>
      <c r="P64" s="5">
        <v>33.1</v>
      </c>
    </row>
    <row r="65" spans="1:16" x14ac:dyDescent="0.2">
      <c r="A65" s="3" t="s">
        <v>199</v>
      </c>
      <c r="B65" s="3">
        <v>326</v>
      </c>
      <c r="C65" s="3">
        <v>20</v>
      </c>
      <c r="D65" s="3">
        <v>37</v>
      </c>
      <c r="E65" s="3">
        <v>48</v>
      </c>
      <c r="F65" s="3">
        <v>45</v>
      </c>
      <c r="G65" s="3">
        <v>45</v>
      </c>
      <c r="H65" s="3">
        <v>32</v>
      </c>
      <c r="I65" s="3">
        <v>34</v>
      </c>
      <c r="J65" s="3">
        <v>23</v>
      </c>
      <c r="K65" s="3">
        <v>24</v>
      </c>
      <c r="L65" s="3">
        <v>11</v>
      </c>
      <c r="M65" s="3">
        <v>0</v>
      </c>
      <c r="N65" s="3">
        <v>4</v>
      </c>
      <c r="O65" s="3">
        <v>3</v>
      </c>
      <c r="P65" s="5">
        <v>36.4</v>
      </c>
    </row>
    <row r="66" spans="1:16" x14ac:dyDescent="0.2">
      <c r="A66" s="3" t="s">
        <v>200</v>
      </c>
      <c r="B66" s="3">
        <v>1710</v>
      </c>
      <c r="C66" s="3">
        <v>37</v>
      </c>
      <c r="D66" s="3">
        <v>131</v>
      </c>
      <c r="E66" s="3">
        <v>215</v>
      </c>
      <c r="F66" s="3">
        <v>294</v>
      </c>
      <c r="G66" s="3">
        <v>278</v>
      </c>
      <c r="H66" s="3">
        <v>261</v>
      </c>
      <c r="I66" s="3">
        <v>220</v>
      </c>
      <c r="J66" s="3">
        <v>104</v>
      </c>
      <c r="K66" s="3">
        <v>92</v>
      </c>
      <c r="L66" s="3">
        <v>55</v>
      </c>
      <c r="M66" s="3">
        <v>16</v>
      </c>
      <c r="N66" s="3">
        <v>5</v>
      </c>
      <c r="O66" s="3">
        <v>2</v>
      </c>
      <c r="P66" s="5">
        <v>38.200000000000003</v>
      </c>
    </row>
    <row r="67" spans="1:16" x14ac:dyDescent="0.2">
      <c r="A67" s="3" t="s">
        <v>201</v>
      </c>
      <c r="B67" s="3">
        <v>5758</v>
      </c>
      <c r="C67" s="3">
        <v>83</v>
      </c>
      <c r="D67" s="3">
        <v>431</v>
      </c>
      <c r="E67" s="3">
        <v>673</v>
      </c>
      <c r="F67" s="3">
        <v>873</v>
      </c>
      <c r="G67" s="3">
        <v>1017</v>
      </c>
      <c r="H67" s="3">
        <v>1016</v>
      </c>
      <c r="I67" s="3">
        <v>718</v>
      </c>
      <c r="J67" s="3">
        <v>415</v>
      </c>
      <c r="K67" s="3">
        <v>316</v>
      </c>
      <c r="L67" s="3">
        <v>144</v>
      </c>
      <c r="M67" s="3">
        <v>36</v>
      </c>
      <c r="N67" s="3">
        <v>24</v>
      </c>
      <c r="O67" s="3">
        <v>12</v>
      </c>
      <c r="P67" s="5">
        <v>39</v>
      </c>
    </row>
    <row r="69" spans="1:16" x14ac:dyDescent="0.2">
      <c r="A69" s="3" t="s">
        <v>311</v>
      </c>
      <c r="B69" s="3">
        <v>3756</v>
      </c>
      <c r="C69" s="3">
        <v>168</v>
      </c>
      <c r="D69" s="3">
        <v>523</v>
      </c>
      <c r="E69" s="3">
        <v>608</v>
      </c>
      <c r="F69" s="3">
        <v>644</v>
      </c>
      <c r="G69" s="3">
        <v>650</v>
      </c>
      <c r="H69" s="3">
        <v>507</v>
      </c>
      <c r="I69" s="3">
        <v>304</v>
      </c>
      <c r="J69" s="3">
        <v>154</v>
      </c>
      <c r="K69" s="3">
        <v>109</v>
      </c>
      <c r="L69" s="3">
        <v>51</v>
      </c>
      <c r="M69" s="3">
        <v>18</v>
      </c>
      <c r="N69" s="3">
        <v>7</v>
      </c>
      <c r="O69" s="3">
        <v>13</v>
      </c>
      <c r="P69" s="5">
        <v>34.5</v>
      </c>
    </row>
    <row r="70" spans="1:16" x14ac:dyDescent="0.2">
      <c r="A70" s="3" t="s">
        <v>197</v>
      </c>
      <c r="B70" s="3">
        <v>191</v>
      </c>
      <c r="C70" s="3">
        <v>50</v>
      </c>
      <c r="D70" s="3">
        <v>49</v>
      </c>
      <c r="E70" s="3">
        <v>18</v>
      </c>
      <c r="F70" s="3">
        <v>25</v>
      </c>
      <c r="G70" s="3">
        <v>20</v>
      </c>
      <c r="H70" s="3">
        <v>9</v>
      </c>
      <c r="I70" s="3">
        <v>7</v>
      </c>
      <c r="J70" s="3">
        <v>4</v>
      </c>
      <c r="K70" s="3">
        <v>3</v>
      </c>
      <c r="L70" s="3">
        <v>5</v>
      </c>
      <c r="M70" s="3">
        <v>0</v>
      </c>
      <c r="N70" s="3">
        <v>1</v>
      </c>
      <c r="O70" s="3">
        <v>0</v>
      </c>
      <c r="P70" s="5">
        <v>24.6</v>
      </c>
    </row>
    <row r="71" spans="1:16" x14ac:dyDescent="0.2">
      <c r="A71" s="3" t="s">
        <v>198</v>
      </c>
      <c r="B71" s="3">
        <v>156</v>
      </c>
      <c r="C71" s="3">
        <v>12</v>
      </c>
      <c r="D71" s="3">
        <v>36</v>
      </c>
      <c r="E71" s="3">
        <v>26</v>
      </c>
      <c r="F71" s="3">
        <v>21</v>
      </c>
      <c r="G71" s="3">
        <v>15</v>
      </c>
      <c r="H71" s="3">
        <v>18</v>
      </c>
      <c r="I71" s="3">
        <v>7</v>
      </c>
      <c r="J71" s="3">
        <v>7</v>
      </c>
      <c r="K71" s="3">
        <v>3</v>
      </c>
      <c r="L71" s="3">
        <v>7</v>
      </c>
      <c r="M71" s="3">
        <v>2</v>
      </c>
      <c r="N71" s="3">
        <v>1</v>
      </c>
      <c r="O71" s="3">
        <v>1</v>
      </c>
      <c r="P71" s="5">
        <v>31</v>
      </c>
    </row>
    <row r="72" spans="1:16" x14ac:dyDescent="0.2">
      <c r="A72" s="3" t="s">
        <v>199</v>
      </c>
      <c r="B72" s="3">
        <v>152</v>
      </c>
      <c r="C72" s="3">
        <v>7</v>
      </c>
      <c r="D72" s="3">
        <v>20</v>
      </c>
      <c r="E72" s="3">
        <v>21</v>
      </c>
      <c r="F72" s="3">
        <v>20</v>
      </c>
      <c r="G72" s="3">
        <v>29</v>
      </c>
      <c r="H72" s="3">
        <v>26</v>
      </c>
      <c r="I72" s="3">
        <v>10</v>
      </c>
      <c r="J72" s="3">
        <v>9</v>
      </c>
      <c r="K72" s="3">
        <v>8</v>
      </c>
      <c r="L72" s="3">
        <v>1</v>
      </c>
      <c r="M72" s="3">
        <v>1</v>
      </c>
      <c r="N72" s="3">
        <v>0</v>
      </c>
      <c r="O72" s="3">
        <v>0</v>
      </c>
      <c r="P72" s="5">
        <v>36.4</v>
      </c>
    </row>
    <row r="73" spans="1:16" x14ac:dyDescent="0.2">
      <c r="A73" s="3" t="s">
        <v>200</v>
      </c>
      <c r="B73" s="3">
        <v>720</v>
      </c>
      <c r="C73" s="3">
        <v>27</v>
      </c>
      <c r="D73" s="3">
        <v>84</v>
      </c>
      <c r="E73" s="3">
        <v>113</v>
      </c>
      <c r="F73" s="3">
        <v>118</v>
      </c>
      <c r="G73" s="3">
        <v>149</v>
      </c>
      <c r="H73" s="3">
        <v>100</v>
      </c>
      <c r="I73" s="3">
        <v>60</v>
      </c>
      <c r="J73" s="3">
        <v>32</v>
      </c>
      <c r="K73" s="3">
        <v>12</v>
      </c>
      <c r="L73" s="3">
        <v>9</v>
      </c>
      <c r="M73" s="3">
        <v>6</v>
      </c>
      <c r="N73" s="3">
        <v>4</v>
      </c>
      <c r="O73" s="3">
        <v>6</v>
      </c>
      <c r="P73" s="5">
        <v>35.6</v>
      </c>
    </row>
    <row r="74" spans="1:16" x14ac:dyDescent="0.2">
      <c r="A74" s="3" t="s">
        <v>201</v>
      </c>
      <c r="B74" s="3">
        <v>2537</v>
      </c>
      <c r="C74" s="3">
        <v>72</v>
      </c>
      <c r="D74" s="3">
        <v>334</v>
      </c>
      <c r="E74" s="3">
        <v>430</v>
      </c>
      <c r="F74" s="3">
        <v>460</v>
      </c>
      <c r="G74" s="3">
        <v>437</v>
      </c>
      <c r="H74" s="3">
        <v>354</v>
      </c>
      <c r="I74" s="3">
        <v>220</v>
      </c>
      <c r="J74" s="3">
        <v>102</v>
      </c>
      <c r="K74" s="3">
        <v>83</v>
      </c>
      <c r="L74" s="3">
        <v>29</v>
      </c>
      <c r="M74" s="3">
        <v>9</v>
      </c>
      <c r="N74" s="3">
        <v>1</v>
      </c>
      <c r="O74" s="3">
        <v>6</v>
      </c>
      <c r="P74" s="5">
        <v>34.700000000000003</v>
      </c>
    </row>
    <row r="75" spans="1:16" x14ac:dyDescent="0.2">
      <c r="A75" s="25" t="s">
        <v>291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</sheetData>
  <mergeCells count="2">
    <mergeCell ref="A75:P75"/>
    <mergeCell ref="A37:P37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A9CF-2EB0-4785-B324-F487503336CF}">
  <dimension ref="A1:P75"/>
  <sheetViews>
    <sheetView view="pageBreakPreview" topLeftCell="A48" zoomScale="125" zoomScaleNormal="100" zoomScaleSheetLayoutView="125" workbookViewId="0">
      <selection activeCell="E77" sqref="E77"/>
    </sheetView>
  </sheetViews>
  <sheetFormatPr defaultRowHeight="9.15" customHeight="1" x14ac:dyDescent="0.2"/>
  <cols>
    <col min="1" max="1" width="10.88671875" style="3" customWidth="1"/>
    <col min="2" max="2" width="4.88671875" style="3" customWidth="1"/>
    <col min="3" max="3" width="4.77734375" style="3" customWidth="1"/>
    <col min="4" max="15" width="4.109375" style="3" customWidth="1"/>
    <col min="16" max="16" width="4.77734375" style="5" customWidth="1"/>
    <col min="17" max="16384" width="8.88671875" style="3"/>
  </cols>
  <sheetData>
    <row r="1" spans="1:16" ht="9.15" customHeight="1" x14ac:dyDescent="0.2">
      <c r="A1" s="3" t="s">
        <v>290</v>
      </c>
    </row>
    <row r="2" spans="1:16" s="4" customFormat="1" ht="9.15" customHeight="1" x14ac:dyDescent="0.2">
      <c r="A2" s="6"/>
      <c r="B2" s="7" t="s">
        <v>0</v>
      </c>
      <c r="C2" s="7" t="s">
        <v>270</v>
      </c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7" t="s">
        <v>31</v>
      </c>
      <c r="P2" s="8" t="s">
        <v>32</v>
      </c>
    </row>
    <row r="3" spans="1:16" ht="9.15" customHeight="1" x14ac:dyDescent="0.2">
      <c r="A3" s="3" t="s">
        <v>396</v>
      </c>
    </row>
    <row r="5" spans="1:16" ht="9.15" customHeight="1" x14ac:dyDescent="0.2">
      <c r="A5" s="3" t="s">
        <v>296</v>
      </c>
      <c r="B5" s="3">
        <v>59573</v>
      </c>
      <c r="C5" s="3">
        <v>12251</v>
      </c>
      <c r="D5" s="3">
        <v>8828</v>
      </c>
      <c r="E5" s="3">
        <v>7063</v>
      </c>
      <c r="F5" s="3">
        <v>6598</v>
      </c>
      <c r="G5" s="3">
        <v>6079</v>
      </c>
      <c r="H5" s="3">
        <v>5071</v>
      </c>
      <c r="I5" s="3">
        <v>3579</v>
      </c>
      <c r="J5" s="3">
        <v>2219</v>
      </c>
      <c r="K5" s="3">
        <v>2105</v>
      </c>
      <c r="L5" s="3">
        <v>1985</v>
      </c>
      <c r="M5" s="3">
        <v>1395</v>
      </c>
      <c r="N5" s="3">
        <v>1229</v>
      </c>
      <c r="O5" s="3">
        <v>1171</v>
      </c>
      <c r="P5" s="5">
        <v>31.2</v>
      </c>
    </row>
    <row r="6" spans="1:16" ht="9.15" customHeight="1" x14ac:dyDescent="0.2">
      <c r="A6" s="3" t="s">
        <v>202</v>
      </c>
      <c r="B6" s="3">
        <f>SUM(B8:B10)+B12</f>
        <v>24720</v>
      </c>
      <c r="C6" s="3">
        <f t="shared" ref="C6:O6" si="0">SUM(C8:C10)+C12</f>
        <v>2324</v>
      </c>
      <c r="D6" s="3">
        <f t="shared" si="0"/>
        <v>3571</v>
      </c>
      <c r="E6" s="3">
        <f t="shared" si="0"/>
        <v>3402</v>
      </c>
      <c r="F6" s="3">
        <f t="shared" si="0"/>
        <v>3446</v>
      </c>
      <c r="G6" s="3">
        <f t="shared" si="0"/>
        <v>3445</v>
      </c>
      <c r="H6" s="3">
        <f t="shared" si="0"/>
        <v>2947</v>
      </c>
      <c r="I6" s="3">
        <f t="shared" si="0"/>
        <v>2008</v>
      </c>
      <c r="J6" s="3">
        <f t="shared" si="0"/>
        <v>1100</v>
      </c>
      <c r="K6" s="3">
        <f t="shared" si="0"/>
        <v>931</v>
      </c>
      <c r="L6" s="3">
        <f t="shared" si="0"/>
        <v>640</v>
      </c>
      <c r="M6" s="3">
        <f t="shared" si="0"/>
        <v>338</v>
      </c>
      <c r="N6" s="3">
        <f t="shared" si="0"/>
        <v>293</v>
      </c>
      <c r="O6" s="3">
        <f t="shared" si="0"/>
        <v>275</v>
      </c>
    </row>
    <row r="7" spans="1:16" ht="9.15" customHeight="1" x14ac:dyDescent="0.2">
      <c r="A7" s="3" t="s">
        <v>335</v>
      </c>
      <c r="B7" s="5">
        <f>B6*100/B5</f>
        <v>41.495308277239687</v>
      </c>
      <c r="C7" s="5">
        <f t="shared" ref="C7:O7" si="1">C6*100/C5</f>
        <v>18.969880009795119</v>
      </c>
      <c r="D7" s="5">
        <f t="shared" si="1"/>
        <v>40.450838241957406</v>
      </c>
      <c r="E7" s="5">
        <f t="shared" si="1"/>
        <v>48.166501486620419</v>
      </c>
      <c r="F7" s="5">
        <f t="shared" si="1"/>
        <v>52.227947862988785</v>
      </c>
      <c r="G7" s="5">
        <f t="shared" si="1"/>
        <v>56.670505017272575</v>
      </c>
      <c r="H7" s="5">
        <f t="shared" si="1"/>
        <v>58.114770262275684</v>
      </c>
      <c r="I7" s="5">
        <f t="shared" si="1"/>
        <v>56.105057278569433</v>
      </c>
      <c r="J7" s="5">
        <f t="shared" si="1"/>
        <v>49.571879224876071</v>
      </c>
      <c r="K7" s="5">
        <f t="shared" si="1"/>
        <v>44.228028503562946</v>
      </c>
      <c r="L7" s="5">
        <f t="shared" si="1"/>
        <v>32.241813602015114</v>
      </c>
      <c r="M7" s="5">
        <f t="shared" si="1"/>
        <v>24.229390681003583</v>
      </c>
      <c r="N7" s="5">
        <f t="shared" si="1"/>
        <v>23.840520748576079</v>
      </c>
      <c r="O7" s="5">
        <f t="shared" si="1"/>
        <v>23.484201537147737</v>
      </c>
    </row>
    <row r="8" spans="1:16" ht="9.15" customHeight="1" x14ac:dyDescent="0.2">
      <c r="A8" s="3" t="s">
        <v>397</v>
      </c>
      <c r="B8" s="3">
        <v>14908</v>
      </c>
      <c r="C8" s="3">
        <v>493</v>
      </c>
      <c r="D8" s="3">
        <v>1580</v>
      </c>
      <c r="E8" s="3">
        <v>2051</v>
      </c>
      <c r="F8" s="3">
        <v>2374</v>
      </c>
      <c r="G8" s="3">
        <v>2576</v>
      </c>
      <c r="H8" s="3">
        <v>2313</v>
      </c>
      <c r="I8" s="3">
        <v>1593</v>
      </c>
      <c r="J8" s="3">
        <v>815</v>
      </c>
      <c r="K8" s="3">
        <v>653</v>
      </c>
      <c r="L8" s="3">
        <v>293</v>
      </c>
      <c r="M8" s="3">
        <v>77</v>
      </c>
      <c r="N8" s="3">
        <v>48</v>
      </c>
      <c r="O8" s="3">
        <v>42</v>
      </c>
      <c r="P8" s="5">
        <v>36.9</v>
      </c>
    </row>
    <row r="9" spans="1:16" ht="9.15" customHeight="1" x14ac:dyDescent="0.2">
      <c r="A9" s="3" t="s">
        <v>398</v>
      </c>
      <c r="B9" s="3">
        <v>3068</v>
      </c>
      <c r="C9" s="3">
        <v>358</v>
      </c>
      <c r="D9" s="3">
        <v>462</v>
      </c>
      <c r="E9" s="3">
        <v>455</v>
      </c>
      <c r="F9" s="3">
        <v>420</v>
      </c>
      <c r="G9" s="3">
        <v>352</v>
      </c>
      <c r="H9" s="3">
        <v>253</v>
      </c>
      <c r="I9" s="3">
        <v>189</v>
      </c>
      <c r="J9" s="3">
        <v>157</v>
      </c>
      <c r="K9" s="3">
        <v>132</v>
      </c>
      <c r="L9" s="3">
        <v>114</v>
      </c>
      <c r="M9" s="3">
        <v>64</v>
      </c>
      <c r="N9" s="3">
        <v>57</v>
      </c>
      <c r="O9" s="3">
        <v>55</v>
      </c>
      <c r="P9" s="5">
        <v>33.1</v>
      </c>
    </row>
    <row r="10" spans="1:16" ht="9.15" customHeight="1" x14ac:dyDescent="0.2">
      <c r="A10" s="3" t="s">
        <v>399</v>
      </c>
      <c r="B10" s="3">
        <v>6682</v>
      </c>
      <c r="C10" s="3">
        <v>1473</v>
      </c>
      <c r="D10" s="3">
        <v>1519</v>
      </c>
      <c r="E10" s="3">
        <v>890</v>
      </c>
      <c r="F10" s="3">
        <v>643</v>
      </c>
      <c r="G10" s="3">
        <v>500</v>
      </c>
      <c r="H10" s="3">
        <v>374</v>
      </c>
      <c r="I10" s="3">
        <v>217</v>
      </c>
      <c r="J10" s="3">
        <v>126</v>
      </c>
      <c r="K10" s="3">
        <v>144</v>
      </c>
      <c r="L10" s="3">
        <v>233</v>
      </c>
      <c r="M10" s="3">
        <v>197</v>
      </c>
      <c r="N10" s="3">
        <v>188</v>
      </c>
      <c r="O10" s="3">
        <v>178</v>
      </c>
      <c r="P10" s="5">
        <v>27</v>
      </c>
    </row>
    <row r="11" spans="1:16" ht="9.15" customHeight="1" x14ac:dyDescent="0.2">
      <c r="A11" s="3" t="s">
        <v>384</v>
      </c>
      <c r="B11" s="5">
        <f>B10*100/B6</f>
        <v>27.03074433656958</v>
      </c>
      <c r="C11" s="5">
        <f t="shared" ref="C11:O11" si="2">C10*100/C6</f>
        <v>63.382099827882961</v>
      </c>
      <c r="D11" s="5">
        <f t="shared" si="2"/>
        <v>42.537104452534301</v>
      </c>
      <c r="E11" s="5">
        <f t="shared" si="2"/>
        <v>26.161081716637273</v>
      </c>
      <c r="F11" s="5">
        <f t="shared" si="2"/>
        <v>18.659315147997678</v>
      </c>
      <c r="G11" s="5">
        <f t="shared" si="2"/>
        <v>14.513788098693759</v>
      </c>
      <c r="H11" s="5">
        <f t="shared" si="2"/>
        <v>12.690872073294877</v>
      </c>
      <c r="I11" s="5">
        <f t="shared" si="2"/>
        <v>10.806772908366534</v>
      </c>
      <c r="J11" s="5">
        <f t="shared" si="2"/>
        <v>11.454545454545455</v>
      </c>
      <c r="K11" s="5">
        <f t="shared" si="2"/>
        <v>15.467239527389903</v>
      </c>
      <c r="L11" s="5">
        <f t="shared" si="2"/>
        <v>36.40625</v>
      </c>
      <c r="M11" s="5">
        <f t="shared" si="2"/>
        <v>58.284023668639051</v>
      </c>
      <c r="N11" s="5">
        <f t="shared" si="2"/>
        <v>64.163822525597269</v>
      </c>
      <c r="O11" s="5">
        <f t="shared" si="2"/>
        <v>64.727272727272734</v>
      </c>
    </row>
    <row r="12" spans="1:16" ht="9.15" customHeight="1" x14ac:dyDescent="0.2">
      <c r="A12" s="3" t="s">
        <v>400</v>
      </c>
      <c r="B12" s="3">
        <v>62</v>
      </c>
      <c r="C12" s="3">
        <v>0</v>
      </c>
      <c r="D12" s="3">
        <v>10</v>
      </c>
      <c r="E12" s="3">
        <v>6</v>
      </c>
      <c r="F12" s="3">
        <v>9</v>
      </c>
      <c r="G12" s="3">
        <v>17</v>
      </c>
      <c r="H12" s="3">
        <v>7</v>
      </c>
      <c r="I12" s="3">
        <v>9</v>
      </c>
      <c r="J12" s="3">
        <v>2</v>
      </c>
      <c r="K12" s="3">
        <v>2</v>
      </c>
      <c r="L12" s="3">
        <v>0</v>
      </c>
      <c r="M12" s="3">
        <v>0</v>
      </c>
      <c r="N12" s="3">
        <v>0</v>
      </c>
      <c r="O12" s="3">
        <v>0</v>
      </c>
      <c r="P12" s="5">
        <v>36.799999999999997</v>
      </c>
    </row>
    <row r="13" spans="1:16" ht="9.15" customHeight="1" x14ac:dyDescent="0.2">
      <c r="A13" s="3" t="s">
        <v>401</v>
      </c>
      <c r="B13" s="3">
        <v>4514</v>
      </c>
      <c r="C13" s="3">
        <v>658</v>
      </c>
      <c r="D13" s="3">
        <v>687</v>
      </c>
      <c r="E13" s="3">
        <v>594</v>
      </c>
      <c r="F13" s="3">
        <v>504</v>
      </c>
      <c r="G13" s="3">
        <v>494</v>
      </c>
      <c r="H13" s="3">
        <v>435</v>
      </c>
      <c r="I13" s="3">
        <v>298</v>
      </c>
      <c r="J13" s="3">
        <v>182</v>
      </c>
      <c r="K13" s="3">
        <v>194</v>
      </c>
      <c r="L13" s="3">
        <v>185</v>
      </c>
      <c r="M13" s="3">
        <v>125</v>
      </c>
      <c r="N13" s="3">
        <v>97</v>
      </c>
      <c r="O13" s="3">
        <v>61</v>
      </c>
      <c r="P13" s="5">
        <v>33.200000000000003</v>
      </c>
    </row>
    <row r="14" spans="1:16" ht="9.15" customHeight="1" x14ac:dyDescent="0.2">
      <c r="A14" s="3" t="s">
        <v>402</v>
      </c>
      <c r="B14" s="3">
        <v>30339</v>
      </c>
      <c r="C14" s="3">
        <v>9269</v>
      </c>
      <c r="D14" s="3">
        <v>4570</v>
      </c>
      <c r="E14" s="3">
        <v>3067</v>
      </c>
      <c r="F14" s="3">
        <v>2648</v>
      </c>
      <c r="G14" s="3">
        <v>2140</v>
      </c>
      <c r="H14" s="3">
        <v>1689</v>
      </c>
      <c r="I14" s="3">
        <v>1273</v>
      </c>
      <c r="J14" s="3">
        <v>937</v>
      </c>
      <c r="K14" s="3">
        <v>980</v>
      </c>
      <c r="L14" s="3">
        <v>1160</v>
      </c>
      <c r="M14" s="3">
        <v>932</v>
      </c>
      <c r="N14" s="3">
        <v>839</v>
      </c>
      <c r="O14" s="3">
        <v>835</v>
      </c>
      <c r="P14" s="5">
        <v>27.2</v>
      </c>
    </row>
    <row r="16" spans="1:16" ht="9.15" customHeight="1" x14ac:dyDescent="0.2">
      <c r="A16" s="3" t="s">
        <v>293</v>
      </c>
      <c r="B16" s="3">
        <v>30127</v>
      </c>
      <c r="C16" s="3">
        <v>6431</v>
      </c>
      <c r="D16" s="3">
        <v>4321</v>
      </c>
      <c r="E16" s="3">
        <v>3496</v>
      </c>
      <c r="F16" s="3">
        <v>3311</v>
      </c>
      <c r="G16" s="3">
        <v>3077</v>
      </c>
      <c r="H16" s="3">
        <v>2661</v>
      </c>
      <c r="I16" s="3">
        <v>1930</v>
      </c>
      <c r="J16" s="3">
        <v>1101</v>
      </c>
      <c r="K16" s="3">
        <v>1033</v>
      </c>
      <c r="L16" s="3">
        <v>1018</v>
      </c>
      <c r="M16" s="3">
        <v>668</v>
      </c>
      <c r="N16" s="3">
        <v>567</v>
      </c>
      <c r="O16" s="3">
        <v>513</v>
      </c>
      <c r="P16" s="5">
        <v>31.2</v>
      </c>
    </row>
    <row r="17" spans="1:16" ht="9.15" customHeight="1" x14ac:dyDescent="0.2">
      <c r="A17" s="3" t="s">
        <v>202</v>
      </c>
      <c r="B17" s="3">
        <f>SUM(B19:B21)+B23</f>
        <v>15838</v>
      </c>
      <c r="C17" s="3">
        <f t="shared" ref="C17:O17" si="3">SUM(C19:C21)+C23</f>
        <v>1315</v>
      </c>
      <c r="D17" s="3">
        <f t="shared" si="3"/>
        <v>1914</v>
      </c>
      <c r="E17" s="3">
        <f t="shared" si="3"/>
        <v>2067</v>
      </c>
      <c r="F17" s="3">
        <f t="shared" si="3"/>
        <v>2244</v>
      </c>
      <c r="G17" s="3">
        <f t="shared" si="3"/>
        <v>2269</v>
      </c>
      <c r="H17" s="3">
        <f t="shared" si="3"/>
        <v>2040</v>
      </c>
      <c r="I17" s="3">
        <f t="shared" si="3"/>
        <v>1466</v>
      </c>
      <c r="J17" s="3">
        <f t="shared" si="3"/>
        <v>795</v>
      </c>
      <c r="K17" s="3">
        <f t="shared" si="3"/>
        <v>687</v>
      </c>
      <c r="L17" s="3">
        <f t="shared" si="3"/>
        <v>467</v>
      </c>
      <c r="M17" s="3">
        <f t="shared" si="3"/>
        <v>224</v>
      </c>
      <c r="N17" s="3">
        <f t="shared" si="3"/>
        <v>192</v>
      </c>
      <c r="O17" s="3">
        <f t="shared" si="3"/>
        <v>158</v>
      </c>
    </row>
    <row r="18" spans="1:16" ht="9.15" customHeight="1" x14ac:dyDescent="0.2">
      <c r="A18" s="3" t="s">
        <v>335</v>
      </c>
      <c r="B18" s="5">
        <f>B17*100/B16</f>
        <v>52.570783682411125</v>
      </c>
      <c r="C18" s="5">
        <f t="shared" ref="C18" si="4">C17*100/C16</f>
        <v>20.447830819468201</v>
      </c>
      <c r="D18" s="5">
        <f t="shared" ref="D18" si="5">D17*100/D16</f>
        <v>44.29530201342282</v>
      </c>
      <c r="E18" s="5">
        <f t="shared" ref="E18" si="6">E17*100/E16</f>
        <v>59.124713958810069</v>
      </c>
      <c r="F18" s="5">
        <f t="shared" ref="F18" si="7">F17*100/F16</f>
        <v>67.774086378737536</v>
      </c>
      <c r="G18" s="5">
        <f t="shared" ref="G18" si="8">G17*100/G16</f>
        <v>73.740656483587912</v>
      </c>
      <c r="H18" s="5">
        <f t="shared" ref="H18" si="9">H17*100/H16</f>
        <v>76.662908680947012</v>
      </c>
      <c r="I18" s="5">
        <f t="shared" ref="I18" si="10">I17*100/I16</f>
        <v>75.958549222797927</v>
      </c>
      <c r="J18" s="5">
        <f t="shared" ref="J18" si="11">J17*100/J16</f>
        <v>72.207084468664846</v>
      </c>
      <c r="K18" s="5">
        <f t="shared" ref="K18" si="12">K17*100/K16</f>
        <v>66.505324298160701</v>
      </c>
      <c r="L18" s="5">
        <f t="shared" ref="L18" si="13">L17*100/L16</f>
        <v>45.874263261296662</v>
      </c>
      <c r="M18" s="5">
        <f t="shared" ref="M18" si="14">M17*100/M16</f>
        <v>33.532934131736525</v>
      </c>
      <c r="N18" s="5">
        <f t="shared" ref="N18" si="15">N17*100/N16</f>
        <v>33.862433862433861</v>
      </c>
      <c r="O18" s="5">
        <f t="shared" ref="O18" si="16">O17*100/O16</f>
        <v>30.799220272904485</v>
      </c>
    </row>
    <row r="19" spans="1:16" ht="9.15" customHeight="1" x14ac:dyDescent="0.2">
      <c r="A19" s="3" t="s">
        <v>397</v>
      </c>
      <c r="B19" s="3">
        <v>10500</v>
      </c>
      <c r="C19" s="3">
        <v>307</v>
      </c>
      <c r="D19" s="3">
        <v>944</v>
      </c>
      <c r="E19" s="3">
        <v>1328</v>
      </c>
      <c r="F19" s="3">
        <v>1626</v>
      </c>
      <c r="G19" s="3">
        <v>1779</v>
      </c>
      <c r="H19" s="3">
        <v>1717</v>
      </c>
      <c r="I19" s="3">
        <v>1246</v>
      </c>
      <c r="J19" s="3">
        <v>660</v>
      </c>
      <c r="K19" s="3">
        <v>537</v>
      </c>
      <c r="L19" s="3">
        <v>238</v>
      </c>
      <c r="M19" s="3">
        <v>54</v>
      </c>
      <c r="N19" s="3">
        <v>35</v>
      </c>
      <c r="O19" s="3">
        <v>29</v>
      </c>
      <c r="P19" s="5">
        <v>37.9</v>
      </c>
    </row>
    <row r="20" spans="1:16" ht="9.15" customHeight="1" x14ac:dyDescent="0.2">
      <c r="A20" s="3" t="s">
        <v>398</v>
      </c>
      <c r="B20" s="3">
        <v>1831</v>
      </c>
      <c r="C20" s="3">
        <v>215</v>
      </c>
      <c r="D20" s="3">
        <v>272</v>
      </c>
      <c r="E20" s="3">
        <v>281</v>
      </c>
      <c r="F20" s="3">
        <v>264</v>
      </c>
      <c r="G20" s="3">
        <v>229</v>
      </c>
      <c r="H20" s="3">
        <v>161</v>
      </c>
      <c r="I20" s="3">
        <v>108</v>
      </c>
      <c r="J20" s="3">
        <v>73</v>
      </c>
      <c r="K20" s="3">
        <v>68</v>
      </c>
      <c r="L20" s="3">
        <v>69</v>
      </c>
      <c r="M20" s="3">
        <v>41</v>
      </c>
      <c r="N20" s="3">
        <v>27</v>
      </c>
      <c r="O20" s="3">
        <v>23</v>
      </c>
      <c r="P20" s="5">
        <v>32.799999999999997</v>
      </c>
    </row>
    <row r="21" spans="1:16" ht="9.15" customHeight="1" x14ac:dyDescent="0.2">
      <c r="A21" s="3" t="s">
        <v>399</v>
      </c>
      <c r="B21" s="3">
        <v>3463</v>
      </c>
      <c r="C21" s="3">
        <v>793</v>
      </c>
      <c r="D21" s="3">
        <v>691</v>
      </c>
      <c r="E21" s="3">
        <v>454</v>
      </c>
      <c r="F21" s="3">
        <v>348</v>
      </c>
      <c r="G21" s="3">
        <v>248</v>
      </c>
      <c r="H21" s="3">
        <v>157</v>
      </c>
      <c r="I21" s="3">
        <v>107</v>
      </c>
      <c r="J21" s="3">
        <v>60</v>
      </c>
      <c r="K21" s="3">
        <v>80</v>
      </c>
      <c r="L21" s="3">
        <v>160</v>
      </c>
      <c r="M21" s="3">
        <v>129</v>
      </c>
      <c r="N21" s="3">
        <v>130</v>
      </c>
      <c r="O21" s="3">
        <v>106</v>
      </c>
      <c r="P21" s="5">
        <v>27.7</v>
      </c>
    </row>
    <row r="22" spans="1:16" ht="9.15" customHeight="1" x14ac:dyDescent="0.2">
      <c r="A22" s="3" t="s">
        <v>384</v>
      </c>
      <c r="B22" s="5">
        <f>B21*100/B17</f>
        <v>21.865134486677611</v>
      </c>
      <c r="C22" s="5">
        <f t="shared" ref="C22" si="17">C21*100/C17</f>
        <v>60.304182509505701</v>
      </c>
      <c r="D22" s="5">
        <f t="shared" ref="D22" si="18">D21*100/D17</f>
        <v>36.102403343782655</v>
      </c>
      <c r="E22" s="5">
        <f t="shared" ref="E22" si="19">E21*100/E17</f>
        <v>21.96419932268989</v>
      </c>
      <c r="F22" s="5">
        <f t="shared" ref="F22" si="20">F21*100/F17</f>
        <v>15.508021390374331</v>
      </c>
      <c r="G22" s="5">
        <f t="shared" ref="G22" si="21">G21*100/G17</f>
        <v>10.929925077126487</v>
      </c>
      <c r="H22" s="5">
        <f t="shared" ref="H22" si="22">H21*100/H17</f>
        <v>7.6960784313725492</v>
      </c>
      <c r="I22" s="5">
        <f t="shared" ref="I22" si="23">I21*100/I17</f>
        <v>7.2987721691678038</v>
      </c>
      <c r="J22" s="5">
        <f t="shared" ref="J22" si="24">J21*100/J17</f>
        <v>7.5471698113207548</v>
      </c>
      <c r="K22" s="5">
        <f t="shared" ref="K22" si="25">K21*100/K17</f>
        <v>11.644832605531295</v>
      </c>
      <c r="L22" s="5">
        <f t="shared" ref="L22" si="26">L21*100/L17</f>
        <v>34.261241970021416</v>
      </c>
      <c r="M22" s="5">
        <f t="shared" ref="M22" si="27">M21*100/M17</f>
        <v>57.589285714285715</v>
      </c>
      <c r="N22" s="5">
        <f t="shared" ref="N22" si="28">N21*100/N17</f>
        <v>67.708333333333329</v>
      </c>
      <c r="O22" s="5">
        <f t="shared" ref="O22" si="29">O21*100/O17</f>
        <v>67.088607594936704</v>
      </c>
    </row>
    <row r="23" spans="1:16" ht="9.15" customHeight="1" x14ac:dyDescent="0.2">
      <c r="A23" s="3" t="s">
        <v>400</v>
      </c>
      <c r="B23" s="3">
        <v>44</v>
      </c>
      <c r="C23" s="3">
        <v>0</v>
      </c>
      <c r="D23" s="3">
        <v>7</v>
      </c>
      <c r="E23" s="3">
        <v>4</v>
      </c>
      <c r="F23" s="3">
        <v>6</v>
      </c>
      <c r="G23" s="3">
        <v>13</v>
      </c>
      <c r="H23" s="3">
        <v>5</v>
      </c>
      <c r="I23" s="3">
        <v>5</v>
      </c>
      <c r="J23" s="3">
        <v>2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5">
        <v>36.9</v>
      </c>
    </row>
    <row r="24" spans="1:16" ht="9.15" customHeight="1" x14ac:dyDescent="0.2">
      <c r="A24" s="3" t="s">
        <v>401</v>
      </c>
      <c r="B24" s="3">
        <v>2992</v>
      </c>
      <c r="C24" s="3">
        <v>466</v>
      </c>
      <c r="D24" s="3">
        <v>486</v>
      </c>
      <c r="E24" s="3">
        <v>426</v>
      </c>
      <c r="F24" s="3">
        <v>329</v>
      </c>
      <c r="G24" s="3">
        <v>311</v>
      </c>
      <c r="H24" s="3">
        <v>249</v>
      </c>
      <c r="I24" s="3">
        <v>177</v>
      </c>
      <c r="J24" s="3">
        <v>113</v>
      </c>
      <c r="K24" s="3">
        <v>110</v>
      </c>
      <c r="L24" s="3">
        <v>126</v>
      </c>
      <c r="M24" s="3">
        <v>93</v>
      </c>
      <c r="N24" s="3">
        <v>65</v>
      </c>
      <c r="O24" s="3">
        <v>41</v>
      </c>
      <c r="P24" s="5">
        <v>31.8</v>
      </c>
    </row>
    <row r="25" spans="1:16" ht="9.15" customHeight="1" x14ac:dyDescent="0.2">
      <c r="A25" s="3" t="s">
        <v>402</v>
      </c>
      <c r="B25" s="3">
        <v>11297</v>
      </c>
      <c r="C25" s="3">
        <v>4650</v>
      </c>
      <c r="D25" s="3">
        <v>1921</v>
      </c>
      <c r="E25" s="3">
        <v>1003</v>
      </c>
      <c r="F25" s="3">
        <v>738</v>
      </c>
      <c r="G25" s="3">
        <v>497</v>
      </c>
      <c r="H25" s="3">
        <v>372</v>
      </c>
      <c r="I25" s="3">
        <v>287</v>
      </c>
      <c r="J25" s="3">
        <v>193</v>
      </c>
      <c r="K25" s="3">
        <v>236</v>
      </c>
      <c r="L25" s="3">
        <v>425</v>
      </c>
      <c r="M25" s="3">
        <v>351</v>
      </c>
      <c r="N25" s="3">
        <v>310</v>
      </c>
      <c r="O25" s="3">
        <v>314</v>
      </c>
      <c r="P25" s="5">
        <v>22.6</v>
      </c>
    </row>
    <row r="27" spans="1:16" ht="9.15" customHeight="1" x14ac:dyDescent="0.2">
      <c r="A27" s="3" t="s">
        <v>311</v>
      </c>
      <c r="B27" s="3">
        <v>29446</v>
      </c>
      <c r="C27" s="3">
        <v>5820</v>
      </c>
      <c r="D27" s="3">
        <v>4507</v>
      </c>
      <c r="E27" s="3">
        <v>3567</v>
      </c>
      <c r="F27" s="3">
        <v>3287</v>
      </c>
      <c r="G27" s="3">
        <v>3002</v>
      </c>
      <c r="H27" s="3">
        <v>2410</v>
      </c>
      <c r="I27" s="3">
        <v>1649</v>
      </c>
      <c r="J27" s="3">
        <v>1118</v>
      </c>
      <c r="K27" s="3">
        <v>1072</v>
      </c>
      <c r="L27" s="3">
        <v>967</v>
      </c>
      <c r="M27" s="3">
        <v>727</v>
      </c>
      <c r="N27" s="3">
        <v>662</v>
      </c>
      <c r="O27" s="3">
        <v>658</v>
      </c>
      <c r="P27" s="5">
        <v>31.3</v>
      </c>
    </row>
    <row r="28" spans="1:16" ht="9.15" customHeight="1" x14ac:dyDescent="0.2">
      <c r="A28" s="3" t="s">
        <v>202</v>
      </c>
      <c r="B28" s="3">
        <f>SUM(B30:B32)+B34</f>
        <v>8882</v>
      </c>
      <c r="C28" s="3">
        <f t="shared" ref="C28:O28" si="30">SUM(C30:C32)+C34</f>
        <v>1009</v>
      </c>
      <c r="D28" s="3">
        <f t="shared" si="30"/>
        <v>1657</v>
      </c>
      <c r="E28" s="3">
        <f t="shared" si="30"/>
        <v>1335</v>
      </c>
      <c r="F28" s="3">
        <f t="shared" si="30"/>
        <v>1202</v>
      </c>
      <c r="G28" s="3">
        <f t="shared" si="30"/>
        <v>1176</v>
      </c>
      <c r="H28" s="3">
        <f t="shared" si="30"/>
        <v>907</v>
      </c>
      <c r="I28" s="3">
        <f t="shared" si="30"/>
        <v>542</v>
      </c>
      <c r="J28" s="3">
        <f t="shared" si="30"/>
        <v>305</v>
      </c>
      <c r="K28" s="3">
        <f t="shared" si="30"/>
        <v>244</v>
      </c>
      <c r="L28" s="3">
        <f t="shared" si="30"/>
        <v>173</v>
      </c>
      <c r="M28" s="3">
        <f t="shared" si="30"/>
        <v>114</v>
      </c>
      <c r="N28" s="3">
        <f t="shared" si="30"/>
        <v>101</v>
      </c>
      <c r="O28" s="3">
        <f t="shared" si="30"/>
        <v>117</v>
      </c>
    </row>
    <row r="29" spans="1:16" ht="9.15" customHeight="1" x14ac:dyDescent="0.2">
      <c r="A29" s="3" t="s">
        <v>335</v>
      </c>
      <c r="B29" s="5">
        <f>B28*100/B27</f>
        <v>30.163689465462202</v>
      </c>
      <c r="C29" s="5">
        <f t="shared" ref="C29" si="31">C28*100/C27</f>
        <v>17.336769759450171</v>
      </c>
      <c r="D29" s="5">
        <f t="shared" ref="D29" si="32">D28*100/D27</f>
        <v>36.765032172176618</v>
      </c>
      <c r="E29" s="5">
        <f t="shared" ref="E29" si="33">E28*100/E27</f>
        <v>37.426408746846086</v>
      </c>
      <c r="F29" s="5">
        <f t="shared" ref="F29" si="34">F28*100/F27</f>
        <v>36.568299361119564</v>
      </c>
      <c r="G29" s="5">
        <f t="shared" ref="G29" si="35">G28*100/G27</f>
        <v>39.173884077281812</v>
      </c>
      <c r="H29" s="5">
        <f t="shared" ref="H29" si="36">H28*100/H27</f>
        <v>37.634854771784234</v>
      </c>
      <c r="I29" s="5">
        <f t="shared" ref="I29" si="37">I28*100/I27</f>
        <v>32.868405093996358</v>
      </c>
      <c r="J29" s="5">
        <f t="shared" ref="J29" si="38">J28*100/J27</f>
        <v>27.280858676207515</v>
      </c>
      <c r="K29" s="5">
        <f t="shared" ref="K29" si="39">K28*100/K27</f>
        <v>22.761194029850746</v>
      </c>
      <c r="L29" s="5">
        <f t="shared" ref="L29" si="40">L28*100/L27</f>
        <v>17.890382626680456</v>
      </c>
      <c r="M29" s="5">
        <f t="shared" ref="M29" si="41">M28*100/M27</f>
        <v>15.680880330123797</v>
      </c>
      <c r="N29" s="5">
        <f t="shared" ref="N29" si="42">N28*100/N27</f>
        <v>15.256797583081571</v>
      </c>
      <c r="O29" s="5">
        <f t="shared" ref="O29" si="43">O28*100/O27</f>
        <v>17.781155015197569</v>
      </c>
    </row>
    <row r="30" spans="1:16" ht="9.15" customHeight="1" x14ac:dyDescent="0.2">
      <c r="A30" s="3" t="s">
        <v>397</v>
      </c>
      <c r="B30" s="3">
        <v>4408</v>
      </c>
      <c r="C30" s="3">
        <v>186</v>
      </c>
      <c r="D30" s="3">
        <v>636</v>
      </c>
      <c r="E30" s="3">
        <v>723</v>
      </c>
      <c r="F30" s="3">
        <v>748</v>
      </c>
      <c r="G30" s="3">
        <v>797</v>
      </c>
      <c r="H30" s="3">
        <v>596</v>
      </c>
      <c r="I30" s="3">
        <v>347</v>
      </c>
      <c r="J30" s="3">
        <v>155</v>
      </c>
      <c r="K30" s="3">
        <v>116</v>
      </c>
      <c r="L30" s="3">
        <v>55</v>
      </c>
      <c r="M30" s="3">
        <v>23</v>
      </c>
      <c r="N30" s="3">
        <v>13</v>
      </c>
      <c r="O30" s="3">
        <v>13</v>
      </c>
      <c r="P30" s="5">
        <v>34.4</v>
      </c>
    </row>
    <row r="31" spans="1:16" ht="9.15" customHeight="1" x14ac:dyDescent="0.2">
      <c r="A31" s="3" t="s">
        <v>398</v>
      </c>
      <c r="B31" s="3">
        <v>1237</v>
      </c>
      <c r="C31" s="3">
        <v>143</v>
      </c>
      <c r="D31" s="3">
        <v>190</v>
      </c>
      <c r="E31" s="3">
        <v>174</v>
      </c>
      <c r="F31" s="3">
        <v>156</v>
      </c>
      <c r="G31" s="3">
        <v>123</v>
      </c>
      <c r="H31" s="3">
        <v>92</v>
      </c>
      <c r="I31" s="3">
        <v>81</v>
      </c>
      <c r="J31" s="3">
        <v>84</v>
      </c>
      <c r="K31" s="3">
        <v>64</v>
      </c>
      <c r="L31" s="3">
        <v>45</v>
      </c>
      <c r="M31" s="3">
        <v>23</v>
      </c>
      <c r="N31" s="3">
        <v>30</v>
      </c>
      <c r="O31" s="3">
        <v>32</v>
      </c>
      <c r="P31" s="5">
        <v>33.6</v>
      </c>
    </row>
    <row r="32" spans="1:16" ht="9.15" customHeight="1" x14ac:dyDescent="0.2">
      <c r="A32" s="3" t="s">
        <v>399</v>
      </c>
      <c r="B32" s="3">
        <v>3219</v>
      </c>
      <c r="C32" s="3">
        <v>680</v>
      </c>
      <c r="D32" s="3">
        <v>828</v>
      </c>
      <c r="E32" s="3">
        <v>436</v>
      </c>
      <c r="F32" s="3">
        <v>295</v>
      </c>
      <c r="G32" s="3">
        <v>252</v>
      </c>
      <c r="H32" s="3">
        <v>217</v>
      </c>
      <c r="I32" s="3">
        <v>110</v>
      </c>
      <c r="J32" s="3">
        <v>66</v>
      </c>
      <c r="K32" s="3">
        <v>64</v>
      </c>
      <c r="L32" s="3">
        <v>73</v>
      </c>
      <c r="M32" s="3">
        <v>68</v>
      </c>
      <c r="N32" s="3">
        <v>58</v>
      </c>
      <c r="O32" s="3">
        <v>72</v>
      </c>
      <c r="P32" s="5">
        <v>26.2</v>
      </c>
    </row>
    <row r="33" spans="1:16" ht="9.15" customHeight="1" x14ac:dyDescent="0.2">
      <c r="A33" s="3" t="s">
        <v>384</v>
      </c>
      <c r="B33" s="5">
        <f>B32*100/B28</f>
        <v>36.241837424003606</v>
      </c>
      <c r="C33" s="5">
        <f t="shared" ref="C33" si="44">C32*100/C28</f>
        <v>67.393458870168487</v>
      </c>
      <c r="D33" s="5">
        <f t="shared" ref="D33" si="45">D32*100/D28</f>
        <v>49.969824984912492</v>
      </c>
      <c r="E33" s="5">
        <f t="shared" ref="E33" si="46">E32*100/E28</f>
        <v>32.659176029962545</v>
      </c>
      <c r="F33" s="5">
        <f t="shared" ref="F33" si="47">F32*100/F28</f>
        <v>24.542429284525792</v>
      </c>
      <c r="G33" s="5">
        <f t="shared" ref="G33" si="48">G32*100/G28</f>
        <v>21.428571428571427</v>
      </c>
      <c r="H33" s="5">
        <f t="shared" ref="H33" si="49">H32*100/H28</f>
        <v>23.925027563395812</v>
      </c>
      <c r="I33" s="5">
        <f t="shared" ref="I33" si="50">I32*100/I28</f>
        <v>20.29520295202952</v>
      </c>
      <c r="J33" s="5">
        <f t="shared" ref="J33" si="51">J32*100/J28</f>
        <v>21.639344262295083</v>
      </c>
      <c r="K33" s="5">
        <f t="shared" ref="K33" si="52">K32*100/K28</f>
        <v>26.229508196721312</v>
      </c>
      <c r="L33" s="5">
        <f t="shared" ref="L33" si="53">L32*100/L28</f>
        <v>42.196531791907518</v>
      </c>
      <c r="M33" s="5">
        <f t="shared" ref="M33" si="54">M32*100/M28</f>
        <v>59.649122807017541</v>
      </c>
      <c r="N33" s="5">
        <f t="shared" ref="N33" si="55">N32*100/N28</f>
        <v>57.425742574257427</v>
      </c>
      <c r="O33" s="5">
        <f t="shared" ref="O33" si="56">O32*100/O28</f>
        <v>61.53846153846154</v>
      </c>
    </row>
    <row r="34" spans="1:16" ht="9.15" customHeight="1" x14ac:dyDescent="0.2">
      <c r="A34" s="3" t="s">
        <v>400</v>
      </c>
      <c r="B34" s="3">
        <v>18</v>
      </c>
      <c r="C34" s="3">
        <v>0</v>
      </c>
      <c r="D34" s="3">
        <v>3</v>
      </c>
      <c r="E34" s="3">
        <v>2</v>
      </c>
      <c r="F34" s="3">
        <v>3</v>
      </c>
      <c r="G34" s="3">
        <v>4</v>
      </c>
      <c r="H34" s="3">
        <v>2</v>
      </c>
      <c r="I34" s="3">
        <v>4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5">
        <v>36.299999999999997</v>
      </c>
    </row>
    <row r="35" spans="1:16" ht="9.15" customHeight="1" x14ac:dyDescent="0.2">
      <c r="A35" s="3" t="s">
        <v>401</v>
      </c>
      <c r="B35" s="3">
        <v>1522</v>
      </c>
      <c r="C35" s="3">
        <v>192</v>
      </c>
      <c r="D35" s="3">
        <v>201</v>
      </c>
      <c r="E35" s="3">
        <v>168</v>
      </c>
      <c r="F35" s="3">
        <v>175</v>
      </c>
      <c r="G35" s="3">
        <v>183</v>
      </c>
      <c r="H35" s="3">
        <v>186</v>
      </c>
      <c r="I35" s="3">
        <v>121</v>
      </c>
      <c r="J35" s="3">
        <v>69</v>
      </c>
      <c r="K35" s="3">
        <v>84</v>
      </c>
      <c r="L35" s="3">
        <v>59</v>
      </c>
      <c r="M35" s="3">
        <v>32</v>
      </c>
      <c r="N35" s="3">
        <v>32</v>
      </c>
      <c r="O35" s="3">
        <v>20</v>
      </c>
      <c r="P35" s="5">
        <v>35.700000000000003</v>
      </c>
    </row>
    <row r="36" spans="1:16" ht="9.15" customHeight="1" x14ac:dyDescent="0.2">
      <c r="A36" s="3" t="s">
        <v>402</v>
      </c>
      <c r="B36" s="3">
        <v>19042</v>
      </c>
      <c r="C36" s="3">
        <v>4619</v>
      </c>
      <c r="D36" s="3">
        <v>2649</v>
      </c>
      <c r="E36" s="3">
        <v>2064</v>
      </c>
      <c r="F36" s="3">
        <v>1910</v>
      </c>
      <c r="G36" s="3">
        <v>1643</v>
      </c>
      <c r="H36" s="3">
        <v>1317</v>
      </c>
      <c r="I36" s="3">
        <v>986</v>
      </c>
      <c r="J36" s="3">
        <v>744</v>
      </c>
      <c r="K36" s="3">
        <v>744</v>
      </c>
      <c r="L36" s="3">
        <v>735</v>
      </c>
      <c r="M36" s="3">
        <v>581</v>
      </c>
      <c r="N36" s="3">
        <v>529</v>
      </c>
      <c r="O36" s="3">
        <v>521</v>
      </c>
      <c r="P36" s="5">
        <v>30.5</v>
      </c>
    </row>
    <row r="38" spans="1:16" ht="9.15" customHeight="1" x14ac:dyDescent="0.2">
      <c r="A38" s="3" t="s">
        <v>403</v>
      </c>
    </row>
    <row r="40" spans="1:16" ht="9.15" customHeight="1" x14ac:dyDescent="0.2">
      <c r="A40" s="3" t="s">
        <v>314</v>
      </c>
      <c r="B40" s="3">
        <v>59573</v>
      </c>
      <c r="C40" s="3">
        <v>12251</v>
      </c>
      <c r="D40" s="3">
        <v>8828</v>
      </c>
      <c r="E40" s="3">
        <v>7063</v>
      </c>
      <c r="F40" s="3">
        <v>6598</v>
      </c>
      <c r="G40" s="3">
        <v>6079</v>
      </c>
      <c r="H40" s="3">
        <v>5071</v>
      </c>
      <c r="I40" s="3">
        <v>3579</v>
      </c>
      <c r="J40" s="3">
        <v>2219</v>
      </c>
      <c r="K40" s="3">
        <v>2105</v>
      </c>
      <c r="L40" s="3">
        <v>1985</v>
      </c>
      <c r="M40" s="3">
        <v>1395</v>
      </c>
      <c r="N40" s="3">
        <v>1229</v>
      </c>
      <c r="O40" s="3">
        <v>1171</v>
      </c>
      <c r="P40" s="5">
        <v>31.2</v>
      </c>
    </row>
    <row r="41" spans="1:16" ht="9.15" customHeight="1" x14ac:dyDescent="0.2">
      <c r="A41" s="3" t="s">
        <v>202</v>
      </c>
      <c r="B41" s="3">
        <v>25972</v>
      </c>
      <c r="C41" s="3">
        <v>2214</v>
      </c>
      <c r="D41" s="3">
        <v>3820</v>
      </c>
      <c r="E41" s="3">
        <v>3687</v>
      </c>
      <c r="F41" s="3">
        <v>3723</v>
      </c>
      <c r="G41" s="3">
        <v>3743</v>
      </c>
      <c r="H41" s="3">
        <v>3246</v>
      </c>
      <c r="I41" s="3">
        <v>2191</v>
      </c>
      <c r="J41" s="3">
        <v>1179</v>
      </c>
      <c r="K41" s="3">
        <v>1005</v>
      </c>
      <c r="L41" s="3">
        <v>590</v>
      </c>
      <c r="M41" s="3">
        <v>263</v>
      </c>
      <c r="N41" s="3">
        <v>185</v>
      </c>
      <c r="O41" s="3">
        <v>126</v>
      </c>
      <c r="P41" s="5">
        <v>34.4</v>
      </c>
    </row>
    <row r="42" spans="1:16" ht="9.15" customHeight="1" x14ac:dyDescent="0.2">
      <c r="A42" s="3" t="s">
        <v>203</v>
      </c>
      <c r="B42" s="3">
        <v>21756</v>
      </c>
      <c r="C42" s="3">
        <v>1387</v>
      </c>
      <c r="D42" s="3">
        <v>2676</v>
      </c>
      <c r="E42" s="3">
        <v>3017</v>
      </c>
      <c r="F42" s="3">
        <v>3239</v>
      </c>
      <c r="G42" s="3">
        <v>3358</v>
      </c>
      <c r="H42" s="3">
        <v>2959</v>
      </c>
      <c r="I42" s="3">
        <v>2034</v>
      </c>
      <c r="J42" s="3">
        <v>1098</v>
      </c>
      <c r="K42" s="3">
        <v>934</v>
      </c>
      <c r="L42" s="3">
        <v>538</v>
      </c>
      <c r="M42" s="3">
        <v>233</v>
      </c>
      <c r="N42" s="3">
        <v>167</v>
      </c>
      <c r="O42" s="3">
        <v>116</v>
      </c>
      <c r="P42" s="5">
        <v>35.799999999999997</v>
      </c>
    </row>
    <row r="43" spans="1:16" ht="9.15" customHeight="1" x14ac:dyDescent="0.2">
      <c r="A43" s="3" t="s">
        <v>204</v>
      </c>
      <c r="B43" s="3">
        <v>14381</v>
      </c>
      <c r="C43" s="3">
        <v>464</v>
      </c>
      <c r="D43" s="3">
        <v>1513</v>
      </c>
      <c r="E43" s="3">
        <v>1954</v>
      </c>
      <c r="F43" s="3">
        <v>2283</v>
      </c>
      <c r="G43" s="3">
        <v>2502</v>
      </c>
      <c r="H43" s="3">
        <v>2254</v>
      </c>
      <c r="I43" s="3">
        <v>1556</v>
      </c>
      <c r="J43" s="3">
        <v>786</v>
      </c>
      <c r="K43" s="3">
        <v>639</v>
      </c>
      <c r="L43" s="3">
        <v>277</v>
      </c>
      <c r="M43" s="3">
        <v>67</v>
      </c>
      <c r="N43" s="3">
        <v>46</v>
      </c>
      <c r="O43" s="3">
        <v>40</v>
      </c>
      <c r="P43" s="5">
        <v>37</v>
      </c>
    </row>
    <row r="44" spans="1:16" ht="9.15" customHeight="1" x14ac:dyDescent="0.2">
      <c r="A44" s="3" t="s">
        <v>205</v>
      </c>
      <c r="B44" s="3">
        <v>7375</v>
      </c>
      <c r="C44" s="3">
        <v>923</v>
      </c>
      <c r="D44" s="3">
        <v>1163</v>
      </c>
      <c r="E44" s="3">
        <v>1063</v>
      </c>
      <c r="F44" s="3">
        <v>956</v>
      </c>
      <c r="G44" s="3">
        <v>856</v>
      </c>
      <c r="H44" s="3">
        <v>705</v>
      </c>
      <c r="I44" s="3">
        <v>478</v>
      </c>
      <c r="J44" s="3">
        <v>312</v>
      </c>
      <c r="K44" s="3">
        <v>295</v>
      </c>
      <c r="L44" s="3">
        <v>261</v>
      </c>
      <c r="M44" s="3">
        <v>166</v>
      </c>
      <c r="N44" s="3">
        <v>121</v>
      </c>
      <c r="O44" s="3">
        <v>76</v>
      </c>
      <c r="P44" s="5">
        <v>32.799999999999997</v>
      </c>
    </row>
    <row r="45" spans="1:16" ht="9.15" customHeight="1" x14ac:dyDescent="0.2">
      <c r="A45" s="3" t="s">
        <v>206</v>
      </c>
      <c r="B45" s="3">
        <v>5874</v>
      </c>
      <c r="C45" s="3">
        <v>823</v>
      </c>
      <c r="D45" s="3">
        <v>978</v>
      </c>
      <c r="E45" s="3">
        <v>834</v>
      </c>
      <c r="F45" s="3">
        <v>708</v>
      </c>
      <c r="G45" s="3">
        <v>653</v>
      </c>
      <c r="H45" s="3">
        <v>545</v>
      </c>
      <c r="I45" s="3">
        <v>367</v>
      </c>
      <c r="J45" s="3">
        <v>228</v>
      </c>
      <c r="K45" s="3">
        <v>229</v>
      </c>
      <c r="L45" s="3">
        <v>206</v>
      </c>
      <c r="M45" s="3">
        <v>136</v>
      </c>
      <c r="N45" s="3">
        <v>103</v>
      </c>
      <c r="O45" s="3">
        <v>64</v>
      </c>
      <c r="P45" s="5">
        <v>32.1</v>
      </c>
    </row>
    <row r="46" spans="1:16" ht="9.15" customHeight="1" x14ac:dyDescent="0.2">
      <c r="A46" s="3" t="s">
        <v>207</v>
      </c>
      <c r="B46" s="3">
        <v>1501</v>
      </c>
      <c r="C46" s="3">
        <v>100</v>
      </c>
      <c r="D46" s="3">
        <v>185</v>
      </c>
      <c r="E46" s="3">
        <v>229</v>
      </c>
      <c r="F46" s="3">
        <v>248</v>
      </c>
      <c r="G46" s="3">
        <v>203</v>
      </c>
      <c r="H46" s="3">
        <v>160</v>
      </c>
      <c r="I46" s="3">
        <v>111</v>
      </c>
      <c r="J46" s="3">
        <v>84</v>
      </c>
      <c r="K46" s="3">
        <v>66</v>
      </c>
      <c r="L46" s="3">
        <v>55</v>
      </c>
      <c r="M46" s="3">
        <v>30</v>
      </c>
      <c r="N46" s="3">
        <v>18</v>
      </c>
      <c r="O46" s="3">
        <v>12</v>
      </c>
      <c r="P46" s="5">
        <v>34.799999999999997</v>
      </c>
    </row>
    <row r="47" spans="1:16" ht="9.15" customHeight="1" x14ac:dyDescent="0.2">
      <c r="A47" s="3" t="s">
        <v>208</v>
      </c>
      <c r="B47" s="3">
        <v>4216</v>
      </c>
      <c r="C47" s="3">
        <v>827</v>
      </c>
      <c r="D47" s="3">
        <v>1144</v>
      </c>
      <c r="E47" s="3">
        <v>670</v>
      </c>
      <c r="F47" s="3">
        <v>484</v>
      </c>
      <c r="G47" s="3">
        <v>385</v>
      </c>
      <c r="H47" s="3">
        <v>287</v>
      </c>
      <c r="I47" s="3">
        <v>157</v>
      </c>
      <c r="J47" s="3">
        <v>81</v>
      </c>
      <c r="K47" s="3">
        <v>71</v>
      </c>
      <c r="L47" s="3">
        <v>52</v>
      </c>
      <c r="M47" s="3">
        <v>30</v>
      </c>
      <c r="N47" s="3">
        <v>18</v>
      </c>
      <c r="O47" s="3">
        <v>10</v>
      </c>
      <c r="P47" s="5">
        <v>26</v>
      </c>
    </row>
    <row r="48" spans="1:16" ht="9.15" customHeight="1" x14ac:dyDescent="0.2">
      <c r="A48" s="3" t="s">
        <v>209</v>
      </c>
      <c r="B48" s="3">
        <v>33601</v>
      </c>
      <c r="C48" s="3">
        <v>10037</v>
      </c>
      <c r="D48" s="3">
        <v>5008</v>
      </c>
      <c r="E48" s="3">
        <v>3376</v>
      </c>
      <c r="F48" s="3">
        <v>2875</v>
      </c>
      <c r="G48" s="3">
        <v>2336</v>
      </c>
      <c r="H48" s="3">
        <v>1825</v>
      </c>
      <c r="I48" s="3">
        <v>1388</v>
      </c>
      <c r="J48" s="3">
        <v>1040</v>
      </c>
      <c r="K48" s="3">
        <v>1100</v>
      </c>
      <c r="L48" s="3">
        <v>1395</v>
      </c>
      <c r="M48" s="3">
        <v>1132</v>
      </c>
      <c r="N48" s="3">
        <v>1044</v>
      </c>
      <c r="O48" s="3">
        <v>1045</v>
      </c>
      <c r="P48" s="5">
        <v>27.6</v>
      </c>
    </row>
    <row r="49" spans="1:16" ht="9.15" customHeight="1" x14ac:dyDescent="0.2">
      <c r="A49" s="3" t="s">
        <v>210</v>
      </c>
      <c r="B49" s="3">
        <v>6125</v>
      </c>
      <c r="C49" s="3">
        <v>1024</v>
      </c>
      <c r="D49" s="3">
        <v>1130</v>
      </c>
      <c r="E49" s="3">
        <v>955</v>
      </c>
      <c r="F49" s="3">
        <v>825</v>
      </c>
      <c r="G49" s="3">
        <v>666</v>
      </c>
      <c r="H49" s="3">
        <v>507</v>
      </c>
      <c r="I49" s="3">
        <v>345</v>
      </c>
      <c r="J49" s="3">
        <v>201</v>
      </c>
      <c r="K49" s="3">
        <v>168</v>
      </c>
      <c r="L49" s="3">
        <v>129</v>
      </c>
      <c r="M49" s="3">
        <v>81</v>
      </c>
      <c r="N49" s="3">
        <v>50</v>
      </c>
      <c r="O49" s="3">
        <v>44</v>
      </c>
      <c r="P49" s="5">
        <v>29.8</v>
      </c>
    </row>
    <row r="50" spans="1:16" ht="9.15" customHeight="1" x14ac:dyDescent="0.2">
      <c r="A50" s="3" t="s">
        <v>211</v>
      </c>
      <c r="B50" s="3">
        <v>27476</v>
      </c>
      <c r="C50" s="3">
        <v>9013</v>
      </c>
      <c r="D50" s="3">
        <v>3878</v>
      </c>
      <c r="E50" s="3">
        <v>2421</v>
      </c>
      <c r="F50" s="3">
        <v>2050</v>
      </c>
      <c r="G50" s="3">
        <v>1670</v>
      </c>
      <c r="H50" s="3">
        <v>1318</v>
      </c>
      <c r="I50" s="3">
        <v>1043</v>
      </c>
      <c r="J50" s="3">
        <v>839</v>
      </c>
      <c r="K50" s="3">
        <v>932</v>
      </c>
      <c r="L50" s="3">
        <v>1266</v>
      </c>
      <c r="M50" s="3">
        <v>1051</v>
      </c>
      <c r="N50" s="3">
        <v>994</v>
      </c>
      <c r="O50" s="3">
        <v>1001</v>
      </c>
      <c r="P50" s="5">
        <v>26.7</v>
      </c>
    </row>
    <row r="52" spans="1:16" ht="9.15" customHeight="1" x14ac:dyDescent="0.2">
      <c r="A52" s="3" t="s">
        <v>297</v>
      </c>
      <c r="B52" s="3">
        <v>30127</v>
      </c>
      <c r="C52" s="3">
        <v>6431</v>
      </c>
      <c r="D52" s="3">
        <v>4321</v>
      </c>
      <c r="E52" s="3">
        <v>3496</v>
      </c>
      <c r="F52" s="3">
        <v>3311</v>
      </c>
      <c r="G52" s="3">
        <v>3077</v>
      </c>
      <c r="H52" s="3">
        <v>2661</v>
      </c>
      <c r="I52" s="3">
        <v>1930</v>
      </c>
      <c r="J52" s="3">
        <v>1101</v>
      </c>
      <c r="K52" s="3">
        <v>1033</v>
      </c>
      <c r="L52" s="3">
        <v>1018</v>
      </c>
      <c r="M52" s="3">
        <v>668</v>
      </c>
      <c r="N52" s="3">
        <v>567</v>
      </c>
      <c r="O52" s="3">
        <v>513</v>
      </c>
      <c r="P52" s="5">
        <v>31.2</v>
      </c>
    </row>
    <row r="53" spans="1:16" ht="9.15" customHeight="1" x14ac:dyDescent="0.2">
      <c r="A53" s="3" t="s">
        <v>202</v>
      </c>
      <c r="B53" s="3">
        <v>17098</v>
      </c>
      <c r="C53" s="3">
        <v>1386</v>
      </c>
      <c r="D53" s="3">
        <v>2194</v>
      </c>
      <c r="E53" s="3">
        <v>2335</v>
      </c>
      <c r="F53" s="3">
        <v>2459</v>
      </c>
      <c r="G53" s="3">
        <v>2471</v>
      </c>
      <c r="H53" s="3">
        <v>2211</v>
      </c>
      <c r="I53" s="3">
        <v>1593</v>
      </c>
      <c r="J53" s="3">
        <v>867</v>
      </c>
      <c r="K53" s="3">
        <v>739</v>
      </c>
      <c r="L53" s="3">
        <v>434</v>
      </c>
      <c r="M53" s="3">
        <v>190</v>
      </c>
      <c r="N53" s="3">
        <v>132</v>
      </c>
      <c r="O53" s="3">
        <v>87</v>
      </c>
      <c r="P53" s="5">
        <v>35.4</v>
      </c>
    </row>
    <row r="54" spans="1:16" ht="9.15" customHeight="1" x14ac:dyDescent="0.2">
      <c r="A54" s="3" t="s">
        <v>203</v>
      </c>
      <c r="B54" s="3">
        <v>15265</v>
      </c>
      <c r="C54" s="3">
        <v>959</v>
      </c>
      <c r="D54" s="3">
        <v>1738</v>
      </c>
      <c r="E54" s="3">
        <v>2049</v>
      </c>
      <c r="F54" s="3">
        <v>2239</v>
      </c>
      <c r="G54" s="3">
        <v>2302</v>
      </c>
      <c r="H54" s="3">
        <v>2118</v>
      </c>
      <c r="I54" s="3">
        <v>1530</v>
      </c>
      <c r="J54" s="3">
        <v>836</v>
      </c>
      <c r="K54" s="3">
        <v>707</v>
      </c>
      <c r="L54" s="3">
        <v>411</v>
      </c>
      <c r="M54" s="3">
        <v>176</v>
      </c>
      <c r="N54" s="3">
        <v>119</v>
      </c>
      <c r="O54" s="3">
        <v>81</v>
      </c>
      <c r="P54" s="5">
        <v>36.4</v>
      </c>
    </row>
    <row r="55" spans="1:16" ht="9.15" customHeight="1" x14ac:dyDescent="0.2">
      <c r="A55" s="3" t="s">
        <v>204</v>
      </c>
      <c r="B55" s="3">
        <v>10016</v>
      </c>
      <c r="C55" s="3">
        <v>281</v>
      </c>
      <c r="D55" s="3">
        <v>879</v>
      </c>
      <c r="E55" s="3">
        <v>1231</v>
      </c>
      <c r="F55" s="3">
        <v>1542</v>
      </c>
      <c r="G55" s="3">
        <v>1714</v>
      </c>
      <c r="H55" s="3">
        <v>1663</v>
      </c>
      <c r="I55" s="3">
        <v>1209</v>
      </c>
      <c r="J55" s="3">
        <v>637</v>
      </c>
      <c r="K55" s="3">
        <v>525</v>
      </c>
      <c r="L55" s="3">
        <v>224</v>
      </c>
      <c r="M55" s="3">
        <v>50</v>
      </c>
      <c r="N55" s="3">
        <v>34</v>
      </c>
      <c r="O55" s="3">
        <v>27</v>
      </c>
      <c r="P55" s="5">
        <v>38.1</v>
      </c>
    </row>
    <row r="56" spans="1:16" ht="9.15" customHeight="1" x14ac:dyDescent="0.2">
      <c r="A56" s="3" t="s">
        <v>205</v>
      </c>
      <c r="B56" s="3">
        <v>5249</v>
      </c>
      <c r="C56" s="3">
        <v>678</v>
      </c>
      <c r="D56" s="3">
        <v>859</v>
      </c>
      <c r="E56" s="3">
        <v>818</v>
      </c>
      <c r="F56" s="3">
        <v>697</v>
      </c>
      <c r="G56" s="3">
        <v>588</v>
      </c>
      <c r="H56" s="3">
        <v>455</v>
      </c>
      <c r="I56" s="3">
        <v>321</v>
      </c>
      <c r="J56" s="3">
        <v>199</v>
      </c>
      <c r="K56" s="3">
        <v>182</v>
      </c>
      <c r="L56" s="3">
        <v>187</v>
      </c>
      <c r="M56" s="3">
        <v>126</v>
      </c>
      <c r="N56" s="3">
        <v>85</v>
      </c>
      <c r="O56" s="3">
        <v>54</v>
      </c>
      <c r="P56" s="5">
        <v>31.9</v>
      </c>
    </row>
    <row r="57" spans="1:16" ht="9.15" customHeight="1" x14ac:dyDescent="0.2">
      <c r="A57" s="3" t="s">
        <v>206</v>
      </c>
      <c r="B57" s="3">
        <v>3987</v>
      </c>
      <c r="C57" s="3">
        <v>588</v>
      </c>
      <c r="D57" s="3">
        <v>690</v>
      </c>
      <c r="E57" s="3">
        <v>606</v>
      </c>
      <c r="F57" s="3">
        <v>482</v>
      </c>
      <c r="G57" s="3">
        <v>425</v>
      </c>
      <c r="H57" s="3">
        <v>330</v>
      </c>
      <c r="I57" s="3">
        <v>228</v>
      </c>
      <c r="J57" s="3">
        <v>143</v>
      </c>
      <c r="K57" s="3">
        <v>136</v>
      </c>
      <c r="L57" s="3">
        <v>142</v>
      </c>
      <c r="M57" s="3">
        <v>103</v>
      </c>
      <c r="N57" s="3">
        <v>70</v>
      </c>
      <c r="O57" s="3">
        <v>44</v>
      </c>
      <c r="P57" s="5">
        <v>31.1</v>
      </c>
    </row>
    <row r="58" spans="1:16" ht="9.15" customHeight="1" x14ac:dyDescent="0.2">
      <c r="A58" s="3" t="s">
        <v>207</v>
      </c>
      <c r="B58" s="3">
        <v>1262</v>
      </c>
      <c r="C58" s="3">
        <v>90</v>
      </c>
      <c r="D58" s="3">
        <v>169</v>
      </c>
      <c r="E58" s="3">
        <v>212</v>
      </c>
      <c r="F58" s="3">
        <v>215</v>
      </c>
      <c r="G58" s="3">
        <v>163</v>
      </c>
      <c r="H58" s="3">
        <v>125</v>
      </c>
      <c r="I58" s="3">
        <v>93</v>
      </c>
      <c r="J58" s="3">
        <v>56</v>
      </c>
      <c r="K58" s="3">
        <v>46</v>
      </c>
      <c r="L58" s="3">
        <v>45</v>
      </c>
      <c r="M58" s="3">
        <v>23</v>
      </c>
      <c r="N58" s="3">
        <v>15</v>
      </c>
      <c r="O58" s="3">
        <v>10</v>
      </c>
      <c r="P58" s="5">
        <v>33.700000000000003</v>
      </c>
    </row>
    <row r="59" spans="1:16" ht="9.15" customHeight="1" x14ac:dyDescent="0.2">
      <c r="A59" s="3" t="s">
        <v>208</v>
      </c>
      <c r="B59" s="3">
        <v>1833</v>
      </c>
      <c r="C59" s="3">
        <v>427</v>
      </c>
      <c r="D59" s="3">
        <v>456</v>
      </c>
      <c r="E59" s="3">
        <v>286</v>
      </c>
      <c r="F59" s="3">
        <v>220</v>
      </c>
      <c r="G59" s="3">
        <v>169</v>
      </c>
      <c r="H59" s="3">
        <v>93</v>
      </c>
      <c r="I59" s="3">
        <v>63</v>
      </c>
      <c r="J59" s="3">
        <v>31</v>
      </c>
      <c r="K59" s="3">
        <v>32</v>
      </c>
      <c r="L59" s="3">
        <v>23</v>
      </c>
      <c r="M59" s="3">
        <v>14</v>
      </c>
      <c r="N59" s="3">
        <v>13</v>
      </c>
      <c r="O59" s="3">
        <v>6</v>
      </c>
      <c r="P59" s="5">
        <v>25.6</v>
      </c>
    </row>
    <row r="60" spans="1:16" ht="9.15" customHeight="1" x14ac:dyDescent="0.2">
      <c r="A60" s="3" t="s">
        <v>209</v>
      </c>
      <c r="B60" s="3">
        <v>13029</v>
      </c>
      <c r="C60" s="3">
        <v>5045</v>
      </c>
      <c r="D60" s="3">
        <v>2127</v>
      </c>
      <c r="E60" s="3">
        <v>1161</v>
      </c>
      <c r="F60" s="3">
        <v>852</v>
      </c>
      <c r="G60" s="3">
        <v>606</v>
      </c>
      <c r="H60" s="3">
        <v>450</v>
      </c>
      <c r="I60" s="3">
        <v>337</v>
      </c>
      <c r="J60" s="3">
        <v>234</v>
      </c>
      <c r="K60" s="3">
        <v>294</v>
      </c>
      <c r="L60" s="3">
        <v>584</v>
      </c>
      <c r="M60" s="3">
        <v>478</v>
      </c>
      <c r="N60" s="3">
        <v>435</v>
      </c>
      <c r="O60" s="3">
        <v>426</v>
      </c>
      <c r="P60" s="5">
        <v>23.5</v>
      </c>
    </row>
    <row r="61" spans="1:16" ht="9.15" customHeight="1" x14ac:dyDescent="0.2">
      <c r="A61" s="3" t="s">
        <v>210</v>
      </c>
      <c r="B61" s="3">
        <v>1931</v>
      </c>
      <c r="C61" s="3">
        <v>443</v>
      </c>
      <c r="D61" s="3">
        <v>409</v>
      </c>
      <c r="E61" s="3">
        <v>304</v>
      </c>
      <c r="F61" s="3">
        <v>228</v>
      </c>
      <c r="G61" s="3">
        <v>150</v>
      </c>
      <c r="H61" s="3">
        <v>119</v>
      </c>
      <c r="I61" s="3">
        <v>88</v>
      </c>
      <c r="J61" s="3">
        <v>56</v>
      </c>
      <c r="K61" s="3">
        <v>41</v>
      </c>
      <c r="L61" s="3">
        <v>41</v>
      </c>
      <c r="M61" s="3">
        <v>22</v>
      </c>
      <c r="N61" s="3">
        <v>15</v>
      </c>
      <c r="O61" s="3">
        <v>15</v>
      </c>
      <c r="P61" s="5">
        <v>26.9</v>
      </c>
    </row>
    <row r="62" spans="1:16" ht="9.15" customHeight="1" x14ac:dyDescent="0.2">
      <c r="A62" s="3" t="s">
        <v>211</v>
      </c>
      <c r="B62" s="3">
        <v>11098</v>
      </c>
      <c r="C62" s="3">
        <v>4602</v>
      </c>
      <c r="D62" s="3">
        <v>1718</v>
      </c>
      <c r="E62" s="3">
        <v>857</v>
      </c>
      <c r="F62" s="3">
        <v>624</v>
      </c>
      <c r="G62" s="3">
        <v>456</v>
      </c>
      <c r="H62" s="3">
        <v>331</v>
      </c>
      <c r="I62" s="3">
        <v>249</v>
      </c>
      <c r="J62" s="3">
        <v>178</v>
      </c>
      <c r="K62" s="3">
        <v>253</v>
      </c>
      <c r="L62" s="3">
        <v>543</v>
      </c>
      <c r="M62" s="3">
        <v>456</v>
      </c>
      <c r="N62" s="3">
        <v>420</v>
      </c>
      <c r="O62" s="3">
        <v>411</v>
      </c>
      <c r="P62" s="5">
        <v>22.8</v>
      </c>
    </row>
    <row r="64" spans="1:16" ht="9.15" customHeight="1" x14ac:dyDescent="0.2">
      <c r="A64" s="3" t="s">
        <v>311</v>
      </c>
      <c r="B64" s="3">
        <v>29446</v>
      </c>
      <c r="C64" s="3">
        <v>5820</v>
      </c>
      <c r="D64" s="3">
        <v>4507</v>
      </c>
      <c r="E64" s="3">
        <v>3567</v>
      </c>
      <c r="F64" s="3">
        <v>3287</v>
      </c>
      <c r="G64" s="3">
        <v>3002</v>
      </c>
      <c r="H64" s="3">
        <v>2410</v>
      </c>
      <c r="I64" s="3">
        <v>1649</v>
      </c>
      <c r="J64" s="3">
        <v>1118</v>
      </c>
      <c r="K64" s="3">
        <v>1072</v>
      </c>
      <c r="L64" s="3">
        <v>967</v>
      </c>
      <c r="M64" s="3">
        <v>727</v>
      </c>
      <c r="N64" s="3">
        <v>662</v>
      </c>
      <c r="O64" s="3">
        <v>658</v>
      </c>
      <c r="P64" s="5">
        <v>31.3</v>
      </c>
    </row>
    <row r="65" spans="1:16" ht="9.15" customHeight="1" x14ac:dyDescent="0.2">
      <c r="A65" s="3" t="s">
        <v>202</v>
      </c>
      <c r="B65" s="3">
        <v>8874</v>
      </c>
      <c r="C65" s="3">
        <v>828</v>
      </c>
      <c r="D65" s="3">
        <v>1626</v>
      </c>
      <c r="E65" s="3">
        <v>1352</v>
      </c>
      <c r="F65" s="3">
        <v>1264</v>
      </c>
      <c r="G65" s="3">
        <v>1272</v>
      </c>
      <c r="H65" s="3">
        <v>1035</v>
      </c>
      <c r="I65" s="3">
        <v>598</v>
      </c>
      <c r="J65" s="3">
        <v>312</v>
      </c>
      <c r="K65" s="3">
        <v>266</v>
      </c>
      <c r="L65" s="3">
        <v>156</v>
      </c>
      <c r="M65" s="3">
        <v>73</v>
      </c>
      <c r="N65" s="3">
        <v>53</v>
      </c>
      <c r="O65" s="3">
        <v>39</v>
      </c>
      <c r="P65" s="5">
        <v>32.5</v>
      </c>
    </row>
    <row r="66" spans="1:16" ht="9.15" customHeight="1" x14ac:dyDescent="0.2">
      <c r="A66" s="3" t="s">
        <v>203</v>
      </c>
      <c r="B66" s="3">
        <v>6491</v>
      </c>
      <c r="C66" s="3">
        <v>428</v>
      </c>
      <c r="D66" s="3">
        <v>938</v>
      </c>
      <c r="E66" s="3">
        <v>968</v>
      </c>
      <c r="F66" s="3">
        <v>1000</v>
      </c>
      <c r="G66" s="3">
        <v>1056</v>
      </c>
      <c r="H66" s="3">
        <v>841</v>
      </c>
      <c r="I66" s="3">
        <v>504</v>
      </c>
      <c r="J66" s="3">
        <v>262</v>
      </c>
      <c r="K66" s="3">
        <v>227</v>
      </c>
      <c r="L66" s="3">
        <v>127</v>
      </c>
      <c r="M66" s="3">
        <v>57</v>
      </c>
      <c r="N66" s="3">
        <v>48</v>
      </c>
      <c r="O66" s="3">
        <v>35</v>
      </c>
      <c r="P66" s="5">
        <v>34.6</v>
      </c>
    </row>
    <row r="67" spans="1:16" ht="9.15" customHeight="1" x14ac:dyDescent="0.2">
      <c r="A67" s="3" t="s">
        <v>204</v>
      </c>
      <c r="B67" s="3">
        <v>4365</v>
      </c>
      <c r="C67" s="3">
        <v>183</v>
      </c>
      <c r="D67" s="3">
        <v>634</v>
      </c>
      <c r="E67" s="3">
        <v>723</v>
      </c>
      <c r="F67" s="3">
        <v>741</v>
      </c>
      <c r="G67" s="3">
        <v>788</v>
      </c>
      <c r="H67" s="3">
        <v>591</v>
      </c>
      <c r="I67" s="3">
        <v>347</v>
      </c>
      <c r="J67" s="3">
        <v>149</v>
      </c>
      <c r="K67" s="3">
        <v>114</v>
      </c>
      <c r="L67" s="3">
        <v>53</v>
      </c>
      <c r="M67" s="3">
        <v>17</v>
      </c>
      <c r="N67" s="3">
        <v>12</v>
      </c>
      <c r="O67" s="3">
        <v>13</v>
      </c>
      <c r="P67" s="5">
        <v>34.299999999999997</v>
      </c>
    </row>
    <row r="68" spans="1:16" ht="9.15" customHeight="1" x14ac:dyDescent="0.2">
      <c r="A68" s="3" t="s">
        <v>205</v>
      </c>
      <c r="B68" s="3">
        <v>2126</v>
      </c>
      <c r="C68" s="3">
        <v>245</v>
      </c>
      <c r="D68" s="3">
        <v>304</v>
      </c>
      <c r="E68" s="3">
        <v>245</v>
      </c>
      <c r="F68" s="3">
        <v>259</v>
      </c>
      <c r="G68" s="3">
        <v>268</v>
      </c>
      <c r="H68" s="3">
        <v>250</v>
      </c>
      <c r="I68" s="3">
        <v>157</v>
      </c>
      <c r="J68" s="3">
        <v>113</v>
      </c>
      <c r="K68" s="3">
        <v>113</v>
      </c>
      <c r="L68" s="3">
        <v>74</v>
      </c>
      <c r="M68" s="3">
        <v>40</v>
      </c>
      <c r="N68" s="3">
        <v>36</v>
      </c>
      <c r="O68" s="3">
        <v>22</v>
      </c>
      <c r="P68" s="5">
        <v>35.200000000000003</v>
      </c>
    </row>
    <row r="69" spans="1:16" ht="9.15" customHeight="1" x14ac:dyDescent="0.2">
      <c r="A69" s="3" t="s">
        <v>206</v>
      </c>
      <c r="B69" s="3">
        <v>1887</v>
      </c>
      <c r="C69" s="3">
        <v>235</v>
      </c>
      <c r="D69" s="3">
        <v>288</v>
      </c>
      <c r="E69" s="3">
        <v>228</v>
      </c>
      <c r="F69" s="3">
        <v>226</v>
      </c>
      <c r="G69" s="3">
        <v>228</v>
      </c>
      <c r="H69" s="3">
        <v>215</v>
      </c>
      <c r="I69" s="3">
        <v>139</v>
      </c>
      <c r="J69" s="3">
        <v>85</v>
      </c>
      <c r="K69" s="3">
        <v>93</v>
      </c>
      <c r="L69" s="3">
        <v>64</v>
      </c>
      <c r="M69" s="3">
        <v>33</v>
      </c>
      <c r="N69" s="3">
        <v>33</v>
      </c>
      <c r="O69" s="3">
        <v>20</v>
      </c>
      <c r="P69" s="5">
        <v>34.299999999999997</v>
      </c>
    </row>
    <row r="70" spans="1:16" ht="9.15" customHeight="1" x14ac:dyDescent="0.2">
      <c r="A70" s="3" t="s">
        <v>207</v>
      </c>
      <c r="B70" s="3">
        <v>239</v>
      </c>
      <c r="C70" s="3">
        <v>10</v>
      </c>
      <c r="D70" s="3">
        <v>16</v>
      </c>
      <c r="E70" s="3">
        <v>17</v>
      </c>
      <c r="F70" s="3">
        <v>33</v>
      </c>
      <c r="G70" s="3">
        <v>40</v>
      </c>
      <c r="H70" s="3">
        <v>35</v>
      </c>
      <c r="I70" s="3">
        <v>18</v>
      </c>
      <c r="J70" s="3">
        <v>28</v>
      </c>
      <c r="K70" s="3">
        <v>20</v>
      </c>
      <c r="L70" s="3">
        <v>10</v>
      </c>
      <c r="M70" s="3">
        <v>7</v>
      </c>
      <c r="N70" s="3">
        <v>3</v>
      </c>
      <c r="O70" s="3">
        <v>2</v>
      </c>
      <c r="P70" s="5">
        <v>40.5</v>
      </c>
    </row>
    <row r="71" spans="1:16" ht="9.15" customHeight="1" x14ac:dyDescent="0.2">
      <c r="A71" s="3" t="s">
        <v>208</v>
      </c>
      <c r="B71" s="3">
        <v>2383</v>
      </c>
      <c r="C71" s="3">
        <v>400</v>
      </c>
      <c r="D71" s="3">
        <v>688</v>
      </c>
      <c r="E71" s="3">
        <v>384</v>
      </c>
      <c r="F71" s="3">
        <v>264</v>
      </c>
      <c r="G71" s="3">
        <v>216</v>
      </c>
      <c r="H71" s="3">
        <v>194</v>
      </c>
      <c r="I71" s="3">
        <v>94</v>
      </c>
      <c r="J71" s="3">
        <v>50</v>
      </c>
      <c r="K71" s="3">
        <v>39</v>
      </c>
      <c r="L71" s="3">
        <v>29</v>
      </c>
      <c r="M71" s="3">
        <v>16</v>
      </c>
      <c r="N71" s="3">
        <v>5</v>
      </c>
      <c r="O71" s="3">
        <v>4</v>
      </c>
      <c r="P71" s="5">
        <v>26.3</v>
      </c>
    </row>
    <row r="72" spans="1:16" ht="9.15" customHeight="1" x14ac:dyDescent="0.2">
      <c r="A72" s="3" t="s">
        <v>209</v>
      </c>
      <c r="B72" s="3">
        <v>20572</v>
      </c>
      <c r="C72" s="3">
        <v>4992</v>
      </c>
      <c r="D72" s="3">
        <v>2881</v>
      </c>
      <c r="E72" s="3">
        <v>2215</v>
      </c>
      <c r="F72" s="3">
        <v>2023</v>
      </c>
      <c r="G72" s="3">
        <v>1730</v>
      </c>
      <c r="H72" s="3">
        <v>1375</v>
      </c>
      <c r="I72" s="3">
        <v>1051</v>
      </c>
      <c r="J72" s="3">
        <v>806</v>
      </c>
      <c r="K72" s="3">
        <v>806</v>
      </c>
      <c r="L72" s="3">
        <v>811</v>
      </c>
      <c r="M72" s="3">
        <v>654</v>
      </c>
      <c r="N72" s="3">
        <v>609</v>
      </c>
      <c r="O72" s="3">
        <v>619</v>
      </c>
      <c r="P72" s="5">
        <v>30.5</v>
      </c>
    </row>
    <row r="73" spans="1:16" ht="9.15" customHeight="1" x14ac:dyDescent="0.2">
      <c r="A73" s="3" t="s">
        <v>210</v>
      </c>
      <c r="B73" s="3">
        <v>4194</v>
      </c>
      <c r="C73" s="3">
        <v>581</v>
      </c>
      <c r="D73" s="3">
        <v>721</v>
      </c>
      <c r="E73" s="3">
        <v>651</v>
      </c>
      <c r="F73" s="3">
        <v>597</v>
      </c>
      <c r="G73" s="3">
        <v>516</v>
      </c>
      <c r="H73" s="3">
        <v>388</v>
      </c>
      <c r="I73" s="3">
        <v>257</v>
      </c>
      <c r="J73" s="3">
        <v>145</v>
      </c>
      <c r="K73" s="3">
        <v>127</v>
      </c>
      <c r="L73" s="3">
        <v>88</v>
      </c>
      <c r="M73" s="3">
        <v>59</v>
      </c>
      <c r="N73" s="3">
        <v>35</v>
      </c>
      <c r="O73" s="3">
        <v>29</v>
      </c>
      <c r="P73" s="5">
        <v>31.2</v>
      </c>
    </row>
    <row r="74" spans="1:16" ht="9.15" customHeight="1" x14ac:dyDescent="0.2">
      <c r="A74" s="3" t="s">
        <v>211</v>
      </c>
      <c r="B74" s="3">
        <v>16378</v>
      </c>
      <c r="C74" s="3">
        <v>4411</v>
      </c>
      <c r="D74" s="3">
        <v>2160</v>
      </c>
      <c r="E74" s="3">
        <v>1564</v>
      </c>
      <c r="F74" s="3">
        <v>1426</v>
      </c>
      <c r="G74" s="3">
        <v>1214</v>
      </c>
      <c r="H74" s="3">
        <v>987</v>
      </c>
      <c r="I74" s="3">
        <v>794</v>
      </c>
      <c r="J74" s="3">
        <v>661</v>
      </c>
      <c r="K74" s="3">
        <v>679</v>
      </c>
      <c r="L74" s="3">
        <v>723</v>
      </c>
      <c r="M74" s="3">
        <v>595</v>
      </c>
      <c r="N74" s="3">
        <v>574</v>
      </c>
      <c r="O74" s="3">
        <v>590</v>
      </c>
      <c r="P74" s="5">
        <v>30.2</v>
      </c>
    </row>
    <row r="75" spans="1:16" ht="9.15" customHeight="1" x14ac:dyDescent="0.2">
      <c r="A75" s="25" t="s">
        <v>291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</sheetData>
  <mergeCells count="1">
    <mergeCell ref="A75:P75"/>
  </mergeCells>
  <pageMargins left="0.7" right="0.7" top="0.75" bottom="0.75" header="0.3" footer="0.3"/>
  <pageSetup scale="98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017BE-E946-4987-BF5C-B361E4207172}">
  <dimension ref="A1:P125"/>
  <sheetViews>
    <sheetView view="pageBreakPreview" topLeftCell="A62" zoomScale="125" zoomScaleNormal="100" zoomScaleSheetLayoutView="125" workbookViewId="0">
      <selection activeCell="A91" sqref="A91"/>
    </sheetView>
  </sheetViews>
  <sheetFormatPr defaultRowHeight="9.6" x14ac:dyDescent="0.2"/>
  <cols>
    <col min="1" max="1" width="10.88671875" style="3" customWidth="1"/>
    <col min="2" max="2" width="4.88671875" style="3" customWidth="1"/>
    <col min="3" max="3" width="4.77734375" style="3" customWidth="1"/>
    <col min="4" max="15" width="4.109375" style="3" customWidth="1"/>
    <col min="16" max="16" width="4.77734375" style="5" customWidth="1"/>
    <col min="17" max="16384" width="8.88671875" style="3"/>
  </cols>
  <sheetData>
    <row r="1" spans="1:16" x14ac:dyDescent="0.2">
      <c r="A1" s="3" t="s">
        <v>404</v>
      </c>
    </row>
    <row r="2" spans="1:16" s="4" customFormat="1" x14ac:dyDescent="0.2">
      <c r="A2" s="6"/>
      <c r="B2" s="7" t="s">
        <v>0</v>
      </c>
      <c r="C2" s="7" t="s">
        <v>19</v>
      </c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7" t="s">
        <v>31</v>
      </c>
      <c r="P2" s="8" t="s">
        <v>32</v>
      </c>
    </row>
    <row r="3" spans="1:16" x14ac:dyDescent="0.2">
      <c r="A3" s="3" t="s">
        <v>314</v>
      </c>
      <c r="B3" s="3">
        <v>14825</v>
      </c>
      <c r="C3" s="3">
        <v>507</v>
      </c>
      <c r="D3" s="3">
        <v>1495</v>
      </c>
      <c r="E3" s="3">
        <v>2019</v>
      </c>
      <c r="F3" s="3">
        <v>2337</v>
      </c>
      <c r="G3" s="3">
        <v>2571</v>
      </c>
      <c r="H3" s="3">
        <v>2262</v>
      </c>
      <c r="I3" s="3">
        <v>1586</v>
      </c>
      <c r="J3" s="3">
        <v>835</v>
      </c>
      <c r="K3" s="3">
        <v>688</v>
      </c>
      <c r="L3" s="3">
        <v>330</v>
      </c>
      <c r="M3" s="3">
        <v>89</v>
      </c>
      <c r="N3" s="3">
        <v>60</v>
      </c>
      <c r="O3" s="3">
        <v>46</v>
      </c>
      <c r="P3" s="5">
        <v>37.1</v>
      </c>
    </row>
    <row r="4" spans="1:16" x14ac:dyDescent="0.2">
      <c r="A4" s="3" t="s">
        <v>212</v>
      </c>
      <c r="B4" s="3">
        <v>1647</v>
      </c>
      <c r="C4" s="3">
        <v>167</v>
      </c>
      <c r="D4" s="3">
        <v>185</v>
      </c>
      <c r="E4" s="3">
        <v>200</v>
      </c>
      <c r="F4" s="3">
        <v>241</v>
      </c>
      <c r="G4" s="3">
        <v>254</v>
      </c>
      <c r="H4" s="3">
        <v>188</v>
      </c>
      <c r="I4" s="3">
        <v>144</v>
      </c>
      <c r="J4" s="3">
        <v>84</v>
      </c>
      <c r="K4" s="3">
        <v>86</v>
      </c>
      <c r="L4" s="3">
        <v>50</v>
      </c>
      <c r="M4" s="3">
        <v>21</v>
      </c>
      <c r="N4" s="3">
        <v>14</v>
      </c>
      <c r="O4" s="3">
        <v>13</v>
      </c>
      <c r="P4" s="5">
        <v>35.6</v>
      </c>
    </row>
    <row r="5" spans="1:16" x14ac:dyDescent="0.2">
      <c r="A5" s="3" t="s">
        <v>213</v>
      </c>
      <c r="B5" s="3">
        <v>770</v>
      </c>
      <c r="C5" s="3">
        <v>53</v>
      </c>
      <c r="D5" s="3">
        <v>89</v>
      </c>
      <c r="E5" s="3">
        <v>100</v>
      </c>
      <c r="F5" s="3">
        <v>122</v>
      </c>
      <c r="G5" s="3">
        <v>131</v>
      </c>
      <c r="H5" s="3">
        <v>93</v>
      </c>
      <c r="I5" s="3">
        <v>71</v>
      </c>
      <c r="J5" s="3">
        <v>40</v>
      </c>
      <c r="K5" s="3">
        <v>36</v>
      </c>
      <c r="L5" s="3">
        <v>16</v>
      </c>
      <c r="M5" s="3">
        <v>8</v>
      </c>
      <c r="N5" s="3">
        <v>7</v>
      </c>
      <c r="O5" s="3">
        <v>4</v>
      </c>
      <c r="P5" s="5">
        <v>35.799999999999997</v>
      </c>
    </row>
    <row r="6" spans="1:16" x14ac:dyDescent="0.2">
      <c r="A6" s="3" t="s">
        <v>214</v>
      </c>
      <c r="B6" s="3">
        <v>1623</v>
      </c>
      <c r="C6" s="3">
        <v>90</v>
      </c>
      <c r="D6" s="3">
        <v>256</v>
      </c>
      <c r="E6" s="3">
        <v>283</v>
      </c>
      <c r="F6" s="3">
        <v>281</v>
      </c>
      <c r="G6" s="3">
        <v>241</v>
      </c>
      <c r="H6" s="3">
        <v>181</v>
      </c>
      <c r="I6" s="3">
        <v>109</v>
      </c>
      <c r="J6" s="3">
        <v>63</v>
      </c>
      <c r="K6" s="3">
        <v>57</v>
      </c>
      <c r="L6" s="3">
        <v>38</v>
      </c>
      <c r="M6" s="3">
        <v>11</v>
      </c>
      <c r="N6" s="3">
        <v>9</v>
      </c>
      <c r="O6" s="3">
        <v>4</v>
      </c>
      <c r="P6" s="5">
        <v>33.200000000000003</v>
      </c>
    </row>
    <row r="7" spans="1:16" x14ac:dyDescent="0.2">
      <c r="A7" s="3" t="s">
        <v>215</v>
      </c>
      <c r="B7" s="3">
        <v>1987</v>
      </c>
      <c r="C7" s="3">
        <v>98</v>
      </c>
      <c r="D7" s="3">
        <v>325</v>
      </c>
      <c r="E7" s="3">
        <v>368</v>
      </c>
      <c r="F7" s="3">
        <v>316</v>
      </c>
      <c r="G7" s="3">
        <v>305</v>
      </c>
      <c r="H7" s="3">
        <v>214</v>
      </c>
      <c r="I7" s="3">
        <v>148</v>
      </c>
      <c r="J7" s="3">
        <v>88</v>
      </c>
      <c r="K7" s="3">
        <v>62</v>
      </c>
      <c r="L7" s="3">
        <v>35</v>
      </c>
      <c r="M7" s="3">
        <v>16</v>
      </c>
      <c r="N7" s="3">
        <v>7</v>
      </c>
      <c r="O7" s="3">
        <v>5</v>
      </c>
      <c r="P7" s="5">
        <v>33.200000000000003</v>
      </c>
    </row>
    <row r="8" spans="1:16" x14ac:dyDescent="0.2">
      <c r="A8" s="3" t="s">
        <v>216</v>
      </c>
      <c r="B8" s="3">
        <v>1762</v>
      </c>
      <c r="C8" s="3">
        <v>45</v>
      </c>
      <c r="D8" s="3">
        <v>229</v>
      </c>
      <c r="E8" s="3">
        <v>310</v>
      </c>
      <c r="F8" s="3">
        <v>326</v>
      </c>
      <c r="G8" s="3">
        <v>302</v>
      </c>
      <c r="H8" s="3">
        <v>224</v>
      </c>
      <c r="I8" s="3">
        <v>155</v>
      </c>
      <c r="J8" s="3">
        <v>62</v>
      </c>
      <c r="K8" s="3">
        <v>56</v>
      </c>
      <c r="L8" s="3">
        <v>34</v>
      </c>
      <c r="M8" s="3">
        <v>6</v>
      </c>
      <c r="N8" s="3">
        <v>6</v>
      </c>
      <c r="O8" s="3">
        <v>7</v>
      </c>
      <c r="P8" s="5">
        <v>34.6</v>
      </c>
    </row>
    <row r="9" spans="1:16" x14ac:dyDescent="0.2">
      <c r="A9" s="3" t="s">
        <v>217</v>
      </c>
      <c r="B9" s="3">
        <v>1244</v>
      </c>
      <c r="C9" s="3">
        <v>18</v>
      </c>
      <c r="D9" s="3">
        <v>110</v>
      </c>
      <c r="E9" s="3">
        <v>174</v>
      </c>
      <c r="F9" s="3">
        <v>224</v>
      </c>
      <c r="G9" s="3">
        <v>239</v>
      </c>
      <c r="H9" s="3">
        <v>210</v>
      </c>
      <c r="I9" s="3">
        <v>128</v>
      </c>
      <c r="J9" s="3">
        <v>60</v>
      </c>
      <c r="K9" s="3">
        <v>54</v>
      </c>
      <c r="L9" s="3">
        <v>17</v>
      </c>
      <c r="M9" s="3">
        <v>3</v>
      </c>
      <c r="N9" s="3">
        <v>5</v>
      </c>
      <c r="O9" s="3">
        <v>2</v>
      </c>
      <c r="P9" s="5">
        <v>37</v>
      </c>
    </row>
    <row r="10" spans="1:16" x14ac:dyDescent="0.2">
      <c r="A10" s="3" t="s">
        <v>218</v>
      </c>
      <c r="B10" s="3">
        <v>1022</v>
      </c>
      <c r="C10" s="3">
        <v>18</v>
      </c>
      <c r="D10" s="3">
        <v>73</v>
      </c>
      <c r="E10" s="3">
        <v>134</v>
      </c>
      <c r="F10" s="3">
        <v>171</v>
      </c>
      <c r="G10" s="3">
        <v>213</v>
      </c>
      <c r="H10" s="3">
        <v>172</v>
      </c>
      <c r="I10" s="3">
        <v>114</v>
      </c>
      <c r="J10" s="3">
        <v>58</v>
      </c>
      <c r="K10" s="3">
        <v>47</v>
      </c>
      <c r="L10" s="3">
        <v>17</v>
      </c>
      <c r="M10" s="3">
        <v>1</v>
      </c>
      <c r="N10" s="3">
        <v>2</v>
      </c>
      <c r="O10" s="3">
        <v>2</v>
      </c>
      <c r="P10" s="5">
        <v>37.700000000000003</v>
      </c>
    </row>
    <row r="11" spans="1:16" x14ac:dyDescent="0.2">
      <c r="A11" s="3" t="s">
        <v>219</v>
      </c>
      <c r="B11" s="3">
        <v>941</v>
      </c>
      <c r="C11" s="3">
        <v>8</v>
      </c>
      <c r="D11" s="3">
        <v>72</v>
      </c>
      <c r="E11" s="3">
        <v>92</v>
      </c>
      <c r="F11" s="3">
        <v>144</v>
      </c>
      <c r="G11" s="3">
        <v>193</v>
      </c>
      <c r="H11" s="3">
        <v>183</v>
      </c>
      <c r="I11" s="3">
        <v>117</v>
      </c>
      <c r="J11" s="3">
        <v>59</v>
      </c>
      <c r="K11" s="3">
        <v>49</v>
      </c>
      <c r="L11" s="3">
        <v>18</v>
      </c>
      <c r="M11" s="3">
        <v>2</v>
      </c>
      <c r="N11" s="3">
        <v>2</v>
      </c>
      <c r="O11" s="3">
        <v>2</v>
      </c>
      <c r="P11" s="5">
        <v>39</v>
      </c>
    </row>
    <row r="12" spans="1:16" x14ac:dyDescent="0.2">
      <c r="A12" s="3" t="s">
        <v>220</v>
      </c>
      <c r="B12" s="3">
        <v>722</v>
      </c>
      <c r="C12" s="3">
        <v>0</v>
      </c>
      <c r="D12" s="3">
        <v>62</v>
      </c>
      <c r="E12" s="3">
        <v>99</v>
      </c>
      <c r="F12" s="3">
        <v>102</v>
      </c>
      <c r="G12" s="3">
        <v>120</v>
      </c>
      <c r="H12" s="3">
        <v>114</v>
      </c>
      <c r="I12" s="3">
        <v>98</v>
      </c>
      <c r="J12" s="3">
        <v>57</v>
      </c>
      <c r="K12" s="3">
        <v>48</v>
      </c>
      <c r="L12" s="3">
        <v>16</v>
      </c>
      <c r="M12" s="3">
        <v>4</v>
      </c>
      <c r="N12" s="3">
        <v>1</v>
      </c>
      <c r="O12" s="3">
        <v>1</v>
      </c>
      <c r="P12" s="5">
        <v>39.1</v>
      </c>
    </row>
    <row r="13" spans="1:16" x14ac:dyDescent="0.2">
      <c r="A13" s="3" t="s">
        <v>221</v>
      </c>
      <c r="B13" s="3">
        <v>462</v>
      </c>
      <c r="C13" s="3">
        <v>1</v>
      </c>
      <c r="D13" s="3">
        <v>17</v>
      </c>
      <c r="E13" s="3">
        <v>62</v>
      </c>
      <c r="F13" s="3">
        <v>69</v>
      </c>
      <c r="G13" s="3">
        <v>100</v>
      </c>
      <c r="H13" s="3">
        <v>86</v>
      </c>
      <c r="I13" s="3">
        <v>57</v>
      </c>
      <c r="J13" s="3">
        <v>37</v>
      </c>
      <c r="K13" s="3">
        <v>21</v>
      </c>
      <c r="L13" s="3">
        <v>10</v>
      </c>
      <c r="M13" s="3">
        <v>1</v>
      </c>
      <c r="N13" s="3">
        <v>1</v>
      </c>
      <c r="O13" s="3">
        <v>0</v>
      </c>
      <c r="P13" s="5">
        <v>39.1</v>
      </c>
    </row>
    <row r="14" spans="1:16" x14ac:dyDescent="0.2">
      <c r="A14" s="3" t="s">
        <v>222</v>
      </c>
      <c r="B14" s="3">
        <v>416</v>
      </c>
      <c r="C14" s="3">
        <v>0</v>
      </c>
      <c r="D14" s="3">
        <v>20</v>
      </c>
      <c r="E14" s="3">
        <v>46</v>
      </c>
      <c r="F14" s="3">
        <v>53</v>
      </c>
      <c r="G14" s="3">
        <v>71</v>
      </c>
      <c r="H14" s="3">
        <v>93</v>
      </c>
      <c r="I14" s="3">
        <v>69</v>
      </c>
      <c r="J14" s="3">
        <v>30</v>
      </c>
      <c r="K14" s="3">
        <v>21</v>
      </c>
      <c r="L14" s="3">
        <v>11</v>
      </c>
      <c r="M14" s="3">
        <v>1</v>
      </c>
      <c r="N14" s="3">
        <v>1</v>
      </c>
      <c r="O14" s="3">
        <v>0</v>
      </c>
      <c r="P14" s="5">
        <v>41</v>
      </c>
    </row>
    <row r="15" spans="1:16" x14ac:dyDescent="0.2">
      <c r="A15" s="3" t="s">
        <v>223</v>
      </c>
      <c r="B15" s="3">
        <v>764</v>
      </c>
      <c r="C15" s="3">
        <v>5</v>
      </c>
      <c r="D15" s="3">
        <v>22</v>
      </c>
      <c r="E15" s="3">
        <v>77</v>
      </c>
      <c r="F15" s="3">
        <v>132</v>
      </c>
      <c r="G15" s="3">
        <v>148</v>
      </c>
      <c r="H15" s="3">
        <v>141</v>
      </c>
      <c r="I15" s="3">
        <v>124</v>
      </c>
      <c r="J15" s="3">
        <v>51</v>
      </c>
      <c r="K15" s="3">
        <v>43</v>
      </c>
      <c r="L15" s="3">
        <v>16</v>
      </c>
      <c r="M15" s="3">
        <v>4</v>
      </c>
      <c r="N15" s="3">
        <v>0</v>
      </c>
      <c r="O15" s="3">
        <v>1</v>
      </c>
      <c r="P15" s="5">
        <v>39.9</v>
      </c>
    </row>
    <row r="16" spans="1:16" x14ac:dyDescent="0.2">
      <c r="A16" s="3" t="s">
        <v>224</v>
      </c>
      <c r="B16" s="3">
        <v>394</v>
      </c>
      <c r="C16" s="3">
        <v>2</v>
      </c>
      <c r="D16" s="3">
        <v>13</v>
      </c>
      <c r="E16" s="3">
        <v>22</v>
      </c>
      <c r="F16" s="3">
        <v>52</v>
      </c>
      <c r="G16" s="3">
        <v>63</v>
      </c>
      <c r="H16" s="3">
        <v>95</v>
      </c>
      <c r="I16" s="3">
        <v>70</v>
      </c>
      <c r="J16" s="3">
        <v>31</v>
      </c>
      <c r="K16" s="3">
        <v>32</v>
      </c>
      <c r="L16" s="3">
        <v>9</v>
      </c>
      <c r="M16" s="3">
        <v>2</v>
      </c>
      <c r="N16" s="3">
        <v>2</v>
      </c>
      <c r="O16" s="3">
        <v>1</v>
      </c>
      <c r="P16" s="5">
        <v>42.4</v>
      </c>
    </row>
    <row r="17" spans="1:16" x14ac:dyDescent="0.2">
      <c r="A17" s="3" t="s">
        <v>225</v>
      </c>
      <c r="B17" s="3">
        <v>521</v>
      </c>
      <c r="C17" s="3">
        <v>1</v>
      </c>
      <c r="D17" s="3">
        <v>12</v>
      </c>
      <c r="E17" s="3">
        <v>27</v>
      </c>
      <c r="F17" s="3">
        <v>56</v>
      </c>
      <c r="G17" s="3">
        <v>95</v>
      </c>
      <c r="H17" s="3">
        <v>135</v>
      </c>
      <c r="I17" s="3">
        <v>91</v>
      </c>
      <c r="J17" s="3">
        <v>49</v>
      </c>
      <c r="K17" s="3">
        <v>39</v>
      </c>
      <c r="L17" s="3">
        <v>12</v>
      </c>
      <c r="M17" s="3">
        <v>2</v>
      </c>
      <c r="N17" s="3">
        <v>0</v>
      </c>
      <c r="O17" s="3">
        <v>2</v>
      </c>
      <c r="P17" s="5">
        <v>42.6</v>
      </c>
    </row>
    <row r="18" spans="1:16" x14ac:dyDescent="0.2">
      <c r="A18" s="3" t="s">
        <v>226</v>
      </c>
      <c r="B18" s="3">
        <v>234</v>
      </c>
      <c r="C18" s="3">
        <v>1</v>
      </c>
      <c r="D18" s="3">
        <v>1</v>
      </c>
      <c r="E18" s="3">
        <v>9</v>
      </c>
      <c r="F18" s="3">
        <v>16</v>
      </c>
      <c r="G18" s="3">
        <v>39</v>
      </c>
      <c r="H18" s="3">
        <v>58</v>
      </c>
      <c r="I18" s="3">
        <v>43</v>
      </c>
      <c r="J18" s="3">
        <v>27</v>
      </c>
      <c r="K18" s="3">
        <v>19</v>
      </c>
      <c r="L18" s="3">
        <v>16</v>
      </c>
      <c r="M18" s="3">
        <v>4</v>
      </c>
      <c r="N18" s="3">
        <v>1</v>
      </c>
      <c r="O18" s="3">
        <v>0</v>
      </c>
      <c r="P18" s="5">
        <v>44.4</v>
      </c>
    </row>
    <row r="19" spans="1:16" x14ac:dyDescent="0.2">
      <c r="A19" s="3" t="s">
        <v>227</v>
      </c>
      <c r="B19" s="3">
        <v>316</v>
      </c>
      <c r="C19" s="3">
        <v>0</v>
      </c>
      <c r="D19" s="3">
        <v>9</v>
      </c>
      <c r="E19" s="3">
        <v>16</v>
      </c>
      <c r="F19" s="3">
        <v>32</v>
      </c>
      <c r="G19" s="3">
        <v>57</v>
      </c>
      <c r="H19" s="3">
        <v>75</v>
      </c>
      <c r="I19" s="3">
        <v>48</v>
      </c>
      <c r="J19" s="3">
        <v>39</v>
      </c>
      <c r="K19" s="3">
        <v>18</v>
      </c>
      <c r="L19" s="3">
        <v>15</v>
      </c>
      <c r="M19" s="3">
        <v>3</v>
      </c>
      <c r="N19" s="3">
        <v>2</v>
      </c>
      <c r="O19" s="3">
        <v>2</v>
      </c>
      <c r="P19" s="5">
        <v>42.9</v>
      </c>
    </row>
    <row r="20" spans="1:16" x14ac:dyDescent="0.2">
      <c r="A20" s="3" t="s">
        <v>228</v>
      </c>
      <c r="B20" s="24">
        <v>5637.2</v>
      </c>
      <c r="C20" s="24">
        <v>1870.5</v>
      </c>
      <c r="D20" s="24">
        <v>3477.4</v>
      </c>
      <c r="E20" s="24">
        <v>4293.8</v>
      </c>
      <c r="F20" s="24">
        <v>4980.5</v>
      </c>
      <c r="G20" s="24">
        <v>5902</v>
      </c>
      <c r="H20" s="24">
        <v>7221.6</v>
      </c>
      <c r="I20" s="24">
        <v>7153.1</v>
      </c>
      <c r="J20" s="24">
        <v>7614.2</v>
      </c>
      <c r="K20" s="24">
        <v>6735.8</v>
      </c>
      <c r="L20" s="24">
        <v>7098.2</v>
      </c>
      <c r="M20" s="24">
        <v>5212.8</v>
      </c>
      <c r="N20" s="24">
        <v>4315.2</v>
      </c>
      <c r="O20" s="24">
        <v>4449.6000000000004</v>
      </c>
      <c r="P20" s="5">
        <v>0</v>
      </c>
    </row>
    <row r="21" spans="1:16" x14ac:dyDescent="0.2">
      <c r="A21" s="3" t="s">
        <v>32</v>
      </c>
      <c r="B21" s="24">
        <v>3786.3</v>
      </c>
      <c r="C21" s="24">
        <v>1372.2</v>
      </c>
      <c r="D21" s="24">
        <v>2669.2</v>
      </c>
      <c r="E21" s="24">
        <v>3188.7</v>
      </c>
      <c r="F21" s="24">
        <v>3639.6</v>
      </c>
      <c r="G21" s="24">
        <v>4219.7</v>
      </c>
      <c r="H21" s="24">
        <v>5122.1000000000004</v>
      </c>
      <c r="I21" s="24">
        <v>5333.3</v>
      </c>
      <c r="J21" s="24">
        <v>5353.4</v>
      </c>
      <c r="K21" s="24">
        <v>4870.3999999999996</v>
      </c>
      <c r="L21" s="24">
        <v>3764.7</v>
      </c>
      <c r="M21" s="24">
        <v>2281.3000000000002</v>
      </c>
      <c r="N21" s="24">
        <v>2000</v>
      </c>
      <c r="O21" s="24">
        <v>2400</v>
      </c>
      <c r="P21" s="5">
        <v>0</v>
      </c>
    </row>
    <row r="23" spans="1:16" x14ac:dyDescent="0.2">
      <c r="A23" s="3" t="s">
        <v>297</v>
      </c>
      <c r="B23" s="3">
        <v>10272</v>
      </c>
      <c r="C23" s="3">
        <v>291</v>
      </c>
      <c r="D23" s="3">
        <v>856</v>
      </c>
      <c r="E23" s="3">
        <v>1287</v>
      </c>
      <c r="F23" s="3">
        <v>1572</v>
      </c>
      <c r="G23" s="3">
        <v>1738</v>
      </c>
      <c r="H23" s="3">
        <v>1651</v>
      </c>
      <c r="I23" s="3">
        <v>1225</v>
      </c>
      <c r="J23" s="3">
        <v>675</v>
      </c>
      <c r="K23" s="3">
        <v>560</v>
      </c>
      <c r="L23" s="3">
        <v>270</v>
      </c>
      <c r="M23" s="3">
        <v>71</v>
      </c>
      <c r="N23" s="3">
        <v>45</v>
      </c>
      <c r="O23" s="3">
        <v>31</v>
      </c>
      <c r="P23" s="5">
        <v>38.299999999999997</v>
      </c>
    </row>
    <row r="24" spans="1:16" x14ac:dyDescent="0.2">
      <c r="A24" s="3" t="s">
        <v>212</v>
      </c>
      <c r="B24" s="3">
        <v>1088</v>
      </c>
      <c r="C24" s="3">
        <v>97</v>
      </c>
      <c r="D24" s="3">
        <v>111</v>
      </c>
      <c r="E24" s="3">
        <v>129</v>
      </c>
      <c r="F24" s="3">
        <v>154</v>
      </c>
      <c r="G24" s="3">
        <v>160</v>
      </c>
      <c r="H24" s="3">
        <v>132</v>
      </c>
      <c r="I24" s="3">
        <v>104</v>
      </c>
      <c r="J24" s="3">
        <v>65</v>
      </c>
      <c r="K24" s="3">
        <v>67</v>
      </c>
      <c r="L24" s="3">
        <v>38</v>
      </c>
      <c r="M24" s="3">
        <v>13</v>
      </c>
      <c r="N24" s="3">
        <v>9</v>
      </c>
      <c r="O24" s="3">
        <v>9</v>
      </c>
      <c r="P24" s="5">
        <v>36.700000000000003</v>
      </c>
    </row>
    <row r="25" spans="1:16" x14ac:dyDescent="0.2">
      <c r="A25" s="3" t="s">
        <v>213</v>
      </c>
      <c r="B25" s="3">
        <v>578</v>
      </c>
      <c r="C25" s="3">
        <v>33</v>
      </c>
      <c r="D25" s="3">
        <v>60</v>
      </c>
      <c r="E25" s="3">
        <v>79</v>
      </c>
      <c r="F25" s="3">
        <v>93</v>
      </c>
      <c r="G25" s="3">
        <v>100</v>
      </c>
      <c r="H25" s="3">
        <v>71</v>
      </c>
      <c r="I25" s="3">
        <v>56</v>
      </c>
      <c r="J25" s="3">
        <v>31</v>
      </c>
      <c r="K25" s="3">
        <v>27</v>
      </c>
      <c r="L25" s="3">
        <v>14</v>
      </c>
      <c r="M25" s="3">
        <v>6</v>
      </c>
      <c r="N25" s="3">
        <v>6</v>
      </c>
      <c r="O25" s="3">
        <v>2</v>
      </c>
      <c r="P25" s="5">
        <v>36.200000000000003</v>
      </c>
    </row>
    <row r="26" spans="1:16" x14ac:dyDescent="0.2">
      <c r="A26" s="3" t="s">
        <v>214</v>
      </c>
      <c r="B26" s="3">
        <v>1080</v>
      </c>
      <c r="C26" s="3">
        <v>48</v>
      </c>
      <c r="D26" s="3">
        <v>146</v>
      </c>
      <c r="E26" s="3">
        <v>175</v>
      </c>
      <c r="F26" s="3">
        <v>201</v>
      </c>
      <c r="G26" s="3">
        <v>165</v>
      </c>
      <c r="H26" s="3">
        <v>122</v>
      </c>
      <c r="I26" s="3">
        <v>81</v>
      </c>
      <c r="J26" s="3">
        <v>48</v>
      </c>
      <c r="K26" s="3">
        <v>48</v>
      </c>
      <c r="L26" s="3">
        <v>28</v>
      </c>
      <c r="M26" s="3">
        <v>8</v>
      </c>
      <c r="N26" s="3">
        <v>7</v>
      </c>
      <c r="O26" s="3">
        <v>3</v>
      </c>
      <c r="P26" s="5">
        <v>34.299999999999997</v>
      </c>
    </row>
    <row r="27" spans="1:16" x14ac:dyDescent="0.2">
      <c r="A27" s="3" t="s">
        <v>215</v>
      </c>
      <c r="B27" s="3">
        <v>1278</v>
      </c>
      <c r="C27" s="3">
        <v>48</v>
      </c>
      <c r="D27" s="3">
        <v>186</v>
      </c>
      <c r="E27" s="3">
        <v>242</v>
      </c>
      <c r="F27" s="3">
        <v>205</v>
      </c>
      <c r="G27" s="3">
        <v>194</v>
      </c>
      <c r="H27" s="3">
        <v>145</v>
      </c>
      <c r="I27" s="3">
        <v>110</v>
      </c>
      <c r="J27" s="3">
        <v>65</v>
      </c>
      <c r="K27" s="3">
        <v>40</v>
      </c>
      <c r="L27" s="3">
        <v>23</v>
      </c>
      <c r="M27" s="3">
        <v>12</v>
      </c>
      <c r="N27" s="3">
        <v>5</v>
      </c>
      <c r="O27" s="3">
        <v>3</v>
      </c>
      <c r="P27" s="5">
        <v>34</v>
      </c>
    </row>
    <row r="28" spans="1:16" x14ac:dyDescent="0.2">
      <c r="A28" s="3" t="s">
        <v>216</v>
      </c>
      <c r="B28" s="3">
        <v>1183</v>
      </c>
      <c r="C28" s="3">
        <v>28</v>
      </c>
      <c r="D28" s="3">
        <v>128</v>
      </c>
      <c r="E28" s="3">
        <v>204</v>
      </c>
      <c r="F28" s="3">
        <v>223</v>
      </c>
      <c r="G28" s="3">
        <v>198</v>
      </c>
      <c r="H28" s="3">
        <v>153</v>
      </c>
      <c r="I28" s="3">
        <v>111</v>
      </c>
      <c r="J28" s="3">
        <v>53</v>
      </c>
      <c r="K28" s="3">
        <v>49</v>
      </c>
      <c r="L28" s="3">
        <v>23</v>
      </c>
      <c r="M28" s="3">
        <v>6</v>
      </c>
      <c r="N28" s="3">
        <v>3</v>
      </c>
      <c r="O28" s="3">
        <v>4</v>
      </c>
      <c r="P28" s="5">
        <v>35.200000000000003</v>
      </c>
    </row>
    <row r="29" spans="1:16" x14ac:dyDescent="0.2">
      <c r="A29" s="3" t="s">
        <v>217</v>
      </c>
      <c r="B29" s="3">
        <v>844</v>
      </c>
      <c r="C29" s="3">
        <v>11</v>
      </c>
      <c r="D29" s="3">
        <v>59</v>
      </c>
      <c r="E29" s="3">
        <v>101</v>
      </c>
      <c r="F29" s="3">
        <v>157</v>
      </c>
      <c r="G29" s="3">
        <v>163</v>
      </c>
      <c r="H29" s="3">
        <v>144</v>
      </c>
      <c r="I29" s="3">
        <v>100</v>
      </c>
      <c r="J29" s="3">
        <v>46</v>
      </c>
      <c r="K29" s="3">
        <v>41</v>
      </c>
      <c r="L29" s="3">
        <v>14</v>
      </c>
      <c r="M29" s="3">
        <v>3</v>
      </c>
      <c r="N29" s="3">
        <v>3</v>
      </c>
      <c r="O29" s="3">
        <v>2</v>
      </c>
      <c r="P29" s="5">
        <v>37.9</v>
      </c>
    </row>
    <row r="30" spans="1:16" x14ac:dyDescent="0.2">
      <c r="A30" s="3" t="s">
        <v>218</v>
      </c>
      <c r="B30" s="3">
        <v>718</v>
      </c>
      <c r="C30" s="3">
        <v>13</v>
      </c>
      <c r="D30" s="3">
        <v>36</v>
      </c>
      <c r="E30" s="3">
        <v>86</v>
      </c>
      <c r="F30" s="3">
        <v>121</v>
      </c>
      <c r="G30" s="3">
        <v>149</v>
      </c>
      <c r="H30" s="3">
        <v>117</v>
      </c>
      <c r="I30" s="3">
        <v>83</v>
      </c>
      <c r="J30" s="3">
        <v>49</v>
      </c>
      <c r="K30" s="3">
        <v>43</v>
      </c>
      <c r="L30" s="3">
        <v>17</v>
      </c>
      <c r="M30" s="3">
        <v>1</v>
      </c>
      <c r="N30" s="3">
        <v>2</v>
      </c>
      <c r="O30" s="3">
        <v>1</v>
      </c>
      <c r="P30" s="5">
        <v>38.5</v>
      </c>
    </row>
    <row r="31" spans="1:16" x14ac:dyDescent="0.2">
      <c r="A31" s="3" t="s">
        <v>219</v>
      </c>
      <c r="B31" s="3">
        <v>685</v>
      </c>
      <c r="C31" s="3">
        <v>5</v>
      </c>
      <c r="D31" s="3">
        <v>41</v>
      </c>
      <c r="E31" s="3">
        <v>55</v>
      </c>
      <c r="F31" s="3">
        <v>101</v>
      </c>
      <c r="G31" s="3">
        <v>130</v>
      </c>
      <c r="H31" s="3">
        <v>149</v>
      </c>
      <c r="I31" s="3">
        <v>97</v>
      </c>
      <c r="J31" s="3">
        <v>45</v>
      </c>
      <c r="K31" s="3">
        <v>44</v>
      </c>
      <c r="L31" s="3">
        <v>13</v>
      </c>
      <c r="M31" s="3">
        <v>2</v>
      </c>
      <c r="N31" s="3">
        <v>2</v>
      </c>
      <c r="O31" s="3">
        <v>1</v>
      </c>
      <c r="P31" s="5">
        <v>40.4</v>
      </c>
    </row>
    <row r="32" spans="1:16" x14ac:dyDescent="0.2">
      <c r="A32" s="3" t="s">
        <v>220</v>
      </c>
      <c r="B32" s="3">
        <v>487</v>
      </c>
      <c r="C32" s="3">
        <v>0</v>
      </c>
      <c r="D32" s="3">
        <v>33</v>
      </c>
      <c r="E32" s="3">
        <v>53</v>
      </c>
      <c r="F32" s="3">
        <v>65</v>
      </c>
      <c r="G32" s="3">
        <v>78</v>
      </c>
      <c r="H32" s="3">
        <v>83</v>
      </c>
      <c r="I32" s="3">
        <v>80</v>
      </c>
      <c r="J32" s="3">
        <v>43</v>
      </c>
      <c r="K32" s="3">
        <v>32</v>
      </c>
      <c r="L32" s="3">
        <v>14</v>
      </c>
      <c r="M32" s="3">
        <v>4</v>
      </c>
      <c r="N32" s="3">
        <v>1</v>
      </c>
      <c r="O32" s="3">
        <v>1</v>
      </c>
      <c r="P32" s="5">
        <v>40.9</v>
      </c>
    </row>
    <row r="33" spans="1:16" x14ac:dyDescent="0.2">
      <c r="A33" s="3" t="s">
        <v>221</v>
      </c>
      <c r="B33" s="3">
        <v>312</v>
      </c>
      <c r="C33" s="3">
        <v>0</v>
      </c>
      <c r="D33" s="3">
        <v>12</v>
      </c>
      <c r="E33" s="3">
        <v>37</v>
      </c>
      <c r="F33" s="3">
        <v>37</v>
      </c>
      <c r="G33" s="3">
        <v>63</v>
      </c>
      <c r="H33" s="3">
        <v>62</v>
      </c>
      <c r="I33" s="3">
        <v>38</v>
      </c>
      <c r="J33" s="3">
        <v>32</v>
      </c>
      <c r="K33" s="3">
        <v>19</v>
      </c>
      <c r="L33" s="3">
        <v>10</v>
      </c>
      <c r="M33" s="3">
        <v>1</v>
      </c>
      <c r="N33" s="3">
        <v>1</v>
      </c>
      <c r="O33" s="3">
        <v>0</v>
      </c>
      <c r="P33" s="5">
        <v>40.6</v>
      </c>
    </row>
    <row r="34" spans="1:16" x14ac:dyDescent="0.2">
      <c r="A34" s="3" t="s">
        <v>222</v>
      </c>
      <c r="B34" s="3">
        <v>309</v>
      </c>
      <c r="C34" s="3">
        <v>0</v>
      </c>
      <c r="D34" s="3">
        <v>10</v>
      </c>
      <c r="E34" s="3">
        <v>26</v>
      </c>
      <c r="F34" s="3">
        <v>31</v>
      </c>
      <c r="G34" s="3">
        <v>50</v>
      </c>
      <c r="H34" s="3">
        <v>75</v>
      </c>
      <c r="I34" s="3">
        <v>58</v>
      </c>
      <c r="J34" s="3">
        <v>27</v>
      </c>
      <c r="K34" s="3">
        <v>19</v>
      </c>
      <c r="L34" s="3">
        <v>11</v>
      </c>
      <c r="M34" s="3">
        <v>1</v>
      </c>
      <c r="N34" s="3">
        <v>1</v>
      </c>
      <c r="O34" s="3">
        <v>0</v>
      </c>
      <c r="P34" s="5">
        <v>42.5</v>
      </c>
    </row>
    <row r="35" spans="1:16" x14ac:dyDescent="0.2">
      <c r="A35" s="3" t="s">
        <v>223</v>
      </c>
      <c r="B35" s="3">
        <v>555</v>
      </c>
      <c r="C35" s="3">
        <v>5</v>
      </c>
      <c r="D35" s="3">
        <v>13</v>
      </c>
      <c r="E35" s="3">
        <v>50</v>
      </c>
      <c r="F35" s="3">
        <v>78</v>
      </c>
      <c r="G35" s="3">
        <v>101</v>
      </c>
      <c r="H35" s="3">
        <v>102</v>
      </c>
      <c r="I35" s="3">
        <v>105</v>
      </c>
      <c r="J35" s="3">
        <v>44</v>
      </c>
      <c r="K35" s="3">
        <v>37</v>
      </c>
      <c r="L35" s="3">
        <v>16</v>
      </c>
      <c r="M35" s="3">
        <v>4</v>
      </c>
      <c r="N35" s="3">
        <v>0</v>
      </c>
      <c r="O35" s="3">
        <v>0</v>
      </c>
      <c r="P35" s="5">
        <v>41.5</v>
      </c>
    </row>
    <row r="36" spans="1:16" x14ac:dyDescent="0.2">
      <c r="A36" s="3" t="s">
        <v>224</v>
      </c>
      <c r="B36" s="3">
        <v>300</v>
      </c>
      <c r="C36" s="3">
        <v>1</v>
      </c>
      <c r="D36" s="3">
        <v>8</v>
      </c>
      <c r="E36" s="3">
        <v>13</v>
      </c>
      <c r="F36" s="3">
        <v>36</v>
      </c>
      <c r="G36" s="3">
        <v>42</v>
      </c>
      <c r="H36" s="3">
        <v>79</v>
      </c>
      <c r="I36" s="3">
        <v>53</v>
      </c>
      <c r="J36" s="3">
        <v>27</v>
      </c>
      <c r="K36" s="3">
        <v>28</v>
      </c>
      <c r="L36" s="3">
        <v>8</v>
      </c>
      <c r="M36" s="3">
        <v>2</v>
      </c>
      <c r="N36" s="3">
        <v>2</v>
      </c>
      <c r="O36" s="3">
        <v>1</v>
      </c>
      <c r="P36" s="5">
        <v>43.2</v>
      </c>
    </row>
    <row r="37" spans="1:16" x14ac:dyDescent="0.2">
      <c r="A37" s="3" t="s">
        <v>225</v>
      </c>
      <c r="B37" s="3">
        <v>399</v>
      </c>
      <c r="C37" s="3">
        <v>1</v>
      </c>
      <c r="D37" s="3">
        <v>8</v>
      </c>
      <c r="E37" s="3">
        <v>20</v>
      </c>
      <c r="F37" s="3">
        <v>39</v>
      </c>
      <c r="G37" s="3">
        <v>69</v>
      </c>
      <c r="H37" s="3">
        <v>103</v>
      </c>
      <c r="I37" s="3">
        <v>68</v>
      </c>
      <c r="J37" s="3">
        <v>44</v>
      </c>
      <c r="K37" s="3">
        <v>32</v>
      </c>
      <c r="L37" s="3">
        <v>12</v>
      </c>
      <c r="M37" s="3">
        <v>1</v>
      </c>
      <c r="N37" s="3">
        <v>0</v>
      </c>
      <c r="O37" s="3">
        <v>2</v>
      </c>
      <c r="P37" s="5">
        <v>43</v>
      </c>
    </row>
    <row r="38" spans="1:16" x14ac:dyDescent="0.2">
      <c r="A38" s="3" t="s">
        <v>226</v>
      </c>
      <c r="B38" s="3">
        <v>203</v>
      </c>
      <c r="C38" s="3">
        <v>1</v>
      </c>
      <c r="D38" s="3">
        <v>0</v>
      </c>
      <c r="E38" s="3">
        <v>8</v>
      </c>
      <c r="F38" s="3">
        <v>11</v>
      </c>
      <c r="G38" s="3">
        <v>32</v>
      </c>
      <c r="H38" s="3">
        <v>49</v>
      </c>
      <c r="I38" s="3">
        <v>40</v>
      </c>
      <c r="J38" s="3">
        <v>24</v>
      </c>
      <c r="K38" s="3">
        <v>18</v>
      </c>
      <c r="L38" s="3">
        <v>15</v>
      </c>
      <c r="M38" s="3">
        <v>4</v>
      </c>
      <c r="N38" s="3">
        <v>1</v>
      </c>
      <c r="O38" s="3">
        <v>0</v>
      </c>
      <c r="P38" s="5">
        <v>45.1</v>
      </c>
    </row>
    <row r="39" spans="1:16" x14ac:dyDescent="0.2">
      <c r="A39" s="3" t="s">
        <v>227</v>
      </c>
      <c r="B39" s="3">
        <v>253</v>
      </c>
      <c r="C39" s="3">
        <v>0</v>
      </c>
      <c r="D39" s="3">
        <v>5</v>
      </c>
      <c r="E39" s="3">
        <v>9</v>
      </c>
      <c r="F39" s="3">
        <v>20</v>
      </c>
      <c r="G39" s="3">
        <v>44</v>
      </c>
      <c r="H39" s="3">
        <v>65</v>
      </c>
      <c r="I39" s="3">
        <v>41</v>
      </c>
      <c r="J39" s="3">
        <v>32</v>
      </c>
      <c r="K39" s="3">
        <v>16</v>
      </c>
      <c r="L39" s="3">
        <v>14</v>
      </c>
      <c r="M39" s="3">
        <v>3</v>
      </c>
      <c r="N39" s="3">
        <v>2</v>
      </c>
      <c r="O39" s="3">
        <v>2</v>
      </c>
      <c r="P39" s="5">
        <v>43.7</v>
      </c>
    </row>
    <row r="40" spans="1:16" x14ac:dyDescent="0.2">
      <c r="A40" s="3" t="s">
        <v>228</v>
      </c>
      <c r="B40" s="24">
        <v>5969.8</v>
      </c>
      <c r="C40" s="24">
        <v>1989.8</v>
      </c>
      <c r="D40" s="24">
        <v>3468.3</v>
      </c>
      <c r="E40" s="24">
        <v>4184.8999999999996</v>
      </c>
      <c r="F40" s="24">
        <v>4883.3999999999996</v>
      </c>
      <c r="G40" s="24">
        <v>6154.4</v>
      </c>
      <c r="H40" s="24">
        <v>7654.9</v>
      </c>
      <c r="I40" s="24">
        <v>7418.9</v>
      </c>
      <c r="J40" s="24">
        <v>7945.2</v>
      </c>
      <c r="K40" s="24">
        <v>7059.7</v>
      </c>
      <c r="L40" s="24">
        <v>7939.2</v>
      </c>
      <c r="M40" s="24">
        <v>6094</v>
      </c>
      <c r="N40" s="24">
        <v>5128.7</v>
      </c>
      <c r="O40" s="24">
        <v>5308.2</v>
      </c>
      <c r="P40" s="5">
        <v>0</v>
      </c>
    </row>
    <row r="41" spans="1:16" x14ac:dyDescent="0.2">
      <c r="A41" s="3" t="s">
        <v>32</v>
      </c>
      <c r="B41" s="24">
        <v>3940</v>
      </c>
      <c r="C41" s="24">
        <v>1322.9</v>
      </c>
      <c r="D41" s="24">
        <v>2596.8000000000002</v>
      </c>
      <c r="E41" s="24">
        <v>3090.7</v>
      </c>
      <c r="F41" s="24">
        <v>3596.4</v>
      </c>
      <c r="G41" s="24">
        <v>4319</v>
      </c>
      <c r="H41" s="24">
        <v>5500</v>
      </c>
      <c r="I41" s="24">
        <v>5608.4</v>
      </c>
      <c r="J41" s="24">
        <v>5602</v>
      </c>
      <c r="K41" s="24">
        <v>5186</v>
      </c>
      <c r="L41" s="24">
        <v>4642.8999999999996</v>
      </c>
      <c r="M41" s="24">
        <v>2708.3</v>
      </c>
      <c r="N41" s="24">
        <v>2100</v>
      </c>
      <c r="O41" s="24">
        <v>2500</v>
      </c>
      <c r="P41" s="5">
        <v>0</v>
      </c>
    </row>
    <row r="43" spans="1:16" x14ac:dyDescent="0.2">
      <c r="A43" s="3" t="s">
        <v>311</v>
      </c>
      <c r="B43" s="3">
        <v>4553</v>
      </c>
      <c r="C43" s="3">
        <v>216</v>
      </c>
      <c r="D43" s="3">
        <v>639</v>
      </c>
      <c r="E43" s="3">
        <v>732</v>
      </c>
      <c r="F43" s="3">
        <v>765</v>
      </c>
      <c r="G43" s="3">
        <v>833</v>
      </c>
      <c r="H43" s="3">
        <v>611</v>
      </c>
      <c r="I43" s="3">
        <v>361</v>
      </c>
      <c r="J43" s="3">
        <v>160</v>
      </c>
      <c r="K43" s="3">
        <v>128</v>
      </c>
      <c r="L43" s="3">
        <v>60</v>
      </c>
      <c r="M43" s="3">
        <v>18</v>
      </c>
      <c r="N43" s="3">
        <v>15</v>
      </c>
      <c r="O43" s="3">
        <v>15</v>
      </c>
      <c r="P43" s="5">
        <v>34.5</v>
      </c>
    </row>
    <row r="44" spans="1:16" x14ac:dyDescent="0.2">
      <c r="A44" s="3" t="s">
        <v>212</v>
      </c>
      <c r="B44" s="3">
        <v>559</v>
      </c>
      <c r="C44" s="3">
        <v>70</v>
      </c>
      <c r="D44" s="3">
        <v>74</v>
      </c>
      <c r="E44" s="3">
        <v>71</v>
      </c>
      <c r="F44" s="3">
        <v>87</v>
      </c>
      <c r="G44" s="3">
        <v>94</v>
      </c>
      <c r="H44" s="3">
        <v>56</v>
      </c>
      <c r="I44" s="3">
        <v>40</v>
      </c>
      <c r="J44" s="3">
        <v>19</v>
      </c>
      <c r="K44" s="3">
        <v>19</v>
      </c>
      <c r="L44" s="3">
        <v>12</v>
      </c>
      <c r="M44" s="3">
        <v>8</v>
      </c>
      <c r="N44" s="3">
        <v>5</v>
      </c>
      <c r="O44" s="3">
        <v>4</v>
      </c>
      <c r="P44" s="5">
        <v>33.700000000000003</v>
      </c>
    </row>
    <row r="45" spans="1:16" x14ac:dyDescent="0.2">
      <c r="A45" s="3" t="s">
        <v>213</v>
      </c>
      <c r="B45" s="3">
        <v>192</v>
      </c>
      <c r="C45" s="3">
        <v>20</v>
      </c>
      <c r="D45" s="3">
        <v>29</v>
      </c>
      <c r="E45" s="3">
        <v>21</v>
      </c>
      <c r="F45" s="3">
        <v>29</v>
      </c>
      <c r="G45" s="3">
        <v>31</v>
      </c>
      <c r="H45" s="3">
        <v>22</v>
      </c>
      <c r="I45" s="3">
        <v>15</v>
      </c>
      <c r="J45" s="3">
        <v>9</v>
      </c>
      <c r="K45" s="3">
        <v>9</v>
      </c>
      <c r="L45" s="3">
        <v>2</v>
      </c>
      <c r="M45" s="3">
        <v>2</v>
      </c>
      <c r="N45" s="3">
        <v>1</v>
      </c>
      <c r="O45" s="3">
        <v>2</v>
      </c>
      <c r="P45" s="5">
        <v>34.5</v>
      </c>
    </row>
    <row r="46" spans="1:16" x14ac:dyDescent="0.2">
      <c r="A46" s="3" t="s">
        <v>214</v>
      </c>
      <c r="B46" s="3">
        <v>543</v>
      </c>
      <c r="C46" s="3">
        <v>42</v>
      </c>
      <c r="D46" s="3">
        <v>110</v>
      </c>
      <c r="E46" s="3">
        <v>108</v>
      </c>
      <c r="F46" s="3">
        <v>80</v>
      </c>
      <c r="G46" s="3">
        <v>76</v>
      </c>
      <c r="H46" s="3">
        <v>59</v>
      </c>
      <c r="I46" s="3">
        <v>28</v>
      </c>
      <c r="J46" s="3">
        <v>15</v>
      </c>
      <c r="K46" s="3">
        <v>9</v>
      </c>
      <c r="L46" s="3">
        <v>10</v>
      </c>
      <c r="M46" s="3">
        <v>3</v>
      </c>
      <c r="N46" s="3">
        <v>2</v>
      </c>
      <c r="O46" s="3">
        <v>1</v>
      </c>
      <c r="P46" s="5">
        <v>30.7</v>
      </c>
    </row>
    <row r="47" spans="1:16" x14ac:dyDescent="0.2">
      <c r="A47" s="3" t="s">
        <v>215</v>
      </c>
      <c r="B47" s="3">
        <v>709</v>
      </c>
      <c r="C47" s="3">
        <v>50</v>
      </c>
      <c r="D47" s="3">
        <v>139</v>
      </c>
      <c r="E47" s="3">
        <v>126</v>
      </c>
      <c r="F47" s="3">
        <v>111</v>
      </c>
      <c r="G47" s="3">
        <v>111</v>
      </c>
      <c r="H47" s="3">
        <v>69</v>
      </c>
      <c r="I47" s="3">
        <v>38</v>
      </c>
      <c r="J47" s="3">
        <v>23</v>
      </c>
      <c r="K47" s="3">
        <v>22</v>
      </c>
      <c r="L47" s="3">
        <v>12</v>
      </c>
      <c r="M47" s="3">
        <v>4</v>
      </c>
      <c r="N47" s="3">
        <v>2</v>
      </c>
      <c r="O47" s="3">
        <v>2</v>
      </c>
      <c r="P47" s="5">
        <v>31.8</v>
      </c>
    </row>
    <row r="48" spans="1:16" x14ac:dyDescent="0.2">
      <c r="A48" s="3" t="s">
        <v>216</v>
      </c>
      <c r="B48" s="3">
        <v>579</v>
      </c>
      <c r="C48" s="3">
        <v>17</v>
      </c>
      <c r="D48" s="3">
        <v>101</v>
      </c>
      <c r="E48" s="3">
        <v>106</v>
      </c>
      <c r="F48" s="3">
        <v>103</v>
      </c>
      <c r="G48" s="3">
        <v>104</v>
      </c>
      <c r="H48" s="3">
        <v>71</v>
      </c>
      <c r="I48" s="3">
        <v>44</v>
      </c>
      <c r="J48" s="3">
        <v>9</v>
      </c>
      <c r="K48" s="3">
        <v>7</v>
      </c>
      <c r="L48" s="3">
        <v>11</v>
      </c>
      <c r="M48" s="3">
        <v>0</v>
      </c>
      <c r="N48" s="3">
        <v>3</v>
      </c>
      <c r="O48" s="3">
        <v>3</v>
      </c>
      <c r="P48" s="5">
        <v>33.200000000000003</v>
      </c>
    </row>
    <row r="49" spans="1:16" x14ac:dyDescent="0.2">
      <c r="A49" s="3" t="s">
        <v>217</v>
      </c>
      <c r="B49" s="3">
        <v>400</v>
      </c>
      <c r="C49" s="3">
        <v>7</v>
      </c>
      <c r="D49" s="3">
        <v>51</v>
      </c>
      <c r="E49" s="3">
        <v>73</v>
      </c>
      <c r="F49" s="3">
        <v>67</v>
      </c>
      <c r="G49" s="3">
        <v>76</v>
      </c>
      <c r="H49" s="3">
        <v>66</v>
      </c>
      <c r="I49" s="3">
        <v>28</v>
      </c>
      <c r="J49" s="3">
        <v>14</v>
      </c>
      <c r="K49" s="3">
        <v>13</v>
      </c>
      <c r="L49" s="3">
        <v>3</v>
      </c>
      <c r="M49" s="3">
        <v>0</v>
      </c>
      <c r="N49" s="3">
        <v>2</v>
      </c>
      <c r="O49" s="3">
        <v>0</v>
      </c>
      <c r="P49" s="5">
        <v>35.1</v>
      </c>
    </row>
    <row r="50" spans="1:16" x14ac:dyDescent="0.2">
      <c r="A50" s="3" t="s">
        <v>218</v>
      </c>
      <c r="B50" s="3">
        <v>304</v>
      </c>
      <c r="C50" s="3">
        <v>5</v>
      </c>
      <c r="D50" s="3">
        <v>37</v>
      </c>
      <c r="E50" s="3">
        <v>48</v>
      </c>
      <c r="F50" s="3">
        <v>50</v>
      </c>
      <c r="G50" s="3">
        <v>64</v>
      </c>
      <c r="H50" s="3">
        <v>55</v>
      </c>
      <c r="I50" s="3">
        <v>31</v>
      </c>
      <c r="J50" s="3">
        <v>9</v>
      </c>
      <c r="K50" s="3">
        <v>4</v>
      </c>
      <c r="L50" s="3">
        <v>0</v>
      </c>
      <c r="M50" s="3">
        <v>0</v>
      </c>
      <c r="N50" s="3">
        <v>0</v>
      </c>
      <c r="O50" s="3">
        <v>1</v>
      </c>
      <c r="P50" s="5">
        <v>35.9</v>
      </c>
    </row>
    <row r="51" spans="1:16" x14ac:dyDescent="0.2">
      <c r="A51" s="3" t="s">
        <v>219</v>
      </c>
      <c r="B51" s="3">
        <v>256</v>
      </c>
      <c r="C51" s="3">
        <v>3</v>
      </c>
      <c r="D51" s="3">
        <v>31</v>
      </c>
      <c r="E51" s="3">
        <v>37</v>
      </c>
      <c r="F51" s="3">
        <v>43</v>
      </c>
      <c r="G51" s="3">
        <v>63</v>
      </c>
      <c r="H51" s="3">
        <v>34</v>
      </c>
      <c r="I51" s="3">
        <v>20</v>
      </c>
      <c r="J51" s="3">
        <v>14</v>
      </c>
      <c r="K51" s="3">
        <v>5</v>
      </c>
      <c r="L51" s="3">
        <v>5</v>
      </c>
      <c r="M51" s="3">
        <v>0</v>
      </c>
      <c r="N51" s="3">
        <v>0</v>
      </c>
      <c r="O51" s="3">
        <v>1</v>
      </c>
      <c r="P51" s="5">
        <v>36.1</v>
      </c>
    </row>
    <row r="52" spans="1:16" x14ac:dyDescent="0.2">
      <c r="A52" s="3" t="s">
        <v>220</v>
      </c>
      <c r="B52" s="3">
        <v>235</v>
      </c>
      <c r="C52" s="3">
        <v>0</v>
      </c>
      <c r="D52" s="3">
        <v>29</v>
      </c>
      <c r="E52" s="3">
        <v>46</v>
      </c>
      <c r="F52" s="3">
        <v>37</v>
      </c>
      <c r="G52" s="3">
        <v>42</v>
      </c>
      <c r="H52" s="3">
        <v>31</v>
      </c>
      <c r="I52" s="3">
        <v>18</v>
      </c>
      <c r="J52" s="3">
        <v>14</v>
      </c>
      <c r="K52" s="3">
        <v>16</v>
      </c>
      <c r="L52" s="3">
        <v>2</v>
      </c>
      <c r="M52" s="3">
        <v>0</v>
      </c>
      <c r="N52" s="3">
        <v>0</v>
      </c>
      <c r="O52" s="3">
        <v>0</v>
      </c>
      <c r="P52" s="5">
        <v>35.700000000000003</v>
      </c>
    </row>
    <row r="53" spans="1:16" x14ac:dyDescent="0.2">
      <c r="A53" s="3" t="s">
        <v>221</v>
      </c>
      <c r="B53" s="3">
        <v>150</v>
      </c>
      <c r="C53" s="3">
        <v>1</v>
      </c>
      <c r="D53" s="3">
        <v>5</v>
      </c>
      <c r="E53" s="3">
        <v>25</v>
      </c>
      <c r="F53" s="3">
        <v>32</v>
      </c>
      <c r="G53" s="3">
        <v>37</v>
      </c>
      <c r="H53" s="3">
        <v>24</v>
      </c>
      <c r="I53" s="3">
        <v>19</v>
      </c>
      <c r="J53" s="3">
        <v>5</v>
      </c>
      <c r="K53" s="3">
        <v>2</v>
      </c>
      <c r="L53" s="3">
        <v>0</v>
      </c>
      <c r="M53" s="3">
        <v>0</v>
      </c>
      <c r="N53" s="3">
        <v>0</v>
      </c>
      <c r="O53" s="3">
        <v>0</v>
      </c>
      <c r="P53" s="5">
        <v>36.6</v>
      </c>
    </row>
    <row r="54" spans="1:16" x14ac:dyDescent="0.2">
      <c r="A54" s="3" t="s">
        <v>222</v>
      </c>
      <c r="B54" s="3">
        <v>107</v>
      </c>
      <c r="C54" s="3">
        <v>0</v>
      </c>
      <c r="D54" s="3">
        <v>10</v>
      </c>
      <c r="E54" s="3">
        <v>20</v>
      </c>
      <c r="F54" s="3">
        <v>22</v>
      </c>
      <c r="G54" s="3">
        <v>21</v>
      </c>
      <c r="H54" s="3">
        <v>18</v>
      </c>
      <c r="I54" s="3">
        <v>11</v>
      </c>
      <c r="J54" s="3">
        <v>3</v>
      </c>
      <c r="K54" s="3">
        <v>2</v>
      </c>
      <c r="L54" s="3">
        <v>0</v>
      </c>
      <c r="M54" s="3">
        <v>0</v>
      </c>
      <c r="N54" s="3">
        <v>0</v>
      </c>
      <c r="O54" s="3">
        <v>0</v>
      </c>
      <c r="P54" s="5">
        <v>35.4</v>
      </c>
    </row>
    <row r="55" spans="1:16" x14ac:dyDescent="0.2">
      <c r="A55" s="3" t="s">
        <v>223</v>
      </c>
      <c r="B55" s="3">
        <v>209</v>
      </c>
      <c r="C55" s="3">
        <v>0</v>
      </c>
      <c r="D55" s="3">
        <v>9</v>
      </c>
      <c r="E55" s="3">
        <v>27</v>
      </c>
      <c r="F55" s="3">
        <v>54</v>
      </c>
      <c r="G55" s="3">
        <v>47</v>
      </c>
      <c r="H55" s="3">
        <v>39</v>
      </c>
      <c r="I55" s="3">
        <v>19</v>
      </c>
      <c r="J55" s="3">
        <v>7</v>
      </c>
      <c r="K55" s="3">
        <v>6</v>
      </c>
      <c r="L55" s="3">
        <v>0</v>
      </c>
      <c r="M55" s="3">
        <v>0</v>
      </c>
      <c r="N55" s="3">
        <v>0</v>
      </c>
      <c r="O55" s="3">
        <v>1</v>
      </c>
      <c r="P55" s="5">
        <v>36.5</v>
      </c>
    </row>
    <row r="56" spans="1:16" x14ac:dyDescent="0.2">
      <c r="A56" s="3" t="s">
        <v>224</v>
      </c>
      <c r="B56" s="3">
        <v>94</v>
      </c>
      <c r="C56" s="3">
        <v>1</v>
      </c>
      <c r="D56" s="3">
        <v>5</v>
      </c>
      <c r="E56" s="3">
        <v>9</v>
      </c>
      <c r="F56" s="3">
        <v>16</v>
      </c>
      <c r="G56" s="3">
        <v>21</v>
      </c>
      <c r="H56" s="3">
        <v>16</v>
      </c>
      <c r="I56" s="3">
        <v>17</v>
      </c>
      <c r="J56" s="3">
        <v>4</v>
      </c>
      <c r="K56" s="3">
        <v>4</v>
      </c>
      <c r="L56" s="3">
        <v>1</v>
      </c>
      <c r="M56" s="3">
        <v>0</v>
      </c>
      <c r="N56" s="3">
        <v>0</v>
      </c>
      <c r="O56" s="3">
        <v>0</v>
      </c>
      <c r="P56" s="5">
        <v>38.799999999999997</v>
      </c>
    </row>
    <row r="57" spans="1:16" x14ac:dyDescent="0.2">
      <c r="A57" s="3" t="s">
        <v>225</v>
      </c>
      <c r="B57" s="3">
        <v>122</v>
      </c>
      <c r="C57" s="3">
        <v>0</v>
      </c>
      <c r="D57" s="3">
        <v>4</v>
      </c>
      <c r="E57" s="3">
        <v>7</v>
      </c>
      <c r="F57" s="3">
        <v>17</v>
      </c>
      <c r="G57" s="3">
        <v>26</v>
      </c>
      <c r="H57" s="3">
        <v>32</v>
      </c>
      <c r="I57" s="3">
        <v>23</v>
      </c>
      <c r="J57" s="3">
        <v>5</v>
      </c>
      <c r="K57" s="3">
        <v>7</v>
      </c>
      <c r="L57" s="3">
        <v>0</v>
      </c>
      <c r="M57" s="3">
        <v>1</v>
      </c>
      <c r="N57" s="3">
        <v>0</v>
      </c>
      <c r="O57" s="3">
        <v>0</v>
      </c>
      <c r="P57" s="5">
        <v>41.1</v>
      </c>
    </row>
    <row r="58" spans="1:16" x14ac:dyDescent="0.2">
      <c r="A58" s="3" t="s">
        <v>226</v>
      </c>
      <c r="B58" s="3">
        <v>31</v>
      </c>
      <c r="C58" s="3">
        <v>0</v>
      </c>
      <c r="D58" s="3">
        <v>1</v>
      </c>
      <c r="E58" s="3">
        <v>1</v>
      </c>
      <c r="F58" s="3">
        <v>5</v>
      </c>
      <c r="G58" s="3">
        <v>7</v>
      </c>
      <c r="H58" s="3">
        <v>9</v>
      </c>
      <c r="I58" s="3">
        <v>3</v>
      </c>
      <c r="J58" s="3">
        <v>3</v>
      </c>
      <c r="K58" s="3">
        <v>1</v>
      </c>
      <c r="L58" s="3">
        <v>1</v>
      </c>
      <c r="M58" s="3">
        <v>0</v>
      </c>
      <c r="N58" s="3">
        <v>0</v>
      </c>
      <c r="O58" s="3">
        <v>0</v>
      </c>
      <c r="P58" s="5">
        <v>40.799999999999997</v>
      </c>
    </row>
    <row r="59" spans="1:16" x14ac:dyDescent="0.2">
      <c r="A59" s="3" t="s">
        <v>227</v>
      </c>
      <c r="B59" s="3">
        <v>63</v>
      </c>
      <c r="C59" s="3">
        <v>0</v>
      </c>
      <c r="D59" s="3">
        <v>4</v>
      </c>
      <c r="E59" s="3">
        <v>7</v>
      </c>
      <c r="F59" s="3">
        <v>12</v>
      </c>
      <c r="G59" s="3">
        <v>13</v>
      </c>
      <c r="H59" s="3">
        <v>10</v>
      </c>
      <c r="I59" s="3">
        <v>7</v>
      </c>
      <c r="J59" s="3">
        <v>7</v>
      </c>
      <c r="K59" s="3">
        <v>2</v>
      </c>
      <c r="L59" s="3">
        <v>1</v>
      </c>
      <c r="M59" s="3">
        <v>0</v>
      </c>
      <c r="N59" s="3">
        <v>0</v>
      </c>
      <c r="O59" s="3">
        <v>0</v>
      </c>
      <c r="P59" s="5">
        <v>38.299999999999997</v>
      </c>
    </row>
    <row r="60" spans="1:16" x14ac:dyDescent="0.2">
      <c r="A60" s="3" t="s">
        <v>228</v>
      </c>
      <c r="B60" s="24">
        <v>4887</v>
      </c>
      <c r="C60" s="24">
        <v>1709.8</v>
      </c>
      <c r="D60" s="24">
        <v>3489.6</v>
      </c>
      <c r="E60" s="24">
        <v>4485.1000000000004</v>
      </c>
      <c r="F60" s="24">
        <v>5180</v>
      </c>
      <c r="G60" s="24">
        <v>5375.5</v>
      </c>
      <c r="H60" s="24">
        <v>6050.8</v>
      </c>
      <c r="I60" s="24">
        <v>6251.2</v>
      </c>
      <c r="J60" s="24">
        <v>6217.5</v>
      </c>
      <c r="K60" s="24">
        <v>5319.1</v>
      </c>
      <c r="L60" s="24">
        <v>3313.9</v>
      </c>
      <c r="M60" s="24">
        <v>1737.1</v>
      </c>
      <c r="N60" s="24">
        <v>1874.9</v>
      </c>
      <c r="O60" s="24">
        <v>2675.1</v>
      </c>
      <c r="P60" s="5">
        <v>0</v>
      </c>
    </row>
    <row r="61" spans="1:16" x14ac:dyDescent="0.2">
      <c r="A61" s="3" t="s">
        <v>32</v>
      </c>
      <c r="B61" s="24">
        <v>3472.4</v>
      </c>
      <c r="C61" s="24">
        <v>1428.6</v>
      </c>
      <c r="D61" s="24">
        <v>2766.2</v>
      </c>
      <c r="E61" s="24">
        <v>3377.4</v>
      </c>
      <c r="F61" s="24">
        <v>3733</v>
      </c>
      <c r="G61" s="24">
        <v>4006.6</v>
      </c>
      <c r="H61" s="24">
        <v>4431.8</v>
      </c>
      <c r="I61" s="24">
        <v>4553.6000000000004</v>
      </c>
      <c r="J61" s="24">
        <v>4357.1000000000004</v>
      </c>
      <c r="K61" s="24">
        <v>3714.3</v>
      </c>
      <c r="L61" s="24">
        <v>2500</v>
      </c>
      <c r="M61" s="24">
        <v>750</v>
      </c>
      <c r="N61" s="24">
        <v>1750</v>
      </c>
      <c r="O61" s="24">
        <v>2250</v>
      </c>
      <c r="P61" s="5">
        <v>0</v>
      </c>
    </row>
    <row r="62" spans="1:16" x14ac:dyDescent="0.2">
      <c r="A62" s="25" t="s">
        <v>291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4" spans="1:16" x14ac:dyDescent="0.2">
      <c r="A64" s="3" t="s">
        <v>405</v>
      </c>
    </row>
    <row r="65" spans="1:16" s="4" customFormat="1" x14ac:dyDescent="0.2">
      <c r="A65" s="6"/>
      <c r="B65" s="7" t="s">
        <v>0</v>
      </c>
      <c r="C65" s="7" t="s">
        <v>19</v>
      </c>
      <c r="D65" s="7" t="s">
        <v>20</v>
      </c>
      <c r="E65" s="7" t="s">
        <v>21</v>
      </c>
      <c r="F65" s="7" t="s">
        <v>22</v>
      </c>
      <c r="G65" s="7" t="s">
        <v>23</v>
      </c>
      <c r="H65" s="7" t="s">
        <v>24</v>
      </c>
      <c r="I65" s="7" t="s">
        <v>25</v>
      </c>
      <c r="J65" s="7" t="s">
        <v>26</v>
      </c>
      <c r="K65" s="7" t="s">
        <v>27</v>
      </c>
      <c r="L65" s="7" t="s">
        <v>28</v>
      </c>
      <c r="M65" s="7" t="s">
        <v>29</v>
      </c>
      <c r="N65" s="7" t="s">
        <v>30</v>
      </c>
      <c r="O65" s="7" t="s">
        <v>31</v>
      </c>
      <c r="P65" s="8" t="s">
        <v>32</v>
      </c>
    </row>
    <row r="66" spans="1:16" x14ac:dyDescent="0.2">
      <c r="A66" s="3" t="s">
        <v>296</v>
      </c>
      <c r="B66" s="3">
        <v>20924</v>
      </c>
      <c r="C66" s="3">
        <v>1124</v>
      </c>
      <c r="D66" s="3">
        <v>2142</v>
      </c>
      <c r="E66" s="3">
        <v>2587</v>
      </c>
      <c r="F66" s="3">
        <v>2907</v>
      </c>
      <c r="G66" s="3">
        <v>3036</v>
      </c>
      <c r="H66" s="3">
        <v>2726</v>
      </c>
      <c r="I66" s="3">
        <v>1946</v>
      </c>
      <c r="J66" s="3">
        <v>1115</v>
      </c>
      <c r="K66" s="3">
        <v>1011</v>
      </c>
      <c r="L66" s="3">
        <v>902</v>
      </c>
      <c r="M66" s="3">
        <v>602</v>
      </c>
      <c r="N66" s="3">
        <v>490</v>
      </c>
      <c r="O66" s="3">
        <v>336</v>
      </c>
      <c r="P66" s="5">
        <v>37.799999999999997</v>
      </c>
    </row>
    <row r="67" spans="1:16" x14ac:dyDescent="0.2">
      <c r="A67" s="3" t="s">
        <v>212</v>
      </c>
      <c r="B67" s="3">
        <v>4762</v>
      </c>
      <c r="C67" s="3">
        <v>672</v>
      </c>
      <c r="D67" s="3">
        <v>639</v>
      </c>
      <c r="E67" s="3">
        <v>572</v>
      </c>
      <c r="F67" s="3">
        <v>562</v>
      </c>
      <c r="G67" s="3">
        <v>496</v>
      </c>
      <c r="H67" s="3">
        <v>400</v>
      </c>
      <c r="I67" s="3">
        <v>311</v>
      </c>
      <c r="J67" s="3">
        <v>215</v>
      </c>
      <c r="K67" s="3">
        <v>218</v>
      </c>
      <c r="L67" s="3">
        <v>233</v>
      </c>
      <c r="M67" s="3">
        <v>184</v>
      </c>
      <c r="N67" s="3">
        <v>146</v>
      </c>
      <c r="O67" s="3">
        <v>114</v>
      </c>
      <c r="P67" s="5">
        <v>34.4</v>
      </c>
    </row>
    <row r="68" spans="1:16" x14ac:dyDescent="0.2">
      <c r="A68" s="3" t="s">
        <v>213</v>
      </c>
      <c r="B68" s="3">
        <v>1664</v>
      </c>
      <c r="C68" s="3">
        <v>109</v>
      </c>
      <c r="D68" s="3">
        <v>183</v>
      </c>
      <c r="E68" s="3">
        <v>185</v>
      </c>
      <c r="F68" s="3">
        <v>199</v>
      </c>
      <c r="G68" s="3">
        <v>198</v>
      </c>
      <c r="H68" s="3">
        <v>180</v>
      </c>
      <c r="I68" s="3">
        <v>126</v>
      </c>
      <c r="J68" s="3">
        <v>82</v>
      </c>
      <c r="K68" s="3">
        <v>86</v>
      </c>
      <c r="L68" s="3">
        <v>80</v>
      </c>
      <c r="M68" s="3">
        <v>86</v>
      </c>
      <c r="N68" s="3">
        <v>87</v>
      </c>
      <c r="O68" s="3">
        <v>63</v>
      </c>
      <c r="P68" s="5">
        <v>38.9</v>
      </c>
    </row>
    <row r="69" spans="1:16" x14ac:dyDescent="0.2">
      <c r="A69" s="3" t="s">
        <v>214</v>
      </c>
      <c r="B69" s="3">
        <v>2505</v>
      </c>
      <c r="C69" s="3">
        <v>121</v>
      </c>
      <c r="D69" s="3">
        <v>296</v>
      </c>
      <c r="E69" s="3">
        <v>334</v>
      </c>
      <c r="F69" s="3">
        <v>348</v>
      </c>
      <c r="G69" s="3">
        <v>293</v>
      </c>
      <c r="H69" s="3">
        <v>252</v>
      </c>
      <c r="I69" s="3">
        <v>156</v>
      </c>
      <c r="J69" s="3">
        <v>105</v>
      </c>
      <c r="K69" s="3">
        <v>117</v>
      </c>
      <c r="L69" s="3">
        <v>157</v>
      </c>
      <c r="M69" s="3">
        <v>127</v>
      </c>
      <c r="N69" s="3">
        <v>121</v>
      </c>
      <c r="O69" s="3">
        <v>78</v>
      </c>
      <c r="P69" s="5">
        <v>37.6</v>
      </c>
    </row>
    <row r="70" spans="1:16" x14ac:dyDescent="0.2">
      <c r="A70" s="3" t="s">
        <v>215</v>
      </c>
      <c r="B70" s="3">
        <v>2405</v>
      </c>
      <c r="C70" s="3">
        <v>109</v>
      </c>
      <c r="D70" s="3">
        <v>343</v>
      </c>
      <c r="E70" s="3">
        <v>384</v>
      </c>
      <c r="F70" s="3">
        <v>347</v>
      </c>
      <c r="G70" s="3">
        <v>328</v>
      </c>
      <c r="H70" s="3">
        <v>239</v>
      </c>
      <c r="I70" s="3">
        <v>166</v>
      </c>
      <c r="J70" s="3">
        <v>104</v>
      </c>
      <c r="K70" s="3">
        <v>97</v>
      </c>
      <c r="L70" s="3">
        <v>108</v>
      </c>
      <c r="M70" s="3">
        <v>85</v>
      </c>
      <c r="N70" s="3">
        <v>57</v>
      </c>
      <c r="O70" s="3">
        <v>38</v>
      </c>
      <c r="P70" s="5">
        <v>35.299999999999997</v>
      </c>
    </row>
    <row r="71" spans="1:16" x14ac:dyDescent="0.2">
      <c r="A71" s="3" t="s">
        <v>216</v>
      </c>
      <c r="B71" s="3">
        <v>1992</v>
      </c>
      <c r="C71" s="3">
        <v>50</v>
      </c>
      <c r="D71" s="3">
        <v>238</v>
      </c>
      <c r="E71" s="3">
        <v>317</v>
      </c>
      <c r="F71" s="3">
        <v>339</v>
      </c>
      <c r="G71" s="3">
        <v>321</v>
      </c>
      <c r="H71" s="3">
        <v>222</v>
      </c>
      <c r="I71" s="3">
        <v>174</v>
      </c>
      <c r="J71" s="3">
        <v>74</v>
      </c>
      <c r="K71" s="3">
        <v>68</v>
      </c>
      <c r="L71" s="3">
        <v>85</v>
      </c>
      <c r="M71" s="3">
        <v>53</v>
      </c>
      <c r="N71" s="3">
        <v>32</v>
      </c>
      <c r="O71" s="3">
        <v>19</v>
      </c>
      <c r="P71" s="5">
        <v>35.799999999999997</v>
      </c>
    </row>
    <row r="72" spans="1:16" x14ac:dyDescent="0.2">
      <c r="A72" s="3" t="s">
        <v>217</v>
      </c>
      <c r="B72" s="3">
        <v>1354</v>
      </c>
      <c r="C72" s="3">
        <v>21</v>
      </c>
      <c r="D72" s="3">
        <v>117</v>
      </c>
      <c r="E72" s="3">
        <v>177</v>
      </c>
      <c r="F72" s="3">
        <v>233</v>
      </c>
      <c r="G72" s="3">
        <v>242</v>
      </c>
      <c r="H72" s="3">
        <v>214</v>
      </c>
      <c r="I72" s="3">
        <v>134</v>
      </c>
      <c r="J72" s="3">
        <v>69</v>
      </c>
      <c r="K72" s="3">
        <v>63</v>
      </c>
      <c r="L72" s="3">
        <v>47</v>
      </c>
      <c r="M72" s="3">
        <v>16</v>
      </c>
      <c r="N72" s="3">
        <v>17</v>
      </c>
      <c r="O72" s="3">
        <v>4</v>
      </c>
      <c r="P72" s="5">
        <v>37.700000000000003</v>
      </c>
    </row>
    <row r="73" spans="1:16" x14ac:dyDescent="0.2">
      <c r="A73" s="3" t="s">
        <v>218</v>
      </c>
      <c r="B73" s="3">
        <v>1134</v>
      </c>
      <c r="C73" s="3">
        <v>19</v>
      </c>
      <c r="D73" s="3">
        <v>80</v>
      </c>
      <c r="E73" s="3">
        <v>144</v>
      </c>
      <c r="F73" s="3">
        <v>185</v>
      </c>
      <c r="G73" s="3">
        <v>221</v>
      </c>
      <c r="H73" s="3">
        <v>193</v>
      </c>
      <c r="I73" s="3">
        <v>119</v>
      </c>
      <c r="J73" s="3">
        <v>62</v>
      </c>
      <c r="K73" s="3">
        <v>55</v>
      </c>
      <c r="L73" s="3">
        <v>40</v>
      </c>
      <c r="M73" s="3">
        <v>9</v>
      </c>
      <c r="N73" s="3">
        <v>5</v>
      </c>
      <c r="O73" s="3">
        <v>2</v>
      </c>
      <c r="P73" s="5">
        <v>38.1</v>
      </c>
    </row>
    <row r="74" spans="1:16" x14ac:dyDescent="0.2">
      <c r="A74" s="3" t="s">
        <v>219</v>
      </c>
      <c r="B74" s="3">
        <v>968</v>
      </c>
      <c r="C74" s="3">
        <v>7</v>
      </c>
      <c r="D74" s="3">
        <v>76</v>
      </c>
      <c r="E74" s="3">
        <v>96</v>
      </c>
      <c r="F74" s="3">
        <v>144</v>
      </c>
      <c r="G74" s="3">
        <v>202</v>
      </c>
      <c r="H74" s="3">
        <v>180</v>
      </c>
      <c r="I74" s="3">
        <v>110</v>
      </c>
      <c r="J74" s="3">
        <v>63</v>
      </c>
      <c r="K74" s="3">
        <v>50</v>
      </c>
      <c r="L74" s="3">
        <v>25</v>
      </c>
      <c r="M74" s="3">
        <v>3</v>
      </c>
      <c r="N74" s="3">
        <v>7</v>
      </c>
      <c r="O74" s="3">
        <v>5</v>
      </c>
      <c r="P74" s="5">
        <v>39</v>
      </c>
    </row>
    <row r="75" spans="1:16" x14ac:dyDescent="0.2">
      <c r="A75" s="3" t="s">
        <v>220</v>
      </c>
      <c r="B75" s="3">
        <v>767</v>
      </c>
      <c r="C75" s="3">
        <v>2</v>
      </c>
      <c r="D75" s="3">
        <v>65</v>
      </c>
      <c r="E75" s="3">
        <v>101</v>
      </c>
      <c r="F75" s="3">
        <v>108</v>
      </c>
      <c r="G75" s="3">
        <v>124</v>
      </c>
      <c r="H75" s="3">
        <v>120</v>
      </c>
      <c r="I75" s="3">
        <v>112</v>
      </c>
      <c r="J75" s="3">
        <v>57</v>
      </c>
      <c r="K75" s="3">
        <v>49</v>
      </c>
      <c r="L75" s="3">
        <v>19</v>
      </c>
      <c r="M75" s="3">
        <v>6</v>
      </c>
      <c r="N75" s="3">
        <v>1</v>
      </c>
      <c r="O75" s="3">
        <v>3</v>
      </c>
      <c r="P75" s="5">
        <v>39.299999999999997</v>
      </c>
    </row>
    <row r="76" spans="1:16" x14ac:dyDescent="0.2">
      <c r="A76" s="3" t="s">
        <v>221</v>
      </c>
      <c r="B76" s="3">
        <v>482</v>
      </c>
      <c r="C76" s="3">
        <v>2</v>
      </c>
      <c r="D76" s="3">
        <v>19</v>
      </c>
      <c r="E76" s="3">
        <v>68</v>
      </c>
      <c r="F76" s="3">
        <v>76</v>
      </c>
      <c r="G76" s="3">
        <v>104</v>
      </c>
      <c r="H76" s="3">
        <v>87</v>
      </c>
      <c r="I76" s="3">
        <v>55</v>
      </c>
      <c r="J76" s="3">
        <v>36</v>
      </c>
      <c r="K76" s="3">
        <v>18</v>
      </c>
      <c r="L76" s="3">
        <v>11</v>
      </c>
      <c r="M76" s="3">
        <v>3</v>
      </c>
      <c r="N76" s="3">
        <v>3</v>
      </c>
      <c r="O76" s="3">
        <v>0</v>
      </c>
      <c r="P76" s="5">
        <v>38.700000000000003</v>
      </c>
    </row>
    <row r="77" spans="1:16" x14ac:dyDescent="0.2">
      <c r="A77" s="3" t="s">
        <v>222</v>
      </c>
      <c r="B77" s="3">
        <v>434</v>
      </c>
      <c r="C77" s="3">
        <v>0</v>
      </c>
      <c r="D77" s="3">
        <v>21</v>
      </c>
      <c r="E77" s="3">
        <v>47</v>
      </c>
      <c r="F77" s="3">
        <v>57</v>
      </c>
      <c r="G77" s="3">
        <v>76</v>
      </c>
      <c r="H77" s="3">
        <v>95</v>
      </c>
      <c r="I77" s="3">
        <v>69</v>
      </c>
      <c r="J77" s="3">
        <v>31</v>
      </c>
      <c r="K77" s="3">
        <v>24</v>
      </c>
      <c r="L77" s="3">
        <v>11</v>
      </c>
      <c r="M77" s="3">
        <v>2</v>
      </c>
      <c r="N77" s="3">
        <v>1</v>
      </c>
      <c r="O77" s="3">
        <v>0</v>
      </c>
      <c r="P77" s="5">
        <v>40.799999999999997</v>
      </c>
    </row>
    <row r="78" spans="1:16" x14ac:dyDescent="0.2">
      <c r="A78" s="3" t="s">
        <v>223</v>
      </c>
      <c r="B78" s="3">
        <v>811</v>
      </c>
      <c r="C78" s="3">
        <v>7</v>
      </c>
      <c r="D78" s="3">
        <v>26</v>
      </c>
      <c r="E78" s="3">
        <v>78</v>
      </c>
      <c r="F78" s="3">
        <v>137</v>
      </c>
      <c r="G78" s="3">
        <v>158</v>
      </c>
      <c r="H78" s="3">
        <v>152</v>
      </c>
      <c r="I78" s="3">
        <v>122</v>
      </c>
      <c r="J78" s="3">
        <v>50</v>
      </c>
      <c r="K78" s="3">
        <v>46</v>
      </c>
      <c r="L78" s="3">
        <v>19</v>
      </c>
      <c r="M78" s="3">
        <v>9</v>
      </c>
      <c r="N78" s="3">
        <v>6</v>
      </c>
      <c r="O78" s="3">
        <v>1</v>
      </c>
      <c r="P78" s="5">
        <v>40</v>
      </c>
    </row>
    <row r="79" spans="1:16" x14ac:dyDescent="0.2">
      <c r="A79" s="3" t="s">
        <v>224</v>
      </c>
      <c r="B79" s="3">
        <v>423</v>
      </c>
      <c r="C79" s="3">
        <v>3</v>
      </c>
      <c r="D79" s="3">
        <v>14</v>
      </c>
      <c r="E79" s="3">
        <v>21</v>
      </c>
      <c r="F79" s="3">
        <v>57</v>
      </c>
      <c r="G79" s="3">
        <v>65</v>
      </c>
      <c r="H79" s="3">
        <v>94</v>
      </c>
      <c r="I79" s="3">
        <v>77</v>
      </c>
      <c r="J79" s="3">
        <v>37</v>
      </c>
      <c r="K79" s="3">
        <v>37</v>
      </c>
      <c r="L79" s="3">
        <v>14</v>
      </c>
      <c r="M79" s="3">
        <v>2</v>
      </c>
      <c r="N79" s="3">
        <v>1</v>
      </c>
      <c r="O79" s="3">
        <v>1</v>
      </c>
      <c r="P79" s="5">
        <v>42.7</v>
      </c>
    </row>
    <row r="80" spans="1:16" x14ac:dyDescent="0.2">
      <c r="A80" s="3" t="s">
        <v>225</v>
      </c>
      <c r="B80" s="3">
        <v>546</v>
      </c>
      <c r="C80" s="3">
        <v>1</v>
      </c>
      <c r="D80" s="3">
        <v>12</v>
      </c>
      <c r="E80" s="3">
        <v>31</v>
      </c>
      <c r="F80" s="3">
        <v>61</v>
      </c>
      <c r="G80" s="3">
        <v>100</v>
      </c>
      <c r="H80" s="3">
        <v>133</v>
      </c>
      <c r="I80" s="3">
        <v>93</v>
      </c>
      <c r="J80" s="3">
        <v>48</v>
      </c>
      <c r="K80" s="3">
        <v>40</v>
      </c>
      <c r="L80" s="3">
        <v>15</v>
      </c>
      <c r="M80" s="3">
        <v>6</v>
      </c>
      <c r="N80" s="3">
        <v>2</v>
      </c>
      <c r="O80" s="3">
        <v>4</v>
      </c>
      <c r="P80" s="5">
        <v>42.6</v>
      </c>
    </row>
    <row r="81" spans="1:16" x14ac:dyDescent="0.2">
      <c r="A81" s="3" t="s">
        <v>226</v>
      </c>
      <c r="B81" s="3">
        <v>263</v>
      </c>
      <c r="C81" s="3">
        <v>1</v>
      </c>
      <c r="D81" s="3">
        <v>2</v>
      </c>
      <c r="E81" s="3">
        <v>12</v>
      </c>
      <c r="F81" s="3">
        <v>17</v>
      </c>
      <c r="G81" s="3">
        <v>42</v>
      </c>
      <c r="H81" s="3">
        <v>67</v>
      </c>
      <c r="I81" s="3">
        <v>53</v>
      </c>
      <c r="J81" s="3">
        <v>29</v>
      </c>
      <c r="K81" s="3">
        <v>17</v>
      </c>
      <c r="L81" s="3">
        <v>18</v>
      </c>
      <c r="M81" s="3">
        <v>4</v>
      </c>
      <c r="N81" s="3">
        <v>1</v>
      </c>
      <c r="O81" s="3">
        <v>0</v>
      </c>
      <c r="P81" s="5">
        <v>44.3</v>
      </c>
    </row>
    <row r="82" spans="1:16" x14ac:dyDescent="0.2">
      <c r="A82" s="3" t="s">
        <v>227</v>
      </c>
      <c r="B82" s="3">
        <v>414</v>
      </c>
      <c r="C82" s="3">
        <v>0</v>
      </c>
      <c r="D82" s="3">
        <v>11</v>
      </c>
      <c r="E82" s="3">
        <v>20</v>
      </c>
      <c r="F82" s="3">
        <v>37</v>
      </c>
      <c r="G82" s="3">
        <v>66</v>
      </c>
      <c r="H82" s="3">
        <v>98</v>
      </c>
      <c r="I82" s="3">
        <v>69</v>
      </c>
      <c r="J82" s="3">
        <v>53</v>
      </c>
      <c r="K82" s="3">
        <v>26</v>
      </c>
      <c r="L82" s="3">
        <v>20</v>
      </c>
      <c r="M82" s="3">
        <v>7</v>
      </c>
      <c r="N82" s="3">
        <v>3</v>
      </c>
      <c r="O82" s="3">
        <v>4</v>
      </c>
      <c r="P82" s="5">
        <v>43.7</v>
      </c>
    </row>
    <row r="83" spans="1:16" x14ac:dyDescent="0.2">
      <c r="A83" s="3" t="s">
        <v>228</v>
      </c>
      <c r="B83" s="24">
        <v>4740.3</v>
      </c>
      <c r="C83" s="24">
        <v>1067.5</v>
      </c>
      <c r="D83" s="24">
        <v>2670.7</v>
      </c>
      <c r="E83" s="24">
        <v>3827.2</v>
      </c>
      <c r="F83" s="24">
        <v>4380.6000000000004</v>
      </c>
      <c r="G83" s="24">
        <v>5495.7</v>
      </c>
      <c r="H83" s="24">
        <v>6731.1</v>
      </c>
      <c r="I83" s="24">
        <v>7072.6</v>
      </c>
      <c r="J83" s="24">
        <v>6659.8</v>
      </c>
      <c r="K83" s="24">
        <v>6042.1</v>
      </c>
      <c r="L83" s="24">
        <v>4640.8</v>
      </c>
      <c r="M83" s="24">
        <v>2461.3000000000002</v>
      </c>
      <c r="N83" s="24">
        <v>1920.1</v>
      </c>
      <c r="O83" s="24">
        <v>2052.5</v>
      </c>
      <c r="P83" s="5">
        <v>0</v>
      </c>
    </row>
    <row r="84" spans="1:16" x14ac:dyDescent="0.2">
      <c r="A84" s="3" t="s">
        <v>32</v>
      </c>
      <c r="B84" s="24">
        <v>2636.6</v>
      </c>
      <c r="C84" s="24">
        <v>418.3</v>
      </c>
      <c r="D84" s="24">
        <v>1841.2</v>
      </c>
      <c r="E84" s="24">
        <v>2527.3000000000002</v>
      </c>
      <c r="F84" s="24">
        <v>2992.8</v>
      </c>
      <c r="G84" s="24">
        <v>3632.4</v>
      </c>
      <c r="H84" s="24">
        <v>4327.1000000000004</v>
      </c>
      <c r="I84" s="24">
        <v>4298.5</v>
      </c>
      <c r="J84" s="24">
        <v>3695.9</v>
      </c>
      <c r="K84" s="24">
        <v>2871.1</v>
      </c>
      <c r="L84" s="24">
        <v>1879</v>
      </c>
      <c r="M84" s="24">
        <v>1244.0999999999999</v>
      </c>
      <c r="N84" s="24">
        <v>1099.2</v>
      </c>
      <c r="O84" s="24">
        <v>928.6</v>
      </c>
      <c r="P84" s="5">
        <v>0</v>
      </c>
    </row>
    <row r="86" spans="1:16" x14ac:dyDescent="0.2">
      <c r="A86" s="3" t="s">
        <v>293</v>
      </c>
      <c r="B86" s="3">
        <v>13517</v>
      </c>
      <c r="C86" s="3">
        <v>637</v>
      </c>
      <c r="D86" s="3">
        <v>1195</v>
      </c>
      <c r="E86" s="3">
        <v>1587</v>
      </c>
      <c r="F86" s="3">
        <v>1869</v>
      </c>
      <c r="G86" s="3">
        <v>1971</v>
      </c>
      <c r="H86" s="3">
        <v>1848</v>
      </c>
      <c r="I86" s="3">
        <v>1367</v>
      </c>
      <c r="J86" s="3">
        <v>775</v>
      </c>
      <c r="K86" s="3">
        <v>702</v>
      </c>
      <c r="L86" s="3">
        <v>624</v>
      </c>
      <c r="M86" s="3">
        <v>403</v>
      </c>
      <c r="N86" s="3">
        <v>323</v>
      </c>
      <c r="O86" s="3">
        <v>216</v>
      </c>
      <c r="P86" s="5">
        <v>38.700000000000003</v>
      </c>
    </row>
    <row r="87" spans="1:16" x14ac:dyDescent="0.2">
      <c r="A87" s="3" t="s">
        <v>212</v>
      </c>
      <c r="B87" s="3">
        <v>2538</v>
      </c>
      <c r="C87" s="3">
        <v>375</v>
      </c>
      <c r="D87" s="3">
        <v>337</v>
      </c>
      <c r="E87" s="3">
        <v>310</v>
      </c>
      <c r="F87" s="3">
        <v>300</v>
      </c>
      <c r="G87" s="3">
        <v>261</v>
      </c>
      <c r="H87" s="3">
        <v>213</v>
      </c>
      <c r="I87" s="3">
        <v>148</v>
      </c>
      <c r="J87" s="3">
        <v>103</v>
      </c>
      <c r="K87" s="3">
        <v>124</v>
      </c>
      <c r="L87" s="3">
        <v>138</v>
      </c>
      <c r="M87" s="3">
        <v>93</v>
      </c>
      <c r="N87" s="3">
        <v>76</v>
      </c>
      <c r="O87" s="3">
        <v>60</v>
      </c>
      <c r="P87" s="5">
        <v>34.1</v>
      </c>
    </row>
    <row r="88" spans="1:16" x14ac:dyDescent="0.2">
      <c r="A88" s="3" t="s">
        <v>213</v>
      </c>
      <c r="B88" s="3">
        <v>1025</v>
      </c>
      <c r="C88" s="3">
        <v>58</v>
      </c>
      <c r="D88" s="3">
        <v>112</v>
      </c>
      <c r="E88" s="3">
        <v>126</v>
      </c>
      <c r="F88" s="3">
        <v>131</v>
      </c>
      <c r="G88" s="3">
        <v>135</v>
      </c>
      <c r="H88" s="3">
        <v>103</v>
      </c>
      <c r="I88" s="3">
        <v>81</v>
      </c>
      <c r="J88" s="3">
        <v>45</v>
      </c>
      <c r="K88" s="3">
        <v>50</v>
      </c>
      <c r="L88" s="3">
        <v>47</v>
      </c>
      <c r="M88" s="3">
        <v>52</v>
      </c>
      <c r="N88" s="3">
        <v>50</v>
      </c>
      <c r="O88" s="3">
        <v>35</v>
      </c>
      <c r="P88" s="5">
        <v>38.200000000000003</v>
      </c>
    </row>
    <row r="89" spans="1:16" x14ac:dyDescent="0.2">
      <c r="A89" s="3" t="s">
        <v>214</v>
      </c>
      <c r="B89" s="3">
        <v>1581</v>
      </c>
      <c r="C89" s="3">
        <v>72</v>
      </c>
      <c r="D89" s="3">
        <v>169</v>
      </c>
      <c r="E89" s="3">
        <v>203</v>
      </c>
      <c r="F89" s="3">
        <v>238</v>
      </c>
      <c r="G89" s="3">
        <v>191</v>
      </c>
      <c r="H89" s="3">
        <v>147</v>
      </c>
      <c r="I89" s="3">
        <v>109</v>
      </c>
      <c r="J89" s="3">
        <v>62</v>
      </c>
      <c r="K89" s="3">
        <v>72</v>
      </c>
      <c r="L89" s="3">
        <v>95</v>
      </c>
      <c r="M89" s="3">
        <v>80</v>
      </c>
      <c r="N89" s="3">
        <v>86</v>
      </c>
      <c r="O89" s="3">
        <v>57</v>
      </c>
      <c r="P89" s="5">
        <v>37.799999999999997</v>
      </c>
    </row>
    <row r="90" spans="1:16" x14ac:dyDescent="0.2">
      <c r="A90" s="3" t="s">
        <v>215</v>
      </c>
      <c r="B90" s="3">
        <v>1547</v>
      </c>
      <c r="C90" s="3">
        <v>57</v>
      </c>
      <c r="D90" s="3">
        <v>195</v>
      </c>
      <c r="E90" s="3">
        <v>256</v>
      </c>
      <c r="F90" s="3">
        <v>226</v>
      </c>
      <c r="G90" s="3">
        <v>207</v>
      </c>
      <c r="H90" s="3">
        <v>156</v>
      </c>
      <c r="I90" s="3">
        <v>112</v>
      </c>
      <c r="J90" s="3">
        <v>70</v>
      </c>
      <c r="K90" s="3">
        <v>51</v>
      </c>
      <c r="L90" s="3">
        <v>67</v>
      </c>
      <c r="M90" s="3">
        <v>71</v>
      </c>
      <c r="N90" s="3">
        <v>49</v>
      </c>
      <c r="O90" s="3">
        <v>30</v>
      </c>
      <c r="P90" s="5">
        <v>36</v>
      </c>
    </row>
    <row r="91" spans="1:16" x14ac:dyDescent="0.2">
      <c r="A91" s="3" t="s">
        <v>216</v>
      </c>
      <c r="B91" s="3">
        <v>1343</v>
      </c>
      <c r="C91" s="3">
        <v>31</v>
      </c>
      <c r="D91" s="3">
        <v>136</v>
      </c>
      <c r="E91" s="3">
        <v>209</v>
      </c>
      <c r="F91" s="3">
        <v>231</v>
      </c>
      <c r="G91" s="3">
        <v>209</v>
      </c>
      <c r="H91" s="3">
        <v>146</v>
      </c>
      <c r="I91" s="3">
        <v>118</v>
      </c>
      <c r="J91" s="3">
        <v>57</v>
      </c>
      <c r="K91" s="3">
        <v>54</v>
      </c>
      <c r="L91" s="3">
        <v>65</v>
      </c>
      <c r="M91" s="3">
        <v>49</v>
      </c>
      <c r="N91" s="3">
        <v>24</v>
      </c>
      <c r="O91" s="3">
        <v>14</v>
      </c>
      <c r="P91" s="5">
        <v>36.5</v>
      </c>
    </row>
    <row r="92" spans="1:16" x14ac:dyDescent="0.2">
      <c r="A92" s="3" t="s">
        <v>217</v>
      </c>
      <c r="B92" s="3">
        <v>920</v>
      </c>
      <c r="C92" s="3">
        <v>14</v>
      </c>
      <c r="D92" s="3">
        <v>63</v>
      </c>
      <c r="E92" s="3">
        <v>103</v>
      </c>
      <c r="F92" s="3">
        <v>163</v>
      </c>
      <c r="G92" s="3">
        <v>161</v>
      </c>
      <c r="H92" s="3">
        <v>148</v>
      </c>
      <c r="I92" s="3">
        <v>103</v>
      </c>
      <c r="J92" s="3">
        <v>51</v>
      </c>
      <c r="K92" s="3">
        <v>45</v>
      </c>
      <c r="L92" s="3">
        <v>38</v>
      </c>
      <c r="M92" s="3">
        <v>14</v>
      </c>
      <c r="N92" s="3">
        <v>13</v>
      </c>
      <c r="O92" s="3">
        <v>4</v>
      </c>
      <c r="P92" s="5">
        <v>38.6</v>
      </c>
    </row>
    <row r="93" spans="1:16" x14ac:dyDescent="0.2">
      <c r="A93" s="3" t="s">
        <v>218</v>
      </c>
      <c r="B93" s="3">
        <v>802</v>
      </c>
      <c r="C93" s="3">
        <v>14</v>
      </c>
      <c r="D93" s="3">
        <v>41</v>
      </c>
      <c r="E93" s="3">
        <v>90</v>
      </c>
      <c r="F93" s="3">
        <v>133</v>
      </c>
      <c r="G93" s="3">
        <v>156</v>
      </c>
      <c r="H93" s="3">
        <v>133</v>
      </c>
      <c r="I93" s="3">
        <v>86</v>
      </c>
      <c r="J93" s="3">
        <v>51</v>
      </c>
      <c r="K93" s="3">
        <v>48</v>
      </c>
      <c r="L93" s="3">
        <v>37</v>
      </c>
      <c r="M93" s="3">
        <v>8</v>
      </c>
      <c r="N93" s="3">
        <v>4</v>
      </c>
      <c r="O93" s="3">
        <v>1</v>
      </c>
      <c r="P93" s="5">
        <v>38.9</v>
      </c>
    </row>
    <row r="94" spans="1:16" x14ac:dyDescent="0.2">
      <c r="A94" s="3" t="s">
        <v>219</v>
      </c>
      <c r="B94" s="3">
        <v>702</v>
      </c>
      <c r="C94" s="3">
        <v>5</v>
      </c>
      <c r="D94" s="3">
        <v>44</v>
      </c>
      <c r="E94" s="3">
        <v>56</v>
      </c>
      <c r="F94" s="3">
        <v>102</v>
      </c>
      <c r="G94" s="3">
        <v>138</v>
      </c>
      <c r="H94" s="3">
        <v>146</v>
      </c>
      <c r="I94" s="3">
        <v>90</v>
      </c>
      <c r="J94" s="3">
        <v>48</v>
      </c>
      <c r="K94" s="3">
        <v>44</v>
      </c>
      <c r="L94" s="3">
        <v>18</v>
      </c>
      <c r="M94" s="3">
        <v>3</v>
      </c>
      <c r="N94" s="3">
        <v>5</v>
      </c>
      <c r="O94" s="3">
        <v>3</v>
      </c>
      <c r="P94" s="5">
        <v>40.200000000000003</v>
      </c>
    </row>
    <row r="95" spans="1:16" x14ac:dyDescent="0.2">
      <c r="A95" s="3" t="s">
        <v>220</v>
      </c>
      <c r="B95" s="3">
        <v>533</v>
      </c>
      <c r="C95" s="3">
        <v>2</v>
      </c>
      <c r="D95" s="3">
        <v>35</v>
      </c>
      <c r="E95" s="3">
        <v>56</v>
      </c>
      <c r="F95" s="3">
        <v>70</v>
      </c>
      <c r="G95" s="3">
        <v>82</v>
      </c>
      <c r="H95" s="3">
        <v>89</v>
      </c>
      <c r="I95" s="3">
        <v>93</v>
      </c>
      <c r="J95" s="3">
        <v>44</v>
      </c>
      <c r="K95" s="3">
        <v>35</v>
      </c>
      <c r="L95" s="3">
        <v>17</v>
      </c>
      <c r="M95" s="3">
        <v>6</v>
      </c>
      <c r="N95" s="3">
        <v>1</v>
      </c>
      <c r="O95" s="3">
        <v>3</v>
      </c>
      <c r="P95" s="5">
        <v>41.2</v>
      </c>
    </row>
    <row r="96" spans="1:16" x14ac:dyDescent="0.2">
      <c r="A96" s="3" t="s">
        <v>221</v>
      </c>
      <c r="B96" s="3">
        <v>330</v>
      </c>
      <c r="C96" s="3">
        <v>0</v>
      </c>
      <c r="D96" s="3">
        <v>13</v>
      </c>
      <c r="E96" s="3">
        <v>43</v>
      </c>
      <c r="F96" s="3">
        <v>45</v>
      </c>
      <c r="G96" s="3">
        <v>69</v>
      </c>
      <c r="H96" s="3">
        <v>64</v>
      </c>
      <c r="I96" s="3">
        <v>36</v>
      </c>
      <c r="J96" s="3">
        <v>30</v>
      </c>
      <c r="K96" s="3">
        <v>15</v>
      </c>
      <c r="L96" s="3">
        <v>10</v>
      </c>
      <c r="M96" s="3">
        <v>3</v>
      </c>
      <c r="N96" s="3">
        <v>2</v>
      </c>
      <c r="O96" s="3">
        <v>0</v>
      </c>
      <c r="P96" s="5">
        <v>39.6</v>
      </c>
    </row>
    <row r="97" spans="1:16" x14ac:dyDescent="0.2">
      <c r="A97" s="3" t="s">
        <v>222</v>
      </c>
      <c r="B97" s="3">
        <v>319</v>
      </c>
      <c r="C97" s="3">
        <v>0</v>
      </c>
      <c r="D97" s="3">
        <v>11</v>
      </c>
      <c r="E97" s="3">
        <v>27</v>
      </c>
      <c r="F97" s="3">
        <v>34</v>
      </c>
      <c r="G97" s="3">
        <v>51</v>
      </c>
      <c r="H97" s="3">
        <v>75</v>
      </c>
      <c r="I97" s="3">
        <v>57</v>
      </c>
      <c r="J97" s="3">
        <v>28</v>
      </c>
      <c r="K97" s="3">
        <v>22</v>
      </c>
      <c r="L97" s="3">
        <v>11</v>
      </c>
      <c r="M97" s="3">
        <v>2</v>
      </c>
      <c r="N97" s="3">
        <v>1</v>
      </c>
      <c r="O97" s="3">
        <v>0</v>
      </c>
      <c r="P97" s="5">
        <v>42.4</v>
      </c>
    </row>
    <row r="98" spans="1:16" x14ac:dyDescent="0.2">
      <c r="A98" s="3" t="s">
        <v>223</v>
      </c>
      <c r="B98" s="3">
        <v>580</v>
      </c>
      <c r="C98" s="3">
        <v>5</v>
      </c>
      <c r="D98" s="3">
        <v>14</v>
      </c>
      <c r="E98" s="3">
        <v>52</v>
      </c>
      <c r="F98" s="3">
        <v>81</v>
      </c>
      <c r="G98" s="3">
        <v>110</v>
      </c>
      <c r="H98" s="3">
        <v>106</v>
      </c>
      <c r="I98" s="3">
        <v>100</v>
      </c>
      <c r="J98" s="3">
        <v>43</v>
      </c>
      <c r="K98" s="3">
        <v>38</v>
      </c>
      <c r="L98" s="3">
        <v>19</v>
      </c>
      <c r="M98" s="3">
        <v>7</v>
      </c>
      <c r="N98" s="3">
        <v>5</v>
      </c>
      <c r="O98" s="3">
        <v>0</v>
      </c>
      <c r="P98" s="5">
        <v>41.3</v>
      </c>
    </row>
    <row r="99" spans="1:16" x14ac:dyDescent="0.2">
      <c r="A99" s="3" t="s">
        <v>224</v>
      </c>
      <c r="B99" s="3">
        <v>321</v>
      </c>
      <c r="C99" s="3">
        <v>2</v>
      </c>
      <c r="D99" s="3">
        <v>9</v>
      </c>
      <c r="E99" s="3">
        <v>12</v>
      </c>
      <c r="F99" s="3">
        <v>40</v>
      </c>
      <c r="G99" s="3">
        <v>41</v>
      </c>
      <c r="H99" s="3">
        <v>79</v>
      </c>
      <c r="I99" s="3">
        <v>59</v>
      </c>
      <c r="J99" s="3">
        <v>31</v>
      </c>
      <c r="K99" s="3">
        <v>32</v>
      </c>
      <c r="L99" s="3">
        <v>12</v>
      </c>
      <c r="M99" s="3">
        <v>2</v>
      </c>
      <c r="N99" s="3">
        <v>1</v>
      </c>
      <c r="O99" s="3">
        <v>1</v>
      </c>
      <c r="P99" s="5">
        <v>43.6</v>
      </c>
    </row>
    <row r="100" spans="1:16" x14ac:dyDescent="0.2">
      <c r="A100" s="3" t="s">
        <v>225</v>
      </c>
      <c r="B100" s="3">
        <v>417</v>
      </c>
      <c r="C100" s="3">
        <v>1</v>
      </c>
      <c r="D100" s="3">
        <v>8</v>
      </c>
      <c r="E100" s="3">
        <v>23</v>
      </c>
      <c r="F100" s="3">
        <v>42</v>
      </c>
      <c r="G100" s="3">
        <v>73</v>
      </c>
      <c r="H100" s="3">
        <v>101</v>
      </c>
      <c r="I100" s="3">
        <v>70</v>
      </c>
      <c r="J100" s="3">
        <v>41</v>
      </c>
      <c r="K100" s="3">
        <v>33</v>
      </c>
      <c r="L100" s="3">
        <v>15</v>
      </c>
      <c r="M100" s="3">
        <v>4</v>
      </c>
      <c r="N100" s="3">
        <v>2</v>
      </c>
      <c r="O100" s="3">
        <v>4</v>
      </c>
      <c r="P100" s="5">
        <v>43</v>
      </c>
    </row>
    <row r="101" spans="1:16" x14ac:dyDescent="0.2">
      <c r="A101" s="3" t="s">
        <v>226</v>
      </c>
      <c r="B101" s="3">
        <v>227</v>
      </c>
      <c r="C101" s="3">
        <v>1</v>
      </c>
      <c r="D101" s="3">
        <v>1</v>
      </c>
      <c r="E101" s="3">
        <v>10</v>
      </c>
      <c r="F101" s="3">
        <v>12</v>
      </c>
      <c r="G101" s="3">
        <v>35</v>
      </c>
      <c r="H101" s="3">
        <v>55</v>
      </c>
      <c r="I101" s="3">
        <v>47</v>
      </c>
      <c r="J101" s="3">
        <v>27</v>
      </c>
      <c r="K101" s="3">
        <v>17</v>
      </c>
      <c r="L101" s="3">
        <v>17</v>
      </c>
      <c r="M101" s="3">
        <v>4</v>
      </c>
      <c r="N101" s="3">
        <v>1</v>
      </c>
      <c r="O101" s="3">
        <v>0</v>
      </c>
      <c r="P101" s="5">
        <v>45</v>
      </c>
    </row>
    <row r="102" spans="1:16" x14ac:dyDescent="0.2">
      <c r="A102" s="3" t="s">
        <v>227</v>
      </c>
      <c r="B102" s="3">
        <v>332</v>
      </c>
      <c r="C102" s="3">
        <v>0</v>
      </c>
      <c r="D102" s="3">
        <v>7</v>
      </c>
      <c r="E102" s="3">
        <v>11</v>
      </c>
      <c r="F102" s="3">
        <v>21</v>
      </c>
      <c r="G102" s="3">
        <v>52</v>
      </c>
      <c r="H102" s="3">
        <v>87</v>
      </c>
      <c r="I102" s="3">
        <v>58</v>
      </c>
      <c r="J102" s="3">
        <v>44</v>
      </c>
      <c r="K102" s="3">
        <v>22</v>
      </c>
      <c r="L102" s="3">
        <v>18</v>
      </c>
      <c r="M102" s="3">
        <v>5</v>
      </c>
      <c r="N102" s="3">
        <v>3</v>
      </c>
      <c r="O102" s="3">
        <v>4</v>
      </c>
      <c r="P102" s="5">
        <v>44.3</v>
      </c>
    </row>
    <row r="103" spans="1:16" x14ac:dyDescent="0.2">
      <c r="A103" s="3" t="s">
        <v>228</v>
      </c>
      <c r="B103" s="24">
        <v>5422.8</v>
      </c>
      <c r="C103" s="24">
        <v>1154.5999999999999</v>
      </c>
      <c r="D103" s="24">
        <v>2769.9</v>
      </c>
      <c r="E103" s="24">
        <v>4013</v>
      </c>
      <c r="F103" s="24">
        <v>4461.8999999999996</v>
      </c>
      <c r="G103" s="24">
        <v>6044.5</v>
      </c>
      <c r="H103" s="24">
        <v>7714.8</v>
      </c>
      <c r="I103" s="24">
        <v>8014.9</v>
      </c>
      <c r="J103" s="24">
        <v>7913.2</v>
      </c>
      <c r="K103" s="24">
        <v>7347</v>
      </c>
      <c r="L103" s="24">
        <v>5803.9</v>
      </c>
      <c r="M103" s="24">
        <v>2926</v>
      </c>
      <c r="N103" s="24">
        <v>2348.6</v>
      </c>
      <c r="O103" s="24">
        <v>2638.5</v>
      </c>
      <c r="P103" s="5">
        <v>0</v>
      </c>
    </row>
    <row r="104" spans="1:16" x14ac:dyDescent="0.2">
      <c r="A104" s="3" t="s">
        <v>32</v>
      </c>
      <c r="B104" s="24">
        <v>3050.3</v>
      </c>
      <c r="C104" s="24">
        <v>424.8</v>
      </c>
      <c r="D104" s="24">
        <v>1878.7</v>
      </c>
      <c r="E104" s="24">
        <v>2603.5</v>
      </c>
      <c r="F104" s="24">
        <v>3171</v>
      </c>
      <c r="G104" s="24">
        <v>3916.3</v>
      </c>
      <c r="H104" s="24">
        <v>5082.7</v>
      </c>
      <c r="I104" s="24">
        <v>5145.3</v>
      </c>
      <c r="J104" s="24">
        <v>4990.2</v>
      </c>
      <c r="K104" s="24">
        <v>4000</v>
      </c>
      <c r="L104" s="24">
        <v>2477.6</v>
      </c>
      <c r="M104" s="24">
        <v>1706.3</v>
      </c>
      <c r="N104" s="24">
        <v>1412.8</v>
      </c>
      <c r="O104" s="24">
        <v>1228.0999999999999</v>
      </c>
      <c r="P104" s="5">
        <v>0</v>
      </c>
    </row>
    <row r="106" spans="1:16" x14ac:dyDescent="0.2">
      <c r="A106" s="3" t="s">
        <v>294</v>
      </c>
      <c r="B106" s="3">
        <v>7407</v>
      </c>
      <c r="C106" s="3">
        <v>487</v>
      </c>
      <c r="D106" s="3">
        <v>947</v>
      </c>
      <c r="E106" s="3">
        <v>1000</v>
      </c>
      <c r="F106" s="3">
        <v>1038</v>
      </c>
      <c r="G106" s="3">
        <v>1065</v>
      </c>
      <c r="H106" s="3">
        <v>878</v>
      </c>
      <c r="I106" s="3">
        <v>579</v>
      </c>
      <c r="J106" s="3">
        <v>340</v>
      </c>
      <c r="K106" s="3">
        <v>309</v>
      </c>
      <c r="L106" s="3">
        <v>278</v>
      </c>
      <c r="M106" s="3">
        <v>199</v>
      </c>
      <c r="N106" s="3">
        <v>167</v>
      </c>
      <c r="O106" s="3">
        <v>120</v>
      </c>
      <c r="P106" s="5">
        <v>36.1</v>
      </c>
    </row>
    <row r="107" spans="1:16" x14ac:dyDescent="0.2">
      <c r="A107" s="3" t="s">
        <v>212</v>
      </c>
      <c r="B107" s="3">
        <v>2224</v>
      </c>
      <c r="C107" s="3">
        <v>297</v>
      </c>
      <c r="D107" s="3">
        <v>302</v>
      </c>
      <c r="E107" s="3">
        <v>262</v>
      </c>
      <c r="F107" s="3">
        <v>262</v>
      </c>
      <c r="G107" s="3">
        <v>235</v>
      </c>
      <c r="H107" s="3">
        <v>187</v>
      </c>
      <c r="I107" s="3">
        <v>163</v>
      </c>
      <c r="J107" s="3">
        <v>112</v>
      </c>
      <c r="K107" s="3">
        <v>94</v>
      </c>
      <c r="L107" s="3">
        <v>95</v>
      </c>
      <c r="M107" s="3">
        <v>91</v>
      </c>
      <c r="N107" s="3">
        <v>70</v>
      </c>
      <c r="O107" s="3">
        <v>54</v>
      </c>
      <c r="P107" s="5">
        <v>34.799999999999997</v>
      </c>
    </row>
    <row r="108" spans="1:16" x14ac:dyDescent="0.2">
      <c r="A108" s="3" t="s">
        <v>213</v>
      </c>
      <c r="B108" s="3">
        <v>639</v>
      </c>
      <c r="C108" s="3">
        <v>51</v>
      </c>
      <c r="D108" s="3">
        <v>71</v>
      </c>
      <c r="E108" s="3">
        <v>59</v>
      </c>
      <c r="F108" s="3">
        <v>68</v>
      </c>
      <c r="G108" s="3">
        <v>63</v>
      </c>
      <c r="H108" s="3">
        <v>77</v>
      </c>
      <c r="I108" s="3">
        <v>45</v>
      </c>
      <c r="J108" s="3">
        <v>37</v>
      </c>
      <c r="K108" s="3">
        <v>36</v>
      </c>
      <c r="L108" s="3">
        <v>33</v>
      </c>
      <c r="M108" s="3">
        <v>34</v>
      </c>
      <c r="N108" s="3">
        <v>37</v>
      </c>
      <c r="O108" s="3">
        <v>28</v>
      </c>
      <c r="P108" s="5">
        <v>40.5</v>
      </c>
    </row>
    <row r="109" spans="1:16" x14ac:dyDescent="0.2">
      <c r="A109" s="3" t="s">
        <v>214</v>
      </c>
      <c r="B109" s="3">
        <v>924</v>
      </c>
      <c r="C109" s="3">
        <v>49</v>
      </c>
      <c r="D109" s="3">
        <v>127</v>
      </c>
      <c r="E109" s="3">
        <v>131</v>
      </c>
      <c r="F109" s="3">
        <v>110</v>
      </c>
      <c r="G109" s="3">
        <v>102</v>
      </c>
      <c r="H109" s="3">
        <v>105</v>
      </c>
      <c r="I109" s="3">
        <v>47</v>
      </c>
      <c r="J109" s="3">
        <v>43</v>
      </c>
      <c r="K109" s="3">
        <v>45</v>
      </c>
      <c r="L109" s="3">
        <v>62</v>
      </c>
      <c r="M109" s="3">
        <v>47</v>
      </c>
      <c r="N109" s="3">
        <v>35</v>
      </c>
      <c r="O109" s="3">
        <v>21</v>
      </c>
      <c r="P109" s="5">
        <v>37.200000000000003</v>
      </c>
    </row>
    <row r="110" spans="1:16" x14ac:dyDescent="0.2">
      <c r="A110" s="3" t="s">
        <v>215</v>
      </c>
      <c r="B110" s="3">
        <v>858</v>
      </c>
      <c r="C110" s="3">
        <v>52</v>
      </c>
      <c r="D110" s="3">
        <v>148</v>
      </c>
      <c r="E110" s="3">
        <v>128</v>
      </c>
      <c r="F110" s="3">
        <v>121</v>
      </c>
      <c r="G110" s="3">
        <v>121</v>
      </c>
      <c r="H110" s="3">
        <v>83</v>
      </c>
      <c r="I110" s="3">
        <v>54</v>
      </c>
      <c r="J110" s="3">
        <v>34</v>
      </c>
      <c r="K110" s="3">
        <v>46</v>
      </c>
      <c r="L110" s="3">
        <v>41</v>
      </c>
      <c r="M110" s="3">
        <v>14</v>
      </c>
      <c r="N110" s="3">
        <v>8</v>
      </c>
      <c r="O110" s="3">
        <v>8</v>
      </c>
      <c r="P110" s="5">
        <v>34.200000000000003</v>
      </c>
    </row>
    <row r="111" spans="1:16" x14ac:dyDescent="0.2">
      <c r="A111" s="3" t="s">
        <v>216</v>
      </c>
      <c r="B111" s="3">
        <v>649</v>
      </c>
      <c r="C111" s="3">
        <v>19</v>
      </c>
      <c r="D111" s="3">
        <v>102</v>
      </c>
      <c r="E111" s="3">
        <v>108</v>
      </c>
      <c r="F111" s="3">
        <v>108</v>
      </c>
      <c r="G111" s="3">
        <v>112</v>
      </c>
      <c r="H111" s="3">
        <v>76</v>
      </c>
      <c r="I111" s="3">
        <v>56</v>
      </c>
      <c r="J111" s="3">
        <v>17</v>
      </c>
      <c r="K111" s="3">
        <v>14</v>
      </c>
      <c r="L111" s="3">
        <v>20</v>
      </c>
      <c r="M111" s="3">
        <v>4</v>
      </c>
      <c r="N111" s="3">
        <v>8</v>
      </c>
      <c r="O111" s="3">
        <v>5</v>
      </c>
      <c r="P111" s="5">
        <v>34.4</v>
      </c>
    </row>
    <row r="112" spans="1:16" x14ac:dyDescent="0.2">
      <c r="A112" s="3" t="s">
        <v>217</v>
      </c>
      <c r="B112" s="3">
        <v>434</v>
      </c>
      <c r="C112" s="3">
        <v>7</v>
      </c>
      <c r="D112" s="3">
        <v>54</v>
      </c>
      <c r="E112" s="3">
        <v>74</v>
      </c>
      <c r="F112" s="3">
        <v>70</v>
      </c>
      <c r="G112" s="3">
        <v>81</v>
      </c>
      <c r="H112" s="3">
        <v>66</v>
      </c>
      <c r="I112" s="3">
        <v>31</v>
      </c>
      <c r="J112" s="3">
        <v>18</v>
      </c>
      <c r="K112" s="3">
        <v>18</v>
      </c>
      <c r="L112" s="3">
        <v>9</v>
      </c>
      <c r="M112" s="3">
        <v>2</v>
      </c>
      <c r="N112" s="3">
        <v>4</v>
      </c>
      <c r="O112" s="3">
        <v>0</v>
      </c>
      <c r="P112" s="5">
        <v>35.700000000000003</v>
      </c>
    </row>
    <row r="113" spans="1:16" x14ac:dyDescent="0.2">
      <c r="A113" s="3" t="s">
        <v>218</v>
      </c>
      <c r="B113" s="3">
        <v>332</v>
      </c>
      <c r="C113" s="3">
        <v>5</v>
      </c>
      <c r="D113" s="3">
        <v>39</v>
      </c>
      <c r="E113" s="3">
        <v>54</v>
      </c>
      <c r="F113" s="3">
        <v>52</v>
      </c>
      <c r="G113" s="3">
        <v>65</v>
      </c>
      <c r="H113" s="3">
        <v>60</v>
      </c>
      <c r="I113" s="3">
        <v>33</v>
      </c>
      <c r="J113" s="3">
        <v>11</v>
      </c>
      <c r="K113" s="3">
        <v>7</v>
      </c>
      <c r="L113" s="3">
        <v>3</v>
      </c>
      <c r="M113" s="3">
        <v>1</v>
      </c>
      <c r="N113" s="3">
        <v>1</v>
      </c>
      <c r="O113" s="3">
        <v>1</v>
      </c>
      <c r="P113" s="5">
        <v>36.200000000000003</v>
      </c>
    </row>
    <row r="114" spans="1:16" x14ac:dyDescent="0.2">
      <c r="A114" s="3" t="s">
        <v>219</v>
      </c>
      <c r="B114" s="3">
        <v>266</v>
      </c>
      <c r="C114" s="3">
        <v>2</v>
      </c>
      <c r="D114" s="3">
        <v>32</v>
      </c>
      <c r="E114" s="3">
        <v>40</v>
      </c>
      <c r="F114" s="3">
        <v>42</v>
      </c>
      <c r="G114" s="3">
        <v>64</v>
      </c>
      <c r="H114" s="3">
        <v>34</v>
      </c>
      <c r="I114" s="3">
        <v>20</v>
      </c>
      <c r="J114" s="3">
        <v>15</v>
      </c>
      <c r="K114" s="3">
        <v>6</v>
      </c>
      <c r="L114" s="3">
        <v>7</v>
      </c>
      <c r="M114" s="3">
        <v>0</v>
      </c>
      <c r="N114" s="3">
        <v>2</v>
      </c>
      <c r="O114" s="3">
        <v>2</v>
      </c>
      <c r="P114" s="5">
        <v>36.299999999999997</v>
      </c>
    </row>
    <row r="115" spans="1:16" x14ac:dyDescent="0.2">
      <c r="A115" s="3" t="s">
        <v>220</v>
      </c>
      <c r="B115" s="3">
        <v>234</v>
      </c>
      <c r="C115" s="3">
        <v>0</v>
      </c>
      <c r="D115" s="3">
        <v>30</v>
      </c>
      <c r="E115" s="3">
        <v>45</v>
      </c>
      <c r="F115" s="3">
        <v>38</v>
      </c>
      <c r="G115" s="3">
        <v>42</v>
      </c>
      <c r="H115" s="3">
        <v>31</v>
      </c>
      <c r="I115" s="3">
        <v>19</v>
      </c>
      <c r="J115" s="3">
        <v>13</v>
      </c>
      <c r="K115" s="3">
        <v>14</v>
      </c>
      <c r="L115" s="3">
        <v>2</v>
      </c>
      <c r="M115" s="3">
        <v>0</v>
      </c>
      <c r="N115" s="3">
        <v>0</v>
      </c>
      <c r="O115" s="3">
        <v>0</v>
      </c>
      <c r="P115" s="5">
        <v>35.5</v>
      </c>
    </row>
    <row r="116" spans="1:16" x14ac:dyDescent="0.2">
      <c r="A116" s="3" t="s">
        <v>221</v>
      </c>
      <c r="B116" s="3">
        <v>152</v>
      </c>
      <c r="C116" s="3">
        <v>2</v>
      </c>
      <c r="D116" s="3">
        <v>6</v>
      </c>
      <c r="E116" s="3">
        <v>25</v>
      </c>
      <c r="F116" s="3">
        <v>31</v>
      </c>
      <c r="G116" s="3">
        <v>35</v>
      </c>
      <c r="H116" s="3">
        <v>23</v>
      </c>
      <c r="I116" s="3">
        <v>19</v>
      </c>
      <c r="J116" s="3">
        <v>6</v>
      </c>
      <c r="K116" s="3">
        <v>3</v>
      </c>
      <c r="L116" s="3">
        <v>1</v>
      </c>
      <c r="M116" s="3">
        <v>0</v>
      </c>
      <c r="N116" s="3">
        <v>1</v>
      </c>
      <c r="O116" s="3">
        <v>0</v>
      </c>
      <c r="P116" s="5">
        <v>36.700000000000003</v>
      </c>
    </row>
    <row r="117" spans="1:16" x14ac:dyDescent="0.2">
      <c r="A117" s="3" t="s">
        <v>222</v>
      </c>
      <c r="B117" s="3">
        <v>115</v>
      </c>
      <c r="C117" s="3">
        <v>0</v>
      </c>
      <c r="D117" s="3">
        <v>10</v>
      </c>
      <c r="E117" s="3">
        <v>20</v>
      </c>
      <c r="F117" s="3">
        <v>23</v>
      </c>
      <c r="G117" s="3">
        <v>25</v>
      </c>
      <c r="H117" s="3">
        <v>20</v>
      </c>
      <c r="I117" s="3">
        <v>12</v>
      </c>
      <c r="J117" s="3">
        <v>3</v>
      </c>
      <c r="K117" s="3">
        <v>2</v>
      </c>
      <c r="L117" s="3">
        <v>0</v>
      </c>
      <c r="M117" s="3">
        <v>0</v>
      </c>
      <c r="N117" s="3">
        <v>0</v>
      </c>
      <c r="O117" s="3">
        <v>0</v>
      </c>
      <c r="P117" s="5">
        <v>35.9</v>
      </c>
    </row>
    <row r="118" spans="1:16" x14ac:dyDescent="0.2">
      <c r="A118" s="3" t="s">
        <v>223</v>
      </c>
      <c r="B118" s="3">
        <v>231</v>
      </c>
      <c r="C118" s="3">
        <v>2</v>
      </c>
      <c r="D118" s="3">
        <v>12</v>
      </c>
      <c r="E118" s="3">
        <v>26</v>
      </c>
      <c r="F118" s="3">
        <v>56</v>
      </c>
      <c r="G118" s="3">
        <v>48</v>
      </c>
      <c r="H118" s="3">
        <v>46</v>
      </c>
      <c r="I118" s="3">
        <v>22</v>
      </c>
      <c r="J118" s="3">
        <v>7</v>
      </c>
      <c r="K118" s="3">
        <v>8</v>
      </c>
      <c r="L118" s="3">
        <v>0</v>
      </c>
      <c r="M118" s="3">
        <v>2</v>
      </c>
      <c r="N118" s="3">
        <v>1</v>
      </c>
      <c r="O118" s="3">
        <v>1</v>
      </c>
      <c r="P118" s="5">
        <v>37</v>
      </c>
    </row>
    <row r="119" spans="1:16" x14ac:dyDescent="0.2">
      <c r="A119" s="3" t="s">
        <v>224</v>
      </c>
      <c r="B119" s="3">
        <v>102</v>
      </c>
      <c r="C119" s="3">
        <v>1</v>
      </c>
      <c r="D119" s="3">
        <v>5</v>
      </c>
      <c r="E119" s="3">
        <v>9</v>
      </c>
      <c r="F119" s="3">
        <v>17</v>
      </c>
      <c r="G119" s="3">
        <v>24</v>
      </c>
      <c r="H119" s="3">
        <v>15</v>
      </c>
      <c r="I119" s="3">
        <v>18</v>
      </c>
      <c r="J119" s="3">
        <v>6</v>
      </c>
      <c r="K119" s="3">
        <v>5</v>
      </c>
      <c r="L119" s="3">
        <v>2</v>
      </c>
      <c r="M119" s="3">
        <v>0</v>
      </c>
      <c r="N119" s="3">
        <v>0</v>
      </c>
      <c r="O119" s="3">
        <v>0</v>
      </c>
      <c r="P119" s="5">
        <v>39</v>
      </c>
    </row>
    <row r="120" spans="1:16" x14ac:dyDescent="0.2">
      <c r="A120" s="3" t="s">
        <v>225</v>
      </c>
      <c r="B120" s="3">
        <v>129</v>
      </c>
      <c r="C120" s="3">
        <v>0</v>
      </c>
      <c r="D120" s="3">
        <v>4</v>
      </c>
      <c r="E120" s="3">
        <v>8</v>
      </c>
      <c r="F120" s="3">
        <v>19</v>
      </c>
      <c r="G120" s="3">
        <v>27</v>
      </c>
      <c r="H120" s="3">
        <v>32</v>
      </c>
      <c r="I120" s="3">
        <v>23</v>
      </c>
      <c r="J120" s="3">
        <v>7</v>
      </c>
      <c r="K120" s="3">
        <v>7</v>
      </c>
      <c r="L120" s="3">
        <v>0</v>
      </c>
      <c r="M120" s="3">
        <v>2</v>
      </c>
      <c r="N120" s="3">
        <v>0</v>
      </c>
      <c r="O120" s="3">
        <v>0</v>
      </c>
      <c r="P120" s="5">
        <v>41</v>
      </c>
    </row>
    <row r="121" spans="1:16" x14ac:dyDescent="0.2">
      <c r="A121" s="3" t="s">
        <v>226</v>
      </c>
      <c r="B121" s="3">
        <v>36</v>
      </c>
      <c r="C121" s="3">
        <v>0</v>
      </c>
      <c r="D121" s="3">
        <v>1</v>
      </c>
      <c r="E121" s="3">
        <v>2</v>
      </c>
      <c r="F121" s="3">
        <v>5</v>
      </c>
      <c r="G121" s="3">
        <v>7</v>
      </c>
      <c r="H121" s="3">
        <v>12</v>
      </c>
      <c r="I121" s="3">
        <v>6</v>
      </c>
      <c r="J121" s="3">
        <v>2</v>
      </c>
      <c r="K121" s="3">
        <v>0</v>
      </c>
      <c r="L121" s="3">
        <v>1</v>
      </c>
      <c r="M121" s="3">
        <v>0</v>
      </c>
      <c r="N121" s="3">
        <v>0</v>
      </c>
      <c r="O121" s="3">
        <v>0</v>
      </c>
      <c r="P121" s="5">
        <v>41.3</v>
      </c>
    </row>
    <row r="122" spans="1:16" x14ac:dyDescent="0.2">
      <c r="A122" s="3" t="s">
        <v>227</v>
      </c>
      <c r="B122" s="3">
        <v>82</v>
      </c>
      <c r="C122" s="3">
        <v>0</v>
      </c>
      <c r="D122" s="3">
        <v>4</v>
      </c>
      <c r="E122" s="3">
        <v>9</v>
      </c>
      <c r="F122" s="3">
        <v>16</v>
      </c>
      <c r="G122" s="3">
        <v>14</v>
      </c>
      <c r="H122" s="3">
        <v>11</v>
      </c>
      <c r="I122" s="3">
        <v>11</v>
      </c>
      <c r="J122" s="3">
        <v>9</v>
      </c>
      <c r="K122" s="3">
        <v>4</v>
      </c>
      <c r="L122" s="3">
        <v>2</v>
      </c>
      <c r="M122" s="3">
        <v>2</v>
      </c>
      <c r="N122" s="3">
        <v>0</v>
      </c>
      <c r="O122" s="3">
        <v>0</v>
      </c>
      <c r="P122" s="5">
        <v>39.299999999999997</v>
      </c>
    </row>
    <row r="123" spans="1:16" x14ac:dyDescent="0.2">
      <c r="A123" s="3" t="s">
        <v>228</v>
      </c>
      <c r="B123" s="24">
        <v>3494.7</v>
      </c>
      <c r="C123" s="24">
        <v>953.5</v>
      </c>
      <c r="D123" s="24">
        <v>2545.6</v>
      </c>
      <c r="E123" s="24">
        <v>3532.3</v>
      </c>
      <c r="F123" s="24">
        <v>4234.3</v>
      </c>
      <c r="G123" s="24">
        <v>4479.8999999999996</v>
      </c>
      <c r="H123" s="24">
        <v>4660.7</v>
      </c>
      <c r="I123" s="24">
        <v>4847.8</v>
      </c>
      <c r="J123" s="24">
        <v>3802.6</v>
      </c>
      <c r="K123" s="24">
        <v>3077.8</v>
      </c>
      <c r="L123" s="24">
        <v>2030.2</v>
      </c>
      <c r="M123" s="24">
        <v>1520.3</v>
      </c>
      <c r="N123" s="24">
        <v>1091.3</v>
      </c>
      <c r="O123" s="24">
        <v>997.6</v>
      </c>
      <c r="P123" s="5">
        <v>0</v>
      </c>
    </row>
    <row r="124" spans="1:16" x14ac:dyDescent="0.2">
      <c r="A124" s="3" t="s">
        <v>32</v>
      </c>
      <c r="B124" s="24">
        <v>1909.6</v>
      </c>
      <c r="C124" s="24">
        <v>410.1</v>
      </c>
      <c r="D124" s="24">
        <v>1791.3</v>
      </c>
      <c r="E124" s="24">
        <v>2375</v>
      </c>
      <c r="F124" s="24">
        <v>2652.9</v>
      </c>
      <c r="G124" s="24">
        <v>3102.7</v>
      </c>
      <c r="H124" s="24">
        <v>2843.4</v>
      </c>
      <c r="I124" s="24">
        <v>2638.9</v>
      </c>
      <c r="J124" s="24">
        <v>1488.4</v>
      </c>
      <c r="K124" s="24">
        <v>1544.4</v>
      </c>
      <c r="L124" s="24">
        <v>1177.4000000000001</v>
      </c>
      <c r="M124" s="24">
        <v>625</v>
      </c>
      <c r="N124" s="24">
        <v>682.4</v>
      </c>
      <c r="O124" s="24">
        <v>607.1</v>
      </c>
      <c r="P124" s="5">
        <v>0</v>
      </c>
    </row>
    <row r="125" spans="1:16" x14ac:dyDescent="0.2">
      <c r="A125" s="25" t="s">
        <v>291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</sheetData>
  <mergeCells count="2">
    <mergeCell ref="A125:P125"/>
    <mergeCell ref="A62:P62"/>
  </mergeCells>
  <pageMargins left="0.7" right="0.7" top="0.75" bottom="0.75" header="0.3" footer="0.3"/>
  <pageSetup orientation="portrait" r:id="rId1"/>
  <rowBreaks count="1" manualBreakCount="1">
    <brk id="6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6710-14F8-451E-9939-DBFF08583B1A}">
  <dimension ref="A1:P95"/>
  <sheetViews>
    <sheetView tabSelected="1"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0.88671875" style="3" customWidth="1"/>
    <col min="2" max="2" width="4.88671875" style="3" customWidth="1"/>
    <col min="3" max="3" width="4.77734375" style="3" customWidth="1"/>
    <col min="4" max="15" width="4.109375" style="3" customWidth="1"/>
    <col min="16" max="16" width="4.77734375" style="5" customWidth="1"/>
    <col min="17" max="16384" width="8.88671875" style="3"/>
  </cols>
  <sheetData>
    <row r="1" spans="1:16" x14ac:dyDescent="0.2">
      <c r="A1" s="3" t="s">
        <v>406</v>
      </c>
    </row>
    <row r="2" spans="1:16" s="4" customFormat="1" x14ac:dyDescent="0.2">
      <c r="A2" s="6"/>
      <c r="B2" s="7" t="s">
        <v>0</v>
      </c>
      <c r="C2" s="7" t="s">
        <v>19</v>
      </c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7" t="s">
        <v>31</v>
      </c>
      <c r="P2" s="8" t="s">
        <v>32</v>
      </c>
    </row>
    <row r="3" spans="1:16" x14ac:dyDescent="0.2">
      <c r="A3" s="3" t="s">
        <v>296</v>
      </c>
      <c r="B3" s="3">
        <v>3258</v>
      </c>
      <c r="C3" s="3">
        <v>432</v>
      </c>
      <c r="D3" s="3">
        <v>448</v>
      </c>
      <c r="E3" s="3">
        <v>388</v>
      </c>
      <c r="F3" s="3">
        <v>382</v>
      </c>
      <c r="G3" s="3">
        <v>292</v>
      </c>
      <c r="H3" s="3">
        <v>284</v>
      </c>
      <c r="I3" s="3">
        <v>228</v>
      </c>
      <c r="J3" s="3">
        <v>130</v>
      </c>
      <c r="K3" s="3">
        <v>166</v>
      </c>
      <c r="L3" s="3">
        <v>165</v>
      </c>
      <c r="M3" s="3">
        <v>142</v>
      </c>
      <c r="N3" s="3">
        <v>114</v>
      </c>
      <c r="O3" s="3">
        <v>87</v>
      </c>
      <c r="P3" s="5">
        <v>34.700000000000003</v>
      </c>
    </row>
    <row r="4" spans="1:16" x14ac:dyDescent="0.2">
      <c r="A4" s="3" t="s">
        <v>230</v>
      </c>
      <c r="B4" s="3">
        <v>454</v>
      </c>
      <c r="C4" s="3">
        <v>96</v>
      </c>
      <c r="D4" s="3">
        <v>76</v>
      </c>
      <c r="E4" s="3">
        <v>68</v>
      </c>
      <c r="F4" s="3">
        <v>57</v>
      </c>
      <c r="G4" s="3">
        <v>33</v>
      </c>
      <c r="H4" s="3">
        <v>32</v>
      </c>
      <c r="I4" s="3">
        <v>18</v>
      </c>
      <c r="J4" s="3">
        <v>12</v>
      </c>
      <c r="K4" s="3">
        <v>16</v>
      </c>
      <c r="L4" s="3">
        <v>16</v>
      </c>
      <c r="M4" s="3">
        <v>12</v>
      </c>
      <c r="N4" s="3">
        <v>9</v>
      </c>
      <c r="O4" s="3">
        <v>9</v>
      </c>
      <c r="P4" s="5">
        <v>29</v>
      </c>
    </row>
    <row r="5" spans="1:16" x14ac:dyDescent="0.2">
      <c r="A5" s="3" t="s">
        <v>231</v>
      </c>
      <c r="B5" s="3">
        <v>540</v>
      </c>
      <c r="C5" s="3">
        <v>96</v>
      </c>
      <c r="D5" s="3">
        <v>86</v>
      </c>
      <c r="E5" s="3">
        <v>69</v>
      </c>
      <c r="F5" s="3">
        <v>61</v>
      </c>
      <c r="G5" s="3">
        <v>48</v>
      </c>
      <c r="H5" s="3">
        <v>41</v>
      </c>
      <c r="I5" s="3">
        <v>29</v>
      </c>
      <c r="J5" s="3">
        <v>24</v>
      </c>
      <c r="K5" s="3">
        <v>16</v>
      </c>
      <c r="L5" s="3">
        <v>23</v>
      </c>
      <c r="M5" s="3">
        <v>18</v>
      </c>
      <c r="N5" s="3">
        <v>12</v>
      </c>
      <c r="O5" s="3">
        <v>17</v>
      </c>
      <c r="P5" s="5">
        <v>31.6</v>
      </c>
    </row>
    <row r="6" spans="1:16" x14ac:dyDescent="0.2">
      <c r="A6" s="3" t="s">
        <v>232</v>
      </c>
      <c r="B6" s="3">
        <v>737</v>
      </c>
      <c r="C6" s="3">
        <v>109</v>
      </c>
      <c r="D6" s="3">
        <v>99</v>
      </c>
      <c r="E6" s="3">
        <v>85</v>
      </c>
      <c r="F6" s="3">
        <v>91</v>
      </c>
      <c r="G6" s="3">
        <v>72</v>
      </c>
      <c r="H6" s="3">
        <v>60</v>
      </c>
      <c r="I6" s="3">
        <v>57</v>
      </c>
      <c r="J6" s="3">
        <v>36</v>
      </c>
      <c r="K6" s="3">
        <v>39</v>
      </c>
      <c r="L6" s="3">
        <v>32</v>
      </c>
      <c r="M6" s="3">
        <v>25</v>
      </c>
      <c r="N6" s="3">
        <v>22</v>
      </c>
      <c r="O6" s="3">
        <v>10</v>
      </c>
      <c r="P6" s="5">
        <v>34.1</v>
      </c>
    </row>
    <row r="7" spans="1:16" x14ac:dyDescent="0.2">
      <c r="A7" s="3" t="s">
        <v>233</v>
      </c>
      <c r="B7" s="3">
        <v>164</v>
      </c>
      <c r="C7" s="3">
        <v>15</v>
      </c>
      <c r="D7" s="3">
        <v>28</v>
      </c>
      <c r="E7" s="3">
        <v>23</v>
      </c>
      <c r="F7" s="3">
        <v>17</v>
      </c>
      <c r="G7" s="3">
        <v>25</v>
      </c>
      <c r="H7" s="3">
        <v>16</v>
      </c>
      <c r="I7" s="3">
        <v>8</v>
      </c>
      <c r="J7" s="3">
        <v>1</v>
      </c>
      <c r="K7" s="3">
        <v>9</v>
      </c>
      <c r="L7" s="3">
        <v>6</v>
      </c>
      <c r="M7" s="3">
        <v>6</v>
      </c>
      <c r="N7" s="3">
        <v>4</v>
      </c>
      <c r="O7" s="3">
        <v>6</v>
      </c>
      <c r="P7" s="5">
        <v>34.700000000000003</v>
      </c>
    </row>
    <row r="8" spans="1:16" x14ac:dyDescent="0.2">
      <c r="A8" s="3" t="s">
        <v>234</v>
      </c>
      <c r="B8" s="3">
        <v>398</v>
      </c>
      <c r="C8" s="3">
        <v>56</v>
      </c>
      <c r="D8" s="3">
        <v>56</v>
      </c>
      <c r="E8" s="3">
        <v>50</v>
      </c>
      <c r="F8" s="3">
        <v>46</v>
      </c>
      <c r="G8" s="3">
        <v>38</v>
      </c>
      <c r="H8" s="3">
        <v>34</v>
      </c>
      <c r="I8" s="3">
        <v>24</v>
      </c>
      <c r="J8" s="3">
        <v>8</v>
      </c>
      <c r="K8" s="3">
        <v>21</v>
      </c>
      <c r="L8" s="3">
        <v>24</v>
      </c>
      <c r="M8" s="3">
        <v>20</v>
      </c>
      <c r="N8" s="3">
        <v>11</v>
      </c>
      <c r="O8" s="3">
        <v>10</v>
      </c>
      <c r="P8" s="5">
        <v>34</v>
      </c>
    </row>
    <row r="9" spans="1:16" x14ac:dyDescent="0.2">
      <c r="A9" s="3" t="s">
        <v>235</v>
      </c>
      <c r="B9" s="3">
        <v>310</v>
      </c>
      <c r="C9" s="3">
        <v>25</v>
      </c>
      <c r="D9" s="3">
        <v>39</v>
      </c>
      <c r="E9" s="3">
        <v>30</v>
      </c>
      <c r="F9" s="3">
        <v>34</v>
      </c>
      <c r="G9" s="3">
        <v>29</v>
      </c>
      <c r="H9" s="3">
        <v>27</v>
      </c>
      <c r="I9" s="3">
        <v>26</v>
      </c>
      <c r="J9" s="3">
        <v>21</v>
      </c>
      <c r="K9" s="3">
        <v>18</v>
      </c>
      <c r="L9" s="3">
        <v>18</v>
      </c>
      <c r="M9" s="3">
        <v>19</v>
      </c>
      <c r="N9" s="3">
        <v>16</v>
      </c>
      <c r="O9" s="3">
        <v>8</v>
      </c>
      <c r="P9" s="5">
        <v>39.700000000000003</v>
      </c>
    </row>
    <row r="10" spans="1:16" x14ac:dyDescent="0.2">
      <c r="A10" s="3" t="s">
        <v>236</v>
      </c>
      <c r="B10" s="3">
        <v>346</v>
      </c>
      <c r="C10" s="3">
        <v>19</v>
      </c>
      <c r="D10" s="3">
        <v>43</v>
      </c>
      <c r="E10" s="3">
        <v>42</v>
      </c>
      <c r="F10" s="3">
        <v>43</v>
      </c>
      <c r="G10" s="3">
        <v>29</v>
      </c>
      <c r="H10" s="3">
        <v>38</v>
      </c>
      <c r="I10" s="3">
        <v>35</v>
      </c>
      <c r="J10" s="3">
        <v>11</v>
      </c>
      <c r="K10" s="3">
        <v>22</v>
      </c>
      <c r="L10" s="3">
        <v>17</v>
      </c>
      <c r="M10" s="3">
        <v>16</v>
      </c>
      <c r="N10" s="3">
        <v>20</v>
      </c>
      <c r="O10" s="3">
        <v>11</v>
      </c>
      <c r="P10" s="5">
        <v>39.5</v>
      </c>
    </row>
    <row r="11" spans="1:16" x14ac:dyDescent="0.2">
      <c r="A11" s="3" t="s">
        <v>237</v>
      </c>
      <c r="B11" s="3">
        <v>35</v>
      </c>
      <c r="C11" s="3">
        <v>4</v>
      </c>
      <c r="D11" s="3">
        <v>3</v>
      </c>
      <c r="E11" s="3">
        <v>4</v>
      </c>
      <c r="F11" s="3">
        <v>4</v>
      </c>
      <c r="G11" s="3">
        <v>1</v>
      </c>
      <c r="H11" s="3">
        <v>4</v>
      </c>
      <c r="I11" s="3">
        <v>2</v>
      </c>
      <c r="J11" s="3">
        <v>1</v>
      </c>
      <c r="K11" s="3">
        <v>1</v>
      </c>
      <c r="L11" s="3">
        <v>5</v>
      </c>
      <c r="M11" s="3">
        <v>4</v>
      </c>
      <c r="N11" s="3">
        <v>2</v>
      </c>
      <c r="O11" s="3">
        <v>0</v>
      </c>
      <c r="P11" s="5">
        <v>41.9</v>
      </c>
    </row>
    <row r="12" spans="1:16" x14ac:dyDescent="0.2">
      <c r="A12" s="3" t="s">
        <v>238</v>
      </c>
      <c r="B12" s="3">
        <v>151</v>
      </c>
      <c r="C12" s="3">
        <v>9</v>
      </c>
      <c r="D12" s="3">
        <v>11</v>
      </c>
      <c r="E12" s="3">
        <v>12</v>
      </c>
      <c r="F12" s="3">
        <v>16</v>
      </c>
      <c r="G12" s="3">
        <v>8</v>
      </c>
      <c r="H12" s="3">
        <v>13</v>
      </c>
      <c r="I12" s="3">
        <v>15</v>
      </c>
      <c r="J12" s="3">
        <v>10</v>
      </c>
      <c r="K12" s="3">
        <v>14</v>
      </c>
      <c r="L12" s="3">
        <v>14</v>
      </c>
      <c r="M12" s="3">
        <v>10</v>
      </c>
      <c r="N12" s="3">
        <v>13</v>
      </c>
      <c r="O12" s="3">
        <v>6</v>
      </c>
      <c r="P12" s="5">
        <v>47.2</v>
      </c>
    </row>
    <row r="13" spans="1:16" x14ac:dyDescent="0.2">
      <c r="A13" s="3" t="s">
        <v>239</v>
      </c>
      <c r="B13" s="3">
        <v>33</v>
      </c>
      <c r="C13" s="3">
        <v>1</v>
      </c>
      <c r="D13" s="3">
        <v>1</v>
      </c>
      <c r="E13" s="3">
        <v>1</v>
      </c>
      <c r="F13" s="3">
        <v>1</v>
      </c>
      <c r="G13" s="3">
        <v>2</v>
      </c>
      <c r="H13" s="3">
        <v>6</v>
      </c>
      <c r="I13" s="3">
        <v>9</v>
      </c>
      <c r="J13" s="3">
        <v>1</v>
      </c>
      <c r="K13" s="3">
        <v>2</v>
      </c>
      <c r="L13" s="3">
        <v>2</v>
      </c>
      <c r="M13" s="3">
        <v>3</v>
      </c>
      <c r="N13" s="3">
        <v>1</v>
      </c>
      <c r="O13" s="3">
        <v>3</v>
      </c>
      <c r="P13" s="5">
        <v>47.5</v>
      </c>
    </row>
    <row r="14" spans="1:16" x14ac:dyDescent="0.2">
      <c r="A14" s="3" t="s">
        <v>240</v>
      </c>
      <c r="B14" s="3">
        <v>90</v>
      </c>
      <c r="C14" s="3">
        <v>2</v>
      </c>
      <c r="D14" s="3">
        <v>6</v>
      </c>
      <c r="E14" s="3">
        <v>4</v>
      </c>
      <c r="F14" s="3">
        <v>12</v>
      </c>
      <c r="G14" s="3">
        <v>7</v>
      </c>
      <c r="H14" s="3">
        <v>13</v>
      </c>
      <c r="I14" s="3">
        <v>5</v>
      </c>
      <c r="J14" s="3">
        <v>5</v>
      </c>
      <c r="K14" s="3">
        <v>8</v>
      </c>
      <c r="L14" s="3">
        <v>8</v>
      </c>
      <c r="M14" s="3">
        <v>9</v>
      </c>
      <c r="N14" s="3">
        <v>4</v>
      </c>
      <c r="O14" s="3">
        <v>7</v>
      </c>
      <c r="P14" s="5">
        <v>46</v>
      </c>
    </row>
    <row r="15" spans="1:16" x14ac:dyDescent="0.2">
      <c r="A15" s="3" t="s">
        <v>228</v>
      </c>
      <c r="B15" s="24">
        <v>375.3</v>
      </c>
      <c r="C15" s="24">
        <v>160.4</v>
      </c>
      <c r="D15" s="24">
        <v>240.5</v>
      </c>
      <c r="E15" s="24">
        <v>242</v>
      </c>
      <c r="F15" s="24">
        <v>571.6</v>
      </c>
      <c r="G15" s="24">
        <v>285.7</v>
      </c>
      <c r="H15" s="24">
        <v>464.4</v>
      </c>
      <c r="I15" s="24">
        <v>437</v>
      </c>
      <c r="J15" s="24">
        <v>483.9</v>
      </c>
      <c r="K15" s="24">
        <v>595.6</v>
      </c>
      <c r="L15" s="24">
        <v>456.9</v>
      </c>
      <c r="M15" s="24">
        <v>430</v>
      </c>
      <c r="N15" s="24">
        <v>478.1</v>
      </c>
      <c r="O15" s="24">
        <v>756.7</v>
      </c>
    </row>
    <row r="16" spans="1:16" x14ac:dyDescent="0.2">
      <c r="A16" s="3" t="s">
        <v>32</v>
      </c>
      <c r="B16" s="24">
        <v>143.1</v>
      </c>
      <c r="C16" s="24">
        <v>111</v>
      </c>
      <c r="D16" s="24">
        <v>131.30000000000001</v>
      </c>
      <c r="E16" s="24">
        <v>133.5</v>
      </c>
      <c r="F16" s="24">
        <v>140.1</v>
      </c>
      <c r="G16" s="24">
        <v>145.1</v>
      </c>
      <c r="H16" s="24">
        <v>178.1</v>
      </c>
      <c r="I16" s="24">
        <v>204.2</v>
      </c>
      <c r="J16" s="24">
        <v>140.30000000000001</v>
      </c>
      <c r="K16" s="24">
        <v>207.1</v>
      </c>
      <c r="L16" s="24">
        <v>211.5</v>
      </c>
      <c r="M16" s="24">
        <v>225</v>
      </c>
      <c r="N16" s="24">
        <v>245.5</v>
      </c>
      <c r="O16" s="24">
        <v>207.5</v>
      </c>
    </row>
    <row r="18" spans="1:16" x14ac:dyDescent="0.2">
      <c r="A18" s="3" t="s">
        <v>293</v>
      </c>
      <c r="B18" s="3">
        <v>1630</v>
      </c>
      <c r="C18" s="3">
        <v>218</v>
      </c>
      <c r="D18" s="3">
        <v>224</v>
      </c>
      <c r="E18" s="3">
        <v>185</v>
      </c>
      <c r="F18" s="3">
        <v>192</v>
      </c>
      <c r="G18" s="3">
        <v>147</v>
      </c>
      <c r="H18" s="3">
        <v>123</v>
      </c>
      <c r="I18" s="3">
        <v>121</v>
      </c>
      <c r="J18" s="3">
        <v>53</v>
      </c>
      <c r="K18" s="3">
        <v>77</v>
      </c>
      <c r="L18" s="3">
        <v>93</v>
      </c>
      <c r="M18" s="3">
        <v>78</v>
      </c>
      <c r="N18" s="3">
        <v>68</v>
      </c>
      <c r="O18" s="3">
        <v>51</v>
      </c>
      <c r="P18" s="5">
        <v>34.9</v>
      </c>
    </row>
    <row r="19" spans="1:16" x14ac:dyDescent="0.2">
      <c r="A19" s="3" t="s">
        <v>230</v>
      </c>
      <c r="B19" s="3">
        <v>220</v>
      </c>
      <c r="C19" s="3">
        <v>53</v>
      </c>
      <c r="D19" s="3">
        <v>36</v>
      </c>
      <c r="E19" s="3">
        <v>32</v>
      </c>
      <c r="F19" s="3">
        <v>26</v>
      </c>
      <c r="G19" s="3">
        <v>14</v>
      </c>
      <c r="H19" s="3">
        <v>18</v>
      </c>
      <c r="I19" s="3">
        <v>5</v>
      </c>
      <c r="J19" s="3">
        <v>6</v>
      </c>
      <c r="K19" s="3">
        <v>7</v>
      </c>
      <c r="L19" s="3">
        <v>8</v>
      </c>
      <c r="M19" s="3">
        <v>6</v>
      </c>
      <c r="N19" s="3">
        <v>5</v>
      </c>
      <c r="O19" s="3">
        <v>4</v>
      </c>
      <c r="P19" s="5">
        <v>28.3</v>
      </c>
    </row>
    <row r="20" spans="1:16" x14ac:dyDescent="0.2">
      <c r="A20" s="3" t="s">
        <v>231</v>
      </c>
      <c r="B20" s="3">
        <v>270</v>
      </c>
      <c r="C20" s="3">
        <v>51</v>
      </c>
      <c r="D20" s="3">
        <v>37</v>
      </c>
      <c r="E20" s="3">
        <v>30</v>
      </c>
      <c r="F20" s="3">
        <v>38</v>
      </c>
      <c r="G20" s="3">
        <v>22</v>
      </c>
      <c r="H20" s="3">
        <v>20</v>
      </c>
      <c r="I20" s="3">
        <v>17</v>
      </c>
      <c r="J20" s="3">
        <v>7</v>
      </c>
      <c r="K20" s="3">
        <v>7</v>
      </c>
      <c r="L20" s="3">
        <v>13</v>
      </c>
      <c r="M20" s="3">
        <v>10</v>
      </c>
      <c r="N20" s="3">
        <v>7</v>
      </c>
      <c r="O20" s="3">
        <v>11</v>
      </c>
      <c r="P20" s="5">
        <v>32.200000000000003</v>
      </c>
    </row>
    <row r="21" spans="1:16" x14ac:dyDescent="0.2">
      <c r="A21" s="3" t="s">
        <v>232</v>
      </c>
      <c r="B21" s="3">
        <v>355</v>
      </c>
      <c r="C21" s="3">
        <v>53</v>
      </c>
      <c r="D21" s="3">
        <v>50</v>
      </c>
      <c r="E21" s="3">
        <v>40</v>
      </c>
      <c r="F21" s="3">
        <v>48</v>
      </c>
      <c r="G21" s="3">
        <v>38</v>
      </c>
      <c r="H21" s="3">
        <v>24</v>
      </c>
      <c r="I21" s="3">
        <v>25</v>
      </c>
      <c r="J21" s="3">
        <v>11</v>
      </c>
      <c r="K21" s="3">
        <v>19</v>
      </c>
      <c r="L21" s="3">
        <v>17</v>
      </c>
      <c r="M21" s="3">
        <v>10</v>
      </c>
      <c r="N21" s="3">
        <v>12</v>
      </c>
      <c r="O21" s="3">
        <v>8</v>
      </c>
      <c r="P21" s="5">
        <v>33.6</v>
      </c>
    </row>
    <row r="22" spans="1:16" x14ac:dyDescent="0.2">
      <c r="A22" s="3" t="s">
        <v>233</v>
      </c>
      <c r="B22" s="3">
        <v>75</v>
      </c>
      <c r="C22" s="3">
        <v>8</v>
      </c>
      <c r="D22" s="3">
        <v>13</v>
      </c>
      <c r="E22" s="3">
        <v>12</v>
      </c>
      <c r="F22" s="3">
        <v>9</v>
      </c>
      <c r="G22" s="3">
        <v>9</v>
      </c>
      <c r="H22" s="3">
        <v>6</v>
      </c>
      <c r="I22" s="3">
        <v>5</v>
      </c>
      <c r="J22" s="3">
        <v>0</v>
      </c>
      <c r="K22" s="3">
        <v>1</v>
      </c>
      <c r="L22" s="3">
        <v>4</v>
      </c>
      <c r="M22" s="3">
        <v>2</v>
      </c>
      <c r="N22" s="3">
        <v>2</v>
      </c>
      <c r="O22" s="3">
        <v>4</v>
      </c>
      <c r="P22" s="5">
        <v>32.5</v>
      </c>
    </row>
    <row r="23" spans="1:16" x14ac:dyDescent="0.2">
      <c r="A23" s="3" t="s">
        <v>234</v>
      </c>
      <c r="B23" s="3">
        <v>205</v>
      </c>
      <c r="C23" s="3">
        <v>25</v>
      </c>
      <c r="D23" s="3">
        <v>39</v>
      </c>
      <c r="E23" s="3">
        <v>25</v>
      </c>
      <c r="F23" s="3">
        <v>19</v>
      </c>
      <c r="G23" s="3">
        <v>21</v>
      </c>
      <c r="H23" s="3">
        <v>15</v>
      </c>
      <c r="I23" s="3">
        <v>7</v>
      </c>
      <c r="J23" s="3">
        <v>7</v>
      </c>
      <c r="K23" s="3">
        <v>12</v>
      </c>
      <c r="L23" s="3">
        <v>16</v>
      </c>
      <c r="M23" s="3">
        <v>8</v>
      </c>
      <c r="N23" s="3">
        <v>5</v>
      </c>
      <c r="O23" s="3">
        <v>6</v>
      </c>
      <c r="P23" s="5">
        <v>33.6</v>
      </c>
    </row>
    <row r="24" spans="1:16" x14ac:dyDescent="0.2">
      <c r="A24" s="3" t="s">
        <v>235</v>
      </c>
      <c r="B24" s="3">
        <v>162</v>
      </c>
      <c r="C24" s="3">
        <v>13</v>
      </c>
      <c r="D24" s="3">
        <v>23</v>
      </c>
      <c r="E24" s="3">
        <v>17</v>
      </c>
      <c r="F24" s="3">
        <v>17</v>
      </c>
      <c r="G24" s="3">
        <v>16</v>
      </c>
      <c r="H24" s="3">
        <v>10</v>
      </c>
      <c r="I24" s="3">
        <v>18</v>
      </c>
      <c r="J24" s="3">
        <v>6</v>
      </c>
      <c r="K24" s="3">
        <v>8</v>
      </c>
      <c r="L24" s="3">
        <v>7</v>
      </c>
      <c r="M24" s="3">
        <v>14</v>
      </c>
      <c r="N24" s="3">
        <v>9</v>
      </c>
      <c r="O24" s="3">
        <v>4</v>
      </c>
      <c r="P24" s="5">
        <v>38.4</v>
      </c>
    </row>
    <row r="25" spans="1:16" x14ac:dyDescent="0.2">
      <c r="A25" s="3" t="s">
        <v>236</v>
      </c>
      <c r="B25" s="3">
        <v>170</v>
      </c>
      <c r="C25" s="3">
        <v>6</v>
      </c>
      <c r="D25" s="3">
        <v>18</v>
      </c>
      <c r="E25" s="3">
        <v>20</v>
      </c>
      <c r="F25" s="3">
        <v>22</v>
      </c>
      <c r="G25" s="3">
        <v>17</v>
      </c>
      <c r="H25" s="3">
        <v>12</v>
      </c>
      <c r="I25" s="3">
        <v>21</v>
      </c>
      <c r="J25" s="3">
        <v>8</v>
      </c>
      <c r="K25" s="3">
        <v>10</v>
      </c>
      <c r="L25" s="3">
        <v>8</v>
      </c>
      <c r="M25" s="3">
        <v>11</v>
      </c>
      <c r="N25" s="3">
        <v>13</v>
      </c>
      <c r="O25" s="3">
        <v>4</v>
      </c>
      <c r="P25" s="5">
        <v>40.799999999999997</v>
      </c>
    </row>
    <row r="26" spans="1:16" x14ac:dyDescent="0.2">
      <c r="A26" s="3" t="s">
        <v>237</v>
      </c>
      <c r="B26" s="3">
        <v>17</v>
      </c>
      <c r="C26" s="3">
        <v>2</v>
      </c>
      <c r="D26" s="3">
        <v>0</v>
      </c>
      <c r="E26" s="3">
        <v>2</v>
      </c>
      <c r="F26" s="3">
        <v>1</v>
      </c>
      <c r="G26" s="3">
        <v>1</v>
      </c>
      <c r="H26" s="3">
        <v>2</v>
      </c>
      <c r="I26" s="3">
        <v>2</v>
      </c>
      <c r="J26" s="3">
        <v>0</v>
      </c>
      <c r="K26" s="3">
        <v>0</v>
      </c>
      <c r="L26" s="3">
        <v>3</v>
      </c>
      <c r="M26" s="3">
        <v>2</v>
      </c>
      <c r="N26" s="3">
        <v>2</v>
      </c>
      <c r="O26" s="3">
        <v>0</v>
      </c>
      <c r="P26" s="5">
        <v>46.3</v>
      </c>
    </row>
    <row r="27" spans="1:16" x14ac:dyDescent="0.2">
      <c r="A27" s="3" t="s">
        <v>238</v>
      </c>
      <c r="B27" s="3">
        <v>80</v>
      </c>
      <c r="C27" s="3">
        <v>6</v>
      </c>
      <c r="D27" s="3">
        <v>7</v>
      </c>
      <c r="E27" s="3">
        <v>4</v>
      </c>
      <c r="F27" s="3">
        <v>6</v>
      </c>
      <c r="G27" s="3">
        <v>6</v>
      </c>
      <c r="H27" s="3">
        <v>5</v>
      </c>
      <c r="I27" s="3">
        <v>11</v>
      </c>
      <c r="J27" s="3">
        <v>5</v>
      </c>
      <c r="K27" s="3">
        <v>7</v>
      </c>
      <c r="L27" s="3">
        <v>7</v>
      </c>
      <c r="M27" s="3">
        <v>4</v>
      </c>
      <c r="N27" s="3">
        <v>10</v>
      </c>
      <c r="O27" s="3">
        <v>2</v>
      </c>
      <c r="P27" s="5">
        <v>47.7</v>
      </c>
    </row>
    <row r="28" spans="1:16" x14ac:dyDescent="0.2">
      <c r="A28" s="3" t="s">
        <v>239</v>
      </c>
      <c r="B28" s="3">
        <v>23</v>
      </c>
      <c r="C28" s="3">
        <v>0</v>
      </c>
      <c r="D28" s="3">
        <v>0</v>
      </c>
      <c r="E28" s="3">
        <v>1</v>
      </c>
      <c r="F28" s="3">
        <v>1</v>
      </c>
      <c r="G28" s="3">
        <v>1</v>
      </c>
      <c r="H28" s="3">
        <v>3</v>
      </c>
      <c r="I28" s="3">
        <v>7</v>
      </c>
      <c r="J28" s="3">
        <v>1</v>
      </c>
      <c r="K28" s="3">
        <v>1</v>
      </c>
      <c r="L28" s="3">
        <v>2</v>
      </c>
      <c r="M28" s="3">
        <v>3</v>
      </c>
      <c r="N28" s="3">
        <v>1</v>
      </c>
      <c r="O28" s="3">
        <v>2</v>
      </c>
      <c r="P28" s="5">
        <v>48.9</v>
      </c>
    </row>
    <row r="29" spans="1:16" x14ac:dyDescent="0.2">
      <c r="A29" s="3" t="s">
        <v>240</v>
      </c>
      <c r="B29" s="3">
        <v>53</v>
      </c>
      <c r="C29" s="3">
        <v>1</v>
      </c>
      <c r="D29" s="3">
        <v>1</v>
      </c>
      <c r="E29" s="3">
        <v>2</v>
      </c>
      <c r="F29" s="3">
        <v>5</v>
      </c>
      <c r="G29" s="3">
        <v>2</v>
      </c>
      <c r="H29" s="3">
        <v>8</v>
      </c>
      <c r="I29" s="3">
        <v>3</v>
      </c>
      <c r="J29" s="3">
        <v>2</v>
      </c>
      <c r="K29" s="3">
        <v>5</v>
      </c>
      <c r="L29" s="3">
        <v>8</v>
      </c>
      <c r="M29" s="3">
        <v>8</v>
      </c>
      <c r="N29" s="3">
        <v>2</v>
      </c>
      <c r="O29" s="3">
        <v>6</v>
      </c>
      <c r="P29" s="5">
        <v>57.5</v>
      </c>
    </row>
    <row r="30" spans="1:16" x14ac:dyDescent="0.2">
      <c r="A30" s="3" t="s">
        <v>228</v>
      </c>
      <c r="B30" s="24">
        <v>435.1</v>
      </c>
      <c r="C30" s="24">
        <v>151.69999999999999</v>
      </c>
      <c r="D30" s="24">
        <v>208.3</v>
      </c>
      <c r="E30" s="24">
        <v>230.2</v>
      </c>
      <c r="F30" s="24">
        <v>780.1</v>
      </c>
      <c r="G30" s="24">
        <v>255.8</v>
      </c>
      <c r="H30" s="24">
        <v>526.20000000000005</v>
      </c>
      <c r="I30" s="24">
        <v>536.9</v>
      </c>
      <c r="J30" s="24">
        <v>673.8</v>
      </c>
      <c r="K30" s="24">
        <v>700.4</v>
      </c>
      <c r="L30" s="24">
        <v>575.79999999999995</v>
      </c>
      <c r="M30" s="24">
        <v>537.9</v>
      </c>
      <c r="N30" s="24">
        <v>497.4</v>
      </c>
      <c r="O30" s="24">
        <v>996.4</v>
      </c>
    </row>
    <row r="31" spans="1:16" x14ac:dyDescent="0.2">
      <c r="A31" s="3" t="s">
        <v>32</v>
      </c>
      <c r="B31" s="24">
        <v>145.80000000000001</v>
      </c>
      <c r="C31" s="24">
        <v>104.7</v>
      </c>
      <c r="D31" s="24">
        <v>139</v>
      </c>
      <c r="E31" s="24">
        <v>138.1</v>
      </c>
      <c r="F31" s="24">
        <v>133.30000000000001</v>
      </c>
      <c r="G31" s="24">
        <v>149.30000000000001</v>
      </c>
      <c r="H31" s="24">
        <v>149</v>
      </c>
      <c r="I31" s="24">
        <v>270.8</v>
      </c>
      <c r="J31" s="24">
        <v>217.9</v>
      </c>
      <c r="K31" s="24">
        <v>218.8</v>
      </c>
      <c r="L31" s="24">
        <v>214.1</v>
      </c>
      <c r="M31" s="24">
        <v>303.60000000000002</v>
      </c>
      <c r="N31" s="24">
        <v>333.3</v>
      </c>
      <c r="O31" s="24">
        <v>181.3</v>
      </c>
    </row>
    <row r="33" spans="1:16" x14ac:dyDescent="0.2">
      <c r="A33" s="3" t="s">
        <v>311</v>
      </c>
      <c r="B33" s="3">
        <v>1628</v>
      </c>
      <c r="C33" s="3">
        <v>214</v>
      </c>
      <c r="D33" s="3">
        <v>224</v>
      </c>
      <c r="E33" s="3">
        <v>203</v>
      </c>
      <c r="F33" s="3">
        <v>190</v>
      </c>
      <c r="G33" s="3">
        <v>145</v>
      </c>
      <c r="H33" s="3">
        <v>161</v>
      </c>
      <c r="I33" s="3">
        <v>107</v>
      </c>
      <c r="J33" s="3">
        <v>77</v>
      </c>
      <c r="K33" s="3">
        <v>89</v>
      </c>
      <c r="L33" s="3">
        <v>72</v>
      </c>
      <c r="M33" s="3">
        <v>64</v>
      </c>
      <c r="N33" s="3">
        <v>46</v>
      </c>
      <c r="O33" s="3">
        <v>36</v>
      </c>
      <c r="P33" s="5">
        <v>34.6</v>
      </c>
    </row>
    <row r="34" spans="1:16" x14ac:dyDescent="0.2">
      <c r="A34" s="3" t="s">
        <v>230</v>
      </c>
      <c r="B34" s="3">
        <v>234</v>
      </c>
      <c r="C34" s="3">
        <v>43</v>
      </c>
      <c r="D34" s="3">
        <v>40</v>
      </c>
      <c r="E34" s="3">
        <v>36</v>
      </c>
      <c r="F34" s="3">
        <v>31</v>
      </c>
      <c r="G34" s="3">
        <v>19</v>
      </c>
      <c r="H34" s="3">
        <v>14</v>
      </c>
      <c r="I34" s="3">
        <v>13</v>
      </c>
      <c r="J34" s="3">
        <v>6</v>
      </c>
      <c r="K34" s="3">
        <v>9</v>
      </c>
      <c r="L34" s="3">
        <v>8</v>
      </c>
      <c r="M34" s="3">
        <v>6</v>
      </c>
      <c r="N34" s="3">
        <v>4</v>
      </c>
      <c r="O34" s="3">
        <v>5</v>
      </c>
      <c r="P34" s="5">
        <v>29.7</v>
      </c>
    </row>
    <row r="35" spans="1:16" x14ac:dyDescent="0.2">
      <c r="A35" s="3" t="s">
        <v>231</v>
      </c>
      <c r="B35" s="3">
        <v>270</v>
      </c>
      <c r="C35" s="3">
        <v>45</v>
      </c>
      <c r="D35" s="3">
        <v>49</v>
      </c>
      <c r="E35" s="3">
        <v>39</v>
      </c>
      <c r="F35" s="3">
        <v>23</v>
      </c>
      <c r="G35" s="3">
        <v>26</v>
      </c>
      <c r="H35" s="3">
        <v>21</v>
      </c>
      <c r="I35" s="3">
        <v>12</v>
      </c>
      <c r="J35" s="3">
        <v>17</v>
      </c>
      <c r="K35" s="3">
        <v>9</v>
      </c>
      <c r="L35" s="3">
        <v>10</v>
      </c>
      <c r="M35" s="3">
        <v>8</v>
      </c>
      <c r="N35" s="3">
        <v>5</v>
      </c>
      <c r="O35" s="3">
        <v>6</v>
      </c>
      <c r="P35" s="5">
        <v>30.4</v>
      </c>
    </row>
    <row r="36" spans="1:16" x14ac:dyDescent="0.2">
      <c r="A36" s="3" t="s">
        <v>232</v>
      </c>
      <c r="B36" s="3">
        <v>382</v>
      </c>
      <c r="C36" s="3">
        <v>56</v>
      </c>
      <c r="D36" s="3">
        <v>49</v>
      </c>
      <c r="E36" s="3">
        <v>45</v>
      </c>
      <c r="F36" s="3">
        <v>43</v>
      </c>
      <c r="G36" s="3">
        <v>34</v>
      </c>
      <c r="H36" s="3">
        <v>36</v>
      </c>
      <c r="I36" s="3">
        <v>32</v>
      </c>
      <c r="J36" s="3">
        <v>25</v>
      </c>
      <c r="K36" s="3">
        <v>20</v>
      </c>
      <c r="L36" s="3">
        <v>15</v>
      </c>
      <c r="M36" s="3">
        <v>15</v>
      </c>
      <c r="N36" s="3">
        <v>10</v>
      </c>
      <c r="O36" s="3">
        <v>2</v>
      </c>
      <c r="P36" s="5">
        <v>34.799999999999997</v>
      </c>
    </row>
    <row r="37" spans="1:16" x14ac:dyDescent="0.2">
      <c r="A37" s="3" t="s">
        <v>233</v>
      </c>
      <c r="B37" s="3">
        <v>89</v>
      </c>
      <c r="C37" s="3">
        <v>7</v>
      </c>
      <c r="D37" s="3">
        <v>15</v>
      </c>
      <c r="E37" s="3">
        <v>11</v>
      </c>
      <c r="F37" s="3">
        <v>8</v>
      </c>
      <c r="G37" s="3">
        <v>16</v>
      </c>
      <c r="H37" s="3">
        <v>10</v>
      </c>
      <c r="I37" s="3">
        <v>3</v>
      </c>
      <c r="J37" s="3">
        <v>1</v>
      </c>
      <c r="K37" s="3">
        <v>8</v>
      </c>
      <c r="L37" s="3">
        <v>2</v>
      </c>
      <c r="M37" s="3">
        <v>4</v>
      </c>
      <c r="N37" s="3">
        <v>2</v>
      </c>
      <c r="O37" s="3">
        <v>2</v>
      </c>
      <c r="P37" s="5">
        <v>36.1</v>
      </c>
    </row>
    <row r="38" spans="1:16" x14ac:dyDescent="0.2">
      <c r="A38" s="3" t="s">
        <v>234</v>
      </c>
      <c r="B38" s="3">
        <v>193</v>
      </c>
      <c r="C38" s="3">
        <v>31</v>
      </c>
      <c r="D38" s="3">
        <v>17</v>
      </c>
      <c r="E38" s="3">
        <v>25</v>
      </c>
      <c r="F38" s="3">
        <v>27</v>
      </c>
      <c r="G38" s="3">
        <v>17</v>
      </c>
      <c r="H38" s="3">
        <v>19</v>
      </c>
      <c r="I38" s="3">
        <v>17</v>
      </c>
      <c r="J38" s="3">
        <v>1</v>
      </c>
      <c r="K38" s="3">
        <v>9</v>
      </c>
      <c r="L38" s="3">
        <v>8</v>
      </c>
      <c r="M38" s="3">
        <v>12</v>
      </c>
      <c r="N38" s="3">
        <v>6</v>
      </c>
      <c r="O38" s="3">
        <v>4</v>
      </c>
      <c r="P38" s="5">
        <v>34.4</v>
      </c>
    </row>
    <row r="39" spans="1:16" x14ac:dyDescent="0.2">
      <c r="A39" s="3" t="s">
        <v>235</v>
      </c>
      <c r="B39" s="3">
        <v>148</v>
      </c>
      <c r="C39" s="3">
        <v>12</v>
      </c>
      <c r="D39" s="3">
        <v>16</v>
      </c>
      <c r="E39" s="3">
        <v>13</v>
      </c>
      <c r="F39" s="3">
        <v>17</v>
      </c>
      <c r="G39" s="3">
        <v>13</v>
      </c>
      <c r="H39" s="3">
        <v>17</v>
      </c>
      <c r="I39" s="3">
        <v>8</v>
      </c>
      <c r="J39" s="3">
        <v>15</v>
      </c>
      <c r="K39" s="3">
        <v>10</v>
      </c>
      <c r="L39" s="3">
        <v>11</v>
      </c>
      <c r="M39" s="3">
        <v>5</v>
      </c>
      <c r="N39" s="3">
        <v>7</v>
      </c>
      <c r="O39" s="3">
        <v>4</v>
      </c>
      <c r="P39" s="5">
        <v>40.9</v>
      </c>
    </row>
    <row r="40" spans="1:16" x14ac:dyDescent="0.2">
      <c r="A40" s="3" t="s">
        <v>236</v>
      </c>
      <c r="B40" s="3">
        <v>176</v>
      </c>
      <c r="C40" s="3">
        <v>13</v>
      </c>
      <c r="D40" s="3">
        <v>25</v>
      </c>
      <c r="E40" s="3">
        <v>22</v>
      </c>
      <c r="F40" s="3">
        <v>21</v>
      </c>
      <c r="G40" s="3">
        <v>12</v>
      </c>
      <c r="H40" s="3">
        <v>26</v>
      </c>
      <c r="I40" s="3">
        <v>14</v>
      </c>
      <c r="J40" s="3">
        <v>3</v>
      </c>
      <c r="K40" s="3">
        <v>12</v>
      </c>
      <c r="L40" s="3">
        <v>9</v>
      </c>
      <c r="M40" s="3">
        <v>5</v>
      </c>
      <c r="N40" s="3">
        <v>7</v>
      </c>
      <c r="O40" s="3">
        <v>7</v>
      </c>
      <c r="P40" s="5">
        <v>37.9</v>
      </c>
    </row>
    <row r="41" spans="1:16" x14ac:dyDescent="0.2">
      <c r="A41" s="3" t="s">
        <v>237</v>
      </c>
      <c r="B41" s="3">
        <v>18</v>
      </c>
      <c r="C41" s="3">
        <v>2</v>
      </c>
      <c r="D41" s="3">
        <v>3</v>
      </c>
      <c r="E41" s="3">
        <v>2</v>
      </c>
      <c r="F41" s="3">
        <v>3</v>
      </c>
      <c r="G41" s="3">
        <v>0</v>
      </c>
      <c r="H41" s="3">
        <v>2</v>
      </c>
      <c r="I41" s="3">
        <v>0</v>
      </c>
      <c r="J41" s="3">
        <v>1</v>
      </c>
      <c r="K41" s="3">
        <v>1</v>
      </c>
      <c r="L41" s="3">
        <v>2</v>
      </c>
      <c r="M41" s="3">
        <v>2</v>
      </c>
      <c r="N41" s="3">
        <v>0</v>
      </c>
      <c r="O41" s="3">
        <v>0</v>
      </c>
      <c r="P41" s="5">
        <v>33.299999999999997</v>
      </c>
    </row>
    <row r="42" spans="1:16" x14ac:dyDescent="0.2">
      <c r="A42" s="3" t="s">
        <v>238</v>
      </c>
      <c r="B42" s="3">
        <v>71</v>
      </c>
      <c r="C42" s="3">
        <v>3</v>
      </c>
      <c r="D42" s="3">
        <v>4</v>
      </c>
      <c r="E42" s="3">
        <v>8</v>
      </c>
      <c r="F42" s="3">
        <v>10</v>
      </c>
      <c r="G42" s="3">
        <v>2</v>
      </c>
      <c r="H42" s="3">
        <v>8</v>
      </c>
      <c r="I42" s="3">
        <v>4</v>
      </c>
      <c r="J42" s="3">
        <v>5</v>
      </c>
      <c r="K42" s="3">
        <v>7</v>
      </c>
      <c r="L42" s="3">
        <v>7</v>
      </c>
      <c r="M42" s="3">
        <v>6</v>
      </c>
      <c r="N42" s="3">
        <v>3</v>
      </c>
      <c r="O42" s="3">
        <v>4</v>
      </c>
      <c r="P42" s="5">
        <v>45.6</v>
      </c>
    </row>
    <row r="43" spans="1:16" x14ac:dyDescent="0.2">
      <c r="A43" s="3" t="s">
        <v>239</v>
      </c>
      <c r="B43" s="3">
        <v>10</v>
      </c>
      <c r="C43" s="3">
        <v>1</v>
      </c>
      <c r="D43" s="3">
        <v>1</v>
      </c>
      <c r="E43" s="3">
        <v>0</v>
      </c>
      <c r="F43" s="3">
        <v>0</v>
      </c>
      <c r="G43" s="3">
        <v>1</v>
      </c>
      <c r="H43" s="3">
        <v>3</v>
      </c>
      <c r="I43" s="3">
        <v>2</v>
      </c>
      <c r="J43" s="3">
        <v>0</v>
      </c>
      <c r="K43" s="3">
        <v>1</v>
      </c>
      <c r="L43" s="3">
        <v>0</v>
      </c>
      <c r="M43" s="3">
        <v>0</v>
      </c>
      <c r="N43" s="3">
        <v>0</v>
      </c>
      <c r="O43" s="3">
        <v>1</v>
      </c>
      <c r="P43" s="5">
        <v>43.3</v>
      </c>
    </row>
    <row r="44" spans="1:16" x14ac:dyDescent="0.2">
      <c r="A44" s="3" t="s">
        <v>240</v>
      </c>
      <c r="B44" s="3">
        <v>37</v>
      </c>
      <c r="C44" s="3">
        <v>1</v>
      </c>
      <c r="D44" s="3">
        <v>5</v>
      </c>
      <c r="E44" s="3">
        <v>2</v>
      </c>
      <c r="F44" s="3">
        <v>7</v>
      </c>
      <c r="G44" s="3">
        <v>5</v>
      </c>
      <c r="H44" s="3">
        <v>5</v>
      </c>
      <c r="I44" s="3">
        <v>2</v>
      </c>
      <c r="J44" s="3">
        <v>3</v>
      </c>
      <c r="K44" s="3">
        <v>3</v>
      </c>
      <c r="L44" s="3">
        <v>0</v>
      </c>
      <c r="M44" s="3">
        <v>1</v>
      </c>
      <c r="N44" s="3">
        <v>2</v>
      </c>
      <c r="O44" s="3">
        <v>1</v>
      </c>
      <c r="P44" s="5">
        <v>38.5</v>
      </c>
    </row>
    <row r="45" spans="1:16" x14ac:dyDescent="0.2">
      <c r="A45" s="3" t="s">
        <v>228</v>
      </c>
      <c r="B45" s="24">
        <v>315.5</v>
      </c>
      <c r="C45" s="24">
        <v>169.3</v>
      </c>
      <c r="D45" s="24">
        <v>272.8</v>
      </c>
      <c r="E45" s="24">
        <v>252.8</v>
      </c>
      <c r="F45" s="24">
        <v>360.8</v>
      </c>
      <c r="G45" s="24">
        <v>316</v>
      </c>
      <c r="H45" s="24">
        <v>417.1</v>
      </c>
      <c r="I45" s="24">
        <v>324</v>
      </c>
      <c r="J45" s="24">
        <v>353.2</v>
      </c>
      <c r="K45" s="24">
        <v>504.9</v>
      </c>
      <c r="L45" s="24">
        <v>303.2</v>
      </c>
      <c r="M45" s="24">
        <v>298.39999999999998</v>
      </c>
      <c r="N45" s="24">
        <v>449.5</v>
      </c>
      <c r="O45" s="24">
        <v>417.1</v>
      </c>
    </row>
    <row r="46" spans="1:16" ht="10.199999999999999" customHeight="1" x14ac:dyDescent="0.2">
      <c r="A46" s="3" t="s">
        <v>32</v>
      </c>
      <c r="B46" s="24">
        <v>140.6</v>
      </c>
      <c r="C46" s="24">
        <v>117</v>
      </c>
      <c r="D46" s="24">
        <v>123.5</v>
      </c>
      <c r="E46" s="24">
        <v>129.4</v>
      </c>
      <c r="F46" s="24">
        <v>147.69999999999999</v>
      </c>
      <c r="G46" s="24">
        <v>140.4</v>
      </c>
      <c r="H46" s="24">
        <v>197.5</v>
      </c>
      <c r="I46" s="24">
        <v>144.5</v>
      </c>
      <c r="J46" s="24">
        <v>131</v>
      </c>
      <c r="K46" s="24">
        <v>190.6</v>
      </c>
      <c r="L46" s="24">
        <v>206.3</v>
      </c>
      <c r="M46" s="24">
        <v>187.5</v>
      </c>
      <c r="N46" s="24">
        <v>216.7</v>
      </c>
      <c r="O46" s="24">
        <v>237.5</v>
      </c>
    </row>
    <row r="47" spans="1:16" x14ac:dyDescent="0.2">
      <c r="A47" s="25" t="s">
        <v>291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ht="10.199999999999999" customHeight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6" x14ac:dyDescent="0.2">
      <c r="A49" s="3" t="s">
        <v>407</v>
      </c>
    </row>
    <row r="50" spans="1:16" s="4" customFormat="1" x14ac:dyDescent="0.2">
      <c r="A50" s="6"/>
      <c r="B50" s="7" t="s">
        <v>0</v>
      </c>
      <c r="C50" s="7" t="s">
        <v>19</v>
      </c>
      <c r="D50" s="7" t="s">
        <v>20</v>
      </c>
      <c r="E50" s="7" t="s">
        <v>21</v>
      </c>
      <c r="F50" s="7" t="s">
        <v>22</v>
      </c>
      <c r="G50" s="7" t="s">
        <v>23</v>
      </c>
      <c r="H50" s="7" t="s">
        <v>24</v>
      </c>
      <c r="I50" s="7" t="s">
        <v>25</v>
      </c>
      <c r="J50" s="7" t="s">
        <v>26</v>
      </c>
      <c r="K50" s="7" t="s">
        <v>27</v>
      </c>
      <c r="L50" s="7" t="s">
        <v>28</v>
      </c>
      <c r="M50" s="7" t="s">
        <v>29</v>
      </c>
      <c r="N50" s="7" t="s">
        <v>30</v>
      </c>
      <c r="O50" s="7" t="s">
        <v>31</v>
      </c>
      <c r="P50" s="8" t="s">
        <v>32</v>
      </c>
    </row>
    <row r="51" spans="1:16" x14ac:dyDescent="0.2">
      <c r="A51" s="3" t="s">
        <v>296</v>
      </c>
      <c r="B51" s="3">
        <v>1893</v>
      </c>
      <c r="C51" s="3">
        <v>194</v>
      </c>
      <c r="D51" s="3">
        <v>246</v>
      </c>
      <c r="E51" s="3">
        <v>181</v>
      </c>
      <c r="F51" s="3">
        <v>191</v>
      </c>
      <c r="G51" s="3">
        <v>173</v>
      </c>
      <c r="H51" s="3">
        <v>167</v>
      </c>
      <c r="I51" s="3">
        <v>138</v>
      </c>
      <c r="J51" s="3">
        <v>115</v>
      </c>
      <c r="K51" s="3">
        <v>147</v>
      </c>
      <c r="L51" s="3">
        <v>128</v>
      </c>
      <c r="M51" s="3">
        <v>95</v>
      </c>
      <c r="N51" s="3">
        <v>75</v>
      </c>
      <c r="O51" s="3">
        <v>43</v>
      </c>
      <c r="P51" s="5">
        <v>38.9</v>
      </c>
    </row>
    <row r="52" spans="1:16" x14ac:dyDescent="0.2">
      <c r="A52" s="3" t="s">
        <v>230</v>
      </c>
      <c r="B52" s="3">
        <v>132</v>
      </c>
      <c r="C52" s="3">
        <v>40</v>
      </c>
      <c r="D52" s="3">
        <v>33</v>
      </c>
      <c r="E52" s="3">
        <v>12</v>
      </c>
      <c r="F52" s="3">
        <v>16</v>
      </c>
      <c r="G52" s="3">
        <v>6</v>
      </c>
      <c r="H52" s="3">
        <v>4</v>
      </c>
      <c r="I52" s="3">
        <v>4</v>
      </c>
      <c r="J52" s="3">
        <v>2</v>
      </c>
      <c r="K52" s="3">
        <v>5</v>
      </c>
      <c r="L52" s="3">
        <v>6</v>
      </c>
      <c r="M52" s="3">
        <v>1</v>
      </c>
      <c r="N52" s="3">
        <v>1</v>
      </c>
      <c r="O52" s="3">
        <v>2</v>
      </c>
      <c r="P52" s="5">
        <v>23.9</v>
      </c>
    </row>
    <row r="53" spans="1:16" x14ac:dyDescent="0.2">
      <c r="A53" s="3" t="s">
        <v>231</v>
      </c>
      <c r="B53" s="3">
        <v>242</v>
      </c>
      <c r="C53" s="3">
        <v>24</v>
      </c>
      <c r="D53" s="3">
        <v>38</v>
      </c>
      <c r="E53" s="3">
        <v>26</v>
      </c>
      <c r="F53" s="3">
        <v>30</v>
      </c>
      <c r="G53" s="3">
        <v>24</v>
      </c>
      <c r="H53" s="3">
        <v>29</v>
      </c>
      <c r="I53" s="3">
        <v>16</v>
      </c>
      <c r="J53" s="3">
        <v>17</v>
      </c>
      <c r="K53" s="3">
        <v>14</v>
      </c>
      <c r="L53" s="3">
        <v>9</v>
      </c>
      <c r="M53" s="3">
        <v>7</v>
      </c>
      <c r="N53" s="3">
        <v>3</v>
      </c>
      <c r="O53" s="3">
        <v>5</v>
      </c>
      <c r="P53" s="5">
        <v>35.6</v>
      </c>
    </row>
    <row r="54" spans="1:16" x14ac:dyDescent="0.2">
      <c r="A54" s="3" t="s">
        <v>232</v>
      </c>
      <c r="B54" s="3">
        <v>437</v>
      </c>
      <c r="C54" s="3">
        <v>57</v>
      </c>
      <c r="D54" s="3">
        <v>58</v>
      </c>
      <c r="E54" s="3">
        <v>47</v>
      </c>
      <c r="F54" s="3">
        <v>42</v>
      </c>
      <c r="G54" s="3">
        <v>43</v>
      </c>
      <c r="H54" s="3">
        <v>33</v>
      </c>
      <c r="I54" s="3">
        <v>32</v>
      </c>
      <c r="J54" s="3">
        <v>26</v>
      </c>
      <c r="K54" s="3">
        <v>26</v>
      </c>
      <c r="L54" s="3">
        <v>26</v>
      </c>
      <c r="M54" s="3">
        <v>21</v>
      </c>
      <c r="N54" s="3">
        <v>16</v>
      </c>
      <c r="O54" s="3">
        <v>10</v>
      </c>
      <c r="P54" s="5">
        <v>36.700000000000003</v>
      </c>
    </row>
    <row r="55" spans="1:16" x14ac:dyDescent="0.2">
      <c r="A55" s="3" t="s">
        <v>233</v>
      </c>
      <c r="B55" s="3">
        <v>100</v>
      </c>
      <c r="C55" s="3">
        <v>11</v>
      </c>
      <c r="D55" s="3">
        <v>15</v>
      </c>
      <c r="E55" s="3">
        <v>14</v>
      </c>
      <c r="F55" s="3">
        <v>13</v>
      </c>
      <c r="G55" s="3">
        <v>9</v>
      </c>
      <c r="H55" s="3">
        <v>9</v>
      </c>
      <c r="I55" s="3">
        <v>8</v>
      </c>
      <c r="J55" s="3">
        <v>1</v>
      </c>
      <c r="K55" s="3">
        <v>5</v>
      </c>
      <c r="L55" s="3">
        <v>9</v>
      </c>
      <c r="M55" s="3">
        <v>4</v>
      </c>
      <c r="N55" s="3">
        <v>0</v>
      </c>
      <c r="O55" s="3">
        <v>2</v>
      </c>
      <c r="P55" s="5">
        <v>33.799999999999997</v>
      </c>
    </row>
    <row r="56" spans="1:16" x14ac:dyDescent="0.2">
      <c r="A56" s="3" t="s">
        <v>234</v>
      </c>
      <c r="B56" s="3">
        <v>306</v>
      </c>
      <c r="C56" s="3">
        <v>44</v>
      </c>
      <c r="D56" s="3">
        <v>42</v>
      </c>
      <c r="E56" s="3">
        <v>32</v>
      </c>
      <c r="F56" s="3">
        <v>31</v>
      </c>
      <c r="G56" s="3">
        <v>28</v>
      </c>
      <c r="H56" s="3">
        <v>26</v>
      </c>
      <c r="I56" s="3">
        <v>19</v>
      </c>
      <c r="J56" s="3">
        <v>15</v>
      </c>
      <c r="K56" s="3">
        <v>23</v>
      </c>
      <c r="L56" s="3">
        <v>21</v>
      </c>
      <c r="M56" s="3">
        <v>13</v>
      </c>
      <c r="N56" s="3">
        <v>7</v>
      </c>
      <c r="O56" s="3">
        <v>5</v>
      </c>
      <c r="P56" s="5">
        <v>35.700000000000003</v>
      </c>
    </row>
    <row r="57" spans="1:16" x14ac:dyDescent="0.2">
      <c r="A57" s="3" t="s">
        <v>235</v>
      </c>
      <c r="B57" s="3">
        <v>194</v>
      </c>
      <c r="C57" s="3">
        <v>8</v>
      </c>
      <c r="D57" s="3">
        <v>28</v>
      </c>
      <c r="E57" s="3">
        <v>16</v>
      </c>
      <c r="F57" s="3">
        <v>21</v>
      </c>
      <c r="G57" s="3">
        <v>17</v>
      </c>
      <c r="H57" s="3">
        <v>18</v>
      </c>
      <c r="I57" s="3">
        <v>18</v>
      </c>
      <c r="J57" s="3">
        <v>12</v>
      </c>
      <c r="K57" s="3">
        <v>17</v>
      </c>
      <c r="L57" s="3">
        <v>12</v>
      </c>
      <c r="M57" s="3">
        <v>10</v>
      </c>
      <c r="N57" s="3">
        <v>12</v>
      </c>
      <c r="O57" s="3">
        <v>5</v>
      </c>
      <c r="P57" s="5">
        <v>41.9</v>
      </c>
    </row>
    <row r="58" spans="1:16" x14ac:dyDescent="0.2">
      <c r="A58" s="3" t="s">
        <v>236</v>
      </c>
      <c r="B58" s="3">
        <v>225</v>
      </c>
      <c r="C58" s="3">
        <v>6</v>
      </c>
      <c r="D58" s="3">
        <v>12</v>
      </c>
      <c r="E58" s="3">
        <v>21</v>
      </c>
      <c r="F58" s="3">
        <v>20</v>
      </c>
      <c r="G58" s="3">
        <v>23</v>
      </c>
      <c r="H58" s="3">
        <v>22</v>
      </c>
      <c r="I58" s="3">
        <v>23</v>
      </c>
      <c r="J58" s="3">
        <v>17</v>
      </c>
      <c r="K58" s="3">
        <v>20</v>
      </c>
      <c r="L58" s="3">
        <v>19</v>
      </c>
      <c r="M58" s="3">
        <v>19</v>
      </c>
      <c r="N58" s="3">
        <v>17</v>
      </c>
      <c r="O58" s="3">
        <v>6</v>
      </c>
      <c r="P58" s="5">
        <v>46.8</v>
      </c>
    </row>
    <row r="59" spans="1:16" x14ac:dyDescent="0.2">
      <c r="A59" s="3" t="s">
        <v>237</v>
      </c>
      <c r="B59" s="3">
        <v>30</v>
      </c>
      <c r="C59" s="3">
        <v>1</v>
      </c>
      <c r="D59" s="3">
        <v>5</v>
      </c>
      <c r="E59" s="3">
        <v>0</v>
      </c>
      <c r="F59" s="3">
        <v>0</v>
      </c>
      <c r="G59" s="3">
        <v>1</v>
      </c>
      <c r="H59" s="3">
        <v>1</v>
      </c>
      <c r="I59" s="3">
        <v>1</v>
      </c>
      <c r="J59" s="3">
        <v>5</v>
      </c>
      <c r="K59" s="3">
        <v>5</v>
      </c>
      <c r="L59" s="3">
        <v>1</v>
      </c>
      <c r="M59" s="3">
        <v>5</v>
      </c>
      <c r="N59" s="3">
        <v>4</v>
      </c>
      <c r="O59" s="3">
        <v>1</v>
      </c>
      <c r="P59" s="5">
        <v>56</v>
      </c>
    </row>
    <row r="60" spans="1:16" x14ac:dyDescent="0.2">
      <c r="A60" s="3" t="s">
        <v>238</v>
      </c>
      <c r="B60" s="3">
        <v>116</v>
      </c>
      <c r="C60" s="3">
        <v>2</v>
      </c>
      <c r="D60" s="3">
        <v>7</v>
      </c>
      <c r="E60" s="3">
        <v>6</v>
      </c>
      <c r="F60" s="3">
        <v>11</v>
      </c>
      <c r="G60" s="3">
        <v>12</v>
      </c>
      <c r="H60" s="3">
        <v>12</v>
      </c>
      <c r="I60" s="3">
        <v>9</v>
      </c>
      <c r="J60" s="3">
        <v>14</v>
      </c>
      <c r="K60" s="3">
        <v>12</v>
      </c>
      <c r="L60" s="3">
        <v>8</v>
      </c>
      <c r="M60" s="3">
        <v>10</v>
      </c>
      <c r="N60" s="3">
        <v>9</v>
      </c>
      <c r="O60" s="3">
        <v>4</v>
      </c>
      <c r="P60" s="5">
        <v>49.4</v>
      </c>
    </row>
    <row r="61" spans="1:16" x14ac:dyDescent="0.2">
      <c r="A61" s="3" t="s">
        <v>239</v>
      </c>
      <c r="B61" s="3">
        <v>25</v>
      </c>
      <c r="C61" s="3">
        <v>0</v>
      </c>
      <c r="D61" s="3">
        <v>3</v>
      </c>
      <c r="E61" s="3">
        <v>2</v>
      </c>
      <c r="F61" s="3">
        <v>2</v>
      </c>
      <c r="G61" s="3">
        <v>1</v>
      </c>
      <c r="H61" s="3">
        <v>3</v>
      </c>
      <c r="I61" s="3">
        <v>0</v>
      </c>
      <c r="J61" s="3">
        <v>2</v>
      </c>
      <c r="K61" s="3">
        <v>5</v>
      </c>
      <c r="L61" s="3">
        <v>5</v>
      </c>
      <c r="M61" s="3">
        <v>1</v>
      </c>
      <c r="N61" s="3">
        <v>1</v>
      </c>
      <c r="O61" s="3">
        <v>0</v>
      </c>
      <c r="P61" s="5">
        <v>53.8</v>
      </c>
    </row>
    <row r="62" spans="1:16" x14ac:dyDescent="0.2">
      <c r="A62" s="3" t="s">
        <v>240</v>
      </c>
      <c r="B62" s="3">
        <v>86</v>
      </c>
      <c r="C62" s="3">
        <v>1</v>
      </c>
      <c r="D62" s="3">
        <v>5</v>
      </c>
      <c r="E62" s="3">
        <v>5</v>
      </c>
      <c r="F62" s="3">
        <v>5</v>
      </c>
      <c r="G62" s="3">
        <v>9</v>
      </c>
      <c r="H62" s="3">
        <v>10</v>
      </c>
      <c r="I62" s="3">
        <v>8</v>
      </c>
      <c r="J62" s="3">
        <v>4</v>
      </c>
      <c r="K62" s="3">
        <v>15</v>
      </c>
      <c r="L62" s="3">
        <v>12</v>
      </c>
      <c r="M62" s="3">
        <v>4</v>
      </c>
      <c r="N62" s="3">
        <v>5</v>
      </c>
      <c r="O62" s="3">
        <v>3</v>
      </c>
      <c r="P62" s="5">
        <v>50</v>
      </c>
    </row>
    <row r="63" spans="1:16" x14ac:dyDescent="0.2">
      <c r="A63" s="3" t="s">
        <v>228</v>
      </c>
      <c r="B63" s="24">
        <v>527</v>
      </c>
      <c r="C63" s="24">
        <v>191.8</v>
      </c>
      <c r="D63" s="24">
        <v>373.1</v>
      </c>
      <c r="E63" s="24">
        <v>340.8</v>
      </c>
      <c r="F63" s="24">
        <v>716.6</v>
      </c>
      <c r="G63" s="24">
        <v>430.2</v>
      </c>
      <c r="H63" s="24">
        <v>599</v>
      </c>
      <c r="I63" s="24">
        <v>690.8</v>
      </c>
      <c r="J63" s="24">
        <v>463.7</v>
      </c>
      <c r="K63" s="24">
        <v>627.1</v>
      </c>
      <c r="L63" s="24">
        <v>610.29999999999995</v>
      </c>
      <c r="M63" s="24">
        <v>657.2</v>
      </c>
      <c r="N63" s="24">
        <v>1048.3</v>
      </c>
      <c r="O63" s="24">
        <v>827.7</v>
      </c>
    </row>
    <row r="64" spans="1:16" x14ac:dyDescent="0.2">
      <c r="A64" s="3" t="s">
        <v>32</v>
      </c>
      <c r="B64" s="24">
        <v>205.8</v>
      </c>
      <c r="C64" s="24">
        <v>128.9</v>
      </c>
      <c r="D64" s="24">
        <v>144.80000000000001</v>
      </c>
      <c r="E64" s="24">
        <v>169.6</v>
      </c>
      <c r="F64" s="24">
        <v>178.8</v>
      </c>
      <c r="G64" s="24">
        <v>208</v>
      </c>
      <c r="H64" s="24">
        <v>216.3</v>
      </c>
      <c r="I64" s="24">
        <v>223.7</v>
      </c>
      <c r="J64" s="24">
        <v>238.3</v>
      </c>
      <c r="K64" s="24">
        <v>257.39999999999998</v>
      </c>
      <c r="L64" s="24">
        <v>233.3</v>
      </c>
      <c r="M64" s="24">
        <v>287.5</v>
      </c>
      <c r="N64" s="24">
        <v>468.8</v>
      </c>
      <c r="O64" s="24">
        <v>225</v>
      </c>
    </row>
    <row r="66" spans="1:16" x14ac:dyDescent="0.2">
      <c r="A66" s="3" t="s">
        <v>293</v>
      </c>
      <c r="B66" s="3">
        <v>984</v>
      </c>
      <c r="C66" s="3">
        <v>103</v>
      </c>
      <c r="D66" s="3">
        <v>124</v>
      </c>
      <c r="E66" s="3">
        <v>88</v>
      </c>
      <c r="F66" s="3">
        <v>109</v>
      </c>
      <c r="G66" s="3">
        <v>92</v>
      </c>
      <c r="H66" s="3">
        <v>71</v>
      </c>
      <c r="I66" s="3">
        <v>63</v>
      </c>
      <c r="J66" s="3">
        <v>47</v>
      </c>
      <c r="K66" s="3">
        <v>83</v>
      </c>
      <c r="L66" s="3">
        <v>79</v>
      </c>
      <c r="M66" s="3">
        <v>55</v>
      </c>
      <c r="N66" s="3">
        <v>44</v>
      </c>
      <c r="O66" s="3">
        <v>26</v>
      </c>
      <c r="P66" s="5">
        <v>38.700000000000003</v>
      </c>
    </row>
    <row r="67" spans="1:16" x14ac:dyDescent="0.2">
      <c r="A67" s="3" t="s">
        <v>230</v>
      </c>
      <c r="B67" s="3">
        <v>68</v>
      </c>
      <c r="C67" s="3">
        <v>24</v>
      </c>
      <c r="D67" s="3">
        <v>15</v>
      </c>
      <c r="E67" s="3">
        <v>7</v>
      </c>
      <c r="F67" s="3">
        <v>9</v>
      </c>
      <c r="G67" s="3">
        <v>3</v>
      </c>
      <c r="H67" s="3">
        <v>1</v>
      </c>
      <c r="I67" s="3">
        <v>0</v>
      </c>
      <c r="J67" s="3">
        <v>1</v>
      </c>
      <c r="K67" s="3">
        <v>2</v>
      </c>
      <c r="L67" s="3">
        <v>3</v>
      </c>
      <c r="M67" s="3">
        <v>0</v>
      </c>
      <c r="N67" s="3">
        <v>1</v>
      </c>
      <c r="O67" s="3">
        <v>2</v>
      </c>
      <c r="P67" s="5">
        <v>23.3</v>
      </c>
    </row>
    <row r="68" spans="1:16" x14ac:dyDescent="0.2">
      <c r="A68" s="3" t="s">
        <v>231</v>
      </c>
      <c r="B68" s="3">
        <v>117</v>
      </c>
      <c r="C68" s="3">
        <v>16</v>
      </c>
      <c r="D68" s="3">
        <v>15</v>
      </c>
      <c r="E68" s="3">
        <v>12</v>
      </c>
      <c r="F68" s="3">
        <v>19</v>
      </c>
      <c r="G68" s="3">
        <v>9</v>
      </c>
      <c r="H68" s="3">
        <v>16</v>
      </c>
      <c r="I68" s="3">
        <v>9</v>
      </c>
      <c r="J68" s="3">
        <v>5</v>
      </c>
      <c r="K68" s="3">
        <v>5</v>
      </c>
      <c r="L68" s="3">
        <v>4</v>
      </c>
      <c r="M68" s="3">
        <v>4</v>
      </c>
      <c r="N68" s="3">
        <v>1</v>
      </c>
      <c r="O68" s="3">
        <v>2</v>
      </c>
      <c r="P68" s="5">
        <v>34.1</v>
      </c>
    </row>
    <row r="69" spans="1:16" x14ac:dyDescent="0.2">
      <c r="A69" s="3" t="s">
        <v>232</v>
      </c>
      <c r="B69" s="3">
        <v>220</v>
      </c>
      <c r="C69" s="3">
        <v>30</v>
      </c>
      <c r="D69" s="3">
        <v>33</v>
      </c>
      <c r="E69" s="3">
        <v>23</v>
      </c>
      <c r="F69" s="3">
        <v>22</v>
      </c>
      <c r="G69" s="3">
        <v>22</v>
      </c>
      <c r="H69" s="3">
        <v>15</v>
      </c>
      <c r="I69" s="3">
        <v>12</v>
      </c>
      <c r="J69" s="3">
        <v>9</v>
      </c>
      <c r="K69" s="3">
        <v>15</v>
      </c>
      <c r="L69" s="3">
        <v>17</v>
      </c>
      <c r="M69" s="3">
        <v>10</v>
      </c>
      <c r="N69" s="3">
        <v>7</v>
      </c>
      <c r="O69" s="3">
        <v>5</v>
      </c>
      <c r="P69" s="5">
        <v>35.5</v>
      </c>
    </row>
    <row r="70" spans="1:16" x14ac:dyDescent="0.2">
      <c r="A70" s="3" t="s">
        <v>233</v>
      </c>
      <c r="B70" s="3">
        <v>57</v>
      </c>
      <c r="C70" s="3">
        <v>8</v>
      </c>
      <c r="D70" s="3">
        <v>7</v>
      </c>
      <c r="E70" s="3">
        <v>4</v>
      </c>
      <c r="F70" s="3">
        <v>7</v>
      </c>
      <c r="G70" s="3">
        <v>6</v>
      </c>
      <c r="H70" s="3">
        <v>4</v>
      </c>
      <c r="I70" s="3">
        <v>4</v>
      </c>
      <c r="J70" s="3">
        <v>0</v>
      </c>
      <c r="K70" s="3">
        <v>5</v>
      </c>
      <c r="L70" s="3">
        <v>8</v>
      </c>
      <c r="M70" s="3">
        <v>2</v>
      </c>
      <c r="N70" s="3">
        <v>0</v>
      </c>
      <c r="O70" s="3">
        <v>2</v>
      </c>
      <c r="P70" s="5">
        <v>37.1</v>
      </c>
    </row>
    <row r="71" spans="1:16" x14ac:dyDescent="0.2">
      <c r="A71" s="3" t="s">
        <v>234</v>
      </c>
      <c r="B71" s="3">
        <v>154</v>
      </c>
      <c r="C71" s="3">
        <v>14</v>
      </c>
      <c r="D71" s="3">
        <v>28</v>
      </c>
      <c r="E71" s="3">
        <v>19</v>
      </c>
      <c r="F71" s="3">
        <v>19</v>
      </c>
      <c r="G71" s="3">
        <v>12</v>
      </c>
      <c r="H71" s="3">
        <v>9</v>
      </c>
      <c r="I71" s="3">
        <v>8</v>
      </c>
      <c r="J71" s="3">
        <v>6</v>
      </c>
      <c r="K71" s="3">
        <v>13</v>
      </c>
      <c r="L71" s="3">
        <v>13</v>
      </c>
      <c r="M71" s="3">
        <v>8</v>
      </c>
      <c r="N71" s="3">
        <v>3</v>
      </c>
      <c r="O71" s="3">
        <v>2</v>
      </c>
      <c r="P71" s="5">
        <v>34.200000000000003</v>
      </c>
    </row>
    <row r="72" spans="1:16" x14ac:dyDescent="0.2">
      <c r="A72" s="3" t="s">
        <v>235</v>
      </c>
      <c r="B72" s="3">
        <v>108</v>
      </c>
      <c r="C72" s="3">
        <v>5</v>
      </c>
      <c r="D72" s="3">
        <v>12</v>
      </c>
      <c r="E72" s="3">
        <v>8</v>
      </c>
      <c r="F72" s="3">
        <v>12</v>
      </c>
      <c r="G72" s="3">
        <v>13</v>
      </c>
      <c r="H72" s="3">
        <v>6</v>
      </c>
      <c r="I72" s="3">
        <v>9</v>
      </c>
      <c r="J72" s="3">
        <v>7</v>
      </c>
      <c r="K72" s="3">
        <v>9</v>
      </c>
      <c r="L72" s="3">
        <v>8</v>
      </c>
      <c r="M72" s="3">
        <v>7</v>
      </c>
      <c r="N72" s="3">
        <v>8</v>
      </c>
      <c r="O72" s="3">
        <v>4</v>
      </c>
      <c r="P72" s="5">
        <v>43.3</v>
      </c>
    </row>
    <row r="73" spans="1:16" x14ac:dyDescent="0.2">
      <c r="A73" s="3" t="s">
        <v>236</v>
      </c>
      <c r="B73" s="3">
        <v>123</v>
      </c>
      <c r="C73" s="3">
        <v>3</v>
      </c>
      <c r="D73" s="3">
        <v>6</v>
      </c>
      <c r="E73" s="3">
        <v>7</v>
      </c>
      <c r="F73" s="3">
        <v>14</v>
      </c>
      <c r="G73" s="3">
        <v>16</v>
      </c>
      <c r="H73" s="3">
        <v>8</v>
      </c>
      <c r="I73" s="3">
        <v>11</v>
      </c>
      <c r="J73" s="3">
        <v>11</v>
      </c>
      <c r="K73" s="3">
        <v>12</v>
      </c>
      <c r="L73" s="3">
        <v>9</v>
      </c>
      <c r="M73" s="3">
        <v>10</v>
      </c>
      <c r="N73" s="3">
        <v>12</v>
      </c>
      <c r="O73" s="3">
        <v>4</v>
      </c>
      <c r="P73" s="5">
        <v>48.4</v>
      </c>
    </row>
    <row r="74" spans="1:16" x14ac:dyDescent="0.2">
      <c r="A74" s="3" t="s">
        <v>237</v>
      </c>
      <c r="B74" s="3">
        <v>10</v>
      </c>
      <c r="C74" s="3">
        <v>1</v>
      </c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3</v>
      </c>
      <c r="L74" s="3">
        <v>0</v>
      </c>
      <c r="M74" s="3">
        <v>3</v>
      </c>
      <c r="N74" s="3">
        <v>2</v>
      </c>
      <c r="O74" s="3">
        <v>0</v>
      </c>
      <c r="P74" s="5">
        <v>62.5</v>
      </c>
    </row>
    <row r="75" spans="1:16" x14ac:dyDescent="0.2">
      <c r="A75" s="3" t="s">
        <v>238</v>
      </c>
      <c r="B75" s="3">
        <v>64</v>
      </c>
      <c r="C75" s="3">
        <v>2</v>
      </c>
      <c r="D75" s="3">
        <v>3</v>
      </c>
      <c r="E75" s="3">
        <v>4</v>
      </c>
      <c r="F75" s="3">
        <v>3</v>
      </c>
      <c r="G75" s="3">
        <v>5</v>
      </c>
      <c r="H75" s="3">
        <v>5</v>
      </c>
      <c r="I75" s="3">
        <v>5</v>
      </c>
      <c r="J75" s="3">
        <v>6</v>
      </c>
      <c r="K75" s="3">
        <v>9</v>
      </c>
      <c r="L75" s="3">
        <v>6</v>
      </c>
      <c r="M75" s="3">
        <v>7</v>
      </c>
      <c r="N75" s="3">
        <v>7</v>
      </c>
      <c r="O75" s="3">
        <v>2</v>
      </c>
      <c r="P75" s="5">
        <v>54.2</v>
      </c>
    </row>
    <row r="76" spans="1:16" x14ac:dyDescent="0.2">
      <c r="A76" s="3" t="s">
        <v>239</v>
      </c>
      <c r="B76" s="3">
        <v>13</v>
      </c>
      <c r="C76" s="3">
        <v>0</v>
      </c>
      <c r="D76" s="3">
        <v>2</v>
      </c>
      <c r="E76" s="3">
        <v>0</v>
      </c>
      <c r="F76" s="3">
        <v>2</v>
      </c>
      <c r="G76" s="3">
        <v>1</v>
      </c>
      <c r="H76" s="3">
        <v>0</v>
      </c>
      <c r="I76" s="3">
        <v>0</v>
      </c>
      <c r="J76" s="3">
        <v>1</v>
      </c>
      <c r="K76" s="3">
        <v>3</v>
      </c>
      <c r="L76" s="3">
        <v>3</v>
      </c>
      <c r="M76" s="3">
        <v>1</v>
      </c>
      <c r="N76" s="3">
        <v>0</v>
      </c>
      <c r="O76" s="3">
        <v>0</v>
      </c>
      <c r="P76" s="5">
        <v>55.8</v>
      </c>
    </row>
    <row r="77" spans="1:16" x14ac:dyDescent="0.2">
      <c r="A77" s="3" t="s">
        <v>240</v>
      </c>
      <c r="B77" s="3">
        <v>50</v>
      </c>
      <c r="C77" s="3">
        <v>0</v>
      </c>
      <c r="D77" s="3">
        <v>2</v>
      </c>
      <c r="E77" s="3">
        <v>4</v>
      </c>
      <c r="F77" s="3">
        <v>2</v>
      </c>
      <c r="G77" s="3">
        <v>5</v>
      </c>
      <c r="H77" s="3">
        <v>7</v>
      </c>
      <c r="I77" s="3">
        <v>5</v>
      </c>
      <c r="J77" s="3">
        <v>1</v>
      </c>
      <c r="K77" s="3">
        <v>7</v>
      </c>
      <c r="L77" s="3">
        <v>8</v>
      </c>
      <c r="M77" s="3">
        <v>3</v>
      </c>
      <c r="N77" s="3">
        <v>3</v>
      </c>
      <c r="O77" s="3">
        <v>3</v>
      </c>
      <c r="P77" s="5">
        <v>50</v>
      </c>
    </row>
    <row r="78" spans="1:16" x14ac:dyDescent="0.2">
      <c r="A78" s="3" t="s">
        <v>228</v>
      </c>
      <c r="B78" s="24">
        <v>549.5</v>
      </c>
      <c r="C78" s="24">
        <v>142.69999999999999</v>
      </c>
      <c r="D78" s="24">
        <v>388</v>
      </c>
      <c r="E78" s="24">
        <v>337.4</v>
      </c>
      <c r="F78" s="24">
        <v>345.4</v>
      </c>
      <c r="G78" s="24">
        <v>461.2</v>
      </c>
      <c r="H78" s="24">
        <v>862.3</v>
      </c>
      <c r="I78" s="24">
        <v>999.3</v>
      </c>
      <c r="J78" s="24">
        <v>434.8</v>
      </c>
      <c r="K78" s="24">
        <v>577.1</v>
      </c>
      <c r="L78" s="24">
        <v>594.1</v>
      </c>
      <c r="M78" s="24">
        <v>705.1</v>
      </c>
      <c r="N78" s="24">
        <v>1359.5</v>
      </c>
      <c r="O78" s="24">
        <v>1156.5</v>
      </c>
    </row>
    <row r="79" spans="1:16" x14ac:dyDescent="0.2">
      <c r="A79" s="3" t="s">
        <v>32</v>
      </c>
      <c r="B79" s="24">
        <v>209.7</v>
      </c>
      <c r="C79" s="24">
        <v>119.2</v>
      </c>
      <c r="D79" s="24">
        <v>148.5</v>
      </c>
      <c r="E79" s="24">
        <v>175</v>
      </c>
      <c r="F79" s="24">
        <v>182.1</v>
      </c>
      <c r="G79" s="24">
        <v>225</v>
      </c>
      <c r="H79" s="24">
        <v>193.8</v>
      </c>
      <c r="I79" s="24">
        <v>240.6</v>
      </c>
      <c r="J79" s="24">
        <v>339.3</v>
      </c>
      <c r="K79" s="24">
        <v>291.7</v>
      </c>
      <c r="L79" s="24">
        <v>228.8</v>
      </c>
      <c r="M79" s="24">
        <v>375</v>
      </c>
      <c r="N79" s="24">
        <v>541.70000000000005</v>
      </c>
      <c r="O79" s="24">
        <v>250</v>
      </c>
    </row>
    <row r="81" spans="1:16" x14ac:dyDescent="0.2">
      <c r="A81" s="3" t="s">
        <v>311</v>
      </c>
      <c r="B81" s="3">
        <v>909</v>
      </c>
      <c r="C81" s="3">
        <v>91</v>
      </c>
      <c r="D81" s="3">
        <v>122</v>
      </c>
      <c r="E81" s="3">
        <v>93</v>
      </c>
      <c r="F81" s="3">
        <v>82</v>
      </c>
      <c r="G81" s="3">
        <v>81</v>
      </c>
      <c r="H81" s="3">
        <v>96</v>
      </c>
      <c r="I81" s="3">
        <v>75</v>
      </c>
      <c r="J81" s="3">
        <v>68</v>
      </c>
      <c r="K81" s="3">
        <v>64</v>
      </c>
      <c r="L81" s="3">
        <v>49</v>
      </c>
      <c r="M81" s="3">
        <v>40</v>
      </c>
      <c r="N81" s="3">
        <v>31</v>
      </c>
      <c r="O81" s="3">
        <v>17</v>
      </c>
      <c r="P81" s="5">
        <v>39.1</v>
      </c>
    </row>
    <row r="82" spans="1:16" x14ac:dyDescent="0.2">
      <c r="A82" s="3" t="s">
        <v>230</v>
      </c>
      <c r="B82" s="3">
        <v>64</v>
      </c>
      <c r="C82" s="3">
        <v>16</v>
      </c>
      <c r="D82" s="3">
        <v>18</v>
      </c>
      <c r="E82" s="3">
        <v>5</v>
      </c>
      <c r="F82" s="3">
        <v>7</v>
      </c>
      <c r="G82" s="3">
        <v>3</v>
      </c>
      <c r="H82" s="3">
        <v>3</v>
      </c>
      <c r="I82" s="3">
        <v>4</v>
      </c>
      <c r="J82" s="3">
        <v>1</v>
      </c>
      <c r="K82" s="3">
        <v>3</v>
      </c>
      <c r="L82" s="3">
        <v>3</v>
      </c>
      <c r="M82" s="3">
        <v>1</v>
      </c>
      <c r="N82" s="3">
        <v>0</v>
      </c>
      <c r="O82" s="3">
        <v>0</v>
      </c>
      <c r="P82" s="5">
        <v>24.4</v>
      </c>
    </row>
    <row r="83" spans="1:16" x14ac:dyDescent="0.2">
      <c r="A83" s="3" t="s">
        <v>231</v>
      </c>
      <c r="B83" s="3">
        <v>125</v>
      </c>
      <c r="C83" s="3">
        <v>8</v>
      </c>
      <c r="D83" s="3">
        <v>23</v>
      </c>
      <c r="E83" s="3">
        <v>14</v>
      </c>
      <c r="F83" s="3">
        <v>11</v>
      </c>
      <c r="G83" s="3">
        <v>15</v>
      </c>
      <c r="H83" s="3">
        <v>13</v>
      </c>
      <c r="I83" s="3">
        <v>7</v>
      </c>
      <c r="J83" s="3">
        <v>12</v>
      </c>
      <c r="K83" s="3">
        <v>9</v>
      </c>
      <c r="L83" s="3">
        <v>5</v>
      </c>
      <c r="M83" s="3">
        <v>3</v>
      </c>
      <c r="N83" s="3">
        <v>2</v>
      </c>
      <c r="O83" s="3">
        <v>3</v>
      </c>
      <c r="P83" s="5">
        <v>37.200000000000003</v>
      </c>
    </row>
    <row r="84" spans="1:16" x14ac:dyDescent="0.2">
      <c r="A84" s="3" t="s">
        <v>232</v>
      </c>
      <c r="B84" s="3">
        <v>217</v>
      </c>
      <c r="C84" s="3">
        <v>27</v>
      </c>
      <c r="D84" s="3">
        <v>25</v>
      </c>
      <c r="E84" s="3">
        <v>24</v>
      </c>
      <c r="F84" s="3">
        <v>20</v>
      </c>
      <c r="G84" s="3">
        <v>21</v>
      </c>
      <c r="H84" s="3">
        <v>18</v>
      </c>
      <c r="I84" s="3">
        <v>20</v>
      </c>
      <c r="J84" s="3">
        <v>17</v>
      </c>
      <c r="K84" s="3">
        <v>11</v>
      </c>
      <c r="L84" s="3">
        <v>9</v>
      </c>
      <c r="M84" s="3">
        <v>11</v>
      </c>
      <c r="N84" s="3">
        <v>9</v>
      </c>
      <c r="O84" s="3">
        <v>5</v>
      </c>
      <c r="P84" s="5">
        <v>38</v>
      </c>
    </row>
    <row r="85" spans="1:16" x14ac:dyDescent="0.2">
      <c r="A85" s="3" t="s">
        <v>233</v>
      </c>
      <c r="B85" s="3">
        <v>43</v>
      </c>
      <c r="C85" s="3">
        <v>3</v>
      </c>
      <c r="D85" s="3">
        <v>8</v>
      </c>
      <c r="E85" s="3">
        <v>10</v>
      </c>
      <c r="F85" s="3">
        <v>6</v>
      </c>
      <c r="G85" s="3">
        <v>3</v>
      </c>
      <c r="H85" s="3">
        <v>5</v>
      </c>
      <c r="I85" s="3">
        <v>4</v>
      </c>
      <c r="J85" s="3">
        <v>1</v>
      </c>
      <c r="K85" s="3">
        <v>0</v>
      </c>
      <c r="L85" s="3">
        <v>1</v>
      </c>
      <c r="M85" s="3">
        <v>2</v>
      </c>
      <c r="N85" s="3">
        <v>0</v>
      </c>
      <c r="O85" s="3">
        <v>0</v>
      </c>
      <c r="P85" s="5">
        <v>30.4</v>
      </c>
    </row>
    <row r="86" spans="1:16" x14ac:dyDescent="0.2">
      <c r="A86" s="3" t="s">
        <v>234</v>
      </c>
      <c r="B86" s="3">
        <v>152</v>
      </c>
      <c r="C86" s="3">
        <v>30</v>
      </c>
      <c r="D86" s="3">
        <v>14</v>
      </c>
      <c r="E86" s="3">
        <v>13</v>
      </c>
      <c r="F86" s="3">
        <v>12</v>
      </c>
      <c r="G86" s="3">
        <v>16</v>
      </c>
      <c r="H86" s="3">
        <v>17</v>
      </c>
      <c r="I86" s="3">
        <v>11</v>
      </c>
      <c r="J86" s="3">
        <v>9</v>
      </c>
      <c r="K86" s="3">
        <v>10</v>
      </c>
      <c r="L86" s="3">
        <v>8</v>
      </c>
      <c r="M86" s="3">
        <v>5</v>
      </c>
      <c r="N86" s="3">
        <v>4</v>
      </c>
      <c r="O86" s="3">
        <v>3</v>
      </c>
      <c r="P86" s="5">
        <v>37.200000000000003</v>
      </c>
    </row>
    <row r="87" spans="1:16" x14ac:dyDescent="0.2">
      <c r="A87" s="3" t="s">
        <v>235</v>
      </c>
      <c r="B87" s="3">
        <v>86</v>
      </c>
      <c r="C87" s="3">
        <v>3</v>
      </c>
      <c r="D87" s="3">
        <v>16</v>
      </c>
      <c r="E87" s="3">
        <v>8</v>
      </c>
      <c r="F87" s="3">
        <v>9</v>
      </c>
      <c r="G87" s="3">
        <v>4</v>
      </c>
      <c r="H87" s="3">
        <v>12</v>
      </c>
      <c r="I87" s="3">
        <v>9</v>
      </c>
      <c r="J87" s="3">
        <v>5</v>
      </c>
      <c r="K87" s="3">
        <v>8</v>
      </c>
      <c r="L87" s="3">
        <v>4</v>
      </c>
      <c r="M87" s="3">
        <v>3</v>
      </c>
      <c r="N87" s="3">
        <v>4</v>
      </c>
      <c r="O87" s="3">
        <v>1</v>
      </c>
      <c r="P87" s="5">
        <v>41.3</v>
      </c>
    </row>
    <row r="88" spans="1:16" x14ac:dyDescent="0.2">
      <c r="A88" s="3" t="s">
        <v>236</v>
      </c>
      <c r="B88" s="3">
        <v>102</v>
      </c>
      <c r="C88" s="3">
        <v>3</v>
      </c>
      <c r="D88" s="3">
        <v>6</v>
      </c>
      <c r="E88" s="3">
        <v>14</v>
      </c>
      <c r="F88" s="3">
        <v>6</v>
      </c>
      <c r="G88" s="3">
        <v>7</v>
      </c>
      <c r="H88" s="3">
        <v>14</v>
      </c>
      <c r="I88" s="3">
        <v>12</v>
      </c>
      <c r="J88" s="3">
        <v>6</v>
      </c>
      <c r="K88" s="3">
        <v>8</v>
      </c>
      <c r="L88" s="3">
        <v>10</v>
      </c>
      <c r="M88" s="3">
        <v>9</v>
      </c>
      <c r="N88" s="3">
        <v>5</v>
      </c>
      <c r="O88" s="3">
        <v>2</v>
      </c>
      <c r="P88" s="5">
        <v>45.4</v>
      </c>
    </row>
    <row r="89" spans="1:16" x14ac:dyDescent="0.2">
      <c r="A89" s="3" t="s">
        <v>237</v>
      </c>
      <c r="B89" s="3">
        <v>20</v>
      </c>
      <c r="C89" s="3">
        <v>0</v>
      </c>
      <c r="D89" s="3">
        <v>4</v>
      </c>
      <c r="E89" s="3">
        <v>0</v>
      </c>
      <c r="F89" s="3">
        <v>0</v>
      </c>
      <c r="G89" s="3">
        <v>1</v>
      </c>
      <c r="H89" s="3">
        <v>1</v>
      </c>
      <c r="I89" s="3">
        <v>1</v>
      </c>
      <c r="J89" s="3">
        <v>5</v>
      </c>
      <c r="K89" s="3">
        <v>2</v>
      </c>
      <c r="L89" s="3">
        <v>1</v>
      </c>
      <c r="M89" s="3">
        <v>2</v>
      </c>
      <c r="N89" s="3">
        <v>2</v>
      </c>
      <c r="O89" s="3">
        <v>1</v>
      </c>
      <c r="P89" s="5">
        <v>53</v>
      </c>
    </row>
    <row r="90" spans="1:16" x14ac:dyDescent="0.2">
      <c r="A90" s="3" t="s">
        <v>238</v>
      </c>
      <c r="B90" s="3">
        <v>52</v>
      </c>
      <c r="C90" s="3">
        <v>0</v>
      </c>
      <c r="D90" s="3">
        <v>4</v>
      </c>
      <c r="E90" s="3">
        <v>2</v>
      </c>
      <c r="F90" s="3">
        <v>8</v>
      </c>
      <c r="G90" s="3">
        <v>7</v>
      </c>
      <c r="H90" s="3">
        <v>7</v>
      </c>
      <c r="I90" s="3">
        <v>4</v>
      </c>
      <c r="J90" s="3">
        <v>8</v>
      </c>
      <c r="K90" s="3">
        <v>3</v>
      </c>
      <c r="L90" s="3">
        <v>2</v>
      </c>
      <c r="M90" s="3">
        <v>3</v>
      </c>
      <c r="N90" s="3">
        <v>2</v>
      </c>
      <c r="O90" s="3">
        <v>2</v>
      </c>
      <c r="P90" s="5">
        <v>43.6</v>
      </c>
    </row>
    <row r="91" spans="1:16" x14ac:dyDescent="0.2">
      <c r="A91" s="3" t="s">
        <v>239</v>
      </c>
      <c r="B91" s="3">
        <v>12</v>
      </c>
      <c r="C91" s="3">
        <v>0</v>
      </c>
      <c r="D91" s="3">
        <v>1</v>
      </c>
      <c r="E91" s="3">
        <v>2</v>
      </c>
      <c r="F91" s="3">
        <v>0</v>
      </c>
      <c r="G91" s="3">
        <v>0</v>
      </c>
      <c r="H91" s="3">
        <v>3</v>
      </c>
      <c r="I91" s="3">
        <v>0</v>
      </c>
      <c r="J91" s="3">
        <v>1</v>
      </c>
      <c r="K91" s="3">
        <v>2</v>
      </c>
      <c r="L91" s="3">
        <v>2</v>
      </c>
      <c r="M91" s="3">
        <v>0</v>
      </c>
      <c r="N91" s="3">
        <v>1</v>
      </c>
      <c r="O91" s="3">
        <v>0</v>
      </c>
      <c r="P91" s="5">
        <v>47.5</v>
      </c>
    </row>
    <row r="92" spans="1:16" x14ac:dyDescent="0.2">
      <c r="A92" s="3" t="s">
        <v>240</v>
      </c>
      <c r="B92" s="3">
        <v>36</v>
      </c>
      <c r="C92" s="3">
        <v>1</v>
      </c>
      <c r="D92" s="3">
        <v>3</v>
      </c>
      <c r="E92" s="3">
        <v>1</v>
      </c>
      <c r="F92" s="3">
        <v>3</v>
      </c>
      <c r="G92" s="3">
        <v>4</v>
      </c>
      <c r="H92" s="3">
        <v>3</v>
      </c>
      <c r="I92" s="3">
        <v>3</v>
      </c>
      <c r="J92" s="3">
        <v>3</v>
      </c>
      <c r="K92" s="3">
        <v>8</v>
      </c>
      <c r="L92" s="3">
        <v>4</v>
      </c>
      <c r="M92" s="3">
        <v>1</v>
      </c>
      <c r="N92" s="3">
        <v>2</v>
      </c>
      <c r="O92" s="3">
        <v>0</v>
      </c>
      <c r="P92" s="5">
        <v>50</v>
      </c>
    </row>
    <row r="93" spans="1:16" x14ac:dyDescent="0.2">
      <c r="A93" s="3" t="s">
        <v>228</v>
      </c>
      <c r="B93" s="24">
        <v>502.7</v>
      </c>
      <c r="C93" s="24">
        <v>247.4</v>
      </c>
      <c r="D93" s="24">
        <v>358</v>
      </c>
      <c r="E93" s="24">
        <v>344</v>
      </c>
      <c r="F93" s="24">
        <v>1210.0999999999999</v>
      </c>
      <c r="G93" s="24">
        <v>394.9</v>
      </c>
      <c r="H93" s="24">
        <v>404.3</v>
      </c>
      <c r="I93" s="24">
        <v>431.7</v>
      </c>
      <c r="J93" s="24">
        <v>483.7</v>
      </c>
      <c r="K93" s="24">
        <v>692</v>
      </c>
      <c r="L93" s="24">
        <v>636.4</v>
      </c>
      <c r="M93" s="24">
        <v>591.29999999999995</v>
      </c>
      <c r="N93" s="24">
        <v>606.5</v>
      </c>
      <c r="O93" s="24">
        <v>324.7</v>
      </c>
    </row>
    <row r="94" spans="1:16" x14ac:dyDescent="0.2">
      <c r="A94" s="3" t="s">
        <v>32</v>
      </c>
      <c r="B94" s="24">
        <v>201.8</v>
      </c>
      <c r="C94" s="24">
        <v>139.80000000000001</v>
      </c>
      <c r="D94" s="24">
        <v>140</v>
      </c>
      <c r="E94" s="24">
        <v>167.5</v>
      </c>
      <c r="F94" s="24">
        <v>175</v>
      </c>
      <c r="G94" s="24">
        <v>175</v>
      </c>
      <c r="H94" s="24">
        <v>226.5</v>
      </c>
      <c r="I94" s="24">
        <v>211.4</v>
      </c>
      <c r="J94" s="24">
        <v>216.7</v>
      </c>
      <c r="K94" s="24">
        <v>245</v>
      </c>
      <c r="L94" s="24">
        <v>240.6</v>
      </c>
      <c r="M94" s="24">
        <v>230</v>
      </c>
      <c r="N94" s="24">
        <v>281.3</v>
      </c>
      <c r="O94" s="24">
        <v>208.3</v>
      </c>
    </row>
    <row r="95" spans="1:16" x14ac:dyDescent="0.2">
      <c r="A95" s="25" t="s">
        <v>291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</sheetData>
  <mergeCells count="2">
    <mergeCell ref="A95:P95"/>
    <mergeCell ref="A47:P47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00E6-5A15-435D-BD0C-2B18D2B35A10}">
  <dimension ref="A1:T36"/>
  <sheetViews>
    <sheetView view="pageBreakPreview" zoomScale="125" zoomScaleNormal="100" zoomScaleSheetLayoutView="125" workbookViewId="0">
      <selection activeCell="G1" sqref="G1:L1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253</v>
      </c>
      <c r="B1" s="21"/>
      <c r="C1" s="21"/>
      <c r="D1" s="21"/>
      <c r="E1" s="21"/>
      <c r="F1" s="21"/>
      <c r="G1" s="21" t="s">
        <v>253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314</v>
      </c>
      <c r="B4" s="1">
        <v>105506</v>
      </c>
      <c r="C4" s="1">
        <v>11178</v>
      </c>
      <c r="D4" s="1">
        <v>53319</v>
      </c>
      <c r="E4" s="1">
        <v>33692</v>
      </c>
      <c r="F4" s="1">
        <v>7317</v>
      </c>
      <c r="G4" s="1" t="s">
        <v>314</v>
      </c>
      <c r="H4" s="1">
        <v>105506</v>
      </c>
      <c r="I4" s="1">
        <v>6919</v>
      </c>
      <c r="J4" s="1">
        <v>4259</v>
      </c>
      <c r="K4" s="1">
        <v>17093</v>
      </c>
      <c r="L4" s="1">
        <v>11898</v>
      </c>
      <c r="M4" s="1">
        <v>12671</v>
      </c>
      <c r="N4" s="1">
        <v>6471</v>
      </c>
      <c r="O4" s="1">
        <v>5186</v>
      </c>
      <c r="P4" s="1">
        <v>6660</v>
      </c>
      <c r="Q4" s="1">
        <v>24880</v>
      </c>
      <c r="R4" s="1">
        <v>2152</v>
      </c>
      <c r="S4" s="1">
        <v>2404</v>
      </c>
      <c r="T4" s="1">
        <v>4913</v>
      </c>
    </row>
    <row r="5" spans="1:20" x14ac:dyDescent="0.2">
      <c r="A5" s="1" t="s">
        <v>70</v>
      </c>
      <c r="B5" s="1">
        <v>55561</v>
      </c>
      <c r="C5" s="1">
        <v>9427</v>
      </c>
      <c r="D5" s="1">
        <v>28352</v>
      </c>
      <c r="E5" s="1">
        <v>17644</v>
      </c>
      <c r="F5" s="1">
        <v>138</v>
      </c>
      <c r="G5" s="1" t="s">
        <v>70</v>
      </c>
      <c r="H5" s="1">
        <v>55561</v>
      </c>
      <c r="I5" s="1">
        <v>5224</v>
      </c>
      <c r="J5" s="1">
        <v>4203</v>
      </c>
      <c r="K5" s="1">
        <v>8011</v>
      </c>
      <c r="L5" s="1">
        <v>7503</v>
      </c>
      <c r="M5" s="1">
        <v>6238</v>
      </c>
      <c r="N5" s="1">
        <v>2986</v>
      </c>
      <c r="O5" s="1">
        <v>3614</v>
      </c>
      <c r="P5" s="1">
        <v>2660</v>
      </c>
      <c r="Q5" s="1">
        <v>14656</v>
      </c>
      <c r="R5" s="1">
        <v>328</v>
      </c>
      <c r="S5" s="1">
        <v>69</v>
      </c>
      <c r="T5" s="1">
        <v>69</v>
      </c>
    </row>
    <row r="6" spans="1:20" x14ac:dyDescent="0.2">
      <c r="A6" s="1" t="s">
        <v>71</v>
      </c>
      <c r="B6" s="1">
        <v>34409</v>
      </c>
      <c r="C6" s="1">
        <v>220</v>
      </c>
      <c r="D6" s="1">
        <v>14249</v>
      </c>
      <c r="E6" s="1">
        <v>13443</v>
      </c>
      <c r="F6" s="1">
        <v>6497</v>
      </c>
      <c r="G6" s="1" t="s">
        <v>71</v>
      </c>
      <c r="H6" s="1">
        <v>34409</v>
      </c>
      <c r="I6" s="1">
        <v>208</v>
      </c>
      <c r="J6" s="1">
        <v>12</v>
      </c>
      <c r="K6" s="1">
        <v>5720</v>
      </c>
      <c r="L6" s="1">
        <v>1979</v>
      </c>
      <c r="M6" s="1">
        <v>2286</v>
      </c>
      <c r="N6" s="1">
        <v>2929</v>
      </c>
      <c r="O6" s="1">
        <v>1335</v>
      </c>
      <c r="P6" s="1">
        <v>3070</v>
      </c>
      <c r="Q6" s="1">
        <v>8636</v>
      </c>
      <c r="R6" s="1">
        <v>1737</v>
      </c>
      <c r="S6" s="1">
        <v>2221</v>
      </c>
      <c r="T6" s="1">
        <v>4276</v>
      </c>
    </row>
    <row r="7" spans="1:20" x14ac:dyDescent="0.2">
      <c r="A7" s="1" t="s">
        <v>72</v>
      </c>
      <c r="B7" s="1">
        <v>1115</v>
      </c>
      <c r="C7" s="1">
        <v>114</v>
      </c>
      <c r="D7" s="1">
        <v>422</v>
      </c>
      <c r="E7" s="1">
        <v>425</v>
      </c>
      <c r="F7" s="1">
        <v>154</v>
      </c>
      <c r="G7" s="1" t="s">
        <v>72</v>
      </c>
      <c r="H7" s="1">
        <v>1115</v>
      </c>
      <c r="I7" s="1">
        <v>112</v>
      </c>
      <c r="J7" s="1">
        <v>2</v>
      </c>
      <c r="K7" s="1">
        <v>231</v>
      </c>
      <c r="L7" s="1">
        <v>77</v>
      </c>
      <c r="M7" s="1">
        <v>99</v>
      </c>
      <c r="N7" s="1">
        <v>15</v>
      </c>
      <c r="O7" s="1">
        <v>0</v>
      </c>
      <c r="P7" s="1">
        <v>83</v>
      </c>
      <c r="Q7" s="1">
        <v>337</v>
      </c>
      <c r="R7" s="1">
        <v>5</v>
      </c>
      <c r="S7" s="1">
        <v>47</v>
      </c>
      <c r="T7" s="1">
        <v>107</v>
      </c>
    </row>
    <row r="8" spans="1:20" x14ac:dyDescent="0.2">
      <c r="A8" s="1" t="s">
        <v>73</v>
      </c>
      <c r="B8" s="1">
        <v>588</v>
      </c>
      <c r="C8" s="1">
        <v>38</v>
      </c>
      <c r="D8" s="1">
        <v>138</v>
      </c>
      <c r="E8" s="1">
        <v>358</v>
      </c>
      <c r="F8" s="1">
        <v>54</v>
      </c>
      <c r="G8" s="1" t="s">
        <v>73</v>
      </c>
      <c r="H8" s="1">
        <v>588</v>
      </c>
      <c r="I8" s="1">
        <v>38</v>
      </c>
      <c r="J8" s="1">
        <v>0</v>
      </c>
      <c r="K8" s="1">
        <v>119</v>
      </c>
      <c r="L8" s="1">
        <v>5</v>
      </c>
      <c r="M8" s="1">
        <v>6</v>
      </c>
      <c r="N8" s="1">
        <v>2</v>
      </c>
      <c r="O8" s="1">
        <v>6</v>
      </c>
      <c r="P8" s="1">
        <v>110</v>
      </c>
      <c r="Q8" s="1">
        <v>173</v>
      </c>
      <c r="R8" s="1">
        <v>75</v>
      </c>
      <c r="S8" s="1">
        <v>0</v>
      </c>
      <c r="T8" s="1">
        <v>54</v>
      </c>
    </row>
    <row r="9" spans="1:20" x14ac:dyDescent="0.2">
      <c r="A9" s="1" t="s">
        <v>74</v>
      </c>
      <c r="B9" s="1">
        <v>1040</v>
      </c>
      <c r="C9" s="1">
        <v>47</v>
      </c>
      <c r="D9" s="1">
        <v>295</v>
      </c>
      <c r="E9" s="1">
        <v>619</v>
      </c>
      <c r="F9" s="1">
        <v>79</v>
      </c>
      <c r="G9" s="1" t="s">
        <v>74</v>
      </c>
      <c r="H9" s="1">
        <v>1040</v>
      </c>
      <c r="I9" s="1">
        <v>47</v>
      </c>
      <c r="J9" s="1">
        <v>0</v>
      </c>
      <c r="K9" s="1">
        <v>170</v>
      </c>
      <c r="L9" s="1">
        <v>89</v>
      </c>
      <c r="M9" s="1">
        <v>31</v>
      </c>
      <c r="N9" s="1">
        <v>1</v>
      </c>
      <c r="O9" s="1">
        <v>4</v>
      </c>
      <c r="P9" s="1">
        <v>359</v>
      </c>
      <c r="Q9" s="1">
        <v>260</v>
      </c>
      <c r="R9" s="1">
        <v>0</v>
      </c>
      <c r="S9" s="1">
        <v>29</v>
      </c>
      <c r="T9" s="1">
        <v>50</v>
      </c>
    </row>
    <row r="10" spans="1:20" x14ac:dyDescent="0.2">
      <c r="A10" s="1" t="s">
        <v>75</v>
      </c>
      <c r="B10" s="1">
        <v>1589</v>
      </c>
      <c r="C10" s="1">
        <v>163</v>
      </c>
      <c r="D10" s="1">
        <v>1154</v>
      </c>
      <c r="E10" s="1">
        <v>218</v>
      </c>
      <c r="F10" s="1">
        <v>54</v>
      </c>
      <c r="G10" s="1" t="s">
        <v>75</v>
      </c>
      <c r="H10" s="1">
        <v>1589</v>
      </c>
      <c r="I10" s="1">
        <v>160</v>
      </c>
      <c r="J10" s="1">
        <v>3</v>
      </c>
      <c r="K10" s="1">
        <v>371</v>
      </c>
      <c r="L10" s="1">
        <v>396</v>
      </c>
      <c r="M10" s="1">
        <v>233</v>
      </c>
      <c r="N10" s="1">
        <v>83</v>
      </c>
      <c r="O10" s="1">
        <v>71</v>
      </c>
      <c r="P10" s="1">
        <v>64</v>
      </c>
      <c r="Q10" s="1">
        <v>149</v>
      </c>
      <c r="R10" s="1">
        <v>5</v>
      </c>
      <c r="S10" s="1">
        <v>19</v>
      </c>
      <c r="T10" s="1">
        <v>35</v>
      </c>
    </row>
    <row r="11" spans="1:20" x14ac:dyDescent="0.2">
      <c r="A11" s="1" t="s">
        <v>76</v>
      </c>
      <c r="B11" s="1">
        <v>8754</v>
      </c>
      <c r="C11" s="1">
        <v>234</v>
      </c>
      <c r="D11" s="1">
        <v>8214</v>
      </c>
      <c r="E11" s="1">
        <v>303</v>
      </c>
      <c r="F11" s="1">
        <v>3</v>
      </c>
      <c r="G11" s="1" t="s">
        <v>76</v>
      </c>
      <c r="H11" s="1">
        <v>8754</v>
      </c>
      <c r="I11" s="1">
        <v>233</v>
      </c>
      <c r="J11" s="1">
        <v>1</v>
      </c>
      <c r="K11" s="1">
        <v>2141</v>
      </c>
      <c r="L11" s="1">
        <v>1797</v>
      </c>
      <c r="M11" s="1">
        <v>3686</v>
      </c>
      <c r="N11" s="1">
        <v>434</v>
      </c>
      <c r="O11" s="1">
        <v>156</v>
      </c>
      <c r="P11" s="1">
        <v>76</v>
      </c>
      <c r="Q11" s="1">
        <v>225</v>
      </c>
      <c r="R11" s="1">
        <v>2</v>
      </c>
      <c r="S11" s="1">
        <v>0</v>
      </c>
      <c r="T11" s="1">
        <v>3</v>
      </c>
    </row>
    <row r="12" spans="1:20" x14ac:dyDescent="0.2">
      <c r="A12" s="1" t="s">
        <v>77</v>
      </c>
      <c r="B12" s="1">
        <v>1341</v>
      </c>
      <c r="C12" s="1">
        <v>259</v>
      </c>
      <c r="D12" s="1">
        <v>394</v>
      </c>
      <c r="E12" s="1">
        <v>527</v>
      </c>
      <c r="F12" s="1">
        <v>161</v>
      </c>
      <c r="G12" s="1" t="s">
        <v>77</v>
      </c>
      <c r="H12" s="1">
        <v>1341</v>
      </c>
      <c r="I12" s="1">
        <v>258</v>
      </c>
      <c r="J12" s="1">
        <v>1</v>
      </c>
      <c r="K12" s="1">
        <v>243</v>
      </c>
      <c r="L12" s="1">
        <v>47</v>
      </c>
      <c r="M12" s="1">
        <v>84</v>
      </c>
      <c r="N12" s="1">
        <v>20</v>
      </c>
      <c r="O12" s="1">
        <v>0</v>
      </c>
      <c r="P12" s="1">
        <v>183</v>
      </c>
      <c r="Q12" s="1">
        <v>344</v>
      </c>
      <c r="R12" s="1">
        <v>0</v>
      </c>
      <c r="S12" s="1">
        <v>14</v>
      </c>
      <c r="T12" s="1">
        <v>147</v>
      </c>
    </row>
    <row r="13" spans="1:20" x14ac:dyDescent="0.2">
      <c r="A13" s="1" t="s">
        <v>78</v>
      </c>
      <c r="B13" s="1">
        <v>1109</v>
      </c>
      <c r="C13" s="1">
        <v>676</v>
      </c>
      <c r="D13" s="1">
        <v>101</v>
      </c>
      <c r="E13" s="1">
        <v>155</v>
      </c>
      <c r="F13" s="1">
        <v>177</v>
      </c>
      <c r="G13" s="1" t="s">
        <v>78</v>
      </c>
      <c r="H13" s="1">
        <v>1109</v>
      </c>
      <c r="I13" s="1">
        <v>639</v>
      </c>
      <c r="J13" s="1">
        <v>37</v>
      </c>
      <c r="K13" s="1">
        <v>87</v>
      </c>
      <c r="L13" s="1">
        <v>5</v>
      </c>
      <c r="M13" s="1">
        <v>8</v>
      </c>
      <c r="N13" s="1">
        <v>1</v>
      </c>
      <c r="O13" s="1">
        <v>0</v>
      </c>
      <c r="P13" s="1">
        <v>55</v>
      </c>
      <c r="Q13" s="1">
        <v>100</v>
      </c>
      <c r="R13" s="1">
        <v>0</v>
      </c>
      <c r="S13" s="1">
        <v>5</v>
      </c>
      <c r="T13" s="1">
        <v>172</v>
      </c>
    </row>
    <row r="15" spans="1:20" x14ac:dyDescent="0.2">
      <c r="A15" s="1" t="s">
        <v>297</v>
      </c>
      <c r="B15" s="1">
        <v>53923</v>
      </c>
      <c r="C15" s="1">
        <v>5565</v>
      </c>
      <c r="D15" s="1">
        <v>27299</v>
      </c>
      <c r="E15" s="1">
        <v>17253</v>
      </c>
      <c r="F15" s="1">
        <v>3806</v>
      </c>
      <c r="G15" s="1" t="s">
        <v>297</v>
      </c>
      <c r="H15" s="1">
        <v>53923</v>
      </c>
      <c r="I15" s="1">
        <v>3464</v>
      </c>
      <c r="J15" s="1">
        <v>2101</v>
      </c>
      <c r="K15" s="1">
        <v>8844</v>
      </c>
      <c r="L15" s="1">
        <v>6079</v>
      </c>
      <c r="M15" s="1">
        <v>6482</v>
      </c>
      <c r="N15" s="1">
        <v>3232</v>
      </c>
      <c r="O15" s="1">
        <v>2662</v>
      </c>
      <c r="P15" s="1">
        <v>3382</v>
      </c>
      <c r="Q15" s="1">
        <v>12762</v>
      </c>
      <c r="R15" s="1">
        <v>1109</v>
      </c>
      <c r="S15" s="1">
        <v>1210</v>
      </c>
      <c r="T15" s="1">
        <v>2596</v>
      </c>
    </row>
    <row r="16" spans="1:20" x14ac:dyDescent="0.2">
      <c r="A16" s="1" t="s">
        <v>70</v>
      </c>
      <c r="B16" s="1">
        <v>28487</v>
      </c>
      <c r="C16" s="1">
        <v>4739</v>
      </c>
      <c r="D16" s="1">
        <v>14569</v>
      </c>
      <c r="E16" s="1">
        <v>9088</v>
      </c>
      <c r="F16" s="1">
        <v>91</v>
      </c>
      <c r="G16" s="1" t="s">
        <v>70</v>
      </c>
      <c r="H16" s="1">
        <v>28487</v>
      </c>
      <c r="I16" s="1">
        <v>2669</v>
      </c>
      <c r="J16" s="1">
        <v>2070</v>
      </c>
      <c r="K16" s="1">
        <v>4140</v>
      </c>
      <c r="L16" s="1">
        <v>3877</v>
      </c>
      <c r="M16" s="1">
        <v>3193</v>
      </c>
      <c r="N16" s="1">
        <v>1502</v>
      </c>
      <c r="O16" s="1">
        <v>1857</v>
      </c>
      <c r="P16" s="1">
        <v>1375</v>
      </c>
      <c r="Q16" s="1">
        <v>7543</v>
      </c>
      <c r="R16" s="1">
        <v>170</v>
      </c>
      <c r="S16" s="1">
        <v>39</v>
      </c>
      <c r="T16" s="1">
        <v>52</v>
      </c>
    </row>
    <row r="17" spans="1:20" x14ac:dyDescent="0.2">
      <c r="A17" s="1" t="s">
        <v>71</v>
      </c>
      <c r="B17" s="1">
        <v>17435</v>
      </c>
      <c r="C17" s="1">
        <v>113</v>
      </c>
      <c r="D17" s="1">
        <v>7260</v>
      </c>
      <c r="E17" s="1">
        <v>6837</v>
      </c>
      <c r="F17" s="1">
        <v>3225</v>
      </c>
      <c r="G17" s="1" t="s">
        <v>71</v>
      </c>
      <c r="H17" s="1">
        <v>17435</v>
      </c>
      <c r="I17" s="1">
        <v>106</v>
      </c>
      <c r="J17" s="1">
        <v>7</v>
      </c>
      <c r="K17" s="1">
        <v>2950</v>
      </c>
      <c r="L17" s="1">
        <v>980</v>
      </c>
      <c r="M17" s="1">
        <v>1174</v>
      </c>
      <c r="N17" s="1">
        <v>1473</v>
      </c>
      <c r="O17" s="1">
        <v>683</v>
      </c>
      <c r="P17" s="1">
        <v>1536</v>
      </c>
      <c r="Q17" s="1">
        <v>4401</v>
      </c>
      <c r="R17" s="1">
        <v>900</v>
      </c>
      <c r="S17" s="1">
        <v>1105</v>
      </c>
      <c r="T17" s="1">
        <v>2120</v>
      </c>
    </row>
    <row r="18" spans="1:20" x14ac:dyDescent="0.2">
      <c r="A18" s="1" t="s">
        <v>72</v>
      </c>
      <c r="B18" s="1">
        <v>571</v>
      </c>
      <c r="C18" s="1">
        <v>62</v>
      </c>
      <c r="D18" s="1">
        <v>205</v>
      </c>
      <c r="E18" s="1">
        <v>222</v>
      </c>
      <c r="F18" s="1">
        <v>82</v>
      </c>
      <c r="G18" s="1" t="s">
        <v>72</v>
      </c>
      <c r="H18" s="1">
        <v>571</v>
      </c>
      <c r="I18" s="1">
        <v>61</v>
      </c>
      <c r="J18" s="1">
        <v>1</v>
      </c>
      <c r="K18" s="1">
        <v>107</v>
      </c>
      <c r="L18" s="1">
        <v>31</v>
      </c>
      <c r="M18" s="1">
        <v>60</v>
      </c>
      <c r="N18" s="1">
        <v>7</v>
      </c>
      <c r="O18" s="1">
        <v>0</v>
      </c>
      <c r="P18" s="1">
        <v>44</v>
      </c>
      <c r="Q18" s="1">
        <v>178</v>
      </c>
      <c r="R18" s="1">
        <v>0</v>
      </c>
      <c r="S18" s="1">
        <v>26</v>
      </c>
      <c r="T18" s="1">
        <v>56</v>
      </c>
    </row>
    <row r="19" spans="1:20" x14ac:dyDescent="0.2">
      <c r="A19" s="1" t="s">
        <v>73</v>
      </c>
      <c r="B19" s="1">
        <v>311</v>
      </c>
      <c r="C19" s="1">
        <v>23</v>
      </c>
      <c r="D19" s="1">
        <v>78</v>
      </c>
      <c r="E19" s="1">
        <v>178</v>
      </c>
      <c r="F19" s="1">
        <v>32</v>
      </c>
      <c r="G19" s="1" t="s">
        <v>73</v>
      </c>
      <c r="H19" s="1">
        <v>311</v>
      </c>
      <c r="I19" s="1">
        <v>23</v>
      </c>
      <c r="J19" s="1">
        <v>0</v>
      </c>
      <c r="K19" s="1">
        <v>71</v>
      </c>
      <c r="L19" s="1">
        <v>1</v>
      </c>
      <c r="M19" s="1">
        <v>5</v>
      </c>
      <c r="N19" s="1">
        <v>0</v>
      </c>
      <c r="O19" s="1">
        <v>1</v>
      </c>
      <c r="P19" s="1">
        <v>50</v>
      </c>
      <c r="Q19" s="1">
        <v>91</v>
      </c>
      <c r="R19" s="1">
        <v>37</v>
      </c>
      <c r="S19" s="1">
        <v>0</v>
      </c>
      <c r="T19" s="1">
        <v>32</v>
      </c>
    </row>
    <row r="20" spans="1:20" x14ac:dyDescent="0.2">
      <c r="A20" s="1" t="s">
        <v>74</v>
      </c>
      <c r="B20" s="1">
        <v>521</v>
      </c>
      <c r="C20" s="1">
        <v>22</v>
      </c>
      <c r="D20" s="1">
        <v>160</v>
      </c>
      <c r="E20" s="1">
        <v>298</v>
      </c>
      <c r="F20" s="1">
        <v>41</v>
      </c>
      <c r="G20" s="1" t="s">
        <v>74</v>
      </c>
      <c r="H20" s="1">
        <v>521</v>
      </c>
      <c r="I20" s="1">
        <v>22</v>
      </c>
      <c r="J20" s="1">
        <v>0</v>
      </c>
      <c r="K20" s="1">
        <v>97</v>
      </c>
      <c r="L20" s="1">
        <v>46</v>
      </c>
      <c r="M20" s="1">
        <v>15</v>
      </c>
      <c r="N20" s="1">
        <v>1</v>
      </c>
      <c r="O20" s="1">
        <v>1</v>
      </c>
      <c r="P20" s="1">
        <v>168</v>
      </c>
      <c r="Q20" s="1">
        <v>130</v>
      </c>
      <c r="R20" s="1">
        <v>0</v>
      </c>
      <c r="S20" s="1">
        <v>15</v>
      </c>
      <c r="T20" s="1">
        <v>26</v>
      </c>
    </row>
    <row r="21" spans="1:20" x14ac:dyDescent="0.2">
      <c r="A21" s="1" t="s">
        <v>75</v>
      </c>
      <c r="B21" s="1">
        <v>845</v>
      </c>
      <c r="C21" s="1">
        <v>79</v>
      </c>
      <c r="D21" s="1">
        <v>596</v>
      </c>
      <c r="E21" s="1">
        <v>130</v>
      </c>
      <c r="F21" s="1">
        <v>40</v>
      </c>
      <c r="G21" s="1" t="s">
        <v>75</v>
      </c>
      <c r="H21" s="1">
        <v>845</v>
      </c>
      <c r="I21" s="1">
        <v>78</v>
      </c>
      <c r="J21" s="1">
        <v>1</v>
      </c>
      <c r="K21" s="1">
        <v>212</v>
      </c>
      <c r="L21" s="1">
        <v>204</v>
      </c>
      <c r="M21" s="1">
        <v>112</v>
      </c>
      <c r="N21" s="1">
        <v>35</v>
      </c>
      <c r="O21" s="1">
        <v>33</v>
      </c>
      <c r="P21" s="1">
        <v>45</v>
      </c>
      <c r="Q21" s="1">
        <v>84</v>
      </c>
      <c r="R21" s="1">
        <v>1</v>
      </c>
      <c r="S21" s="1">
        <v>15</v>
      </c>
      <c r="T21" s="1">
        <v>25</v>
      </c>
    </row>
    <row r="22" spans="1:20" x14ac:dyDescent="0.2">
      <c r="A22" s="1" t="s">
        <v>76</v>
      </c>
      <c r="B22" s="1">
        <v>4420</v>
      </c>
      <c r="C22" s="1">
        <v>116</v>
      </c>
      <c r="D22" s="1">
        <v>4144</v>
      </c>
      <c r="E22" s="1">
        <v>158</v>
      </c>
      <c r="F22" s="1">
        <v>2</v>
      </c>
      <c r="G22" s="1" t="s">
        <v>76</v>
      </c>
      <c r="H22" s="1">
        <v>4420</v>
      </c>
      <c r="I22" s="1">
        <v>115</v>
      </c>
      <c r="J22" s="1">
        <v>1</v>
      </c>
      <c r="K22" s="1">
        <v>1071</v>
      </c>
      <c r="L22" s="1">
        <v>909</v>
      </c>
      <c r="M22" s="1">
        <v>1873</v>
      </c>
      <c r="N22" s="1">
        <v>204</v>
      </c>
      <c r="O22" s="1">
        <v>87</v>
      </c>
      <c r="P22" s="1">
        <v>36</v>
      </c>
      <c r="Q22" s="1">
        <v>121</v>
      </c>
      <c r="R22" s="1">
        <v>1</v>
      </c>
      <c r="S22" s="1">
        <v>0</v>
      </c>
      <c r="T22" s="1">
        <v>2</v>
      </c>
    </row>
    <row r="23" spans="1:20" x14ac:dyDescent="0.2">
      <c r="A23" s="1" t="s">
        <v>77</v>
      </c>
      <c r="B23" s="1">
        <v>652</v>
      </c>
      <c r="C23" s="1">
        <v>90</v>
      </c>
      <c r="D23" s="1">
        <v>198</v>
      </c>
      <c r="E23" s="1">
        <v>242</v>
      </c>
      <c r="F23" s="1">
        <v>122</v>
      </c>
      <c r="G23" s="1" t="s">
        <v>77</v>
      </c>
      <c r="H23" s="1">
        <v>652</v>
      </c>
      <c r="I23" s="1">
        <v>90</v>
      </c>
      <c r="J23" s="1">
        <v>0</v>
      </c>
      <c r="K23" s="1">
        <v>119</v>
      </c>
      <c r="L23" s="1">
        <v>26</v>
      </c>
      <c r="M23" s="1">
        <v>43</v>
      </c>
      <c r="N23" s="1">
        <v>10</v>
      </c>
      <c r="O23" s="1">
        <v>0</v>
      </c>
      <c r="P23" s="1">
        <v>87</v>
      </c>
      <c r="Q23" s="1">
        <v>155</v>
      </c>
      <c r="R23" s="1">
        <v>0</v>
      </c>
      <c r="S23" s="1">
        <v>6</v>
      </c>
      <c r="T23" s="1">
        <v>116</v>
      </c>
    </row>
    <row r="24" spans="1:20" x14ac:dyDescent="0.2">
      <c r="A24" s="1" t="s">
        <v>78</v>
      </c>
      <c r="B24" s="1">
        <v>681</v>
      </c>
      <c r="C24" s="1">
        <v>321</v>
      </c>
      <c r="D24" s="1">
        <v>89</v>
      </c>
      <c r="E24" s="1">
        <v>100</v>
      </c>
      <c r="F24" s="1">
        <v>171</v>
      </c>
      <c r="G24" s="1" t="s">
        <v>78</v>
      </c>
      <c r="H24" s="1">
        <v>681</v>
      </c>
      <c r="I24" s="1">
        <v>300</v>
      </c>
      <c r="J24" s="1">
        <v>21</v>
      </c>
      <c r="K24" s="1">
        <v>77</v>
      </c>
      <c r="L24" s="1">
        <v>5</v>
      </c>
      <c r="M24" s="1">
        <v>7</v>
      </c>
      <c r="N24" s="1">
        <v>0</v>
      </c>
      <c r="O24" s="1">
        <v>0</v>
      </c>
      <c r="P24" s="1">
        <v>41</v>
      </c>
      <c r="Q24" s="1">
        <v>59</v>
      </c>
      <c r="R24" s="1">
        <v>0</v>
      </c>
      <c r="S24" s="1">
        <v>4</v>
      </c>
      <c r="T24" s="1">
        <v>167</v>
      </c>
    </row>
    <row r="26" spans="1:20" x14ac:dyDescent="0.2">
      <c r="A26" s="1" t="s">
        <v>294</v>
      </c>
      <c r="B26" s="1">
        <v>51583</v>
      </c>
      <c r="C26" s="1">
        <v>5613</v>
      </c>
      <c r="D26" s="1">
        <v>26020</v>
      </c>
      <c r="E26" s="1">
        <v>16439</v>
      </c>
      <c r="F26" s="1">
        <v>3511</v>
      </c>
      <c r="G26" s="1" t="s">
        <v>294</v>
      </c>
      <c r="H26" s="1">
        <v>51583</v>
      </c>
      <c r="I26" s="1">
        <v>3455</v>
      </c>
      <c r="J26" s="1">
        <v>2158</v>
      </c>
      <c r="K26" s="1">
        <v>8249</v>
      </c>
      <c r="L26" s="1">
        <v>5819</v>
      </c>
      <c r="M26" s="1">
        <v>6189</v>
      </c>
      <c r="N26" s="1">
        <v>3239</v>
      </c>
      <c r="O26" s="1">
        <v>2524</v>
      </c>
      <c r="P26" s="1">
        <v>3278</v>
      </c>
      <c r="Q26" s="1">
        <v>12118</v>
      </c>
      <c r="R26" s="1">
        <v>1043</v>
      </c>
      <c r="S26" s="1">
        <v>1194</v>
      </c>
      <c r="T26" s="1">
        <v>2317</v>
      </c>
    </row>
    <row r="27" spans="1:20" x14ac:dyDescent="0.2">
      <c r="A27" s="1" t="s">
        <v>70</v>
      </c>
      <c r="B27" s="1">
        <v>27074</v>
      </c>
      <c r="C27" s="1">
        <v>4688</v>
      </c>
      <c r="D27" s="1">
        <v>13783</v>
      </c>
      <c r="E27" s="1">
        <v>8556</v>
      </c>
      <c r="F27" s="1">
        <v>47</v>
      </c>
      <c r="G27" s="1" t="s">
        <v>70</v>
      </c>
      <c r="H27" s="1">
        <v>27074</v>
      </c>
      <c r="I27" s="1">
        <v>2555</v>
      </c>
      <c r="J27" s="1">
        <v>2133</v>
      </c>
      <c r="K27" s="1">
        <v>3871</v>
      </c>
      <c r="L27" s="1">
        <v>3626</v>
      </c>
      <c r="M27" s="1">
        <v>3045</v>
      </c>
      <c r="N27" s="1">
        <v>1484</v>
      </c>
      <c r="O27" s="1">
        <v>1757</v>
      </c>
      <c r="P27" s="1">
        <v>1285</v>
      </c>
      <c r="Q27" s="1">
        <v>7113</v>
      </c>
      <c r="R27" s="1">
        <v>158</v>
      </c>
      <c r="S27" s="1">
        <v>30</v>
      </c>
      <c r="T27" s="1">
        <v>17</v>
      </c>
    </row>
    <row r="28" spans="1:20" x14ac:dyDescent="0.2">
      <c r="A28" s="1" t="s">
        <v>71</v>
      </c>
      <c r="B28" s="1">
        <v>16974</v>
      </c>
      <c r="C28" s="1">
        <v>107</v>
      </c>
      <c r="D28" s="1">
        <v>6989</v>
      </c>
      <c r="E28" s="1">
        <v>6606</v>
      </c>
      <c r="F28" s="1">
        <v>3272</v>
      </c>
      <c r="G28" s="1" t="s">
        <v>71</v>
      </c>
      <c r="H28" s="1">
        <v>16974</v>
      </c>
      <c r="I28" s="1">
        <v>102</v>
      </c>
      <c r="J28" s="1">
        <v>5</v>
      </c>
      <c r="K28" s="1">
        <v>2770</v>
      </c>
      <c r="L28" s="1">
        <v>999</v>
      </c>
      <c r="M28" s="1">
        <v>1112</v>
      </c>
      <c r="N28" s="1">
        <v>1456</v>
      </c>
      <c r="O28" s="1">
        <v>652</v>
      </c>
      <c r="P28" s="1">
        <v>1534</v>
      </c>
      <c r="Q28" s="1">
        <v>4235</v>
      </c>
      <c r="R28" s="1">
        <v>837</v>
      </c>
      <c r="S28" s="1">
        <v>1116</v>
      </c>
      <c r="T28" s="1">
        <v>2156</v>
      </c>
    </row>
    <row r="29" spans="1:20" x14ac:dyDescent="0.2">
      <c r="A29" s="1" t="s">
        <v>72</v>
      </c>
      <c r="B29" s="1">
        <v>544</v>
      </c>
      <c r="C29" s="1">
        <v>52</v>
      </c>
      <c r="D29" s="1">
        <v>217</v>
      </c>
      <c r="E29" s="1">
        <v>203</v>
      </c>
      <c r="F29" s="1">
        <v>72</v>
      </c>
      <c r="G29" s="1" t="s">
        <v>72</v>
      </c>
      <c r="H29" s="1">
        <v>544</v>
      </c>
      <c r="I29" s="1">
        <v>51</v>
      </c>
      <c r="J29" s="1">
        <v>1</v>
      </c>
      <c r="K29" s="1">
        <v>124</v>
      </c>
      <c r="L29" s="1">
        <v>46</v>
      </c>
      <c r="M29" s="1">
        <v>39</v>
      </c>
      <c r="N29" s="1">
        <v>8</v>
      </c>
      <c r="O29" s="1">
        <v>0</v>
      </c>
      <c r="P29" s="1">
        <v>39</v>
      </c>
      <c r="Q29" s="1">
        <v>159</v>
      </c>
      <c r="R29" s="1">
        <v>5</v>
      </c>
      <c r="S29" s="1">
        <v>21</v>
      </c>
      <c r="T29" s="1">
        <v>51</v>
      </c>
    </row>
    <row r="30" spans="1:20" x14ac:dyDescent="0.2">
      <c r="A30" s="1" t="s">
        <v>73</v>
      </c>
      <c r="B30" s="1">
        <v>277</v>
      </c>
      <c r="C30" s="1">
        <v>15</v>
      </c>
      <c r="D30" s="1">
        <v>60</v>
      </c>
      <c r="E30" s="1">
        <v>180</v>
      </c>
      <c r="F30" s="1">
        <v>22</v>
      </c>
      <c r="G30" s="1" t="s">
        <v>73</v>
      </c>
      <c r="H30" s="1">
        <v>277</v>
      </c>
      <c r="I30" s="1">
        <v>15</v>
      </c>
      <c r="J30" s="1">
        <v>0</v>
      </c>
      <c r="K30" s="1">
        <v>48</v>
      </c>
      <c r="L30" s="1">
        <v>4</v>
      </c>
      <c r="M30" s="1">
        <v>1</v>
      </c>
      <c r="N30" s="1">
        <v>2</v>
      </c>
      <c r="O30" s="1">
        <v>5</v>
      </c>
      <c r="P30" s="1">
        <v>60</v>
      </c>
      <c r="Q30" s="1">
        <v>82</v>
      </c>
      <c r="R30" s="1">
        <v>38</v>
      </c>
      <c r="S30" s="1">
        <v>0</v>
      </c>
      <c r="T30" s="1">
        <v>22</v>
      </c>
    </row>
    <row r="31" spans="1:20" x14ac:dyDescent="0.2">
      <c r="A31" s="1" t="s">
        <v>74</v>
      </c>
      <c r="B31" s="1">
        <v>519</v>
      </c>
      <c r="C31" s="1">
        <v>25</v>
      </c>
      <c r="D31" s="1">
        <v>135</v>
      </c>
      <c r="E31" s="1">
        <v>321</v>
      </c>
      <c r="F31" s="1">
        <v>38</v>
      </c>
      <c r="G31" s="1" t="s">
        <v>74</v>
      </c>
      <c r="H31" s="1">
        <v>519</v>
      </c>
      <c r="I31" s="1">
        <v>25</v>
      </c>
      <c r="J31" s="1">
        <v>0</v>
      </c>
      <c r="K31" s="1">
        <v>73</v>
      </c>
      <c r="L31" s="1">
        <v>43</v>
      </c>
      <c r="M31" s="1">
        <v>16</v>
      </c>
      <c r="N31" s="1">
        <v>0</v>
      </c>
      <c r="O31" s="1">
        <v>3</v>
      </c>
      <c r="P31" s="1">
        <v>191</v>
      </c>
      <c r="Q31" s="1">
        <v>130</v>
      </c>
      <c r="R31" s="1">
        <v>0</v>
      </c>
      <c r="S31" s="1">
        <v>14</v>
      </c>
      <c r="T31" s="1">
        <v>24</v>
      </c>
    </row>
    <row r="32" spans="1:20" x14ac:dyDescent="0.2">
      <c r="A32" s="1" t="s">
        <v>75</v>
      </c>
      <c r="B32" s="1">
        <v>744</v>
      </c>
      <c r="C32" s="1">
        <v>84</v>
      </c>
      <c r="D32" s="1">
        <v>558</v>
      </c>
      <c r="E32" s="1">
        <v>88</v>
      </c>
      <c r="F32" s="1">
        <v>14</v>
      </c>
      <c r="G32" s="1" t="s">
        <v>75</v>
      </c>
      <c r="H32" s="1">
        <v>744</v>
      </c>
      <c r="I32" s="1">
        <v>82</v>
      </c>
      <c r="J32" s="1">
        <v>2</v>
      </c>
      <c r="K32" s="1">
        <v>159</v>
      </c>
      <c r="L32" s="1">
        <v>192</v>
      </c>
      <c r="M32" s="1">
        <v>121</v>
      </c>
      <c r="N32" s="1">
        <v>48</v>
      </c>
      <c r="O32" s="1">
        <v>38</v>
      </c>
      <c r="P32" s="1">
        <v>19</v>
      </c>
      <c r="Q32" s="1">
        <v>65</v>
      </c>
      <c r="R32" s="1">
        <v>4</v>
      </c>
      <c r="S32" s="1">
        <v>4</v>
      </c>
      <c r="T32" s="1">
        <v>10</v>
      </c>
    </row>
    <row r="33" spans="1:20" x14ac:dyDescent="0.2">
      <c r="A33" s="1" t="s">
        <v>76</v>
      </c>
      <c r="B33" s="1">
        <v>4334</v>
      </c>
      <c r="C33" s="1">
        <v>118</v>
      </c>
      <c r="D33" s="1">
        <v>4070</v>
      </c>
      <c r="E33" s="1">
        <v>145</v>
      </c>
      <c r="F33" s="1">
        <v>1</v>
      </c>
      <c r="G33" s="1" t="s">
        <v>76</v>
      </c>
      <c r="H33" s="1">
        <v>4334</v>
      </c>
      <c r="I33" s="1">
        <v>118</v>
      </c>
      <c r="J33" s="1">
        <v>0</v>
      </c>
      <c r="K33" s="1">
        <v>1070</v>
      </c>
      <c r="L33" s="1">
        <v>888</v>
      </c>
      <c r="M33" s="1">
        <v>1813</v>
      </c>
      <c r="N33" s="1">
        <v>230</v>
      </c>
      <c r="O33" s="1">
        <v>69</v>
      </c>
      <c r="P33" s="1">
        <v>40</v>
      </c>
      <c r="Q33" s="1">
        <v>104</v>
      </c>
      <c r="R33" s="1">
        <v>1</v>
      </c>
      <c r="S33" s="1">
        <v>0</v>
      </c>
      <c r="T33" s="1">
        <v>1</v>
      </c>
    </row>
    <row r="34" spans="1:20" x14ac:dyDescent="0.2">
      <c r="A34" s="1" t="s">
        <v>77</v>
      </c>
      <c r="B34" s="1">
        <v>689</v>
      </c>
      <c r="C34" s="1">
        <v>169</v>
      </c>
      <c r="D34" s="1">
        <v>196</v>
      </c>
      <c r="E34" s="1">
        <v>285</v>
      </c>
      <c r="F34" s="1">
        <v>39</v>
      </c>
      <c r="G34" s="1" t="s">
        <v>77</v>
      </c>
      <c r="H34" s="1">
        <v>689</v>
      </c>
      <c r="I34" s="1">
        <v>168</v>
      </c>
      <c r="J34" s="1">
        <v>1</v>
      </c>
      <c r="K34" s="1">
        <v>124</v>
      </c>
      <c r="L34" s="1">
        <v>21</v>
      </c>
      <c r="M34" s="1">
        <v>41</v>
      </c>
      <c r="N34" s="1">
        <v>10</v>
      </c>
      <c r="O34" s="1">
        <v>0</v>
      </c>
      <c r="P34" s="1">
        <v>96</v>
      </c>
      <c r="Q34" s="1">
        <v>189</v>
      </c>
      <c r="R34" s="1">
        <v>0</v>
      </c>
      <c r="S34" s="1">
        <v>8</v>
      </c>
      <c r="T34" s="1">
        <v>31</v>
      </c>
    </row>
    <row r="35" spans="1:20" x14ac:dyDescent="0.2">
      <c r="A35" s="1" t="s">
        <v>78</v>
      </c>
      <c r="B35" s="1">
        <v>428</v>
      </c>
      <c r="C35" s="1">
        <v>355</v>
      </c>
      <c r="D35" s="1">
        <v>12</v>
      </c>
      <c r="E35" s="1">
        <v>55</v>
      </c>
      <c r="F35" s="1">
        <v>6</v>
      </c>
      <c r="G35" s="1" t="s">
        <v>78</v>
      </c>
      <c r="H35" s="1">
        <v>428</v>
      </c>
      <c r="I35" s="1">
        <v>339</v>
      </c>
      <c r="J35" s="1">
        <v>16</v>
      </c>
      <c r="K35" s="1">
        <v>10</v>
      </c>
      <c r="L35" s="1">
        <v>0</v>
      </c>
      <c r="M35" s="1">
        <v>1</v>
      </c>
      <c r="N35" s="1">
        <v>1</v>
      </c>
      <c r="O35" s="1">
        <v>0</v>
      </c>
      <c r="P35" s="1">
        <v>14</v>
      </c>
      <c r="Q35" s="1">
        <v>41</v>
      </c>
      <c r="R35" s="1">
        <v>0</v>
      </c>
      <c r="S35" s="1">
        <v>1</v>
      </c>
      <c r="T35" s="1">
        <v>5</v>
      </c>
    </row>
    <row r="36" spans="1:20" x14ac:dyDescent="0.2">
      <c r="A36" s="32" t="s">
        <v>292</v>
      </c>
      <c r="B36" s="32"/>
      <c r="C36" s="32"/>
      <c r="D36" s="32"/>
      <c r="E36" s="32"/>
      <c r="F36" s="32"/>
      <c r="G36" s="32" t="s">
        <v>292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</sheetData>
  <mergeCells count="8">
    <mergeCell ref="A36:F36"/>
    <mergeCell ref="G36:T36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9B8E-4676-414C-8CB9-271CB2FE63E1}">
  <dimension ref="A1:T88"/>
  <sheetViews>
    <sheetView view="pageBreakPreview" zoomScale="125" zoomScaleNormal="100" zoomScaleSheetLayoutView="125" workbookViewId="0">
      <selection activeCell="G4" sqref="G4:G23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254</v>
      </c>
      <c r="B1" s="21"/>
      <c r="C1" s="21"/>
      <c r="D1" s="21"/>
      <c r="E1" s="21"/>
      <c r="F1" s="21"/>
      <c r="G1" s="21" t="s">
        <v>254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296</v>
      </c>
      <c r="B4" s="1">
        <v>102116</v>
      </c>
      <c r="C4" s="1">
        <v>10421</v>
      </c>
      <c r="D4" s="1">
        <v>52571</v>
      </c>
      <c r="E4" s="1">
        <v>32306</v>
      </c>
      <c r="F4" s="1">
        <v>6818</v>
      </c>
      <c r="G4" s="1" t="s">
        <v>296</v>
      </c>
      <c r="H4" s="1">
        <v>102116</v>
      </c>
      <c r="I4" s="1">
        <v>6179</v>
      </c>
      <c r="J4" s="1">
        <v>4242</v>
      </c>
      <c r="K4" s="1">
        <v>16429</v>
      </c>
      <c r="L4" s="1">
        <v>11870</v>
      </c>
      <c r="M4" s="1">
        <v>12642</v>
      </c>
      <c r="N4" s="1">
        <v>6461</v>
      </c>
      <c r="O4" s="1">
        <v>5169</v>
      </c>
      <c r="P4" s="1">
        <v>6107</v>
      </c>
      <c r="Q4" s="1">
        <v>24056</v>
      </c>
      <c r="R4" s="1">
        <v>2143</v>
      </c>
      <c r="S4" s="1">
        <v>2305</v>
      </c>
      <c r="T4" s="1">
        <v>4513</v>
      </c>
    </row>
    <row r="5" spans="1:20" x14ac:dyDescent="0.2">
      <c r="A5" s="1" t="s">
        <v>79</v>
      </c>
      <c r="B5" s="1">
        <v>100120</v>
      </c>
      <c r="C5" s="1">
        <v>10421</v>
      </c>
      <c r="D5" s="1">
        <v>52568</v>
      </c>
      <c r="E5" s="1">
        <v>32269</v>
      </c>
      <c r="F5" s="1">
        <v>4862</v>
      </c>
      <c r="G5" s="1" t="s">
        <v>79</v>
      </c>
      <c r="H5" s="1">
        <v>100120</v>
      </c>
      <c r="I5" s="1">
        <v>6179</v>
      </c>
      <c r="J5" s="1">
        <v>4242</v>
      </c>
      <c r="K5" s="1">
        <v>16426</v>
      </c>
      <c r="L5" s="1">
        <v>11870</v>
      </c>
      <c r="M5" s="1">
        <v>12642</v>
      </c>
      <c r="N5" s="1">
        <v>6461</v>
      </c>
      <c r="O5" s="1">
        <v>5169</v>
      </c>
      <c r="P5" s="1">
        <v>6090</v>
      </c>
      <c r="Q5" s="1">
        <v>24036</v>
      </c>
      <c r="R5" s="1">
        <v>2143</v>
      </c>
      <c r="S5" s="1">
        <v>2285</v>
      </c>
      <c r="T5" s="1">
        <v>2577</v>
      </c>
    </row>
    <row r="6" spans="1:20" x14ac:dyDescent="0.2">
      <c r="A6" s="1" t="s">
        <v>1</v>
      </c>
      <c r="B6" s="1">
        <v>10539</v>
      </c>
      <c r="C6" s="1">
        <v>10326</v>
      </c>
      <c r="D6" s="1">
        <v>36</v>
      </c>
      <c r="E6" s="1">
        <v>171</v>
      </c>
      <c r="F6" s="1">
        <v>6</v>
      </c>
      <c r="G6" s="1" t="s">
        <v>1</v>
      </c>
      <c r="H6" s="1">
        <v>10539</v>
      </c>
      <c r="I6" s="1">
        <v>6099</v>
      </c>
      <c r="J6" s="1">
        <v>4227</v>
      </c>
      <c r="K6" s="1">
        <v>27</v>
      </c>
      <c r="L6" s="1">
        <v>1</v>
      </c>
      <c r="M6" s="1">
        <v>0</v>
      </c>
      <c r="N6" s="1">
        <v>0</v>
      </c>
      <c r="O6" s="1">
        <v>8</v>
      </c>
      <c r="P6" s="1">
        <v>88</v>
      </c>
      <c r="Q6" s="1">
        <v>83</v>
      </c>
      <c r="R6" s="1">
        <v>0</v>
      </c>
      <c r="S6" s="1">
        <v>4</v>
      </c>
      <c r="T6" s="1">
        <v>2</v>
      </c>
    </row>
    <row r="7" spans="1:20" x14ac:dyDescent="0.2">
      <c r="A7" s="1" t="s">
        <v>2</v>
      </c>
      <c r="B7" s="1">
        <v>53012</v>
      </c>
      <c r="C7" s="1">
        <v>57</v>
      </c>
      <c r="D7" s="1">
        <v>52347</v>
      </c>
      <c r="E7" s="1">
        <v>588</v>
      </c>
      <c r="F7" s="1">
        <v>20</v>
      </c>
      <c r="G7" s="1" t="s">
        <v>2</v>
      </c>
      <c r="H7" s="1">
        <v>53012</v>
      </c>
      <c r="I7" s="1">
        <v>45</v>
      </c>
      <c r="J7" s="1">
        <v>12</v>
      </c>
      <c r="K7" s="1">
        <v>16261</v>
      </c>
      <c r="L7" s="1">
        <v>11858</v>
      </c>
      <c r="M7" s="1">
        <v>12637</v>
      </c>
      <c r="N7" s="1">
        <v>6432</v>
      </c>
      <c r="O7" s="1">
        <v>5159</v>
      </c>
      <c r="P7" s="1">
        <v>147</v>
      </c>
      <c r="Q7" s="1">
        <v>441</v>
      </c>
      <c r="R7" s="1">
        <v>0</v>
      </c>
      <c r="S7" s="1">
        <v>6</v>
      </c>
      <c r="T7" s="1">
        <v>14</v>
      </c>
    </row>
    <row r="8" spans="1:20" x14ac:dyDescent="0.2">
      <c r="A8" s="1" t="s">
        <v>3</v>
      </c>
      <c r="B8" s="1">
        <v>31595</v>
      </c>
      <c r="C8" s="1">
        <v>33</v>
      </c>
      <c r="D8" s="1">
        <v>170</v>
      </c>
      <c r="E8" s="1">
        <v>31233</v>
      </c>
      <c r="F8" s="1">
        <v>159</v>
      </c>
      <c r="G8" s="1" t="s">
        <v>3</v>
      </c>
      <c r="H8" s="1">
        <v>31595</v>
      </c>
      <c r="I8" s="1">
        <v>30</v>
      </c>
      <c r="J8" s="1">
        <v>3</v>
      </c>
      <c r="K8" s="1">
        <v>127</v>
      </c>
      <c r="L8" s="1">
        <v>9</v>
      </c>
      <c r="M8" s="1">
        <v>5</v>
      </c>
      <c r="N8" s="1">
        <v>29</v>
      </c>
      <c r="O8" s="1">
        <v>0</v>
      </c>
      <c r="P8" s="1">
        <v>5687</v>
      </c>
      <c r="Q8" s="1">
        <v>23404</v>
      </c>
      <c r="R8" s="1">
        <v>2142</v>
      </c>
      <c r="S8" s="1">
        <v>32</v>
      </c>
      <c r="T8" s="1">
        <v>127</v>
      </c>
    </row>
    <row r="9" spans="1:20" x14ac:dyDescent="0.2">
      <c r="A9" s="1" t="s">
        <v>4</v>
      </c>
      <c r="B9" s="1">
        <v>6970</v>
      </c>
      <c r="C9" s="1">
        <v>5</v>
      </c>
      <c r="D9" s="1">
        <v>18</v>
      </c>
      <c r="E9" s="1">
        <v>314</v>
      </c>
      <c r="F9" s="1">
        <v>6633</v>
      </c>
      <c r="G9" s="1" t="s">
        <v>4</v>
      </c>
      <c r="H9" s="1">
        <v>6970</v>
      </c>
      <c r="I9" s="1">
        <v>5</v>
      </c>
      <c r="J9" s="1">
        <v>0</v>
      </c>
      <c r="K9" s="1">
        <v>14</v>
      </c>
      <c r="L9" s="1">
        <v>2</v>
      </c>
      <c r="M9" s="1">
        <v>0</v>
      </c>
      <c r="N9" s="1">
        <v>0</v>
      </c>
      <c r="O9" s="1">
        <v>2</v>
      </c>
      <c r="P9" s="1">
        <v>185</v>
      </c>
      <c r="Q9" s="1">
        <v>128</v>
      </c>
      <c r="R9" s="1">
        <v>1</v>
      </c>
      <c r="S9" s="1">
        <v>2263</v>
      </c>
      <c r="T9" s="1">
        <v>4370</v>
      </c>
    </row>
    <row r="11" spans="1:20" x14ac:dyDescent="0.2">
      <c r="A11" s="1" t="s">
        <v>312</v>
      </c>
      <c r="B11" s="1">
        <v>51719</v>
      </c>
      <c r="C11" s="1">
        <v>5235</v>
      </c>
      <c r="D11" s="1">
        <v>26696</v>
      </c>
      <c r="E11" s="1">
        <v>16378</v>
      </c>
      <c r="F11" s="1">
        <v>3410</v>
      </c>
      <c r="G11" s="1" t="s">
        <v>312</v>
      </c>
      <c r="H11" s="1">
        <v>51719</v>
      </c>
      <c r="I11" s="1">
        <v>3141</v>
      </c>
      <c r="J11" s="1">
        <v>2094</v>
      </c>
      <c r="K11" s="1">
        <v>8292</v>
      </c>
      <c r="L11" s="1">
        <v>6061</v>
      </c>
      <c r="M11" s="1">
        <v>6462</v>
      </c>
      <c r="N11" s="1">
        <v>3227</v>
      </c>
      <c r="O11" s="1">
        <v>2654</v>
      </c>
      <c r="P11" s="1">
        <v>3024</v>
      </c>
      <c r="Q11" s="1">
        <v>12250</v>
      </c>
      <c r="R11" s="1">
        <v>1104</v>
      </c>
      <c r="S11" s="1">
        <v>1149</v>
      </c>
      <c r="T11" s="1">
        <v>2261</v>
      </c>
    </row>
    <row r="12" spans="1:20" x14ac:dyDescent="0.2">
      <c r="A12" s="1" t="s">
        <v>79</v>
      </c>
      <c r="B12" s="1">
        <v>50713</v>
      </c>
      <c r="C12" s="1">
        <v>5235</v>
      </c>
      <c r="D12" s="1">
        <v>26695</v>
      </c>
      <c r="E12" s="1">
        <v>16363</v>
      </c>
      <c r="F12" s="1">
        <v>2420</v>
      </c>
      <c r="G12" s="1" t="s">
        <v>79</v>
      </c>
      <c r="H12" s="1">
        <v>50713</v>
      </c>
      <c r="I12" s="1">
        <v>3141</v>
      </c>
      <c r="J12" s="1">
        <v>2094</v>
      </c>
      <c r="K12" s="1">
        <v>8291</v>
      </c>
      <c r="L12" s="1">
        <v>6061</v>
      </c>
      <c r="M12" s="1">
        <v>6462</v>
      </c>
      <c r="N12" s="1">
        <v>3227</v>
      </c>
      <c r="O12" s="1">
        <v>2654</v>
      </c>
      <c r="P12" s="1">
        <v>3018</v>
      </c>
      <c r="Q12" s="1">
        <v>12241</v>
      </c>
      <c r="R12" s="1">
        <v>1104</v>
      </c>
      <c r="S12" s="1">
        <v>1146</v>
      </c>
      <c r="T12" s="1">
        <v>1274</v>
      </c>
    </row>
    <row r="13" spans="1:20" x14ac:dyDescent="0.2">
      <c r="A13" s="1" t="s">
        <v>1</v>
      </c>
      <c r="B13" s="1">
        <v>5319</v>
      </c>
      <c r="C13" s="1">
        <v>5184</v>
      </c>
      <c r="D13" s="1">
        <v>26</v>
      </c>
      <c r="E13" s="1">
        <v>106</v>
      </c>
      <c r="F13" s="1">
        <v>3</v>
      </c>
      <c r="G13" s="1" t="s">
        <v>1</v>
      </c>
      <c r="H13" s="1">
        <v>5319</v>
      </c>
      <c r="I13" s="1">
        <v>3099</v>
      </c>
      <c r="J13" s="1">
        <v>2085</v>
      </c>
      <c r="K13" s="1">
        <v>18</v>
      </c>
      <c r="L13" s="1">
        <v>1</v>
      </c>
      <c r="M13" s="1">
        <v>0</v>
      </c>
      <c r="N13" s="1">
        <v>0</v>
      </c>
      <c r="O13" s="1">
        <v>7</v>
      </c>
      <c r="P13" s="1">
        <v>48</v>
      </c>
      <c r="Q13" s="1">
        <v>58</v>
      </c>
      <c r="R13" s="1">
        <v>0</v>
      </c>
      <c r="S13" s="1">
        <v>2</v>
      </c>
      <c r="T13" s="1">
        <v>1</v>
      </c>
    </row>
    <row r="14" spans="1:20" x14ac:dyDescent="0.2">
      <c r="A14" s="1" t="s">
        <v>2</v>
      </c>
      <c r="B14" s="1">
        <v>26891</v>
      </c>
      <c r="C14" s="1">
        <v>30</v>
      </c>
      <c r="D14" s="1">
        <v>26562</v>
      </c>
      <c r="E14" s="1">
        <v>292</v>
      </c>
      <c r="F14" s="1">
        <v>7</v>
      </c>
      <c r="G14" s="1" t="s">
        <v>2</v>
      </c>
      <c r="H14" s="1">
        <v>26891</v>
      </c>
      <c r="I14" s="1">
        <v>22</v>
      </c>
      <c r="J14" s="1">
        <v>8</v>
      </c>
      <c r="K14" s="1">
        <v>8193</v>
      </c>
      <c r="L14" s="1">
        <v>6054</v>
      </c>
      <c r="M14" s="1">
        <v>6460</v>
      </c>
      <c r="N14" s="1">
        <v>3209</v>
      </c>
      <c r="O14" s="1">
        <v>2646</v>
      </c>
      <c r="P14" s="1">
        <v>68</v>
      </c>
      <c r="Q14" s="1">
        <v>224</v>
      </c>
      <c r="R14" s="1">
        <v>0</v>
      </c>
      <c r="S14" s="1">
        <v>2</v>
      </c>
      <c r="T14" s="1">
        <v>5</v>
      </c>
    </row>
    <row r="15" spans="1:20" x14ac:dyDescent="0.2">
      <c r="A15" s="1" t="s">
        <v>3</v>
      </c>
      <c r="B15" s="1">
        <v>16027</v>
      </c>
      <c r="C15" s="1">
        <v>17</v>
      </c>
      <c r="D15" s="1">
        <v>95</v>
      </c>
      <c r="E15" s="1">
        <v>15833</v>
      </c>
      <c r="F15" s="1">
        <v>82</v>
      </c>
      <c r="G15" s="1" t="s">
        <v>3</v>
      </c>
      <c r="H15" s="1">
        <v>16027</v>
      </c>
      <c r="I15" s="1">
        <v>16</v>
      </c>
      <c r="J15" s="1">
        <v>1</v>
      </c>
      <c r="K15" s="1">
        <v>71</v>
      </c>
      <c r="L15" s="1">
        <v>4</v>
      </c>
      <c r="M15" s="1">
        <v>2</v>
      </c>
      <c r="N15" s="1">
        <v>18</v>
      </c>
      <c r="O15" s="1">
        <v>0</v>
      </c>
      <c r="P15" s="1">
        <v>2818</v>
      </c>
      <c r="Q15" s="1">
        <v>11911</v>
      </c>
      <c r="R15" s="1">
        <v>1104</v>
      </c>
      <c r="S15" s="1">
        <v>19</v>
      </c>
      <c r="T15" s="1">
        <v>63</v>
      </c>
    </row>
    <row r="16" spans="1:20" x14ac:dyDescent="0.2">
      <c r="A16" s="1" t="s">
        <v>4</v>
      </c>
      <c r="B16" s="1">
        <v>3482</v>
      </c>
      <c r="C16" s="1">
        <v>4</v>
      </c>
      <c r="D16" s="1">
        <v>13</v>
      </c>
      <c r="E16" s="1">
        <v>147</v>
      </c>
      <c r="F16" s="1">
        <v>3318</v>
      </c>
      <c r="G16" s="1" t="s">
        <v>4</v>
      </c>
      <c r="H16" s="1">
        <v>3482</v>
      </c>
      <c r="I16" s="1">
        <v>4</v>
      </c>
      <c r="J16" s="1">
        <v>0</v>
      </c>
      <c r="K16" s="1">
        <v>10</v>
      </c>
      <c r="L16" s="1">
        <v>2</v>
      </c>
      <c r="M16" s="1">
        <v>0</v>
      </c>
      <c r="N16" s="1">
        <v>0</v>
      </c>
      <c r="O16" s="1">
        <v>1</v>
      </c>
      <c r="P16" s="1">
        <v>90</v>
      </c>
      <c r="Q16" s="1">
        <v>57</v>
      </c>
      <c r="R16" s="1">
        <v>0</v>
      </c>
      <c r="S16" s="1">
        <v>1126</v>
      </c>
      <c r="T16" s="1">
        <v>2192</v>
      </c>
    </row>
    <row r="18" spans="1:20" x14ac:dyDescent="0.2">
      <c r="A18" s="1" t="s">
        <v>311</v>
      </c>
      <c r="B18" s="1">
        <v>50397</v>
      </c>
      <c r="C18" s="1">
        <v>5186</v>
      </c>
      <c r="D18" s="1">
        <v>25875</v>
      </c>
      <c r="E18" s="1">
        <v>15928</v>
      </c>
      <c r="F18" s="1">
        <v>3408</v>
      </c>
      <c r="G18" s="1" t="s">
        <v>311</v>
      </c>
      <c r="H18" s="1">
        <v>50397</v>
      </c>
      <c r="I18" s="1">
        <v>3038</v>
      </c>
      <c r="J18" s="1">
        <v>2148</v>
      </c>
      <c r="K18" s="1">
        <v>8137</v>
      </c>
      <c r="L18" s="1">
        <v>5809</v>
      </c>
      <c r="M18" s="1">
        <v>6180</v>
      </c>
      <c r="N18" s="1">
        <v>3234</v>
      </c>
      <c r="O18" s="1">
        <v>2515</v>
      </c>
      <c r="P18" s="1">
        <v>3083</v>
      </c>
      <c r="Q18" s="1">
        <v>11806</v>
      </c>
      <c r="R18" s="1">
        <v>1039</v>
      </c>
      <c r="S18" s="1">
        <v>1156</v>
      </c>
      <c r="T18" s="1">
        <v>2252</v>
      </c>
    </row>
    <row r="19" spans="1:20" x14ac:dyDescent="0.2">
      <c r="A19" s="1" t="s">
        <v>79</v>
      </c>
      <c r="B19" s="1">
        <v>49407</v>
      </c>
      <c r="C19" s="1">
        <v>5186</v>
      </c>
      <c r="D19" s="1">
        <v>25873</v>
      </c>
      <c r="E19" s="1">
        <v>15906</v>
      </c>
      <c r="F19" s="1">
        <v>2442</v>
      </c>
      <c r="G19" s="1" t="s">
        <v>79</v>
      </c>
      <c r="H19" s="1">
        <v>49407</v>
      </c>
      <c r="I19" s="1">
        <v>3038</v>
      </c>
      <c r="J19" s="1">
        <v>2148</v>
      </c>
      <c r="K19" s="1">
        <v>8135</v>
      </c>
      <c r="L19" s="1">
        <v>5809</v>
      </c>
      <c r="M19" s="1">
        <v>6180</v>
      </c>
      <c r="N19" s="1">
        <v>3234</v>
      </c>
      <c r="O19" s="1">
        <v>2515</v>
      </c>
      <c r="P19" s="1">
        <v>3072</v>
      </c>
      <c r="Q19" s="1">
        <v>11795</v>
      </c>
      <c r="R19" s="1">
        <v>1039</v>
      </c>
      <c r="S19" s="1">
        <v>1139</v>
      </c>
      <c r="T19" s="1">
        <v>1303</v>
      </c>
    </row>
    <row r="20" spans="1:20" x14ac:dyDescent="0.2">
      <c r="A20" s="1" t="s">
        <v>1</v>
      </c>
      <c r="B20" s="1">
        <v>5220</v>
      </c>
      <c r="C20" s="1">
        <v>5142</v>
      </c>
      <c r="D20" s="1">
        <v>10</v>
      </c>
      <c r="E20" s="1">
        <v>65</v>
      </c>
      <c r="F20" s="1">
        <v>3</v>
      </c>
      <c r="G20" s="1" t="s">
        <v>1</v>
      </c>
      <c r="H20" s="1">
        <v>5220</v>
      </c>
      <c r="I20" s="1">
        <v>3000</v>
      </c>
      <c r="J20" s="1">
        <v>2142</v>
      </c>
      <c r="K20" s="1">
        <v>9</v>
      </c>
      <c r="L20" s="1">
        <v>0</v>
      </c>
      <c r="M20" s="1">
        <v>0</v>
      </c>
      <c r="N20" s="1">
        <v>0</v>
      </c>
      <c r="O20" s="1">
        <v>1</v>
      </c>
      <c r="P20" s="1">
        <v>40</v>
      </c>
      <c r="Q20" s="1">
        <v>25</v>
      </c>
      <c r="R20" s="1">
        <v>0</v>
      </c>
      <c r="S20" s="1">
        <v>2</v>
      </c>
      <c r="T20" s="1">
        <v>1</v>
      </c>
    </row>
    <row r="21" spans="1:20" x14ac:dyDescent="0.2">
      <c r="A21" s="1" t="s">
        <v>2</v>
      </c>
      <c r="B21" s="1">
        <v>26121</v>
      </c>
      <c r="C21" s="1">
        <v>27</v>
      </c>
      <c r="D21" s="1">
        <v>25785</v>
      </c>
      <c r="E21" s="1">
        <v>296</v>
      </c>
      <c r="F21" s="1">
        <v>13</v>
      </c>
      <c r="G21" s="1" t="s">
        <v>2</v>
      </c>
      <c r="H21" s="1">
        <v>26121</v>
      </c>
      <c r="I21" s="1">
        <v>23</v>
      </c>
      <c r="J21" s="1">
        <v>4</v>
      </c>
      <c r="K21" s="1">
        <v>8068</v>
      </c>
      <c r="L21" s="1">
        <v>5804</v>
      </c>
      <c r="M21" s="1">
        <v>6177</v>
      </c>
      <c r="N21" s="1">
        <v>3223</v>
      </c>
      <c r="O21" s="1">
        <v>2513</v>
      </c>
      <c r="P21" s="1">
        <v>79</v>
      </c>
      <c r="Q21" s="1">
        <v>217</v>
      </c>
      <c r="R21" s="1">
        <v>0</v>
      </c>
      <c r="S21" s="1">
        <v>4</v>
      </c>
      <c r="T21" s="1">
        <v>9</v>
      </c>
    </row>
    <row r="22" spans="1:20" x14ac:dyDescent="0.2">
      <c r="A22" s="1" t="s">
        <v>3</v>
      </c>
      <c r="B22" s="1">
        <v>15568</v>
      </c>
      <c r="C22" s="1">
        <v>16</v>
      </c>
      <c r="D22" s="1">
        <v>75</v>
      </c>
      <c r="E22" s="1">
        <v>15400</v>
      </c>
      <c r="F22" s="1">
        <v>77</v>
      </c>
      <c r="G22" s="1" t="s">
        <v>3</v>
      </c>
      <c r="H22" s="1">
        <v>15568</v>
      </c>
      <c r="I22" s="1">
        <v>14</v>
      </c>
      <c r="J22" s="1">
        <v>2</v>
      </c>
      <c r="K22" s="1">
        <v>56</v>
      </c>
      <c r="L22" s="1">
        <v>5</v>
      </c>
      <c r="M22" s="1">
        <v>3</v>
      </c>
      <c r="N22" s="1">
        <v>11</v>
      </c>
      <c r="O22" s="1">
        <v>0</v>
      </c>
      <c r="P22" s="1">
        <v>2869</v>
      </c>
      <c r="Q22" s="1">
        <v>11493</v>
      </c>
      <c r="R22" s="1">
        <v>1038</v>
      </c>
      <c r="S22" s="1">
        <v>13</v>
      </c>
      <c r="T22" s="1">
        <v>64</v>
      </c>
    </row>
    <row r="23" spans="1:20" x14ac:dyDescent="0.2">
      <c r="A23" s="1" t="s">
        <v>4</v>
      </c>
      <c r="B23" s="1">
        <v>3488</v>
      </c>
      <c r="C23" s="1">
        <v>1</v>
      </c>
      <c r="D23" s="1">
        <v>5</v>
      </c>
      <c r="E23" s="1">
        <v>167</v>
      </c>
      <c r="F23" s="1">
        <v>3315</v>
      </c>
      <c r="G23" s="1" t="s">
        <v>4</v>
      </c>
      <c r="H23" s="1">
        <v>3488</v>
      </c>
      <c r="I23" s="1">
        <v>1</v>
      </c>
      <c r="J23" s="1">
        <v>0</v>
      </c>
      <c r="K23" s="1">
        <v>4</v>
      </c>
      <c r="L23" s="1">
        <v>0</v>
      </c>
      <c r="M23" s="1">
        <v>0</v>
      </c>
      <c r="N23" s="1">
        <v>0</v>
      </c>
      <c r="O23" s="1">
        <v>1</v>
      </c>
      <c r="P23" s="1">
        <v>95</v>
      </c>
      <c r="Q23" s="1">
        <v>71</v>
      </c>
      <c r="R23" s="1">
        <v>1</v>
      </c>
      <c r="S23" s="1">
        <v>1137</v>
      </c>
      <c r="T23" s="1">
        <v>2178</v>
      </c>
    </row>
    <row r="24" spans="1:20" x14ac:dyDescent="0.2">
      <c r="A24" s="32" t="s">
        <v>292</v>
      </c>
      <c r="B24" s="32"/>
      <c r="C24" s="32"/>
      <c r="D24" s="32"/>
      <c r="E24" s="32"/>
      <c r="F24" s="32"/>
      <c r="G24" s="32" t="s">
        <v>292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6" spans="1:20" x14ac:dyDescent="0.2">
      <c r="A26" s="21" t="s">
        <v>254</v>
      </c>
      <c r="B26" s="21"/>
      <c r="C26" s="21"/>
      <c r="D26" s="21"/>
      <c r="E26" s="21"/>
      <c r="F26" s="21"/>
      <c r="G26" s="21" t="s">
        <v>254</v>
      </c>
      <c r="H26" s="21"/>
      <c r="I26" s="21"/>
      <c r="J26" s="21"/>
      <c r="K26" s="21"/>
      <c r="L26" s="21"/>
    </row>
    <row r="27" spans="1:20" x14ac:dyDescent="0.2">
      <c r="A27" s="11"/>
      <c r="B27" s="12"/>
      <c r="C27" s="12"/>
      <c r="D27" s="12"/>
      <c r="E27" s="12"/>
      <c r="F27" s="15"/>
      <c r="G27" s="11"/>
      <c r="H27" s="12"/>
      <c r="I27" s="9" t="s">
        <v>1</v>
      </c>
      <c r="J27" s="9"/>
      <c r="K27" s="9" t="s">
        <v>2</v>
      </c>
      <c r="L27" s="9"/>
      <c r="M27" s="9"/>
      <c r="N27" s="9"/>
      <c r="O27" s="9"/>
      <c r="P27" s="9" t="s">
        <v>3</v>
      </c>
      <c r="Q27" s="9"/>
      <c r="R27" s="9"/>
      <c r="S27" s="9" t="s">
        <v>4</v>
      </c>
      <c r="T27" s="10"/>
    </row>
    <row r="28" spans="1:20" x14ac:dyDescent="0.2">
      <c r="A28" s="13"/>
      <c r="B28" s="14" t="s">
        <v>0</v>
      </c>
      <c r="C28" s="14" t="s">
        <v>1</v>
      </c>
      <c r="D28" s="14" t="s">
        <v>2</v>
      </c>
      <c r="E28" s="14" t="s">
        <v>3</v>
      </c>
      <c r="F28" s="16" t="s">
        <v>4</v>
      </c>
      <c r="G28" s="13"/>
      <c r="H28" s="17" t="s">
        <v>0</v>
      </c>
      <c r="I28" s="18" t="s">
        <v>243</v>
      </c>
      <c r="J28" s="18" t="s">
        <v>244</v>
      </c>
      <c r="K28" s="18" t="s">
        <v>245</v>
      </c>
      <c r="L28" s="18" t="s">
        <v>246</v>
      </c>
      <c r="M28" s="18" t="s">
        <v>9</v>
      </c>
      <c r="N28" s="18" t="s">
        <v>10</v>
      </c>
      <c r="O28" s="18" t="s">
        <v>247</v>
      </c>
      <c r="P28" s="18" t="s">
        <v>12</v>
      </c>
      <c r="Q28" s="18" t="s">
        <v>248</v>
      </c>
      <c r="R28" s="18" t="s">
        <v>244</v>
      </c>
      <c r="S28" s="18" t="s">
        <v>14</v>
      </c>
      <c r="T28" s="19" t="s">
        <v>15</v>
      </c>
    </row>
    <row r="29" spans="1:20" x14ac:dyDescent="0.2">
      <c r="A29" s="1" t="s">
        <v>309</v>
      </c>
      <c r="B29" s="1">
        <v>102116</v>
      </c>
      <c r="C29" s="1">
        <v>10421</v>
      </c>
      <c r="D29" s="1">
        <v>52571</v>
      </c>
      <c r="E29" s="1">
        <v>32306</v>
      </c>
      <c r="F29" s="1">
        <v>6818</v>
      </c>
      <c r="G29" s="1" t="s">
        <v>309</v>
      </c>
      <c r="H29" s="1">
        <v>102116</v>
      </c>
      <c r="I29" s="1">
        <v>6179</v>
      </c>
      <c r="J29" s="1">
        <v>4242</v>
      </c>
      <c r="K29" s="1">
        <v>16429</v>
      </c>
      <c r="L29" s="1">
        <v>11870</v>
      </c>
      <c r="M29" s="1">
        <v>12642</v>
      </c>
      <c r="N29" s="1">
        <v>6461</v>
      </c>
      <c r="O29" s="1">
        <v>5169</v>
      </c>
      <c r="P29" s="1">
        <v>6107</v>
      </c>
      <c r="Q29" s="1">
        <v>24056</v>
      </c>
      <c r="R29" s="1">
        <v>2143</v>
      </c>
      <c r="S29" s="1">
        <v>2305</v>
      </c>
      <c r="T29" s="1">
        <v>4513</v>
      </c>
    </row>
    <row r="30" spans="1:20" x14ac:dyDescent="0.2">
      <c r="A30" s="1" t="s">
        <v>5</v>
      </c>
      <c r="B30" s="1">
        <v>5825</v>
      </c>
      <c r="C30" s="1">
        <v>5709</v>
      </c>
      <c r="D30" s="1">
        <v>19</v>
      </c>
      <c r="E30" s="1">
        <v>92</v>
      </c>
      <c r="F30" s="1">
        <v>5</v>
      </c>
      <c r="G30" s="1" t="s">
        <v>5</v>
      </c>
      <c r="H30" s="1">
        <v>5825</v>
      </c>
      <c r="I30" s="1">
        <v>5669</v>
      </c>
      <c r="J30" s="1">
        <v>40</v>
      </c>
      <c r="K30" s="1">
        <v>18</v>
      </c>
      <c r="L30" s="1">
        <v>0</v>
      </c>
      <c r="M30" s="1">
        <v>0</v>
      </c>
      <c r="N30" s="1">
        <v>0</v>
      </c>
      <c r="O30" s="1">
        <v>1</v>
      </c>
      <c r="P30" s="1">
        <v>44</v>
      </c>
      <c r="Q30" s="1">
        <v>48</v>
      </c>
      <c r="R30" s="1">
        <v>0</v>
      </c>
      <c r="S30" s="1">
        <v>3</v>
      </c>
      <c r="T30" s="1">
        <v>2</v>
      </c>
    </row>
    <row r="31" spans="1:20" x14ac:dyDescent="0.2">
      <c r="A31" s="1" t="s">
        <v>6</v>
      </c>
      <c r="B31" s="1">
        <v>4714</v>
      </c>
      <c r="C31" s="1">
        <v>4617</v>
      </c>
      <c r="D31" s="1">
        <v>17</v>
      </c>
      <c r="E31" s="1">
        <v>79</v>
      </c>
      <c r="F31" s="1">
        <v>1</v>
      </c>
      <c r="G31" s="1" t="s">
        <v>6</v>
      </c>
      <c r="H31" s="1">
        <v>4714</v>
      </c>
      <c r="I31" s="1">
        <v>430</v>
      </c>
      <c r="J31" s="1">
        <v>4187</v>
      </c>
      <c r="K31" s="1">
        <v>9</v>
      </c>
      <c r="L31" s="1">
        <v>1</v>
      </c>
      <c r="M31" s="1">
        <v>0</v>
      </c>
      <c r="N31" s="1">
        <v>0</v>
      </c>
      <c r="O31" s="1">
        <v>7</v>
      </c>
      <c r="P31" s="1">
        <v>44</v>
      </c>
      <c r="Q31" s="1">
        <v>35</v>
      </c>
      <c r="R31" s="1">
        <v>0</v>
      </c>
      <c r="S31" s="1">
        <v>1</v>
      </c>
      <c r="T31" s="1">
        <v>0</v>
      </c>
    </row>
    <row r="32" spans="1:20" x14ac:dyDescent="0.2">
      <c r="A32" s="1" t="s">
        <v>7</v>
      </c>
      <c r="B32" s="1">
        <v>14351</v>
      </c>
      <c r="C32" s="1">
        <v>18</v>
      </c>
      <c r="D32" s="1">
        <v>14072</v>
      </c>
      <c r="E32" s="1">
        <v>250</v>
      </c>
      <c r="F32" s="1">
        <v>11</v>
      </c>
      <c r="G32" s="1" t="s">
        <v>7</v>
      </c>
      <c r="H32" s="1">
        <v>14351</v>
      </c>
      <c r="I32" s="1">
        <v>14</v>
      </c>
      <c r="J32" s="1">
        <v>4</v>
      </c>
      <c r="K32" s="1">
        <v>13370</v>
      </c>
      <c r="L32" s="1">
        <v>196</v>
      </c>
      <c r="M32" s="1">
        <v>185</v>
      </c>
      <c r="N32" s="1">
        <v>286</v>
      </c>
      <c r="O32" s="1">
        <v>35</v>
      </c>
      <c r="P32" s="1">
        <v>74</v>
      </c>
      <c r="Q32" s="1">
        <v>176</v>
      </c>
      <c r="R32" s="1">
        <v>0</v>
      </c>
      <c r="S32" s="1">
        <v>3</v>
      </c>
      <c r="T32" s="1">
        <v>8</v>
      </c>
    </row>
    <row r="33" spans="1:20" x14ac:dyDescent="0.2">
      <c r="A33" s="1" t="s">
        <v>8</v>
      </c>
      <c r="B33" s="1">
        <v>12247</v>
      </c>
      <c r="C33" s="1">
        <v>13</v>
      </c>
      <c r="D33" s="1">
        <v>12151</v>
      </c>
      <c r="E33" s="1">
        <v>81</v>
      </c>
      <c r="F33" s="1">
        <v>2</v>
      </c>
      <c r="G33" s="1" t="s">
        <v>8</v>
      </c>
      <c r="H33" s="1">
        <v>12247</v>
      </c>
      <c r="I33" s="1">
        <v>13</v>
      </c>
      <c r="J33" s="1">
        <v>0</v>
      </c>
      <c r="K33" s="1">
        <v>542</v>
      </c>
      <c r="L33" s="1">
        <v>11540</v>
      </c>
      <c r="M33" s="1">
        <v>49</v>
      </c>
      <c r="N33" s="1">
        <v>15</v>
      </c>
      <c r="O33" s="1">
        <v>5</v>
      </c>
      <c r="P33" s="1">
        <v>19</v>
      </c>
      <c r="Q33" s="1">
        <v>62</v>
      </c>
      <c r="R33" s="1">
        <v>0</v>
      </c>
      <c r="S33" s="1">
        <v>1</v>
      </c>
      <c r="T33" s="1">
        <v>1</v>
      </c>
    </row>
    <row r="34" spans="1:20" x14ac:dyDescent="0.2">
      <c r="A34" s="1" t="s">
        <v>9</v>
      </c>
      <c r="B34" s="1">
        <v>13191</v>
      </c>
      <c r="C34" s="1">
        <v>3</v>
      </c>
      <c r="D34" s="1">
        <v>13132</v>
      </c>
      <c r="E34" s="1">
        <v>56</v>
      </c>
      <c r="F34" s="1">
        <v>0</v>
      </c>
      <c r="G34" s="1" t="s">
        <v>9</v>
      </c>
      <c r="H34" s="1">
        <v>13191</v>
      </c>
      <c r="I34" s="1">
        <v>3</v>
      </c>
      <c r="J34" s="1">
        <v>0</v>
      </c>
      <c r="K34" s="1">
        <v>671</v>
      </c>
      <c r="L34" s="1">
        <v>75</v>
      </c>
      <c r="M34" s="1">
        <v>12377</v>
      </c>
      <c r="N34" s="1">
        <v>4</v>
      </c>
      <c r="O34" s="1">
        <v>5</v>
      </c>
      <c r="P34" s="1">
        <v>16</v>
      </c>
      <c r="Q34" s="1">
        <v>40</v>
      </c>
      <c r="R34" s="1">
        <v>0</v>
      </c>
      <c r="S34" s="1">
        <v>0</v>
      </c>
      <c r="T34" s="1">
        <v>0</v>
      </c>
    </row>
    <row r="35" spans="1:20" x14ac:dyDescent="0.2">
      <c r="A35" s="1" t="s">
        <v>10</v>
      </c>
      <c r="B35" s="1">
        <v>7717</v>
      </c>
      <c r="C35" s="1">
        <v>9</v>
      </c>
      <c r="D35" s="1">
        <v>7536</v>
      </c>
      <c r="E35" s="1">
        <v>168</v>
      </c>
      <c r="F35" s="1">
        <v>4</v>
      </c>
      <c r="G35" s="1" t="s">
        <v>10</v>
      </c>
      <c r="H35" s="1">
        <v>7717</v>
      </c>
      <c r="I35" s="1">
        <v>8</v>
      </c>
      <c r="J35" s="1">
        <v>1</v>
      </c>
      <c r="K35" s="1">
        <v>1341</v>
      </c>
      <c r="L35" s="1">
        <v>41</v>
      </c>
      <c r="M35" s="1">
        <v>15</v>
      </c>
      <c r="N35" s="1">
        <v>6123</v>
      </c>
      <c r="O35" s="1">
        <v>16</v>
      </c>
      <c r="P35" s="1">
        <v>25</v>
      </c>
      <c r="Q35" s="1">
        <v>143</v>
      </c>
      <c r="R35" s="1">
        <v>0</v>
      </c>
      <c r="S35" s="1">
        <v>2</v>
      </c>
      <c r="T35" s="1">
        <v>2</v>
      </c>
    </row>
    <row r="36" spans="1:20" x14ac:dyDescent="0.2">
      <c r="A36" s="1" t="s">
        <v>11</v>
      </c>
      <c r="B36" s="1">
        <v>5506</v>
      </c>
      <c r="C36" s="1">
        <v>14</v>
      </c>
      <c r="D36" s="1">
        <v>5456</v>
      </c>
      <c r="E36" s="1">
        <v>33</v>
      </c>
      <c r="F36" s="1">
        <v>3</v>
      </c>
      <c r="G36" s="1" t="s">
        <v>11</v>
      </c>
      <c r="H36" s="1">
        <v>5506</v>
      </c>
      <c r="I36" s="1">
        <v>7</v>
      </c>
      <c r="J36" s="1">
        <v>7</v>
      </c>
      <c r="K36" s="1">
        <v>337</v>
      </c>
      <c r="L36" s="1">
        <v>6</v>
      </c>
      <c r="M36" s="1">
        <v>11</v>
      </c>
      <c r="N36" s="1">
        <v>4</v>
      </c>
      <c r="O36" s="1">
        <v>5098</v>
      </c>
      <c r="P36" s="1">
        <v>13</v>
      </c>
      <c r="Q36" s="1">
        <v>20</v>
      </c>
      <c r="R36" s="1">
        <v>0</v>
      </c>
      <c r="S36" s="1">
        <v>0</v>
      </c>
      <c r="T36" s="1">
        <v>3</v>
      </c>
    </row>
    <row r="37" spans="1:20" x14ac:dyDescent="0.2">
      <c r="A37" s="1" t="s">
        <v>80</v>
      </c>
      <c r="B37" s="1">
        <v>4664</v>
      </c>
      <c r="C37" s="1">
        <v>5</v>
      </c>
      <c r="D37" s="1">
        <v>6</v>
      </c>
      <c r="E37" s="1">
        <v>4652</v>
      </c>
      <c r="F37" s="1">
        <v>1</v>
      </c>
      <c r="G37" s="1" t="s">
        <v>80</v>
      </c>
      <c r="H37" s="1">
        <v>4664</v>
      </c>
      <c r="I37" s="1">
        <v>5</v>
      </c>
      <c r="J37" s="1">
        <v>0</v>
      </c>
      <c r="K37" s="1">
        <v>5</v>
      </c>
      <c r="L37" s="1">
        <v>0</v>
      </c>
      <c r="M37" s="1">
        <v>1</v>
      </c>
      <c r="N37" s="1">
        <v>0</v>
      </c>
      <c r="O37" s="1">
        <v>0</v>
      </c>
      <c r="P37" s="1">
        <v>136</v>
      </c>
      <c r="Q37" s="1">
        <v>4508</v>
      </c>
      <c r="R37" s="1">
        <v>8</v>
      </c>
      <c r="S37" s="1">
        <v>0</v>
      </c>
      <c r="T37" s="1">
        <v>1</v>
      </c>
    </row>
    <row r="38" spans="1:20" x14ac:dyDescent="0.2">
      <c r="A38" s="1" t="s">
        <v>81</v>
      </c>
      <c r="B38" s="1">
        <v>2822</v>
      </c>
      <c r="C38" s="1">
        <v>0</v>
      </c>
      <c r="D38" s="1">
        <v>6</v>
      </c>
      <c r="E38" s="1">
        <v>2813</v>
      </c>
      <c r="F38" s="1">
        <v>3</v>
      </c>
      <c r="G38" s="1" t="s">
        <v>81</v>
      </c>
      <c r="H38" s="1">
        <v>2822</v>
      </c>
      <c r="I38" s="1">
        <v>0</v>
      </c>
      <c r="J38" s="1">
        <v>0</v>
      </c>
      <c r="K38" s="1">
        <v>6</v>
      </c>
      <c r="L38" s="1">
        <v>0</v>
      </c>
      <c r="M38" s="1">
        <v>0</v>
      </c>
      <c r="N38" s="1">
        <v>0</v>
      </c>
      <c r="O38" s="1">
        <v>0</v>
      </c>
      <c r="P38" s="1">
        <v>107</v>
      </c>
      <c r="Q38" s="1">
        <v>2705</v>
      </c>
      <c r="R38" s="1">
        <v>1</v>
      </c>
      <c r="S38" s="1">
        <v>1</v>
      </c>
      <c r="T38" s="1">
        <v>2</v>
      </c>
    </row>
    <row r="39" spans="1:20" x14ac:dyDescent="0.2">
      <c r="A39" s="1" t="s">
        <v>82</v>
      </c>
      <c r="B39" s="1">
        <v>4905</v>
      </c>
      <c r="C39" s="1">
        <v>10</v>
      </c>
      <c r="D39" s="1">
        <v>31</v>
      </c>
      <c r="E39" s="1">
        <v>4857</v>
      </c>
      <c r="F39" s="1">
        <v>7</v>
      </c>
      <c r="G39" s="1" t="s">
        <v>82</v>
      </c>
      <c r="H39" s="1">
        <v>4905</v>
      </c>
      <c r="I39" s="1">
        <v>9</v>
      </c>
      <c r="J39" s="1">
        <v>1</v>
      </c>
      <c r="K39" s="1">
        <v>30</v>
      </c>
      <c r="L39" s="1">
        <v>0</v>
      </c>
      <c r="M39" s="1">
        <v>0</v>
      </c>
      <c r="N39" s="1">
        <v>1</v>
      </c>
      <c r="O39" s="1">
        <v>0</v>
      </c>
      <c r="P39" s="1">
        <v>186</v>
      </c>
      <c r="Q39" s="1">
        <v>4642</v>
      </c>
      <c r="R39" s="1">
        <v>29</v>
      </c>
      <c r="S39" s="1">
        <v>4</v>
      </c>
      <c r="T39" s="1">
        <v>3</v>
      </c>
    </row>
    <row r="40" spans="1:20" x14ac:dyDescent="0.2">
      <c r="A40" s="1" t="s">
        <v>83</v>
      </c>
      <c r="B40" s="1">
        <v>5022</v>
      </c>
      <c r="C40" s="1">
        <v>4</v>
      </c>
      <c r="D40" s="1">
        <v>53</v>
      </c>
      <c r="E40" s="1">
        <v>4960</v>
      </c>
      <c r="F40" s="1">
        <v>5</v>
      </c>
      <c r="G40" s="1" t="s">
        <v>83</v>
      </c>
      <c r="H40" s="1">
        <v>5022</v>
      </c>
      <c r="I40" s="1">
        <v>4</v>
      </c>
      <c r="J40" s="1">
        <v>0</v>
      </c>
      <c r="K40" s="1">
        <v>22</v>
      </c>
      <c r="L40" s="1">
        <v>3</v>
      </c>
      <c r="M40" s="1">
        <v>1</v>
      </c>
      <c r="N40" s="1">
        <v>27</v>
      </c>
      <c r="O40" s="1">
        <v>0</v>
      </c>
      <c r="P40" s="1">
        <v>157</v>
      </c>
      <c r="Q40" s="1">
        <v>4790</v>
      </c>
      <c r="R40" s="1">
        <v>13</v>
      </c>
      <c r="S40" s="1">
        <v>0</v>
      </c>
      <c r="T40" s="1">
        <v>5</v>
      </c>
    </row>
    <row r="41" spans="1:20" x14ac:dyDescent="0.2">
      <c r="A41" s="1" t="s">
        <v>84</v>
      </c>
      <c r="B41" s="1">
        <v>5649</v>
      </c>
      <c r="C41" s="1">
        <v>4</v>
      </c>
      <c r="D41" s="1">
        <v>8</v>
      </c>
      <c r="E41" s="1">
        <v>5631</v>
      </c>
      <c r="F41" s="1">
        <v>6</v>
      </c>
      <c r="G41" s="1" t="s">
        <v>84</v>
      </c>
      <c r="H41" s="1">
        <v>5649</v>
      </c>
      <c r="I41" s="1">
        <v>4</v>
      </c>
      <c r="J41" s="1">
        <v>0</v>
      </c>
      <c r="K41" s="1">
        <v>6</v>
      </c>
      <c r="L41" s="1">
        <v>1</v>
      </c>
      <c r="M41" s="1">
        <v>1</v>
      </c>
      <c r="N41" s="1">
        <v>0</v>
      </c>
      <c r="O41" s="1">
        <v>0</v>
      </c>
      <c r="P41" s="1">
        <v>241</v>
      </c>
      <c r="Q41" s="1">
        <v>5388</v>
      </c>
      <c r="R41" s="1">
        <v>2</v>
      </c>
      <c r="S41" s="1">
        <v>5</v>
      </c>
      <c r="T41" s="1">
        <v>1</v>
      </c>
    </row>
    <row r="42" spans="1:20" x14ac:dyDescent="0.2">
      <c r="A42" s="1" t="s">
        <v>12</v>
      </c>
      <c r="B42" s="1">
        <v>5245</v>
      </c>
      <c r="C42" s="1">
        <v>8</v>
      </c>
      <c r="D42" s="1">
        <v>57</v>
      </c>
      <c r="E42" s="1">
        <v>5075</v>
      </c>
      <c r="F42" s="1">
        <v>105</v>
      </c>
      <c r="G42" s="1" t="s">
        <v>12</v>
      </c>
      <c r="H42" s="1">
        <v>5245</v>
      </c>
      <c r="I42" s="1">
        <v>6</v>
      </c>
      <c r="J42" s="1">
        <v>2</v>
      </c>
      <c r="K42" s="1">
        <v>51</v>
      </c>
      <c r="L42" s="1">
        <v>4</v>
      </c>
      <c r="M42" s="1">
        <v>1</v>
      </c>
      <c r="N42" s="1">
        <v>1</v>
      </c>
      <c r="O42" s="1">
        <v>0</v>
      </c>
      <c r="P42" s="1">
        <v>4205</v>
      </c>
      <c r="Q42" s="1">
        <v>758</v>
      </c>
      <c r="R42" s="1">
        <v>112</v>
      </c>
      <c r="S42" s="1">
        <v>20</v>
      </c>
      <c r="T42" s="1">
        <v>85</v>
      </c>
    </row>
    <row r="43" spans="1:20" x14ac:dyDescent="0.2">
      <c r="A43" s="1" t="s">
        <v>85</v>
      </c>
      <c r="B43" s="1">
        <v>3288</v>
      </c>
      <c r="C43" s="1">
        <v>2</v>
      </c>
      <c r="D43" s="1">
        <v>9</v>
      </c>
      <c r="E43" s="1">
        <v>3245</v>
      </c>
      <c r="F43" s="1">
        <v>32</v>
      </c>
      <c r="G43" s="1" t="s">
        <v>85</v>
      </c>
      <c r="H43" s="1">
        <v>3288</v>
      </c>
      <c r="I43" s="1">
        <v>2</v>
      </c>
      <c r="J43" s="1">
        <v>0</v>
      </c>
      <c r="K43" s="1">
        <v>7</v>
      </c>
      <c r="L43" s="1">
        <v>1</v>
      </c>
      <c r="M43" s="1">
        <v>1</v>
      </c>
      <c r="N43" s="1">
        <v>0</v>
      </c>
      <c r="O43" s="1">
        <v>0</v>
      </c>
      <c r="P43" s="1">
        <v>655</v>
      </c>
      <c r="Q43" s="1">
        <v>613</v>
      </c>
      <c r="R43" s="1">
        <v>1977</v>
      </c>
      <c r="S43" s="1">
        <v>2</v>
      </c>
      <c r="T43" s="1">
        <v>30</v>
      </c>
    </row>
    <row r="44" spans="1:20" x14ac:dyDescent="0.2">
      <c r="A44" s="1" t="s">
        <v>14</v>
      </c>
      <c r="B44" s="1">
        <v>2477</v>
      </c>
      <c r="C44" s="1">
        <v>2</v>
      </c>
      <c r="D44" s="1">
        <v>10</v>
      </c>
      <c r="E44" s="1">
        <v>155</v>
      </c>
      <c r="F44" s="1">
        <v>2310</v>
      </c>
      <c r="G44" s="1" t="s">
        <v>14</v>
      </c>
      <c r="H44" s="1">
        <v>2477</v>
      </c>
      <c r="I44" s="1">
        <v>2</v>
      </c>
      <c r="J44" s="1">
        <v>0</v>
      </c>
      <c r="K44" s="1">
        <v>9</v>
      </c>
      <c r="L44" s="1">
        <v>1</v>
      </c>
      <c r="M44" s="1">
        <v>0</v>
      </c>
      <c r="N44" s="1">
        <v>0</v>
      </c>
      <c r="O44" s="1">
        <v>0</v>
      </c>
      <c r="P44" s="1">
        <v>94</v>
      </c>
      <c r="Q44" s="1">
        <v>61</v>
      </c>
      <c r="R44" s="1">
        <v>0</v>
      </c>
      <c r="S44" s="1">
        <v>2189</v>
      </c>
      <c r="T44" s="1">
        <v>121</v>
      </c>
    </row>
    <row r="45" spans="1:20" x14ac:dyDescent="0.2">
      <c r="A45" s="1" t="s">
        <v>86</v>
      </c>
      <c r="B45" s="1">
        <v>1401</v>
      </c>
      <c r="C45" s="1">
        <v>1</v>
      </c>
      <c r="D45" s="1">
        <v>3</v>
      </c>
      <c r="E45" s="1">
        <v>74</v>
      </c>
      <c r="F45" s="1">
        <v>1323</v>
      </c>
      <c r="G45" s="1" t="s">
        <v>86</v>
      </c>
      <c r="H45" s="1">
        <v>1401</v>
      </c>
      <c r="I45" s="1">
        <v>1</v>
      </c>
      <c r="J45" s="1">
        <v>0</v>
      </c>
      <c r="K45" s="1">
        <v>2</v>
      </c>
      <c r="L45" s="1">
        <v>1</v>
      </c>
      <c r="M45" s="1">
        <v>0</v>
      </c>
      <c r="N45" s="1">
        <v>0</v>
      </c>
      <c r="O45" s="1">
        <v>0</v>
      </c>
      <c r="P45" s="1">
        <v>49</v>
      </c>
      <c r="Q45" s="1">
        <v>24</v>
      </c>
      <c r="R45" s="1">
        <v>1</v>
      </c>
      <c r="S45" s="1">
        <v>29</v>
      </c>
      <c r="T45" s="1">
        <v>1294</v>
      </c>
    </row>
    <row r="46" spans="1:20" x14ac:dyDescent="0.2">
      <c r="A46" s="1" t="s">
        <v>87</v>
      </c>
      <c r="B46" s="1">
        <v>1096</v>
      </c>
      <c r="C46" s="1">
        <v>2</v>
      </c>
      <c r="D46" s="1">
        <v>2</v>
      </c>
      <c r="E46" s="1">
        <v>48</v>
      </c>
      <c r="F46" s="1">
        <v>1044</v>
      </c>
      <c r="G46" s="1" t="s">
        <v>87</v>
      </c>
      <c r="H46" s="1">
        <v>1096</v>
      </c>
      <c r="I46" s="1">
        <v>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2</v>
      </c>
      <c r="P46" s="1">
        <v>25</v>
      </c>
      <c r="Q46" s="1">
        <v>23</v>
      </c>
      <c r="R46" s="1">
        <v>0</v>
      </c>
      <c r="S46" s="1">
        <v>25</v>
      </c>
      <c r="T46" s="1">
        <v>1019</v>
      </c>
    </row>
    <row r="47" spans="1:20" x14ac:dyDescent="0.2">
      <c r="A47" s="1" t="s">
        <v>88</v>
      </c>
      <c r="B47" s="1">
        <v>1996</v>
      </c>
      <c r="C47" s="1">
        <v>0</v>
      </c>
      <c r="D47" s="1">
        <v>3</v>
      </c>
      <c r="E47" s="1">
        <v>37</v>
      </c>
      <c r="F47" s="1">
        <v>1956</v>
      </c>
      <c r="G47" s="1" t="s">
        <v>88</v>
      </c>
      <c r="H47" s="1">
        <v>1996</v>
      </c>
      <c r="I47" s="1">
        <v>0</v>
      </c>
      <c r="J47" s="1">
        <v>0</v>
      </c>
      <c r="K47" s="1">
        <v>3</v>
      </c>
      <c r="L47" s="1">
        <v>0</v>
      </c>
      <c r="M47" s="1">
        <v>0</v>
      </c>
      <c r="N47" s="1">
        <v>0</v>
      </c>
      <c r="O47" s="1">
        <v>0</v>
      </c>
      <c r="P47" s="1">
        <v>17</v>
      </c>
      <c r="Q47" s="1">
        <v>20</v>
      </c>
      <c r="R47" s="1">
        <v>0</v>
      </c>
      <c r="S47" s="1">
        <v>20</v>
      </c>
      <c r="T47" s="1">
        <v>1936</v>
      </c>
    </row>
    <row r="49" spans="1:20" x14ac:dyDescent="0.2">
      <c r="A49" s="1" t="s">
        <v>312</v>
      </c>
      <c r="B49" s="1">
        <v>51719</v>
      </c>
      <c r="C49" s="1">
        <v>5235</v>
      </c>
      <c r="D49" s="1">
        <v>26696</v>
      </c>
      <c r="E49" s="1">
        <v>16378</v>
      </c>
      <c r="F49" s="1">
        <v>3410</v>
      </c>
      <c r="G49" s="1" t="s">
        <v>312</v>
      </c>
      <c r="H49" s="1">
        <v>51719</v>
      </c>
      <c r="I49" s="1">
        <v>3141</v>
      </c>
      <c r="J49" s="1">
        <v>2094</v>
      </c>
      <c r="K49" s="1">
        <v>8292</v>
      </c>
      <c r="L49" s="1">
        <v>6061</v>
      </c>
      <c r="M49" s="1">
        <v>6462</v>
      </c>
      <c r="N49" s="1">
        <v>3227</v>
      </c>
      <c r="O49" s="1">
        <v>2654</v>
      </c>
      <c r="P49" s="1">
        <v>3024</v>
      </c>
      <c r="Q49" s="1">
        <v>12250</v>
      </c>
      <c r="R49" s="1">
        <v>1104</v>
      </c>
      <c r="S49" s="1">
        <v>1149</v>
      </c>
      <c r="T49" s="1">
        <v>2261</v>
      </c>
    </row>
    <row r="50" spans="1:20" x14ac:dyDescent="0.2">
      <c r="A50" s="1" t="s">
        <v>5</v>
      </c>
      <c r="B50" s="1">
        <v>2956</v>
      </c>
      <c r="C50" s="1">
        <v>2889</v>
      </c>
      <c r="D50" s="1">
        <v>11</v>
      </c>
      <c r="E50" s="1">
        <v>53</v>
      </c>
      <c r="F50" s="1">
        <v>3</v>
      </c>
      <c r="G50" s="1" t="s">
        <v>5</v>
      </c>
      <c r="H50" s="1">
        <v>2956</v>
      </c>
      <c r="I50" s="1">
        <v>2867</v>
      </c>
      <c r="J50" s="1">
        <v>22</v>
      </c>
      <c r="K50" s="1">
        <v>11</v>
      </c>
      <c r="L50" s="1">
        <v>0</v>
      </c>
      <c r="M50" s="1">
        <v>0</v>
      </c>
      <c r="N50" s="1">
        <v>0</v>
      </c>
      <c r="O50" s="1">
        <v>0</v>
      </c>
      <c r="P50" s="1">
        <v>22</v>
      </c>
      <c r="Q50" s="1">
        <v>31</v>
      </c>
      <c r="R50" s="1">
        <v>0</v>
      </c>
      <c r="S50" s="1">
        <v>2</v>
      </c>
      <c r="T50" s="1">
        <v>1</v>
      </c>
    </row>
    <row r="51" spans="1:20" x14ac:dyDescent="0.2">
      <c r="A51" s="1" t="s">
        <v>6</v>
      </c>
      <c r="B51" s="1">
        <v>2363</v>
      </c>
      <c r="C51" s="1">
        <v>2295</v>
      </c>
      <c r="D51" s="1">
        <v>15</v>
      </c>
      <c r="E51" s="1">
        <v>53</v>
      </c>
      <c r="F51" s="1">
        <v>0</v>
      </c>
      <c r="G51" s="1" t="s">
        <v>6</v>
      </c>
      <c r="H51" s="1">
        <v>2363</v>
      </c>
      <c r="I51" s="1">
        <v>232</v>
      </c>
      <c r="J51" s="1">
        <v>2063</v>
      </c>
      <c r="K51" s="1">
        <v>7</v>
      </c>
      <c r="L51" s="1">
        <v>1</v>
      </c>
      <c r="M51" s="1">
        <v>0</v>
      </c>
      <c r="N51" s="1">
        <v>0</v>
      </c>
      <c r="O51" s="1">
        <v>7</v>
      </c>
      <c r="P51" s="1">
        <v>26</v>
      </c>
      <c r="Q51" s="1">
        <v>27</v>
      </c>
      <c r="R51" s="1">
        <v>0</v>
      </c>
      <c r="S51" s="1">
        <v>0</v>
      </c>
      <c r="T51" s="1">
        <v>0</v>
      </c>
    </row>
    <row r="52" spans="1:20" x14ac:dyDescent="0.2">
      <c r="A52" s="1" t="s">
        <v>7</v>
      </c>
      <c r="B52" s="1">
        <v>7294</v>
      </c>
      <c r="C52" s="1">
        <v>10</v>
      </c>
      <c r="D52" s="1">
        <v>7150</v>
      </c>
      <c r="E52" s="1">
        <v>130</v>
      </c>
      <c r="F52" s="1">
        <v>4</v>
      </c>
      <c r="G52" s="1" t="s">
        <v>7</v>
      </c>
      <c r="H52" s="1">
        <v>7294</v>
      </c>
      <c r="I52" s="1">
        <v>7</v>
      </c>
      <c r="J52" s="1">
        <v>3</v>
      </c>
      <c r="K52" s="1">
        <v>6786</v>
      </c>
      <c r="L52" s="1">
        <v>87</v>
      </c>
      <c r="M52" s="1">
        <v>92</v>
      </c>
      <c r="N52" s="1">
        <v>160</v>
      </c>
      <c r="O52" s="1">
        <v>25</v>
      </c>
      <c r="P52" s="1">
        <v>35</v>
      </c>
      <c r="Q52" s="1">
        <v>95</v>
      </c>
      <c r="R52" s="1">
        <v>0</v>
      </c>
      <c r="S52" s="1">
        <v>1</v>
      </c>
      <c r="T52" s="1">
        <v>3</v>
      </c>
    </row>
    <row r="53" spans="1:20" x14ac:dyDescent="0.2">
      <c r="A53" s="1" t="s">
        <v>8</v>
      </c>
      <c r="B53" s="1">
        <v>6228</v>
      </c>
      <c r="C53" s="1">
        <v>6</v>
      </c>
      <c r="D53" s="1">
        <v>6184</v>
      </c>
      <c r="E53" s="1">
        <v>37</v>
      </c>
      <c r="F53" s="1">
        <v>1</v>
      </c>
      <c r="G53" s="1" t="s">
        <v>8</v>
      </c>
      <c r="H53" s="1">
        <v>6228</v>
      </c>
      <c r="I53" s="1">
        <v>6</v>
      </c>
      <c r="J53" s="1">
        <v>0</v>
      </c>
      <c r="K53" s="1">
        <v>253</v>
      </c>
      <c r="L53" s="1">
        <v>5898</v>
      </c>
      <c r="M53" s="1">
        <v>21</v>
      </c>
      <c r="N53" s="1">
        <v>11</v>
      </c>
      <c r="O53" s="1">
        <v>1</v>
      </c>
      <c r="P53" s="1">
        <v>9</v>
      </c>
      <c r="Q53" s="1">
        <v>28</v>
      </c>
      <c r="R53" s="1">
        <v>0</v>
      </c>
      <c r="S53" s="1">
        <v>0</v>
      </c>
      <c r="T53" s="1">
        <v>1</v>
      </c>
    </row>
    <row r="54" spans="1:20" x14ac:dyDescent="0.2">
      <c r="A54" s="1" t="s">
        <v>9</v>
      </c>
      <c r="B54" s="1">
        <v>6732</v>
      </c>
      <c r="C54" s="1">
        <v>1</v>
      </c>
      <c r="D54" s="1">
        <v>6702</v>
      </c>
      <c r="E54" s="1">
        <v>29</v>
      </c>
      <c r="F54" s="1">
        <v>0</v>
      </c>
      <c r="G54" s="1" t="s">
        <v>9</v>
      </c>
      <c r="H54" s="1">
        <v>6732</v>
      </c>
      <c r="I54" s="1">
        <v>1</v>
      </c>
      <c r="J54" s="1">
        <v>0</v>
      </c>
      <c r="K54" s="1">
        <v>318</v>
      </c>
      <c r="L54" s="1">
        <v>46</v>
      </c>
      <c r="M54" s="1">
        <v>6331</v>
      </c>
      <c r="N54" s="1">
        <v>2</v>
      </c>
      <c r="O54" s="1">
        <v>5</v>
      </c>
      <c r="P54" s="1">
        <v>6</v>
      </c>
      <c r="Q54" s="1">
        <v>23</v>
      </c>
      <c r="R54" s="1">
        <v>0</v>
      </c>
      <c r="S54" s="1">
        <v>0</v>
      </c>
      <c r="T54" s="1">
        <v>0</v>
      </c>
    </row>
    <row r="55" spans="1:20" x14ac:dyDescent="0.2">
      <c r="A55" s="1" t="s">
        <v>10</v>
      </c>
      <c r="B55" s="1">
        <v>3817</v>
      </c>
      <c r="C55" s="1">
        <v>5</v>
      </c>
      <c r="D55" s="1">
        <v>3735</v>
      </c>
      <c r="E55" s="1">
        <v>76</v>
      </c>
      <c r="F55" s="1">
        <v>1</v>
      </c>
      <c r="G55" s="1" t="s">
        <v>10</v>
      </c>
      <c r="H55" s="1">
        <v>3817</v>
      </c>
      <c r="I55" s="1">
        <v>4</v>
      </c>
      <c r="J55" s="1">
        <v>1</v>
      </c>
      <c r="K55" s="1">
        <v>663</v>
      </c>
      <c r="L55" s="1">
        <v>20</v>
      </c>
      <c r="M55" s="1">
        <v>9</v>
      </c>
      <c r="N55" s="1">
        <v>3033</v>
      </c>
      <c r="O55" s="1">
        <v>10</v>
      </c>
      <c r="P55" s="1">
        <v>13</v>
      </c>
      <c r="Q55" s="1">
        <v>63</v>
      </c>
      <c r="R55" s="1">
        <v>0</v>
      </c>
      <c r="S55" s="1">
        <v>1</v>
      </c>
      <c r="T55" s="1">
        <v>0</v>
      </c>
    </row>
    <row r="56" spans="1:20" x14ac:dyDescent="0.2">
      <c r="A56" s="1" t="s">
        <v>11</v>
      </c>
      <c r="B56" s="1">
        <v>2820</v>
      </c>
      <c r="C56" s="1">
        <v>8</v>
      </c>
      <c r="D56" s="1">
        <v>2791</v>
      </c>
      <c r="E56" s="1">
        <v>20</v>
      </c>
      <c r="F56" s="1">
        <v>1</v>
      </c>
      <c r="G56" s="1" t="s">
        <v>11</v>
      </c>
      <c r="H56" s="1">
        <v>2820</v>
      </c>
      <c r="I56" s="1">
        <v>4</v>
      </c>
      <c r="J56" s="1">
        <v>4</v>
      </c>
      <c r="K56" s="1">
        <v>173</v>
      </c>
      <c r="L56" s="1">
        <v>3</v>
      </c>
      <c r="M56" s="1">
        <v>7</v>
      </c>
      <c r="N56" s="1">
        <v>3</v>
      </c>
      <c r="O56" s="1">
        <v>2605</v>
      </c>
      <c r="P56" s="1">
        <v>5</v>
      </c>
      <c r="Q56" s="1">
        <v>15</v>
      </c>
      <c r="R56" s="1">
        <v>0</v>
      </c>
      <c r="S56" s="1">
        <v>0</v>
      </c>
      <c r="T56" s="1">
        <v>1</v>
      </c>
    </row>
    <row r="57" spans="1:20" x14ac:dyDescent="0.2">
      <c r="A57" s="1" t="s">
        <v>80</v>
      </c>
      <c r="B57" s="1">
        <v>2429</v>
      </c>
      <c r="C57" s="1">
        <v>3</v>
      </c>
      <c r="D57" s="1">
        <v>5</v>
      </c>
      <c r="E57" s="1">
        <v>2421</v>
      </c>
      <c r="F57" s="1">
        <v>0</v>
      </c>
      <c r="G57" s="1" t="s">
        <v>80</v>
      </c>
      <c r="H57" s="1">
        <v>2429</v>
      </c>
      <c r="I57" s="1">
        <v>3</v>
      </c>
      <c r="J57" s="1">
        <v>0</v>
      </c>
      <c r="K57" s="1">
        <v>4</v>
      </c>
      <c r="L57" s="1">
        <v>0</v>
      </c>
      <c r="M57" s="1">
        <v>1</v>
      </c>
      <c r="N57" s="1">
        <v>0</v>
      </c>
      <c r="O57" s="1">
        <v>0</v>
      </c>
      <c r="P57" s="1">
        <v>59</v>
      </c>
      <c r="Q57" s="1">
        <v>2357</v>
      </c>
      <c r="R57" s="1">
        <v>5</v>
      </c>
      <c r="S57" s="1">
        <v>0</v>
      </c>
      <c r="T57" s="1">
        <v>0</v>
      </c>
    </row>
    <row r="58" spans="1:20" x14ac:dyDescent="0.2">
      <c r="A58" s="1" t="s">
        <v>81</v>
      </c>
      <c r="B58" s="1">
        <v>1386</v>
      </c>
      <c r="C58" s="1">
        <v>0</v>
      </c>
      <c r="D58" s="1">
        <v>3</v>
      </c>
      <c r="E58" s="1">
        <v>1382</v>
      </c>
      <c r="F58" s="1">
        <v>1</v>
      </c>
      <c r="G58" s="1" t="s">
        <v>81</v>
      </c>
      <c r="H58" s="1">
        <v>1386</v>
      </c>
      <c r="I58" s="1">
        <v>0</v>
      </c>
      <c r="J58" s="1">
        <v>0</v>
      </c>
      <c r="K58" s="1">
        <v>3</v>
      </c>
      <c r="L58" s="1">
        <v>0</v>
      </c>
      <c r="M58" s="1">
        <v>0</v>
      </c>
      <c r="N58" s="1">
        <v>0</v>
      </c>
      <c r="O58" s="1">
        <v>0</v>
      </c>
      <c r="P58" s="1">
        <v>39</v>
      </c>
      <c r="Q58" s="1">
        <v>1343</v>
      </c>
      <c r="R58" s="1">
        <v>0</v>
      </c>
      <c r="S58" s="1">
        <v>0</v>
      </c>
      <c r="T58" s="1">
        <v>1</v>
      </c>
    </row>
    <row r="59" spans="1:20" x14ac:dyDescent="0.2">
      <c r="A59" s="1" t="s">
        <v>82</v>
      </c>
      <c r="B59" s="1">
        <v>2530</v>
      </c>
      <c r="C59" s="1">
        <v>6</v>
      </c>
      <c r="D59" s="1">
        <v>13</v>
      </c>
      <c r="E59" s="1">
        <v>2508</v>
      </c>
      <c r="F59" s="1">
        <v>3</v>
      </c>
      <c r="G59" s="1" t="s">
        <v>82</v>
      </c>
      <c r="H59" s="1">
        <v>2530</v>
      </c>
      <c r="I59" s="1">
        <v>6</v>
      </c>
      <c r="J59" s="1">
        <v>0</v>
      </c>
      <c r="K59" s="1">
        <v>12</v>
      </c>
      <c r="L59" s="1">
        <v>0</v>
      </c>
      <c r="M59" s="1">
        <v>0</v>
      </c>
      <c r="N59" s="1">
        <v>1</v>
      </c>
      <c r="O59" s="1">
        <v>0</v>
      </c>
      <c r="P59" s="1">
        <v>93</v>
      </c>
      <c r="Q59" s="1">
        <v>2397</v>
      </c>
      <c r="R59" s="1">
        <v>18</v>
      </c>
      <c r="S59" s="1">
        <v>2</v>
      </c>
      <c r="T59" s="1">
        <v>1</v>
      </c>
    </row>
    <row r="60" spans="1:20" x14ac:dyDescent="0.2">
      <c r="A60" s="1" t="s">
        <v>83</v>
      </c>
      <c r="B60" s="1">
        <v>2512</v>
      </c>
      <c r="C60" s="1">
        <v>3</v>
      </c>
      <c r="D60" s="1">
        <v>34</v>
      </c>
      <c r="E60" s="1">
        <v>2472</v>
      </c>
      <c r="F60" s="1">
        <v>3</v>
      </c>
      <c r="G60" s="1" t="s">
        <v>83</v>
      </c>
      <c r="H60" s="1">
        <v>2512</v>
      </c>
      <c r="I60" s="1">
        <v>3</v>
      </c>
      <c r="J60" s="1">
        <v>0</v>
      </c>
      <c r="K60" s="1">
        <v>15</v>
      </c>
      <c r="L60" s="1">
        <v>2</v>
      </c>
      <c r="M60" s="1">
        <v>1</v>
      </c>
      <c r="N60" s="1">
        <v>16</v>
      </c>
      <c r="O60" s="1">
        <v>0</v>
      </c>
      <c r="P60" s="1">
        <v>71</v>
      </c>
      <c r="Q60" s="1">
        <v>2398</v>
      </c>
      <c r="R60" s="1">
        <v>3</v>
      </c>
      <c r="S60" s="1">
        <v>0</v>
      </c>
      <c r="T60" s="1">
        <v>3</v>
      </c>
    </row>
    <row r="61" spans="1:20" x14ac:dyDescent="0.2">
      <c r="A61" s="1" t="s">
        <v>84</v>
      </c>
      <c r="B61" s="1">
        <v>2880</v>
      </c>
      <c r="C61" s="1">
        <v>1</v>
      </c>
      <c r="D61" s="1">
        <v>6</v>
      </c>
      <c r="E61" s="1">
        <v>2869</v>
      </c>
      <c r="F61" s="1">
        <v>4</v>
      </c>
      <c r="G61" s="1" t="s">
        <v>84</v>
      </c>
      <c r="H61" s="1">
        <v>2880</v>
      </c>
      <c r="I61" s="1">
        <v>1</v>
      </c>
      <c r="J61" s="1">
        <v>0</v>
      </c>
      <c r="K61" s="1">
        <v>5</v>
      </c>
      <c r="L61" s="1">
        <v>1</v>
      </c>
      <c r="M61" s="1">
        <v>0</v>
      </c>
      <c r="N61" s="1">
        <v>0</v>
      </c>
      <c r="O61" s="1">
        <v>0</v>
      </c>
      <c r="P61" s="1">
        <v>112</v>
      </c>
      <c r="Q61" s="1">
        <v>2756</v>
      </c>
      <c r="R61" s="1">
        <v>1</v>
      </c>
      <c r="S61" s="1">
        <v>4</v>
      </c>
      <c r="T61" s="1">
        <v>0</v>
      </c>
    </row>
    <row r="62" spans="1:20" x14ac:dyDescent="0.2">
      <c r="A62" s="1" t="s">
        <v>12</v>
      </c>
      <c r="B62" s="1">
        <v>2645</v>
      </c>
      <c r="C62" s="1">
        <v>3</v>
      </c>
      <c r="D62" s="1">
        <v>27</v>
      </c>
      <c r="E62" s="1">
        <v>2557</v>
      </c>
      <c r="F62" s="1">
        <v>58</v>
      </c>
      <c r="G62" s="1" t="s">
        <v>12</v>
      </c>
      <c r="H62" s="1">
        <v>2645</v>
      </c>
      <c r="I62" s="1">
        <v>2</v>
      </c>
      <c r="J62" s="1">
        <v>1</v>
      </c>
      <c r="K62" s="1">
        <v>25</v>
      </c>
      <c r="L62" s="1">
        <v>1</v>
      </c>
      <c r="M62" s="1">
        <v>0</v>
      </c>
      <c r="N62" s="1">
        <v>1</v>
      </c>
      <c r="O62" s="1">
        <v>0</v>
      </c>
      <c r="P62" s="1">
        <v>2139</v>
      </c>
      <c r="Q62" s="1">
        <v>356</v>
      </c>
      <c r="R62" s="1">
        <v>62</v>
      </c>
      <c r="S62" s="1">
        <v>11</v>
      </c>
      <c r="T62" s="1">
        <v>47</v>
      </c>
    </row>
    <row r="63" spans="1:20" x14ac:dyDescent="0.2">
      <c r="A63" s="1" t="s">
        <v>85</v>
      </c>
      <c r="B63" s="1">
        <v>1645</v>
      </c>
      <c r="C63" s="1">
        <v>1</v>
      </c>
      <c r="D63" s="1">
        <v>7</v>
      </c>
      <c r="E63" s="1">
        <v>1624</v>
      </c>
      <c r="F63" s="1">
        <v>13</v>
      </c>
      <c r="G63" s="1" t="s">
        <v>85</v>
      </c>
      <c r="H63" s="1">
        <v>1645</v>
      </c>
      <c r="I63" s="1">
        <v>1</v>
      </c>
      <c r="J63" s="1">
        <v>0</v>
      </c>
      <c r="K63" s="1">
        <v>7</v>
      </c>
      <c r="L63" s="1">
        <v>0</v>
      </c>
      <c r="M63" s="1">
        <v>0</v>
      </c>
      <c r="N63" s="1">
        <v>0</v>
      </c>
      <c r="O63" s="1">
        <v>0</v>
      </c>
      <c r="P63" s="1">
        <v>305</v>
      </c>
      <c r="Q63" s="1">
        <v>304</v>
      </c>
      <c r="R63" s="1">
        <v>1015</v>
      </c>
      <c r="S63" s="1">
        <v>2</v>
      </c>
      <c r="T63" s="1">
        <v>11</v>
      </c>
    </row>
    <row r="64" spans="1:20" x14ac:dyDescent="0.2">
      <c r="A64" s="1" t="s">
        <v>14</v>
      </c>
      <c r="B64" s="1">
        <v>1234</v>
      </c>
      <c r="C64" s="1">
        <v>1</v>
      </c>
      <c r="D64" s="1">
        <v>8</v>
      </c>
      <c r="E64" s="1">
        <v>77</v>
      </c>
      <c r="F64" s="1">
        <v>1148</v>
      </c>
      <c r="G64" s="1" t="s">
        <v>14</v>
      </c>
      <c r="H64" s="1">
        <v>1234</v>
      </c>
      <c r="I64" s="1">
        <v>1</v>
      </c>
      <c r="J64" s="1">
        <v>0</v>
      </c>
      <c r="K64" s="1">
        <v>7</v>
      </c>
      <c r="L64" s="1">
        <v>1</v>
      </c>
      <c r="M64" s="1">
        <v>0</v>
      </c>
      <c r="N64" s="1">
        <v>0</v>
      </c>
      <c r="O64" s="1">
        <v>0</v>
      </c>
      <c r="P64" s="1">
        <v>50</v>
      </c>
      <c r="Q64" s="1">
        <v>27</v>
      </c>
      <c r="R64" s="1">
        <v>0</v>
      </c>
      <c r="S64" s="1">
        <v>1111</v>
      </c>
      <c r="T64" s="1">
        <v>37</v>
      </c>
    </row>
    <row r="65" spans="1:20" x14ac:dyDescent="0.2">
      <c r="A65" s="1" t="s">
        <v>86</v>
      </c>
      <c r="B65" s="1">
        <v>711</v>
      </c>
      <c r="C65" s="1">
        <v>1</v>
      </c>
      <c r="D65" s="1">
        <v>3</v>
      </c>
      <c r="E65" s="1">
        <v>31</v>
      </c>
      <c r="F65" s="1">
        <v>676</v>
      </c>
      <c r="G65" s="1" t="s">
        <v>86</v>
      </c>
      <c r="H65" s="1">
        <v>711</v>
      </c>
      <c r="I65" s="1">
        <v>1</v>
      </c>
      <c r="J65" s="1">
        <v>0</v>
      </c>
      <c r="K65" s="1">
        <v>2</v>
      </c>
      <c r="L65" s="1">
        <v>1</v>
      </c>
      <c r="M65" s="1">
        <v>0</v>
      </c>
      <c r="N65" s="1">
        <v>0</v>
      </c>
      <c r="O65" s="1">
        <v>0</v>
      </c>
      <c r="P65" s="1">
        <v>20</v>
      </c>
      <c r="Q65" s="1">
        <v>11</v>
      </c>
      <c r="R65" s="1">
        <v>0</v>
      </c>
      <c r="S65" s="1">
        <v>4</v>
      </c>
      <c r="T65" s="1">
        <v>672</v>
      </c>
    </row>
    <row r="66" spans="1:20" x14ac:dyDescent="0.2">
      <c r="A66" s="1" t="s">
        <v>87</v>
      </c>
      <c r="B66" s="1">
        <v>531</v>
      </c>
      <c r="C66" s="1">
        <v>2</v>
      </c>
      <c r="D66" s="1">
        <v>1</v>
      </c>
      <c r="E66" s="1">
        <v>24</v>
      </c>
      <c r="F66" s="1">
        <v>504</v>
      </c>
      <c r="G66" s="1" t="s">
        <v>87</v>
      </c>
      <c r="H66" s="1">
        <v>531</v>
      </c>
      <c r="I66" s="1">
        <v>2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</v>
      </c>
      <c r="P66" s="1">
        <v>14</v>
      </c>
      <c r="Q66" s="1">
        <v>10</v>
      </c>
      <c r="R66" s="1">
        <v>0</v>
      </c>
      <c r="S66" s="1">
        <v>8</v>
      </c>
      <c r="T66" s="1">
        <v>496</v>
      </c>
    </row>
    <row r="67" spans="1:20" x14ac:dyDescent="0.2">
      <c r="A67" s="1" t="s">
        <v>88</v>
      </c>
      <c r="B67" s="1">
        <v>1006</v>
      </c>
      <c r="C67" s="1">
        <v>0</v>
      </c>
      <c r="D67" s="1">
        <v>1</v>
      </c>
      <c r="E67" s="1">
        <v>15</v>
      </c>
      <c r="F67" s="1">
        <v>990</v>
      </c>
      <c r="G67" s="1" t="s">
        <v>88</v>
      </c>
      <c r="H67" s="1">
        <v>1006</v>
      </c>
      <c r="I67" s="1">
        <v>0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  <c r="P67" s="1">
        <v>6</v>
      </c>
      <c r="Q67" s="1">
        <v>9</v>
      </c>
      <c r="R67" s="1">
        <v>0</v>
      </c>
      <c r="S67" s="1">
        <v>3</v>
      </c>
      <c r="T67" s="1">
        <v>987</v>
      </c>
    </row>
    <row r="69" spans="1:20" x14ac:dyDescent="0.2">
      <c r="A69" s="1" t="s">
        <v>315</v>
      </c>
      <c r="B69" s="1">
        <v>50397</v>
      </c>
      <c r="C69" s="1">
        <v>5186</v>
      </c>
      <c r="D69" s="1">
        <v>25875</v>
      </c>
      <c r="E69" s="1">
        <v>15928</v>
      </c>
      <c r="F69" s="1">
        <v>3408</v>
      </c>
      <c r="G69" s="1" t="s">
        <v>315</v>
      </c>
      <c r="H69" s="1">
        <v>50397</v>
      </c>
      <c r="I69" s="1">
        <v>3038</v>
      </c>
      <c r="J69" s="1">
        <v>2148</v>
      </c>
      <c r="K69" s="1">
        <v>8137</v>
      </c>
      <c r="L69" s="1">
        <v>5809</v>
      </c>
      <c r="M69" s="1">
        <v>6180</v>
      </c>
      <c r="N69" s="1">
        <v>3234</v>
      </c>
      <c r="O69" s="1">
        <v>2515</v>
      </c>
      <c r="P69" s="1">
        <v>3083</v>
      </c>
      <c r="Q69" s="1">
        <v>11806</v>
      </c>
      <c r="R69" s="1">
        <v>1039</v>
      </c>
      <c r="S69" s="1">
        <v>1156</v>
      </c>
      <c r="T69" s="1">
        <v>2252</v>
      </c>
    </row>
    <row r="70" spans="1:20" x14ac:dyDescent="0.2">
      <c r="A70" s="1" t="s">
        <v>5</v>
      </c>
      <c r="B70" s="1">
        <v>2869</v>
      </c>
      <c r="C70" s="1">
        <v>2820</v>
      </c>
      <c r="D70" s="1">
        <v>8</v>
      </c>
      <c r="E70" s="1">
        <v>39</v>
      </c>
      <c r="F70" s="1">
        <v>2</v>
      </c>
      <c r="G70" s="1" t="s">
        <v>5</v>
      </c>
      <c r="H70" s="1">
        <v>2869</v>
      </c>
      <c r="I70" s="1">
        <v>2802</v>
      </c>
      <c r="J70" s="1">
        <v>18</v>
      </c>
      <c r="K70" s="1">
        <v>7</v>
      </c>
      <c r="L70" s="1">
        <v>0</v>
      </c>
      <c r="M70" s="1">
        <v>0</v>
      </c>
      <c r="N70" s="1">
        <v>0</v>
      </c>
      <c r="O70" s="1">
        <v>1</v>
      </c>
      <c r="P70" s="1">
        <v>22</v>
      </c>
      <c r="Q70" s="1">
        <v>17</v>
      </c>
      <c r="R70" s="1">
        <v>0</v>
      </c>
      <c r="S70" s="1">
        <v>1</v>
      </c>
      <c r="T70" s="1">
        <v>1</v>
      </c>
    </row>
    <row r="71" spans="1:20" x14ac:dyDescent="0.2">
      <c r="A71" s="1" t="s">
        <v>6</v>
      </c>
      <c r="B71" s="1">
        <v>2351</v>
      </c>
      <c r="C71" s="1">
        <v>2322</v>
      </c>
      <c r="D71" s="1">
        <v>2</v>
      </c>
      <c r="E71" s="1">
        <v>26</v>
      </c>
      <c r="F71" s="1">
        <v>1</v>
      </c>
      <c r="G71" s="1" t="s">
        <v>6</v>
      </c>
      <c r="H71" s="1">
        <v>2351</v>
      </c>
      <c r="I71" s="1">
        <v>198</v>
      </c>
      <c r="J71" s="1">
        <v>2124</v>
      </c>
      <c r="K71" s="1">
        <v>2</v>
      </c>
      <c r="L71" s="1">
        <v>0</v>
      </c>
      <c r="M71" s="1">
        <v>0</v>
      </c>
      <c r="N71" s="1">
        <v>0</v>
      </c>
      <c r="O71" s="1">
        <v>0</v>
      </c>
      <c r="P71" s="1">
        <v>18</v>
      </c>
      <c r="Q71" s="1">
        <v>8</v>
      </c>
      <c r="R71" s="1">
        <v>0</v>
      </c>
      <c r="S71" s="1">
        <v>1</v>
      </c>
      <c r="T71" s="1">
        <v>0</v>
      </c>
    </row>
    <row r="72" spans="1:20" x14ac:dyDescent="0.2">
      <c r="A72" s="1" t="s">
        <v>7</v>
      </c>
      <c r="B72" s="1">
        <v>7057</v>
      </c>
      <c r="C72" s="1">
        <v>8</v>
      </c>
      <c r="D72" s="1">
        <v>6922</v>
      </c>
      <c r="E72" s="1">
        <v>120</v>
      </c>
      <c r="F72" s="1">
        <v>7</v>
      </c>
      <c r="G72" s="1" t="s">
        <v>7</v>
      </c>
      <c r="H72" s="1">
        <v>7057</v>
      </c>
      <c r="I72" s="1">
        <v>7</v>
      </c>
      <c r="J72" s="1">
        <v>1</v>
      </c>
      <c r="K72" s="1">
        <v>6584</v>
      </c>
      <c r="L72" s="1">
        <v>109</v>
      </c>
      <c r="M72" s="1">
        <v>93</v>
      </c>
      <c r="N72" s="1">
        <v>126</v>
      </c>
      <c r="O72" s="1">
        <v>10</v>
      </c>
      <c r="P72" s="1">
        <v>39</v>
      </c>
      <c r="Q72" s="1">
        <v>81</v>
      </c>
      <c r="R72" s="1">
        <v>0</v>
      </c>
      <c r="S72" s="1">
        <v>2</v>
      </c>
      <c r="T72" s="1">
        <v>5</v>
      </c>
    </row>
    <row r="73" spans="1:20" x14ac:dyDescent="0.2">
      <c r="A73" s="1" t="s">
        <v>8</v>
      </c>
      <c r="B73" s="1">
        <v>6019</v>
      </c>
      <c r="C73" s="1">
        <v>7</v>
      </c>
      <c r="D73" s="1">
        <v>5967</v>
      </c>
      <c r="E73" s="1">
        <v>44</v>
      </c>
      <c r="F73" s="1">
        <v>1</v>
      </c>
      <c r="G73" s="1" t="s">
        <v>8</v>
      </c>
      <c r="H73" s="1">
        <v>6019</v>
      </c>
      <c r="I73" s="1">
        <v>7</v>
      </c>
      <c r="J73" s="1">
        <v>0</v>
      </c>
      <c r="K73" s="1">
        <v>289</v>
      </c>
      <c r="L73" s="1">
        <v>5642</v>
      </c>
      <c r="M73" s="1">
        <v>28</v>
      </c>
      <c r="N73" s="1">
        <v>4</v>
      </c>
      <c r="O73" s="1">
        <v>4</v>
      </c>
      <c r="P73" s="1">
        <v>10</v>
      </c>
      <c r="Q73" s="1">
        <v>34</v>
      </c>
      <c r="R73" s="1">
        <v>0</v>
      </c>
      <c r="S73" s="1">
        <v>1</v>
      </c>
      <c r="T73" s="1">
        <v>0</v>
      </c>
    </row>
    <row r="74" spans="1:20" x14ac:dyDescent="0.2">
      <c r="A74" s="1" t="s">
        <v>9</v>
      </c>
      <c r="B74" s="1">
        <v>6459</v>
      </c>
      <c r="C74" s="1">
        <v>2</v>
      </c>
      <c r="D74" s="1">
        <v>6430</v>
      </c>
      <c r="E74" s="1">
        <v>27</v>
      </c>
      <c r="F74" s="1">
        <v>0</v>
      </c>
      <c r="G74" s="1" t="s">
        <v>9</v>
      </c>
      <c r="H74" s="1">
        <v>6459</v>
      </c>
      <c r="I74" s="1">
        <v>2</v>
      </c>
      <c r="J74" s="1">
        <v>0</v>
      </c>
      <c r="K74" s="1">
        <v>353</v>
      </c>
      <c r="L74" s="1">
        <v>29</v>
      </c>
      <c r="M74" s="1">
        <v>6046</v>
      </c>
      <c r="N74" s="1">
        <v>2</v>
      </c>
      <c r="O74" s="1">
        <v>0</v>
      </c>
      <c r="P74" s="1">
        <v>10</v>
      </c>
      <c r="Q74" s="1">
        <v>17</v>
      </c>
      <c r="R74" s="1">
        <v>0</v>
      </c>
      <c r="S74" s="1">
        <v>0</v>
      </c>
      <c r="T74" s="1">
        <v>0</v>
      </c>
    </row>
    <row r="75" spans="1:20" x14ac:dyDescent="0.2">
      <c r="A75" s="1" t="s">
        <v>10</v>
      </c>
      <c r="B75" s="1">
        <v>3900</v>
      </c>
      <c r="C75" s="1">
        <v>4</v>
      </c>
      <c r="D75" s="1">
        <v>3801</v>
      </c>
      <c r="E75" s="1">
        <v>92</v>
      </c>
      <c r="F75" s="1">
        <v>3</v>
      </c>
      <c r="G75" s="1" t="s">
        <v>10</v>
      </c>
      <c r="H75" s="1">
        <v>3900</v>
      </c>
      <c r="I75" s="1">
        <v>4</v>
      </c>
      <c r="J75" s="1">
        <v>0</v>
      </c>
      <c r="K75" s="1">
        <v>678</v>
      </c>
      <c r="L75" s="1">
        <v>21</v>
      </c>
      <c r="M75" s="1">
        <v>6</v>
      </c>
      <c r="N75" s="1">
        <v>3090</v>
      </c>
      <c r="O75" s="1">
        <v>6</v>
      </c>
      <c r="P75" s="1">
        <v>12</v>
      </c>
      <c r="Q75" s="1">
        <v>80</v>
      </c>
      <c r="R75" s="1">
        <v>0</v>
      </c>
      <c r="S75" s="1">
        <v>1</v>
      </c>
      <c r="T75" s="1">
        <v>2</v>
      </c>
    </row>
    <row r="76" spans="1:20" x14ac:dyDescent="0.2">
      <c r="A76" s="1" t="s">
        <v>11</v>
      </c>
      <c r="B76" s="1">
        <v>2686</v>
      </c>
      <c r="C76" s="1">
        <v>6</v>
      </c>
      <c r="D76" s="1">
        <v>2665</v>
      </c>
      <c r="E76" s="1">
        <v>13</v>
      </c>
      <c r="F76" s="1">
        <v>2</v>
      </c>
      <c r="G76" s="1" t="s">
        <v>11</v>
      </c>
      <c r="H76" s="1">
        <v>2686</v>
      </c>
      <c r="I76" s="1">
        <v>3</v>
      </c>
      <c r="J76" s="1">
        <v>3</v>
      </c>
      <c r="K76" s="1">
        <v>164</v>
      </c>
      <c r="L76" s="1">
        <v>3</v>
      </c>
      <c r="M76" s="1">
        <v>4</v>
      </c>
      <c r="N76" s="1">
        <v>1</v>
      </c>
      <c r="O76" s="1">
        <v>2493</v>
      </c>
      <c r="P76" s="1">
        <v>8</v>
      </c>
      <c r="Q76" s="1">
        <v>5</v>
      </c>
      <c r="R76" s="1">
        <v>0</v>
      </c>
      <c r="S76" s="1">
        <v>0</v>
      </c>
      <c r="T76" s="1">
        <v>2</v>
      </c>
    </row>
    <row r="77" spans="1:20" x14ac:dyDescent="0.2">
      <c r="A77" s="1" t="s">
        <v>80</v>
      </c>
      <c r="B77" s="1">
        <v>2235</v>
      </c>
      <c r="C77" s="1">
        <v>2</v>
      </c>
      <c r="D77" s="1">
        <v>1</v>
      </c>
      <c r="E77" s="1">
        <v>2231</v>
      </c>
      <c r="F77" s="1">
        <v>1</v>
      </c>
      <c r="G77" s="1" t="s">
        <v>80</v>
      </c>
      <c r="H77" s="1">
        <v>2235</v>
      </c>
      <c r="I77" s="1">
        <v>2</v>
      </c>
      <c r="J77" s="1">
        <v>0</v>
      </c>
      <c r="K77" s="1">
        <v>1</v>
      </c>
      <c r="L77" s="1">
        <v>0</v>
      </c>
      <c r="M77" s="1">
        <v>0</v>
      </c>
      <c r="N77" s="1">
        <v>0</v>
      </c>
      <c r="O77" s="1">
        <v>0</v>
      </c>
      <c r="P77" s="1">
        <v>77</v>
      </c>
      <c r="Q77" s="1">
        <v>2151</v>
      </c>
      <c r="R77" s="1">
        <v>3</v>
      </c>
      <c r="S77" s="1">
        <v>0</v>
      </c>
      <c r="T77" s="1">
        <v>1</v>
      </c>
    </row>
    <row r="78" spans="1:20" x14ac:dyDescent="0.2">
      <c r="A78" s="1" t="s">
        <v>81</v>
      </c>
      <c r="B78" s="1">
        <v>1436</v>
      </c>
      <c r="C78" s="1">
        <v>0</v>
      </c>
      <c r="D78" s="1">
        <v>3</v>
      </c>
      <c r="E78" s="1">
        <v>1431</v>
      </c>
      <c r="F78" s="1">
        <v>2</v>
      </c>
      <c r="G78" s="1" t="s">
        <v>81</v>
      </c>
      <c r="H78" s="1">
        <v>1436</v>
      </c>
      <c r="I78" s="1">
        <v>0</v>
      </c>
      <c r="J78" s="1">
        <v>0</v>
      </c>
      <c r="K78" s="1">
        <v>3</v>
      </c>
      <c r="L78" s="1">
        <v>0</v>
      </c>
      <c r="M78" s="1">
        <v>0</v>
      </c>
      <c r="N78" s="1">
        <v>0</v>
      </c>
      <c r="O78" s="1">
        <v>0</v>
      </c>
      <c r="P78" s="1">
        <v>68</v>
      </c>
      <c r="Q78" s="1">
        <v>1362</v>
      </c>
      <c r="R78" s="1">
        <v>1</v>
      </c>
      <c r="S78" s="1">
        <v>1</v>
      </c>
      <c r="T78" s="1">
        <v>1</v>
      </c>
    </row>
    <row r="79" spans="1:20" x14ac:dyDescent="0.2">
      <c r="A79" s="1" t="s">
        <v>82</v>
      </c>
      <c r="B79" s="1">
        <v>2375</v>
      </c>
      <c r="C79" s="1">
        <v>4</v>
      </c>
      <c r="D79" s="1">
        <v>18</v>
      </c>
      <c r="E79" s="1">
        <v>2349</v>
      </c>
      <c r="F79" s="1">
        <v>4</v>
      </c>
      <c r="G79" s="1" t="s">
        <v>82</v>
      </c>
      <c r="H79" s="1">
        <v>2375</v>
      </c>
      <c r="I79" s="1">
        <v>3</v>
      </c>
      <c r="J79" s="1">
        <v>1</v>
      </c>
      <c r="K79" s="1">
        <v>18</v>
      </c>
      <c r="L79" s="1">
        <v>0</v>
      </c>
      <c r="M79" s="1">
        <v>0</v>
      </c>
      <c r="N79" s="1">
        <v>0</v>
      </c>
      <c r="O79" s="1">
        <v>0</v>
      </c>
      <c r="P79" s="1">
        <v>93</v>
      </c>
      <c r="Q79" s="1">
        <v>2245</v>
      </c>
      <c r="R79" s="1">
        <v>11</v>
      </c>
      <c r="S79" s="1">
        <v>2</v>
      </c>
      <c r="T79" s="1">
        <v>2</v>
      </c>
    </row>
    <row r="80" spans="1:20" x14ac:dyDescent="0.2">
      <c r="A80" s="1" t="s">
        <v>83</v>
      </c>
      <c r="B80" s="1">
        <v>2510</v>
      </c>
      <c r="C80" s="1">
        <v>1</v>
      </c>
      <c r="D80" s="1">
        <v>19</v>
      </c>
      <c r="E80" s="1">
        <v>2488</v>
      </c>
      <c r="F80" s="1">
        <v>2</v>
      </c>
      <c r="G80" s="1" t="s">
        <v>83</v>
      </c>
      <c r="H80" s="1">
        <v>2510</v>
      </c>
      <c r="I80" s="1">
        <v>1</v>
      </c>
      <c r="J80" s="1">
        <v>0</v>
      </c>
      <c r="K80" s="1">
        <v>7</v>
      </c>
      <c r="L80" s="1">
        <v>1</v>
      </c>
      <c r="M80" s="1">
        <v>0</v>
      </c>
      <c r="N80" s="1">
        <v>11</v>
      </c>
      <c r="O80" s="1">
        <v>0</v>
      </c>
      <c r="P80" s="1">
        <v>86</v>
      </c>
      <c r="Q80" s="1">
        <v>2392</v>
      </c>
      <c r="R80" s="1">
        <v>10</v>
      </c>
      <c r="S80" s="1">
        <v>0</v>
      </c>
      <c r="T80" s="1">
        <v>2</v>
      </c>
    </row>
    <row r="81" spans="1:20" x14ac:dyDescent="0.2">
      <c r="A81" s="1" t="s">
        <v>84</v>
      </c>
      <c r="B81" s="1">
        <v>2769</v>
      </c>
      <c r="C81" s="1">
        <v>3</v>
      </c>
      <c r="D81" s="1">
        <v>2</v>
      </c>
      <c r="E81" s="1">
        <v>2762</v>
      </c>
      <c r="F81" s="1">
        <v>2</v>
      </c>
      <c r="G81" s="1" t="s">
        <v>84</v>
      </c>
      <c r="H81" s="1">
        <v>2769</v>
      </c>
      <c r="I81" s="1">
        <v>3</v>
      </c>
      <c r="J81" s="1">
        <v>0</v>
      </c>
      <c r="K81" s="1">
        <v>1</v>
      </c>
      <c r="L81" s="1">
        <v>0</v>
      </c>
      <c r="M81" s="1">
        <v>1</v>
      </c>
      <c r="N81" s="1">
        <v>0</v>
      </c>
      <c r="O81" s="1">
        <v>0</v>
      </c>
      <c r="P81" s="1">
        <v>129</v>
      </c>
      <c r="Q81" s="1">
        <v>2632</v>
      </c>
      <c r="R81" s="1">
        <v>1</v>
      </c>
      <c r="S81" s="1">
        <v>1</v>
      </c>
      <c r="T81" s="1">
        <v>1</v>
      </c>
    </row>
    <row r="82" spans="1:20" x14ac:dyDescent="0.2">
      <c r="A82" s="1" t="s">
        <v>12</v>
      </c>
      <c r="B82" s="1">
        <v>2600</v>
      </c>
      <c r="C82" s="1">
        <v>5</v>
      </c>
      <c r="D82" s="1">
        <v>30</v>
      </c>
      <c r="E82" s="1">
        <v>2518</v>
      </c>
      <c r="F82" s="1">
        <v>47</v>
      </c>
      <c r="G82" s="1" t="s">
        <v>12</v>
      </c>
      <c r="H82" s="1">
        <v>2600</v>
      </c>
      <c r="I82" s="1">
        <v>4</v>
      </c>
      <c r="J82" s="1">
        <v>1</v>
      </c>
      <c r="K82" s="1">
        <v>26</v>
      </c>
      <c r="L82" s="1">
        <v>3</v>
      </c>
      <c r="M82" s="1">
        <v>1</v>
      </c>
      <c r="N82" s="1">
        <v>0</v>
      </c>
      <c r="O82" s="1">
        <v>0</v>
      </c>
      <c r="P82" s="1">
        <v>2066</v>
      </c>
      <c r="Q82" s="1">
        <v>402</v>
      </c>
      <c r="R82" s="1">
        <v>50</v>
      </c>
      <c r="S82" s="1">
        <v>9</v>
      </c>
      <c r="T82" s="1">
        <v>38</v>
      </c>
    </row>
    <row r="83" spans="1:20" x14ac:dyDescent="0.2">
      <c r="A83" s="1" t="s">
        <v>85</v>
      </c>
      <c r="B83" s="1">
        <v>1643</v>
      </c>
      <c r="C83" s="1">
        <v>1</v>
      </c>
      <c r="D83" s="1">
        <v>2</v>
      </c>
      <c r="E83" s="1">
        <v>1621</v>
      </c>
      <c r="F83" s="1">
        <v>19</v>
      </c>
      <c r="G83" s="1" t="s">
        <v>85</v>
      </c>
      <c r="H83" s="1">
        <v>1643</v>
      </c>
      <c r="I83" s="1">
        <v>1</v>
      </c>
      <c r="J83" s="1">
        <v>0</v>
      </c>
      <c r="K83" s="1">
        <v>0</v>
      </c>
      <c r="L83" s="1">
        <v>1</v>
      </c>
      <c r="M83" s="1">
        <v>1</v>
      </c>
      <c r="N83" s="1">
        <v>0</v>
      </c>
      <c r="O83" s="1">
        <v>0</v>
      </c>
      <c r="P83" s="1">
        <v>350</v>
      </c>
      <c r="Q83" s="1">
        <v>309</v>
      </c>
      <c r="R83" s="1">
        <v>962</v>
      </c>
      <c r="S83" s="1">
        <v>0</v>
      </c>
      <c r="T83" s="1">
        <v>19</v>
      </c>
    </row>
    <row r="84" spans="1:20" x14ac:dyDescent="0.2">
      <c r="A84" s="1" t="s">
        <v>14</v>
      </c>
      <c r="B84" s="1">
        <v>1243</v>
      </c>
      <c r="C84" s="1">
        <v>1</v>
      </c>
      <c r="D84" s="1">
        <v>2</v>
      </c>
      <c r="E84" s="1">
        <v>78</v>
      </c>
      <c r="F84" s="1">
        <v>1162</v>
      </c>
      <c r="G84" s="1" t="s">
        <v>14</v>
      </c>
      <c r="H84" s="1">
        <v>1243</v>
      </c>
      <c r="I84" s="1">
        <v>1</v>
      </c>
      <c r="J84" s="1">
        <v>0</v>
      </c>
      <c r="K84" s="1">
        <v>2</v>
      </c>
      <c r="L84" s="1">
        <v>0</v>
      </c>
      <c r="M84" s="1">
        <v>0</v>
      </c>
      <c r="N84" s="1">
        <v>0</v>
      </c>
      <c r="O84" s="1">
        <v>0</v>
      </c>
      <c r="P84" s="1">
        <v>44</v>
      </c>
      <c r="Q84" s="1">
        <v>34</v>
      </c>
      <c r="R84" s="1">
        <v>0</v>
      </c>
      <c r="S84" s="1">
        <v>1078</v>
      </c>
      <c r="T84" s="1">
        <v>84</v>
      </c>
    </row>
    <row r="85" spans="1:20" x14ac:dyDescent="0.2">
      <c r="A85" s="1" t="s">
        <v>86</v>
      </c>
      <c r="B85" s="1">
        <v>690</v>
      </c>
      <c r="C85" s="1">
        <v>0</v>
      </c>
      <c r="D85" s="1">
        <v>0</v>
      </c>
      <c r="E85" s="1">
        <v>43</v>
      </c>
      <c r="F85" s="1">
        <v>647</v>
      </c>
      <c r="G85" s="1" t="s">
        <v>86</v>
      </c>
      <c r="H85" s="1">
        <v>690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29</v>
      </c>
      <c r="Q85" s="1">
        <v>13</v>
      </c>
      <c r="R85" s="1">
        <v>1</v>
      </c>
      <c r="S85" s="1">
        <v>25</v>
      </c>
      <c r="T85" s="1">
        <v>622</v>
      </c>
    </row>
    <row r="86" spans="1:20" x14ac:dyDescent="0.2">
      <c r="A86" s="1" t="s">
        <v>87</v>
      </c>
      <c r="B86" s="1">
        <v>565</v>
      </c>
      <c r="C86" s="1">
        <v>0</v>
      </c>
      <c r="D86" s="1">
        <v>1</v>
      </c>
      <c r="E86" s="1">
        <v>24</v>
      </c>
      <c r="F86" s="1">
        <v>540</v>
      </c>
      <c r="G86" s="1" t="s">
        <v>87</v>
      </c>
      <c r="H86" s="1">
        <v>565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1</v>
      </c>
      <c r="P86" s="1">
        <v>11</v>
      </c>
      <c r="Q86" s="1">
        <v>13</v>
      </c>
      <c r="R86" s="1">
        <v>0</v>
      </c>
      <c r="S86" s="1">
        <v>17</v>
      </c>
      <c r="T86" s="1">
        <v>523</v>
      </c>
    </row>
    <row r="87" spans="1:20" x14ac:dyDescent="0.2">
      <c r="A87" s="1" t="s">
        <v>88</v>
      </c>
      <c r="B87" s="1">
        <v>990</v>
      </c>
      <c r="C87" s="1">
        <v>0</v>
      </c>
      <c r="D87" s="1">
        <v>2</v>
      </c>
      <c r="E87" s="1">
        <v>22</v>
      </c>
      <c r="F87" s="1">
        <v>966</v>
      </c>
      <c r="G87" s="1" t="s">
        <v>88</v>
      </c>
      <c r="H87" s="1">
        <v>990</v>
      </c>
      <c r="I87" s="1">
        <v>0</v>
      </c>
      <c r="J87" s="1">
        <v>0</v>
      </c>
      <c r="K87" s="1">
        <v>2</v>
      </c>
      <c r="L87" s="1">
        <v>0</v>
      </c>
      <c r="M87" s="1">
        <v>0</v>
      </c>
      <c r="N87" s="1">
        <v>0</v>
      </c>
      <c r="O87" s="1">
        <v>0</v>
      </c>
      <c r="P87" s="1">
        <v>11</v>
      </c>
      <c r="Q87" s="1">
        <v>11</v>
      </c>
      <c r="R87" s="1">
        <v>0</v>
      </c>
      <c r="S87" s="1">
        <v>17</v>
      </c>
      <c r="T87" s="1">
        <v>949</v>
      </c>
    </row>
    <row r="88" spans="1:20" x14ac:dyDescent="0.2">
      <c r="A88" s="32" t="s">
        <v>292</v>
      </c>
      <c r="B88" s="32"/>
      <c r="C88" s="32"/>
      <c r="D88" s="32"/>
      <c r="E88" s="32"/>
      <c r="F88" s="32"/>
      <c r="G88" s="32" t="s">
        <v>292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</sheetData>
  <mergeCells count="16">
    <mergeCell ref="A88:F88"/>
    <mergeCell ref="G88:T88"/>
    <mergeCell ref="A24:F24"/>
    <mergeCell ref="G24:T24"/>
    <mergeCell ref="A26:F26"/>
    <mergeCell ref="G26:L26"/>
    <mergeCell ref="I27:J27"/>
    <mergeCell ref="K27:O27"/>
    <mergeCell ref="P27:R27"/>
    <mergeCell ref="S27:T27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A212-CACA-44C0-9ACE-0B23CC3B09A4}">
  <dimension ref="A1:T48"/>
  <sheetViews>
    <sheetView view="pageBreakPreview" topLeftCell="A4" zoomScale="125" zoomScaleNormal="100" zoomScaleSheetLayoutView="125" workbookViewId="0">
      <selection activeCell="G4" sqref="G4:G47"/>
    </sheetView>
  </sheetViews>
  <sheetFormatPr defaultRowHeight="10.199999999999999" x14ac:dyDescent="0.2"/>
  <cols>
    <col min="1" max="7" width="14.21875" style="1" customWidth="1"/>
    <col min="8" max="20" width="6.44140625" style="1" customWidth="1"/>
    <col min="21" max="16384" width="8.88671875" style="1"/>
  </cols>
  <sheetData>
    <row r="1" spans="1:20" x14ac:dyDescent="0.2">
      <c r="A1" s="21" t="s">
        <v>255</v>
      </c>
      <c r="B1" s="21"/>
      <c r="C1" s="21"/>
      <c r="D1" s="21"/>
      <c r="E1" s="21"/>
      <c r="F1" s="21"/>
      <c r="G1" s="21" t="s">
        <v>255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296</v>
      </c>
      <c r="B4" s="1">
        <v>102762</v>
      </c>
      <c r="C4" s="1">
        <v>10587</v>
      </c>
      <c r="D4" s="1">
        <v>52698</v>
      </c>
      <c r="E4" s="1">
        <v>32570</v>
      </c>
      <c r="F4" s="1">
        <v>6907</v>
      </c>
      <c r="G4" s="1" t="s">
        <v>296</v>
      </c>
      <c r="H4" s="1">
        <v>102762</v>
      </c>
      <c r="I4" s="1">
        <v>6332</v>
      </c>
      <c r="J4" s="1">
        <v>4255</v>
      </c>
      <c r="K4" s="1">
        <v>16534</v>
      </c>
      <c r="L4" s="1">
        <v>11888</v>
      </c>
      <c r="M4" s="1">
        <v>12633</v>
      </c>
      <c r="N4" s="1">
        <v>6468</v>
      </c>
      <c r="O4" s="1">
        <v>5175</v>
      </c>
      <c r="P4" s="1">
        <v>6242</v>
      </c>
      <c r="Q4" s="1">
        <v>24180</v>
      </c>
      <c r="R4" s="1">
        <v>2148</v>
      </c>
      <c r="S4" s="1">
        <v>2338</v>
      </c>
      <c r="T4" s="1">
        <v>4569</v>
      </c>
    </row>
    <row r="5" spans="1:20" x14ac:dyDescent="0.2">
      <c r="A5" s="1" t="s">
        <v>89</v>
      </c>
      <c r="B5" s="1">
        <v>1942</v>
      </c>
      <c r="C5" s="1">
        <v>1898</v>
      </c>
      <c r="D5" s="1">
        <v>7</v>
      </c>
      <c r="E5" s="1">
        <v>36</v>
      </c>
      <c r="F5" s="1">
        <v>1</v>
      </c>
      <c r="G5" s="1" t="s">
        <v>89</v>
      </c>
      <c r="H5" s="1">
        <v>1942</v>
      </c>
      <c r="I5" s="1">
        <v>1892</v>
      </c>
      <c r="J5" s="1">
        <v>6</v>
      </c>
      <c r="K5" s="1">
        <v>6</v>
      </c>
      <c r="L5" s="1">
        <v>0</v>
      </c>
      <c r="M5" s="1">
        <v>0</v>
      </c>
      <c r="N5" s="1">
        <v>0</v>
      </c>
      <c r="O5" s="1">
        <v>1</v>
      </c>
      <c r="P5" s="1">
        <v>19</v>
      </c>
      <c r="Q5" s="1">
        <v>17</v>
      </c>
      <c r="R5" s="1">
        <v>0</v>
      </c>
      <c r="S5" s="1">
        <v>1</v>
      </c>
      <c r="T5" s="1">
        <v>0</v>
      </c>
    </row>
    <row r="6" spans="1:20" x14ac:dyDescent="0.2">
      <c r="A6" s="1" t="s">
        <v>90</v>
      </c>
      <c r="B6" s="1">
        <v>3896</v>
      </c>
      <c r="C6" s="1">
        <v>3810</v>
      </c>
      <c r="D6" s="1">
        <v>13</v>
      </c>
      <c r="E6" s="1">
        <v>66</v>
      </c>
      <c r="F6" s="1">
        <v>7</v>
      </c>
      <c r="G6" s="1" t="s">
        <v>90</v>
      </c>
      <c r="H6" s="1">
        <v>3896</v>
      </c>
      <c r="I6" s="1">
        <v>3798</v>
      </c>
      <c r="J6" s="1">
        <v>12</v>
      </c>
      <c r="K6" s="1">
        <v>13</v>
      </c>
      <c r="L6" s="1">
        <v>0</v>
      </c>
      <c r="M6" s="1">
        <v>0</v>
      </c>
      <c r="N6" s="1">
        <v>0</v>
      </c>
      <c r="O6" s="1">
        <v>0</v>
      </c>
      <c r="P6" s="1">
        <v>22</v>
      </c>
      <c r="Q6" s="1">
        <v>44</v>
      </c>
      <c r="R6" s="1">
        <v>0</v>
      </c>
      <c r="S6" s="1">
        <v>1</v>
      </c>
      <c r="T6" s="1">
        <v>6</v>
      </c>
    </row>
    <row r="7" spans="1:20" x14ac:dyDescent="0.2">
      <c r="A7" s="1" t="s">
        <v>91</v>
      </c>
      <c r="B7" s="1">
        <v>4910</v>
      </c>
      <c r="C7" s="1">
        <v>4810</v>
      </c>
      <c r="D7" s="1">
        <v>15</v>
      </c>
      <c r="E7" s="1">
        <v>85</v>
      </c>
      <c r="F7" s="1">
        <v>0</v>
      </c>
      <c r="G7" s="1" t="s">
        <v>91</v>
      </c>
      <c r="H7" s="1">
        <v>4910</v>
      </c>
      <c r="I7" s="1">
        <v>581</v>
      </c>
      <c r="J7" s="1">
        <v>4229</v>
      </c>
      <c r="K7" s="1">
        <v>12</v>
      </c>
      <c r="L7" s="1">
        <v>1</v>
      </c>
      <c r="M7" s="1">
        <v>0</v>
      </c>
      <c r="N7" s="1">
        <v>0</v>
      </c>
      <c r="O7" s="1">
        <v>2</v>
      </c>
      <c r="P7" s="1">
        <v>50</v>
      </c>
      <c r="Q7" s="1">
        <v>35</v>
      </c>
      <c r="R7" s="1">
        <v>0</v>
      </c>
      <c r="S7" s="1">
        <v>0</v>
      </c>
      <c r="T7" s="1">
        <v>0</v>
      </c>
    </row>
    <row r="8" spans="1:20" x14ac:dyDescent="0.2">
      <c r="A8" s="1" t="s">
        <v>92</v>
      </c>
      <c r="B8" s="1">
        <v>10916</v>
      </c>
      <c r="C8" s="1">
        <v>9</v>
      </c>
      <c r="D8" s="1">
        <v>10750</v>
      </c>
      <c r="E8" s="1">
        <v>154</v>
      </c>
      <c r="F8" s="1">
        <v>3</v>
      </c>
      <c r="G8" s="1" t="s">
        <v>92</v>
      </c>
      <c r="H8" s="1">
        <v>10916</v>
      </c>
      <c r="I8" s="1">
        <v>8</v>
      </c>
      <c r="J8" s="1">
        <v>1</v>
      </c>
      <c r="K8" s="1">
        <v>10657</v>
      </c>
      <c r="L8" s="1">
        <v>47</v>
      </c>
      <c r="M8" s="1">
        <v>27</v>
      </c>
      <c r="N8" s="1">
        <v>12</v>
      </c>
      <c r="O8" s="1">
        <v>7</v>
      </c>
      <c r="P8" s="1">
        <v>77</v>
      </c>
      <c r="Q8" s="1">
        <v>77</v>
      </c>
      <c r="R8" s="1">
        <v>0</v>
      </c>
      <c r="S8" s="1">
        <v>2</v>
      </c>
      <c r="T8" s="1">
        <v>1</v>
      </c>
    </row>
    <row r="9" spans="1:20" x14ac:dyDescent="0.2">
      <c r="A9" s="1" t="s">
        <v>93</v>
      </c>
      <c r="B9" s="1">
        <v>17337</v>
      </c>
      <c r="C9" s="1">
        <v>11</v>
      </c>
      <c r="D9" s="1">
        <v>17217</v>
      </c>
      <c r="E9" s="1">
        <v>109</v>
      </c>
      <c r="F9" s="1">
        <v>0</v>
      </c>
      <c r="G9" s="1" t="s">
        <v>93</v>
      </c>
      <c r="H9" s="1">
        <v>17337</v>
      </c>
      <c r="I9" s="1">
        <v>11</v>
      </c>
      <c r="J9" s="1">
        <v>0</v>
      </c>
      <c r="K9" s="1">
        <v>2247</v>
      </c>
      <c r="L9" s="1">
        <v>11718</v>
      </c>
      <c r="M9" s="1">
        <v>3241</v>
      </c>
      <c r="N9" s="1">
        <v>10</v>
      </c>
      <c r="O9" s="1">
        <v>1</v>
      </c>
      <c r="P9" s="1">
        <v>17</v>
      </c>
      <c r="Q9" s="1">
        <v>88</v>
      </c>
      <c r="R9" s="1">
        <v>4</v>
      </c>
      <c r="S9" s="1">
        <v>0</v>
      </c>
      <c r="T9" s="1">
        <v>0</v>
      </c>
    </row>
    <row r="10" spans="1:20" x14ac:dyDescent="0.2">
      <c r="A10" s="1" t="s">
        <v>94</v>
      </c>
      <c r="B10" s="1">
        <v>10322</v>
      </c>
      <c r="C10" s="1">
        <v>2</v>
      </c>
      <c r="D10" s="1">
        <v>10297</v>
      </c>
      <c r="E10" s="1">
        <v>23</v>
      </c>
      <c r="F10" s="1">
        <v>0</v>
      </c>
      <c r="G10" s="1" t="s">
        <v>94</v>
      </c>
      <c r="H10" s="1">
        <v>10322</v>
      </c>
      <c r="I10" s="1">
        <v>2</v>
      </c>
      <c r="J10" s="1">
        <v>0</v>
      </c>
      <c r="K10" s="1">
        <v>889</v>
      </c>
      <c r="L10" s="1">
        <v>84</v>
      </c>
      <c r="M10" s="1">
        <v>9321</v>
      </c>
      <c r="N10" s="1">
        <v>1</v>
      </c>
      <c r="O10" s="1">
        <v>2</v>
      </c>
      <c r="P10" s="1">
        <v>12</v>
      </c>
      <c r="Q10" s="1">
        <v>11</v>
      </c>
      <c r="R10" s="1">
        <v>0</v>
      </c>
      <c r="S10" s="1">
        <v>0</v>
      </c>
      <c r="T10" s="1">
        <v>0</v>
      </c>
    </row>
    <row r="11" spans="1:20" x14ac:dyDescent="0.2">
      <c r="A11" s="1" t="s">
        <v>10</v>
      </c>
      <c r="B11" s="1">
        <v>9697</v>
      </c>
      <c r="C11" s="1">
        <v>7</v>
      </c>
      <c r="D11" s="1">
        <v>9569</v>
      </c>
      <c r="E11" s="1">
        <v>121</v>
      </c>
      <c r="F11" s="1">
        <v>0</v>
      </c>
      <c r="G11" s="1" t="s">
        <v>10</v>
      </c>
      <c r="H11" s="1">
        <v>9697</v>
      </c>
      <c r="I11" s="1">
        <v>6</v>
      </c>
      <c r="J11" s="1">
        <v>1</v>
      </c>
      <c r="K11" s="1">
        <v>3063</v>
      </c>
      <c r="L11" s="1">
        <v>29</v>
      </c>
      <c r="M11" s="1">
        <v>18</v>
      </c>
      <c r="N11" s="1">
        <v>6450</v>
      </c>
      <c r="O11" s="1">
        <v>9</v>
      </c>
      <c r="P11" s="1">
        <v>15</v>
      </c>
      <c r="Q11" s="1">
        <v>106</v>
      </c>
      <c r="R11" s="1">
        <v>0</v>
      </c>
      <c r="S11" s="1">
        <v>0</v>
      </c>
      <c r="T11" s="1">
        <v>0</v>
      </c>
    </row>
    <row r="12" spans="1:20" x14ac:dyDescent="0.2">
      <c r="A12" s="1" t="s">
        <v>95</v>
      </c>
      <c r="B12" s="1">
        <v>5837</v>
      </c>
      <c r="C12" s="1">
        <v>15</v>
      </c>
      <c r="D12" s="1">
        <v>5785</v>
      </c>
      <c r="E12" s="1">
        <v>35</v>
      </c>
      <c r="F12" s="1">
        <v>2</v>
      </c>
      <c r="G12" s="1" t="s">
        <v>95</v>
      </c>
      <c r="H12" s="1">
        <v>5837</v>
      </c>
      <c r="I12" s="1">
        <v>9</v>
      </c>
      <c r="J12" s="1">
        <v>6</v>
      </c>
      <c r="K12" s="1">
        <v>606</v>
      </c>
      <c r="L12" s="1">
        <v>3</v>
      </c>
      <c r="M12" s="1">
        <v>23</v>
      </c>
      <c r="N12" s="1">
        <v>1</v>
      </c>
      <c r="O12" s="1">
        <v>5152</v>
      </c>
      <c r="P12" s="1">
        <v>19</v>
      </c>
      <c r="Q12" s="1">
        <v>16</v>
      </c>
      <c r="R12" s="1">
        <v>0</v>
      </c>
      <c r="S12" s="1">
        <v>0</v>
      </c>
      <c r="T12" s="1">
        <v>2</v>
      </c>
    </row>
    <row r="13" spans="1:20" x14ac:dyDescent="0.2">
      <c r="A13" s="1" t="s">
        <v>12</v>
      </c>
      <c r="B13" s="1">
        <v>4483</v>
      </c>
      <c r="C13" s="1">
        <v>4</v>
      </c>
      <c r="D13" s="1">
        <v>21</v>
      </c>
      <c r="E13" s="1">
        <v>4433</v>
      </c>
      <c r="F13" s="1">
        <v>25</v>
      </c>
      <c r="G13" s="1" t="s">
        <v>12</v>
      </c>
      <c r="H13" s="1">
        <v>4483</v>
      </c>
      <c r="I13" s="1">
        <v>4</v>
      </c>
      <c r="J13" s="1">
        <v>0</v>
      </c>
      <c r="K13" s="1">
        <v>21</v>
      </c>
      <c r="L13" s="1">
        <v>0</v>
      </c>
      <c r="M13" s="1">
        <v>0</v>
      </c>
      <c r="N13" s="1">
        <v>0</v>
      </c>
      <c r="O13" s="1">
        <v>0</v>
      </c>
      <c r="P13" s="1">
        <v>3937</v>
      </c>
      <c r="Q13" s="1">
        <v>494</v>
      </c>
      <c r="R13" s="1">
        <v>2</v>
      </c>
      <c r="S13" s="1">
        <v>7</v>
      </c>
      <c r="T13" s="1">
        <v>18</v>
      </c>
    </row>
    <row r="14" spans="1:20" x14ac:dyDescent="0.2">
      <c r="A14" s="1" t="s">
        <v>13</v>
      </c>
      <c r="B14" s="1">
        <v>23617</v>
      </c>
      <c r="C14" s="1">
        <v>12</v>
      </c>
      <c r="D14" s="1">
        <v>54</v>
      </c>
      <c r="E14" s="1">
        <v>23541</v>
      </c>
      <c r="F14" s="1">
        <v>10</v>
      </c>
      <c r="G14" s="1" t="s">
        <v>13</v>
      </c>
      <c r="H14" s="1">
        <v>23617</v>
      </c>
      <c r="I14" s="1">
        <v>12</v>
      </c>
      <c r="J14" s="1">
        <v>0</v>
      </c>
      <c r="K14" s="1">
        <v>41</v>
      </c>
      <c r="L14" s="1">
        <v>7</v>
      </c>
      <c r="M14" s="1">
        <v>4</v>
      </c>
      <c r="N14" s="1">
        <v>2</v>
      </c>
      <c r="O14" s="1">
        <v>0</v>
      </c>
      <c r="P14" s="1">
        <v>1113</v>
      </c>
      <c r="Q14" s="1">
        <v>22426</v>
      </c>
      <c r="R14" s="1">
        <v>2</v>
      </c>
      <c r="S14" s="1">
        <v>3</v>
      </c>
      <c r="T14" s="1">
        <v>7</v>
      </c>
    </row>
    <row r="15" spans="1:20" x14ac:dyDescent="0.2">
      <c r="A15" s="1" t="s">
        <v>96</v>
      </c>
      <c r="B15" s="1">
        <v>3685</v>
      </c>
      <c r="C15" s="1">
        <v>1</v>
      </c>
      <c r="D15" s="1">
        <v>12</v>
      </c>
      <c r="E15" s="1">
        <v>3664</v>
      </c>
      <c r="F15" s="1">
        <v>8</v>
      </c>
      <c r="G15" s="1" t="s">
        <v>96</v>
      </c>
      <c r="H15" s="1">
        <v>3685</v>
      </c>
      <c r="I15" s="1">
        <v>1</v>
      </c>
      <c r="J15" s="1">
        <v>0</v>
      </c>
      <c r="K15" s="1">
        <v>9</v>
      </c>
      <c r="L15" s="1">
        <v>2</v>
      </c>
      <c r="M15" s="1">
        <v>1</v>
      </c>
      <c r="N15" s="1">
        <v>0</v>
      </c>
      <c r="O15" s="1">
        <v>0</v>
      </c>
      <c r="P15" s="1">
        <v>772</v>
      </c>
      <c r="Q15" s="1">
        <v>752</v>
      </c>
      <c r="R15" s="1">
        <v>2140</v>
      </c>
      <c r="S15" s="1">
        <v>0</v>
      </c>
      <c r="T15" s="1">
        <v>8</v>
      </c>
    </row>
    <row r="16" spans="1:20" x14ac:dyDescent="0.2">
      <c r="A16" s="1" t="s">
        <v>14</v>
      </c>
      <c r="B16" s="1">
        <v>2449</v>
      </c>
      <c r="C16" s="1">
        <v>2</v>
      </c>
      <c r="D16" s="1">
        <v>8</v>
      </c>
      <c r="E16" s="1">
        <v>135</v>
      </c>
      <c r="F16" s="1">
        <v>2304</v>
      </c>
      <c r="G16" s="1" t="s">
        <v>14</v>
      </c>
      <c r="H16" s="1">
        <v>2449</v>
      </c>
      <c r="I16" s="1">
        <v>2</v>
      </c>
      <c r="J16" s="1">
        <v>0</v>
      </c>
      <c r="K16" s="1">
        <v>8</v>
      </c>
      <c r="L16" s="1">
        <v>0</v>
      </c>
      <c r="M16" s="1">
        <v>0</v>
      </c>
      <c r="N16" s="1">
        <v>0</v>
      </c>
      <c r="O16" s="1">
        <v>0</v>
      </c>
      <c r="P16" s="1">
        <v>83</v>
      </c>
      <c r="Q16" s="1">
        <v>52</v>
      </c>
      <c r="R16" s="1">
        <v>0</v>
      </c>
      <c r="S16" s="1">
        <v>2256</v>
      </c>
      <c r="T16" s="1">
        <v>48</v>
      </c>
    </row>
    <row r="17" spans="1:20" x14ac:dyDescent="0.2">
      <c r="A17" s="1" t="s">
        <v>15</v>
      </c>
      <c r="B17" s="1">
        <v>4743</v>
      </c>
      <c r="C17" s="1">
        <v>7</v>
      </c>
      <c r="D17" s="1">
        <v>11</v>
      </c>
      <c r="E17" s="1">
        <v>178</v>
      </c>
      <c r="F17" s="1">
        <v>4547</v>
      </c>
      <c r="G17" s="1" t="s">
        <v>15</v>
      </c>
      <c r="H17" s="1">
        <v>4743</v>
      </c>
      <c r="I17" s="1">
        <v>7</v>
      </c>
      <c r="J17" s="1">
        <v>0</v>
      </c>
      <c r="K17" s="1">
        <v>8</v>
      </c>
      <c r="L17" s="1">
        <v>2</v>
      </c>
      <c r="M17" s="1">
        <v>0</v>
      </c>
      <c r="N17" s="1">
        <v>0</v>
      </c>
      <c r="O17" s="1">
        <v>1</v>
      </c>
      <c r="P17" s="1">
        <v>107</v>
      </c>
      <c r="Q17" s="1">
        <v>71</v>
      </c>
      <c r="R17" s="1">
        <v>0</v>
      </c>
      <c r="S17" s="1">
        <v>68</v>
      </c>
      <c r="T17" s="1">
        <v>4479</v>
      </c>
    </row>
    <row r="19" spans="1:20" x14ac:dyDescent="0.2">
      <c r="A19" s="1" t="s">
        <v>293</v>
      </c>
      <c r="B19" s="1">
        <v>52017</v>
      </c>
      <c r="C19" s="1">
        <v>5313</v>
      </c>
      <c r="D19" s="1">
        <v>26764</v>
      </c>
      <c r="E19" s="1">
        <v>16497</v>
      </c>
      <c r="F19" s="1">
        <v>3443</v>
      </c>
      <c r="G19" s="1" t="s">
        <v>293</v>
      </c>
      <c r="H19" s="1">
        <v>52017</v>
      </c>
      <c r="I19" s="1">
        <v>3216</v>
      </c>
      <c r="J19" s="1">
        <v>2097</v>
      </c>
      <c r="K19" s="1">
        <v>8349</v>
      </c>
      <c r="L19" s="1">
        <v>6072</v>
      </c>
      <c r="M19" s="1">
        <v>6456</v>
      </c>
      <c r="N19" s="1">
        <v>3230</v>
      </c>
      <c r="O19" s="1">
        <v>2657</v>
      </c>
      <c r="P19" s="1">
        <v>3092</v>
      </c>
      <c r="Q19" s="1">
        <v>12297</v>
      </c>
      <c r="R19" s="1">
        <v>1108</v>
      </c>
      <c r="S19" s="1">
        <v>1166</v>
      </c>
      <c r="T19" s="1">
        <v>2277</v>
      </c>
    </row>
    <row r="20" spans="1:20" x14ac:dyDescent="0.2">
      <c r="A20" s="1" t="s">
        <v>89</v>
      </c>
      <c r="B20" s="1">
        <v>944</v>
      </c>
      <c r="C20" s="1">
        <v>921</v>
      </c>
      <c r="D20" s="1">
        <v>2</v>
      </c>
      <c r="E20" s="1">
        <v>20</v>
      </c>
      <c r="F20" s="1">
        <v>1</v>
      </c>
      <c r="G20" s="1" t="s">
        <v>89</v>
      </c>
      <c r="H20" s="1">
        <v>944</v>
      </c>
      <c r="I20" s="1">
        <v>916</v>
      </c>
      <c r="J20" s="1">
        <v>5</v>
      </c>
      <c r="K20" s="1">
        <v>2</v>
      </c>
      <c r="L20" s="1">
        <v>0</v>
      </c>
      <c r="M20" s="1">
        <v>0</v>
      </c>
      <c r="N20" s="1">
        <v>0</v>
      </c>
      <c r="O20" s="1">
        <v>0</v>
      </c>
      <c r="P20" s="1">
        <v>10</v>
      </c>
      <c r="Q20" s="1">
        <v>10</v>
      </c>
      <c r="R20" s="1">
        <v>0</v>
      </c>
      <c r="S20" s="1">
        <v>1</v>
      </c>
      <c r="T20" s="1">
        <v>0</v>
      </c>
    </row>
    <row r="21" spans="1:20" x14ac:dyDescent="0.2">
      <c r="A21" s="1" t="s">
        <v>90</v>
      </c>
      <c r="B21" s="1">
        <v>2001</v>
      </c>
      <c r="C21" s="1">
        <v>1952</v>
      </c>
      <c r="D21" s="1">
        <v>8</v>
      </c>
      <c r="E21" s="1">
        <v>37</v>
      </c>
      <c r="F21" s="1">
        <v>4</v>
      </c>
      <c r="G21" s="1" t="s">
        <v>90</v>
      </c>
      <c r="H21" s="1">
        <v>2001</v>
      </c>
      <c r="I21" s="1">
        <v>1945</v>
      </c>
      <c r="J21" s="1">
        <v>7</v>
      </c>
      <c r="K21" s="1">
        <v>8</v>
      </c>
      <c r="L21" s="1">
        <v>0</v>
      </c>
      <c r="M21" s="1">
        <v>0</v>
      </c>
      <c r="N21" s="1">
        <v>0</v>
      </c>
      <c r="O21" s="1">
        <v>0</v>
      </c>
      <c r="P21" s="1">
        <v>10</v>
      </c>
      <c r="Q21" s="1">
        <v>27</v>
      </c>
      <c r="R21" s="1">
        <v>0</v>
      </c>
      <c r="S21" s="1">
        <v>0</v>
      </c>
      <c r="T21" s="1">
        <v>4</v>
      </c>
    </row>
    <row r="22" spans="1:20" x14ac:dyDescent="0.2">
      <c r="A22" s="1" t="s">
        <v>91</v>
      </c>
      <c r="B22" s="1">
        <v>2459</v>
      </c>
      <c r="C22" s="1">
        <v>2391</v>
      </c>
      <c r="D22" s="1">
        <v>13</v>
      </c>
      <c r="E22" s="1">
        <v>55</v>
      </c>
      <c r="F22" s="1">
        <v>0</v>
      </c>
      <c r="G22" s="1" t="s">
        <v>91</v>
      </c>
      <c r="H22" s="1">
        <v>2459</v>
      </c>
      <c r="I22" s="1">
        <v>309</v>
      </c>
      <c r="J22" s="1">
        <v>2082</v>
      </c>
      <c r="K22" s="1">
        <v>10</v>
      </c>
      <c r="L22" s="1">
        <v>1</v>
      </c>
      <c r="M22" s="1">
        <v>0</v>
      </c>
      <c r="N22" s="1">
        <v>0</v>
      </c>
      <c r="O22" s="1">
        <v>2</v>
      </c>
      <c r="P22" s="1">
        <v>28</v>
      </c>
      <c r="Q22" s="1">
        <v>27</v>
      </c>
      <c r="R22" s="1">
        <v>0</v>
      </c>
      <c r="S22" s="1">
        <v>0</v>
      </c>
      <c r="T22" s="1">
        <v>0</v>
      </c>
    </row>
    <row r="23" spans="1:20" x14ac:dyDescent="0.2">
      <c r="A23" s="1" t="s">
        <v>92</v>
      </c>
      <c r="B23" s="1">
        <v>5587</v>
      </c>
      <c r="C23" s="1">
        <v>6</v>
      </c>
      <c r="D23" s="1">
        <v>5500</v>
      </c>
      <c r="E23" s="1">
        <v>80</v>
      </c>
      <c r="F23" s="1">
        <v>1</v>
      </c>
      <c r="G23" s="1" t="s">
        <v>92</v>
      </c>
      <c r="H23" s="1">
        <v>5587</v>
      </c>
      <c r="I23" s="1">
        <v>6</v>
      </c>
      <c r="J23" s="1">
        <v>0</v>
      </c>
      <c r="K23" s="1">
        <v>5453</v>
      </c>
      <c r="L23" s="1">
        <v>22</v>
      </c>
      <c r="M23" s="1">
        <v>14</v>
      </c>
      <c r="N23" s="1">
        <v>7</v>
      </c>
      <c r="O23" s="1">
        <v>4</v>
      </c>
      <c r="P23" s="1">
        <v>40</v>
      </c>
      <c r="Q23" s="1">
        <v>40</v>
      </c>
      <c r="R23" s="1">
        <v>0</v>
      </c>
      <c r="S23" s="1">
        <v>1</v>
      </c>
      <c r="T23" s="1">
        <v>0</v>
      </c>
    </row>
    <row r="24" spans="1:20" x14ac:dyDescent="0.2">
      <c r="A24" s="1" t="s">
        <v>93</v>
      </c>
      <c r="B24" s="1">
        <v>8847</v>
      </c>
      <c r="C24" s="1">
        <v>7</v>
      </c>
      <c r="D24" s="1">
        <v>8785</v>
      </c>
      <c r="E24" s="1">
        <v>55</v>
      </c>
      <c r="F24" s="1">
        <v>0</v>
      </c>
      <c r="G24" s="1" t="s">
        <v>93</v>
      </c>
      <c r="H24" s="1">
        <v>8847</v>
      </c>
      <c r="I24" s="1">
        <v>7</v>
      </c>
      <c r="J24" s="1">
        <v>0</v>
      </c>
      <c r="K24" s="1">
        <v>1113</v>
      </c>
      <c r="L24" s="1">
        <v>5981</v>
      </c>
      <c r="M24" s="1">
        <v>1687</v>
      </c>
      <c r="N24" s="1">
        <v>4</v>
      </c>
      <c r="O24" s="1">
        <v>0</v>
      </c>
      <c r="P24" s="1">
        <v>6</v>
      </c>
      <c r="Q24" s="1">
        <v>47</v>
      </c>
      <c r="R24" s="1">
        <v>2</v>
      </c>
      <c r="S24" s="1">
        <v>0</v>
      </c>
      <c r="T24" s="1">
        <v>0</v>
      </c>
    </row>
    <row r="25" spans="1:20" x14ac:dyDescent="0.2">
      <c r="A25" s="1" t="s">
        <v>94</v>
      </c>
      <c r="B25" s="1">
        <v>5232</v>
      </c>
      <c r="C25" s="1">
        <v>1</v>
      </c>
      <c r="D25" s="1">
        <v>5219</v>
      </c>
      <c r="E25" s="1">
        <v>12</v>
      </c>
      <c r="F25" s="1">
        <v>0</v>
      </c>
      <c r="G25" s="1" t="s">
        <v>94</v>
      </c>
      <c r="H25" s="1">
        <v>5232</v>
      </c>
      <c r="I25" s="1">
        <v>1</v>
      </c>
      <c r="J25" s="1">
        <v>0</v>
      </c>
      <c r="K25" s="1">
        <v>436</v>
      </c>
      <c r="L25" s="1">
        <v>48</v>
      </c>
      <c r="M25" s="1">
        <v>4733</v>
      </c>
      <c r="N25" s="1">
        <v>1</v>
      </c>
      <c r="O25" s="1">
        <v>1</v>
      </c>
      <c r="P25" s="1">
        <v>4</v>
      </c>
      <c r="Q25" s="1">
        <v>8</v>
      </c>
      <c r="R25" s="1">
        <v>0</v>
      </c>
      <c r="S25" s="1">
        <v>0</v>
      </c>
      <c r="T25" s="1">
        <v>0</v>
      </c>
    </row>
    <row r="26" spans="1:20" x14ac:dyDescent="0.2">
      <c r="A26" s="1" t="s">
        <v>10</v>
      </c>
      <c r="B26" s="1">
        <v>4799</v>
      </c>
      <c r="C26" s="1">
        <v>5</v>
      </c>
      <c r="D26" s="1">
        <v>4735</v>
      </c>
      <c r="E26" s="1">
        <v>59</v>
      </c>
      <c r="F26" s="1">
        <v>0</v>
      </c>
      <c r="G26" s="1" t="s">
        <v>10</v>
      </c>
      <c r="H26" s="1">
        <v>4799</v>
      </c>
      <c r="I26" s="1">
        <v>4</v>
      </c>
      <c r="J26" s="1">
        <v>1</v>
      </c>
      <c r="K26" s="1">
        <v>1489</v>
      </c>
      <c r="L26" s="1">
        <v>13</v>
      </c>
      <c r="M26" s="1">
        <v>7</v>
      </c>
      <c r="N26" s="1">
        <v>3221</v>
      </c>
      <c r="O26" s="1">
        <v>5</v>
      </c>
      <c r="P26" s="1">
        <v>9</v>
      </c>
      <c r="Q26" s="1">
        <v>50</v>
      </c>
      <c r="R26" s="1">
        <v>0</v>
      </c>
      <c r="S26" s="1">
        <v>0</v>
      </c>
      <c r="T26" s="1">
        <v>0</v>
      </c>
    </row>
    <row r="27" spans="1:20" x14ac:dyDescent="0.2">
      <c r="A27" s="1" t="s">
        <v>95</v>
      </c>
      <c r="B27" s="1">
        <v>2996</v>
      </c>
      <c r="C27" s="1">
        <v>9</v>
      </c>
      <c r="D27" s="1">
        <v>2968</v>
      </c>
      <c r="E27" s="1">
        <v>19</v>
      </c>
      <c r="F27" s="1">
        <v>0</v>
      </c>
      <c r="G27" s="1" t="s">
        <v>95</v>
      </c>
      <c r="H27" s="1">
        <v>2996</v>
      </c>
      <c r="I27" s="1">
        <v>7</v>
      </c>
      <c r="J27" s="1">
        <v>2</v>
      </c>
      <c r="K27" s="1">
        <v>307</v>
      </c>
      <c r="L27" s="1">
        <v>2</v>
      </c>
      <c r="M27" s="1">
        <v>15</v>
      </c>
      <c r="N27" s="1">
        <v>0</v>
      </c>
      <c r="O27" s="1">
        <v>2644</v>
      </c>
      <c r="P27" s="1">
        <v>8</v>
      </c>
      <c r="Q27" s="1">
        <v>11</v>
      </c>
      <c r="R27" s="1">
        <v>0</v>
      </c>
      <c r="S27" s="1">
        <v>0</v>
      </c>
      <c r="T27" s="1">
        <v>0</v>
      </c>
    </row>
    <row r="28" spans="1:20" x14ac:dyDescent="0.2">
      <c r="A28" s="1" t="s">
        <v>12</v>
      </c>
      <c r="B28" s="1">
        <v>2233</v>
      </c>
      <c r="C28" s="1">
        <v>2</v>
      </c>
      <c r="D28" s="1">
        <v>16</v>
      </c>
      <c r="E28" s="1">
        <v>2198</v>
      </c>
      <c r="F28" s="1">
        <v>17</v>
      </c>
      <c r="G28" s="1" t="s">
        <v>12</v>
      </c>
      <c r="H28" s="1">
        <v>2233</v>
      </c>
      <c r="I28" s="1">
        <v>2</v>
      </c>
      <c r="J28" s="1">
        <v>0</v>
      </c>
      <c r="K28" s="1">
        <v>16</v>
      </c>
      <c r="L28" s="1">
        <v>0</v>
      </c>
      <c r="M28" s="1">
        <v>0</v>
      </c>
      <c r="N28" s="1">
        <v>0</v>
      </c>
      <c r="O28" s="1">
        <v>0</v>
      </c>
      <c r="P28" s="1">
        <v>1955</v>
      </c>
      <c r="Q28" s="1">
        <v>242</v>
      </c>
      <c r="R28" s="1">
        <v>1</v>
      </c>
      <c r="S28" s="1">
        <v>5</v>
      </c>
      <c r="T28" s="1">
        <v>12</v>
      </c>
    </row>
    <row r="29" spans="1:20" x14ac:dyDescent="0.2">
      <c r="A29" s="1" t="s">
        <v>13</v>
      </c>
      <c r="B29" s="1">
        <v>12012</v>
      </c>
      <c r="C29" s="1">
        <v>11</v>
      </c>
      <c r="D29" s="1">
        <v>35</v>
      </c>
      <c r="E29" s="1">
        <v>11958</v>
      </c>
      <c r="F29" s="1">
        <v>8</v>
      </c>
      <c r="G29" s="1" t="s">
        <v>13</v>
      </c>
      <c r="H29" s="1">
        <v>12012</v>
      </c>
      <c r="I29" s="1">
        <v>11</v>
      </c>
      <c r="J29" s="1">
        <v>0</v>
      </c>
      <c r="K29" s="1">
        <v>27</v>
      </c>
      <c r="L29" s="1">
        <v>6</v>
      </c>
      <c r="M29" s="1">
        <v>2</v>
      </c>
      <c r="N29" s="1">
        <v>0</v>
      </c>
      <c r="O29" s="1">
        <v>0</v>
      </c>
      <c r="P29" s="1">
        <v>558</v>
      </c>
      <c r="Q29" s="1">
        <v>11399</v>
      </c>
      <c r="R29" s="1">
        <v>1</v>
      </c>
      <c r="S29" s="1">
        <v>3</v>
      </c>
      <c r="T29" s="1">
        <v>5</v>
      </c>
    </row>
    <row r="30" spans="1:20" x14ac:dyDescent="0.2">
      <c r="A30" s="1" t="s">
        <v>96</v>
      </c>
      <c r="B30" s="1">
        <v>1875</v>
      </c>
      <c r="C30" s="1">
        <v>1</v>
      </c>
      <c r="D30" s="1">
        <v>8</v>
      </c>
      <c r="E30" s="1">
        <v>1862</v>
      </c>
      <c r="F30" s="1">
        <v>4</v>
      </c>
      <c r="G30" s="1" t="s">
        <v>96</v>
      </c>
      <c r="H30" s="1">
        <v>1875</v>
      </c>
      <c r="I30" s="1">
        <v>1</v>
      </c>
      <c r="J30" s="1">
        <v>0</v>
      </c>
      <c r="K30" s="1">
        <v>8</v>
      </c>
      <c r="L30" s="1">
        <v>0</v>
      </c>
      <c r="M30" s="1">
        <v>0</v>
      </c>
      <c r="N30" s="1">
        <v>0</v>
      </c>
      <c r="O30" s="1">
        <v>0</v>
      </c>
      <c r="P30" s="1">
        <v>380</v>
      </c>
      <c r="Q30" s="1">
        <v>378</v>
      </c>
      <c r="R30" s="1">
        <v>1104</v>
      </c>
      <c r="S30" s="1">
        <v>0</v>
      </c>
      <c r="T30" s="1">
        <v>4</v>
      </c>
    </row>
    <row r="31" spans="1:20" x14ac:dyDescent="0.2">
      <c r="A31" s="1" t="s">
        <v>14</v>
      </c>
      <c r="B31" s="1">
        <v>1221</v>
      </c>
      <c r="C31" s="1">
        <v>1</v>
      </c>
      <c r="D31" s="1">
        <v>8</v>
      </c>
      <c r="E31" s="1">
        <v>63</v>
      </c>
      <c r="F31" s="1">
        <v>1149</v>
      </c>
      <c r="G31" s="1" t="s">
        <v>14</v>
      </c>
      <c r="H31" s="1">
        <v>1221</v>
      </c>
      <c r="I31" s="1">
        <v>1</v>
      </c>
      <c r="J31" s="1">
        <v>0</v>
      </c>
      <c r="K31" s="1">
        <v>8</v>
      </c>
      <c r="L31" s="1">
        <v>0</v>
      </c>
      <c r="M31" s="1">
        <v>0</v>
      </c>
      <c r="N31" s="1">
        <v>0</v>
      </c>
      <c r="O31" s="1">
        <v>0</v>
      </c>
      <c r="P31" s="1">
        <v>38</v>
      </c>
      <c r="Q31" s="1">
        <v>25</v>
      </c>
      <c r="R31" s="1">
        <v>0</v>
      </c>
      <c r="S31" s="1">
        <v>1129</v>
      </c>
      <c r="T31" s="1">
        <v>20</v>
      </c>
    </row>
    <row r="32" spans="1:20" x14ac:dyDescent="0.2">
      <c r="A32" s="1" t="s">
        <v>15</v>
      </c>
      <c r="B32" s="1">
        <v>2358</v>
      </c>
      <c r="C32" s="1">
        <v>7</v>
      </c>
      <c r="D32" s="1">
        <v>8</v>
      </c>
      <c r="E32" s="1">
        <v>84</v>
      </c>
      <c r="F32" s="1">
        <v>2259</v>
      </c>
      <c r="G32" s="1" t="s">
        <v>15</v>
      </c>
      <c r="H32" s="1">
        <v>2358</v>
      </c>
      <c r="I32" s="1">
        <v>7</v>
      </c>
      <c r="J32" s="1">
        <v>0</v>
      </c>
      <c r="K32" s="1">
        <v>5</v>
      </c>
      <c r="L32" s="1">
        <v>2</v>
      </c>
      <c r="M32" s="1">
        <v>0</v>
      </c>
      <c r="N32" s="1">
        <v>0</v>
      </c>
      <c r="O32" s="1">
        <v>1</v>
      </c>
      <c r="P32" s="1">
        <v>47</v>
      </c>
      <c r="Q32" s="1">
        <v>37</v>
      </c>
      <c r="R32" s="1">
        <v>0</v>
      </c>
      <c r="S32" s="1">
        <v>27</v>
      </c>
      <c r="T32" s="1">
        <v>2232</v>
      </c>
    </row>
    <row r="34" spans="1:20" x14ac:dyDescent="0.2">
      <c r="A34" s="1" t="s">
        <v>311</v>
      </c>
      <c r="B34" s="1">
        <v>50745</v>
      </c>
      <c r="C34" s="1">
        <v>5274</v>
      </c>
      <c r="D34" s="1">
        <v>25934</v>
      </c>
      <c r="E34" s="1">
        <v>16073</v>
      </c>
      <c r="F34" s="1">
        <v>3464</v>
      </c>
      <c r="G34" s="1" t="s">
        <v>311</v>
      </c>
      <c r="H34" s="1">
        <v>50745</v>
      </c>
      <c r="I34" s="1">
        <v>3116</v>
      </c>
      <c r="J34" s="1">
        <v>2158</v>
      </c>
      <c r="K34" s="1">
        <v>8185</v>
      </c>
      <c r="L34" s="1">
        <v>5816</v>
      </c>
      <c r="M34" s="1">
        <v>6177</v>
      </c>
      <c r="N34" s="1">
        <v>3238</v>
      </c>
      <c r="O34" s="1">
        <v>2518</v>
      </c>
      <c r="P34" s="1">
        <v>3150</v>
      </c>
      <c r="Q34" s="1">
        <v>11883</v>
      </c>
      <c r="R34" s="1">
        <v>1040</v>
      </c>
      <c r="S34" s="1">
        <v>1172</v>
      </c>
      <c r="T34" s="1">
        <v>2292</v>
      </c>
    </row>
    <row r="35" spans="1:20" x14ac:dyDescent="0.2">
      <c r="A35" s="1" t="s">
        <v>89</v>
      </c>
      <c r="B35" s="1">
        <v>998</v>
      </c>
      <c r="C35" s="1">
        <v>977</v>
      </c>
      <c r="D35" s="1">
        <v>5</v>
      </c>
      <c r="E35" s="1">
        <v>16</v>
      </c>
      <c r="F35" s="1">
        <v>0</v>
      </c>
      <c r="G35" s="1" t="s">
        <v>89</v>
      </c>
      <c r="H35" s="1">
        <v>998</v>
      </c>
      <c r="I35" s="1">
        <v>976</v>
      </c>
      <c r="J35" s="1">
        <v>1</v>
      </c>
      <c r="K35" s="1">
        <v>4</v>
      </c>
      <c r="L35" s="1">
        <v>0</v>
      </c>
      <c r="M35" s="1">
        <v>0</v>
      </c>
      <c r="N35" s="1">
        <v>0</v>
      </c>
      <c r="O35" s="1">
        <v>1</v>
      </c>
      <c r="P35" s="1">
        <v>9</v>
      </c>
      <c r="Q35" s="1">
        <v>7</v>
      </c>
      <c r="R35" s="1">
        <v>0</v>
      </c>
      <c r="S35" s="1">
        <v>0</v>
      </c>
      <c r="T35" s="1">
        <v>0</v>
      </c>
    </row>
    <row r="36" spans="1:20" x14ac:dyDescent="0.2">
      <c r="A36" s="1" t="s">
        <v>90</v>
      </c>
      <c r="B36" s="1">
        <v>1895</v>
      </c>
      <c r="C36" s="1">
        <v>1858</v>
      </c>
      <c r="D36" s="1">
        <v>5</v>
      </c>
      <c r="E36" s="1">
        <v>29</v>
      </c>
      <c r="F36" s="1">
        <v>3</v>
      </c>
      <c r="G36" s="1" t="s">
        <v>90</v>
      </c>
      <c r="H36" s="1">
        <v>1895</v>
      </c>
      <c r="I36" s="1">
        <v>1853</v>
      </c>
      <c r="J36" s="1">
        <v>5</v>
      </c>
      <c r="K36" s="1">
        <v>5</v>
      </c>
      <c r="L36" s="1">
        <v>0</v>
      </c>
      <c r="M36" s="1">
        <v>0</v>
      </c>
      <c r="N36" s="1">
        <v>0</v>
      </c>
      <c r="O36" s="1">
        <v>0</v>
      </c>
      <c r="P36" s="1">
        <v>12</v>
      </c>
      <c r="Q36" s="1">
        <v>17</v>
      </c>
      <c r="R36" s="1">
        <v>0</v>
      </c>
      <c r="S36" s="1">
        <v>1</v>
      </c>
      <c r="T36" s="1">
        <v>2</v>
      </c>
    </row>
    <row r="37" spans="1:20" x14ac:dyDescent="0.2">
      <c r="A37" s="1" t="s">
        <v>91</v>
      </c>
      <c r="B37" s="1">
        <v>2451</v>
      </c>
      <c r="C37" s="1">
        <v>2419</v>
      </c>
      <c r="D37" s="1">
        <v>2</v>
      </c>
      <c r="E37" s="1">
        <v>30</v>
      </c>
      <c r="F37" s="1">
        <v>0</v>
      </c>
      <c r="G37" s="1" t="s">
        <v>91</v>
      </c>
      <c r="H37" s="1">
        <v>2451</v>
      </c>
      <c r="I37" s="1">
        <v>272</v>
      </c>
      <c r="J37" s="1">
        <v>2147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22</v>
      </c>
      <c r="Q37" s="1">
        <v>8</v>
      </c>
      <c r="R37" s="1">
        <v>0</v>
      </c>
      <c r="S37" s="1">
        <v>0</v>
      </c>
      <c r="T37" s="1">
        <v>0</v>
      </c>
    </row>
    <row r="38" spans="1:20" x14ac:dyDescent="0.2">
      <c r="A38" s="1" t="s">
        <v>92</v>
      </c>
      <c r="B38" s="1">
        <v>5329</v>
      </c>
      <c r="C38" s="1">
        <v>3</v>
      </c>
      <c r="D38" s="1">
        <v>5250</v>
      </c>
      <c r="E38" s="1">
        <v>74</v>
      </c>
      <c r="F38" s="1">
        <v>2</v>
      </c>
      <c r="G38" s="1" t="s">
        <v>92</v>
      </c>
      <c r="H38" s="1">
        <v>5329</v>
      </c>
      <c r="I38" s="1">
        <v>2</v>
      </c>
      <c r="J38" s="1">
        <v>1</v>
      </c>
      <c r="K38" s="1">
        <v>5204</v>
      </c>
      <c r="L38" s="1">
        <v>25</v>
      </c>
      <c r="M38" s="1">
        <v>13</v>
      </c>
      <c r="N38" s="1">
        <v>5</v>
      </c>
      <c r="O38" s="1">
        <v>3</v>
      </c>
      <c r="P38" s="1">
        <v>37</v>
      </c>
      <c r="Q38" s="1">
        <v>37</v>
      </c>
      <c r="R38" s="1">
        <v>0</v>
      </c>
      <c r="S38" s="1">
        <v>1</v>
      </c>
      <c r="T38" s="1">
        <v>1</v>
      </c>
    </row>
    <row r="39" spans="1:20" x14ac:dyDescent="0.2">
      <c r="A39" s="1" t="s">
        <v>93</v>
      </c>
      <c r="B39" s="1">
        <v>8490</v>
      </c>
      <c r="C39" s="1">
        <v>4</v>
      </c>
      <c r="D39" s="1">
        <v>8432</v>
      </c>
      <c r="E39" s="1">
        <v>54</v>
      </c>
      <c r="F39" s="1">
        <v>0</v>
      </c>
      <c r="G39" s="1" t="s">
        <v>93</v>
      </c>
      <c r="H39" s="1">
        <v>8490</v>
      </c>
      <c r="I39" s="1">
        <v>4</v>
      </c>
      <c r="J39" s="1">
        <v>0</v>
      </c>
      <c r="K39" s="1">
        <v>1134</v>
      </c>
      <c r="L39" s="1">
        <v>5737</v>
      </c>
      <c r="M39" s="1">
        <v>1554</v>
      </c>
      <c r="N39" s="1">
        <v>6</v>
      </c>
      <c r="O39" s="1">
        <v>1</v>
      </c>
      <c r="P39" s="1">
        <v>11</v>
      </c>
      <c r="Q39" s="1">
        <v>41</v>
      </c>
      <c r="R39" s="1">
        <v>2</v>
      </c>
      <c r="S39" s="1">
        <v>0</v>
      </c>
      <c r="T39" s="1">
        <v>0</v>
      </c>
    </row>
    <row r="40" spans="1:20" x14ac:dyDescent="0.2">
      <c r="A40" s="1" t="s">
        <v>94</v>
      </c>
      <c r="B40" s="1">
        <v>5090</v>
      </c>
      <c r="C40" s="1">
        <v>1</v>
      </c>
      <c r="D40" s="1">
        <v>5078</v>
      </c>
      <c r="E40" s="1">
        <v>11</v>
      </c>
      <c r="F40" s="1">
        <v>0</v>
      </c>
      <c r="G40" s="1" t="s">
        <v>94</v>
      </c>
      <c r="H40" s="1">
        <v>5090</v>
      </c>
      <c r="I40" s="1">
        <v>1</v>
      </c>
      <c r="J40" s="1">
        <v>0</v>
      </c>
      <c r="K40" s="1">
        <v>453</v>
      </c>
      <c r="L40" s="1">
        <v>36</v>
      </c>
      <c r="M40" s="1">
        <v>4588</v>
      </c>
      <c r="N40" s="1">
        <v>0</v>
      </c>
      <c r="O40" s="1">
        <v>1</v>
      </c>
      <c r="P40" s="1">
        <v>8</v>
      </c>
      <c r="Q40" s="1">
        <v>3</v>
      </c>
      <c r="R40" s="1">
        <v>0</v>
      </c>
      <c r="S40" s="1">
        <v>0</v>
      </c>
      <c r="T40" s="1">
        <v>0</v>
      </c>
    </row>
    <row r="41" spans="1:20" x14ac:dyDescent="0.2">
      <c r="A41" s="1" t="s">
        <v>10</v>
      </c>
      <c r="B41" s="1">
        <v>4898</v>
      </c>
      <c r="C41" s="1">
        <v>2</v>
      </c>
      <c r="D41" s="1">
        <v>4834</v>
      </c>
      <c r="E41" s="1">
        <v>62</v>
      </c>
      <c r="F41" s="1">
        <v>0</v>
      </c>
      <c r="G41" s="1" t="s">
        <v>10</v>
      </c>
      <c r="H41" s="1">
        <v>4898</v>
      </c>
      <c r="I41" s="1">
        <v>2</v>
      </c>
      <c r="J41" s="1">
        <v>0</v>
      </c>
      <c r="K41" s="1">
        <v>1574</v>
      </c>
      <c r="L41" s="1">
        <v>16</v>
      </c>
      <c r="M41" s="1">
        <v>11</v>
      </c>
      <c r="N41" s="1">
        <v>3229</v>
      </c>
      <c r="O41" s="1">
        <v>4</v>
      </c>
      <c r="P41" s="1">
        <v>6</v>
      </c>
      <c r="Q41" s="1">
        <v>56</v>
      </c>
      <c r="R41" s="1">
        <v>0</v>
      </c>
      <c r="S41" s="1">
        <v>0</v>
      </c>
      <c r="T41" s="1">
        <v>0</v>
      </c>
    </row>
    <row r="42" spans="1:20" x14ac:dyDescent="0.2">
      <c r="A42" s="1" t="s">
        <v>95</v>
      </c>
      <c r="B42" s="1">
        <v>2841</v>
      </c>
      <c r="C42" s="1">
        <v>6</v>
      </c>
      <c r="D42" s="1">
        <v>2817</v>
      </c>
      <c r="E42" s="1">
        <v>16</v>
      </c>
      <c r="F42" s="1">
        <v>2</v>
      </c>
      <c r="G42" s="1" t="s">
        <v>95</v>
      </c>
      <c r="H42" s="1">
        <v>2841</v>
      </c>
      <c r="I42" s="1">
        <v>2</v>
      </c>
      <c r="J42" s="1">
        <v>4</v>
      </c>
      <c r="K42" s="1">
        <v>299</v>
      </c>
      <c r="L42" s="1">
        <v>1</v>
      </c>
      <c r="M42" s="1">
        <v>8</v>
      </c>
      <c r="N42" s="1">
        <v>1</v>
      </c>
      <c r="O42" s="1">
        <v>2508</v>
      </c>
      <c r="P42" s="1">
        <v>11</v>
      </c>
      <c r="Q42" s="1">
        <v>5</v>
      </c>
      <c r="R42" s="1">
        <v>0</v>
      </c>
      <c r="S42" s="1">
        <v>0</v>
      </c>
      <c r="T42" s="1">
        <v>2</v>
      </c>
    </row>
    <row r="43" spans="1:20" x14ac:dyDescent="0.2">
      <c r="A43" s="1" t="s">
        <v>12</v>
      </c>
      <c r="B43" s="1">
        <v>2250</v>
      </c>
      <c r="C43" s="1">
        <v>2</v>
      </c>
      <c r="D43" s="1">
        <v>5</v>
      </c>
      <c r="E43" s="1">
        <v>2235</v>
      </c>
      <c r="F43" s="1">
        <v>8</v>
      </c>
      <c r="G43" s="1" t="s">
        <v>12</v>
      </c>
      <c r="H43" s="1">
        <v>2250</v>
      </c>
      <c r="I43" s="1">
        <v>2</v>
      </c>
      <c r="J43" s="1">
        <v>0</v>
      </c>
      <c r="K43" s="1">
        <v>5</v>
      </c>
      <c r="L43" s="1">
        <v>0</v>
      </c>
      <c r="M43" s="1">
        <v>0</v>
      </c>
      <c r="N43" s="1">
        <v>0</v>
      </c>
      <c r="O43" s="1">
        <v>0</v>
      </c>
      <c r="P43" s="1">
        <v>1982</v>
      </c>
      <c r="Q43" s="1">
        <v>252</v>
      </c>
      <c r="R43" s="1">
        <v>1</v>
      </c>
      <c r="S43" s="1">
        <v>2</v>
      </c>
      <c r="T43" s="1">
        <v>6</v>
      </c>
    </row>
    <row r="44" spans="1:20" x14ac:dyDescent="0.2">
      <c r="A44" s="1" t="s">
        <v>13</v>
      </c>
      <c r="B44" s="1">
        <v>11605</v>
      </c>
      <c r="C44" s="1">
        <v>1</v>
      </c>
      <c r="D44" s="1">
        <v>19</v>
      </c>
      <c r="E44" s="1">
        <v>11583</v>
      </c>
      <c r="F44" s="1">
        <v>2</v>
      </c>
      <c r="G44" s="1" t="s">
        <v>13</v>
      </c>
      <c r="H44" s="1">
        <v>11605</v>
      </c>
      <c r="I44" s="1">
        <v>1</v>
      </c>
      <c r="J44" s="1">
        <v>0</v>
      </c>
      <c r="K44" s="1">
        <v>14</v>
      </c>
      <c r="L44" s="1">
        <v>1</v>
      </c>
      <c r="M44" s="1">
        <v>2</v>
      </c>
      <c r="N44" s="1">
        <v>2</v>
      </c>
      <c r="O44" s="1">
        <v>0</v>
      </c>
      <c r="P44" s="1">
        <v>555</v>
      </c>
      <c r="Q44" s="1">
        <v>11027</v>
      </c>
      <c r="R44" s="1">
        <v>1</v>
      </c>
      <c r="S44" s="1">
        <v>0</v>
      </c>
      <c r="T44" s="1">
        <v>2</v>
      </c>
    </row>
    <row r="45" spans="1:20" x14ac:dyDescent="0.2">
      <c r="A45" s="1" t="s">
        <v>96</v>
      </c>
      <c r="B45" s="1">
        <v>1810</v>
      </c>
      <c r="C45" s="1">
        <v>0</v>
      </c>
      <c r="D45" s="1">
        <v>4</v>
      </c>
      <c r="E45" s="1">
        <v>1802</v>
      </c>
      <c r="F45" s="1">
        <v>4</v>
      </c>
      <c r="G45" s="1" t="s">
        <v>96</v>
      </c>
      <c r="H45" s="1">
        <v>1810</v>
      </c>
      <c r="I45" s="1">
        <v>0</v>
      </c>
      <c r="J45" s="1">
        <v>0</v>
      </c>
      <c r="K45" s="1">
        <v>1</v>
      </c>
      <c r="L45" s="1">
        <v>2</v>
      </c>
      <c r="M45" s="1">
        <v>1</v>
      </c>
      <c r="N45" s="1">
        <v>0</v>
      </c>
      <c r="O45" s="1">
        <v>0</v>
      </c>
      <c r="P45" s="1">
        <v>392</v>
      </c>
      <c r="Q45" s="1">
        <v>374</v>
      </c>
      <c r="R45" s="1">
        <v>1036</v>
      </c>
      <c r="S45" s="1">
        <v>0</v>
      </c>
      <c r="T45" s="1">
        <v>4</v>
      </c>
    </row>
    <row r="46" spans="1:20" x14ac:dyDescent="0.2">
      <c r="A46" s="1" t="s">
        <v>14</v>
      </c>
      <c r="B46" s="1">
        <v>1228</v>
      </c>
      <c r="C46" s="1">
        <v>1</v>
      </c>
      <c r="D46" s="1">
        <v>0</v>
      </c>
      <c r="E46" s="1">
        <v>72</v>
      </c>
      <c r="F46" s="1">
        <v>1155</v>
      </c>
      <c r="G46" s="1" t="s">
        <v>14</v>
      </c>
      <c r="H46" s="1">
        <v>1228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45</v>
      </c>
      <c r="Q46" s="1">
        <v>27</v>
      </c>
      <c r="R46" s="1">
        <v>0</v>
      </c>
      <c r="S46" s="1">
        <v>1127</v>
      </c>
      <c r="T46" s="1">
        <v>28</v>
      </c>
    </row>
    <row r="47" spans="1:20" x14ac:dyDescent="0.2">
      <c r="A47" s="1" t="s">
        <v>15</v>
      </c>
      <c r="B47" s="1">
        <v>2385</v>
      </c>
      <c r="C47" s="1">
        <v>0</v>
      </c>
      <c r="D47" s="1">
        <v>3</v>
      </c>
      <c r="E47" s="1">
        <v>94</v>
      </c>
      <c r="F47" s="1">
        <v>2288</v>
      </c>
      <c r="G47" s="1" t="s">
        <v>15</v>
      </c>
      <c r="H47" s="1">
        <v>2385</v>
      </c>
      <c r="I47" s="1">
        <v>0</v>
      </c>
      <c r="J47" s="1">
        <v>0</v>
      </c>
      <c r="K47" s="1">
        <v>3</v>
      </c>
      <c r="L47" s="1">
        <v>0</v>
      </c>
      <c r="M47" s="1">
        <v>0</v>
      </c>
      <c r="N47" s="1">
        <v>0</v>
      </c>
      <c r="O47" s="1">
        <v>0</v>
      </c>
      <c r="P47" s="1">
        <v>60</v>
      </c>
      <c r="Q47" s="1">
        <v>34</v>
      </c>
      <c r="R47" s="1">
        <v>0</v>
      </c>
      <c r="S47" s="1">
        <v>41</v>
      </c>
      <c r="T47" s="1">
        <v>2247</v>
      </c>
    </row>
    <row r="48" spans="1:20" x14ac:dyDescent="0.2">
      <c r="A48" s="32" t="s">
        <v>292</v>
      </c>
      <c r="B48" s="32"/>
      <c r="C48" s="32"/>
      <c r="D48" s="32"/>
      <c r="E48" s="32"/>
      <c r="F48" s="32"/>
      <c r="G48" s="32" t="s">
        <v>292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</sheetData>
  <mergeCells count="8">
    <mergeCell ref="A48:F48"/>
    <mergeCell ref="G48:T48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006C-64B4-4FDC-BADE-EACC1DF1A77F}">
  <dimension ref="A1:T82"/>
  <sheetViews>
    <sheetView view="pageBreakPreview" topLeftCell="D49" zoomScale="125" zoomScaleNormal="100" zoomScaleSheetLayoutView="125" workbookViewId="0">
      <selection activeCell="T49" sqref="T49"/>
    </sheetView>
  </sheetViews>
  <sheetFormatPr defaultRowHeight="10.199999999999999" x14ac:dyDescent="0.2"/>
  <cols>
    <col min="1" max="7" width="14.21875" style="1" customWidth="1"/>
    <col min="8" max="20" width="5.77734375" style="1" customWidth="1"/>
    <col min="21" max="16384" width="8.88671875" style="1"/>
  </cols>
  <sheetData>
    <row r="1" spans="1:20" x14ac:dyDescent="0.2">
      <c r="A1" s="21" t="s">
        <v>317</v>
      </c>
      <c r="B1" s="21"/>
      <c r="C1" s="21"/>
      <c r="D1" s="21"/>
      <c r="E1" s="21"/>
      <c r="F1" s="21"/>
      <c r="G1" s="33" t="s">
        <v>317</v>
      </c>
      <c r="H1" s="33"/>
      <c r="I1" s="33"/>
      <c r="J1" s="33"/>
      <c r="K1" s="33"/>
      <c r="L1" s="33"/>
      <c r="M1" s="35"/>
      <c r="N1" s="35"/>
      <c r="O1" s="35"/>
      <c r="P1" s="35"/>
      <c r="Q1" s="35"/>
      <c r="R1" s="35"/>
      <c r="S1" s="35"/>
      <c r="T1" s="35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316</v>
      </c>
      <c r="G4" s="1" t="s">
        <v>316</v>
      </c>
    </row>
    <row r="6" spans="1:20" x14ac:dyDescent="0.2">
      <c r="A6" s="1" t="s">
        <v>309</v>
      </c>
      <c r="B6" s="1">
        <v>2744</v>
      </c>
      <c r="C6" s="1">
        <v>591</v>
      </c>
      <c r="D6" s="1">
        <v>621</v>
      </c>
      <c r="E6" s="1">
        <v>1122</v>
      </c>
      <c r="F6" s="1">
        <v>410</v>
      </c>
      <c r="G6" s="1" t="s">
        <v>309</v>
      </c>
      <c r="H6" s="1">
        <v>2744</v>
      </c>
      <c r="I6" s="1">
        <v>587</v>
      </c>
      <c r="J6" s="1">
        <v>4</v>
      </c>
      <c r="K6" s="1">
        <v>559</v>
      </c>
      <c r="L6" s="1">
        <v>10</v>
      </c>
      <c r="M6" s="1">
        <v>38</v>
      </c>
      <c r="N6" s="1">
        <v>3</v>
      </c>
      <c r="O6" s="1">
        <v>11</v>
      </c>
      <c r="P6" s="1">
        <v>418</v>
      </c>
      <c r="Q6" s="1">
        <v>700</v>
      </c>
      <c r="R6" s="1">
        <v>4</v>
      </c>
      <c r="S6" s="1">
        <v>66</v>
      </c>
      <c r="T6" s="1">
        <v>344</v>
      </c>
    </row>
    <row r="7" spans="1:20" x14ac:dyDescent="0.2">
      <c r="A7" s="1" t="s">
        <v>97</v>
      </c>
      <c r="B7" s="1">
        <v>32</v>
      </c>
      <c r="C7" s="1">
        <v>6</v>
      </c>
      <c r="D7" s="1">
        <v>10</v>
      </c>
      <c r="E7" s="1">
        <v>15</v>
      </c>
      <c r="F7" s="1">
        <v>1</v>
      </c>
      <c r="G7" s="1" t="s">
        <v>97</v>
      </c>
      <c r="H7" s="1">
        <v>32</v>
      </c>
      <c r="I7" s="1">
        <v>6</v>
      </c>
      <c r="J7" s="1">
        <v>0</v>
      </c>
      <c r="K7" s="1">
        <v>8</v>
      </c>
      <c r="L7" s="1">
        <v>1</v>
      </c>
      <c r="M7" s="1">
        <v>1</v>
      </c>
      <c r="N7" s="1">
        <v>0</v>
      </c>
      <c r="O7" s="1">
        <v>0</v>
      </c>
      <c r="P7" s="1">
        <v>3</v>
      </c>
      <c r="Q7" s="1">
        <v>12</v>
      </c>
      <c r="R7" s="1">
        <v>0</v>
      </c>
      <c r="S7" s="1">
        <v>0</v>
      </c>
      <c r="T7" s="1">
        <v>1</v>
      </c>
    </row>
    <row r="8" spans="1:20" x14ac:dyDescent="0.2">
      <c r="A8" s="1" t="s">
        <v>98</v>
      </c>
      <c r="B8" s="1">
        <v>23</v>
      </c>
      <c r="C8" s="1">
        <v>5</v>
      </c>
      <c r="D8" s="1">
        <v>3</v>
      </c>
      <c r="E8" s="1">
        <v>15</v>
      </c>
      <c r="F8" s="1">
        <v>0</v>
      </c>
      <c r="G8" s="1" t="s">
        <v>98</v>
      </c>
      <c r="H8" s="1">
        <v>23</v>
      </c>
      <c r="I8" s="1">
        <v>4</v>
      </c>
      <c r="J8" s="1">
        <v>1</v>
      </c>
      <c r="K8" s="1">
        <v>2</v>
      </c>
      <c r="L8" s="1">
        <v>0</v>
      </c>
      <c r="M8" s="1">
        <v>0</v>
      </c>
      <c r="N8" s="1">
        <v>0</v>
      </c>
      <c r="O8" s="1">
        <v>1</v>
      </c>
      <c r="P8" s="1">
        <v>4</v>
      </c>
      <c r="Q8" s="1">
        <v>11</v>
      </c>
      <c r="R8" s="1">
        <v>0</v>
      </c>
      <c r="S8" s="1">
        <v>0</v>
      </c>
      <c r="T8" s="1">
        <v>0</v>
      </c>
    </row>
    <row r="9" spans="1:20" x14ac:dyDescent="0.2">
      <c r="A9" s="1" t="s">
        <v>99</v>
      </c>
      <c r="B9" s="1">
        <v>26</v>
      </c>
      <c r="C9" s="1">
        <v>2</v>
      </c>
      <c r="D9" s="1">
        <v>5</v>
      </c>
      <c r="E9" s="1">
        <v>17</v>
      </c>
      <c r="F9" s="1">
        <v>2</v>
      </c>
      <c r="G9" s="1" t="s">
        <v>99</v>
      </c>
      <c r="H9" s="1">
        <v>26</v>
      </c>
      <c r="I9" s="1">
        <v>2</v>
      </c>
      <c r="J9" s="1">
        <v>0</v>
      </c>
      <c r="K9" s="1">
        <v>3</v>
      </c>
      <c r="L9" s="1">
        <v>1</v>
      </c>
      <c r="M9" s="1">
        <v>1</v>
      </c>
      <c r="N9" s="1">
        <v>0</v>
      </c>
      <c r="O9" s="1">
        <v>0</v>
      </c>
      <c r="P9" s="1">
        <v>10</v>
      </c>
      <c r="Q9" s="1">
        <v>7</v>
      </c>
      <c r="R9" s="1">
        <v>0</v>
      </c>
      <c r="S9" s="1">
        <v>0</v>
      </c>
      <c r="T9" s="1">
        <v>2</v>
      </c>
    </row>
    <row r="10" spans="1:20" x14ac:dyDescent="0.2">
      <c r="A10" s="1" t="s">
        <v>100</v>
      </c>
      <c r="B10" s="1">
        <v>499</v>
      </c>
      <c r="C10" s="1">
        <v>62</v>
      </c>
      <c r="D10" s="1">
        <v>80</v>
      </c>
      <c r="E10" s="1">
        <v>306</v>
      </c>
      <c r="F10" s="1">
        <v>51</v>
      </c>
      <c r="G10" s="1" t="s">
        <v>100</v>
      </c>
      <c r="H10" s="1">
        <v>499</v>
      </c>
      <c r="I10" s="1">
        <v>62</v>
      </c>
      <c r="J10" s="1">
        <v>0</v>
      </c>
      <c r="K10" s="1">
        <v>42</v>
      </c>
      <c r="L10" s="1">
        <v>6</v>
      </c>
      <c r="M10" s="1">
        <v>21</v>
      </c>
      <c r="N10" s="1">
        <v>2</v>
      </c>
      <c r="O10" s="1">
        <v>9</v>
      </c>
      <c r="P10" s="1">
        <v>84</v>
      </c>
      <c r="Q10" s="1">
        <v>218</v>
      </c>
      <c r="R10" s="1">
        <v>4</v>
      </c>
      <c r="S10" s="1">
        <v>23</v>
      </c>
      <c r="T10" s="1">
        <v>28</v>
      </c>
    </row>
    <row r="11" spans="1:20" x14ac:dyDescent="0.2">
      <c r="A11" s="1" t="s">
        <v>101</v>
      </c>
      <c r="B11" s="1">
        <v>79</v>
      </c>
      <c r="C11" s="1">
        <v>24</v>
      </c>
      <c r="D11" s="1">
        <v>13</v>
      </c>
      <c r="E11" s="1">
        <v>41</v>
      </c>
      <c r="F11" s="1">
        <v>1</v>
      </c>
      <c r="G11" s="1" t="s">
        <v>101</v>
      </c>
      <c r="H11" s="1">
        <v>79</v>
      </c>
      <c r="I11" s="1">
        <v>22</v>
      </c>
      <c r="J11" s="1">
        <v>2</v>
      </c>
      <c r="K11" s="1">
        <v>11</v>
      </c>
      <c r="L11" s="1">
        <v>0</v>
      </c>
      <c r="M11" s="1">
        <v>2</v>
      </c>
      <c r="N11" s="1">
        <v>0</v>
      </c>
      <c r="O11" s="1">
        <v>0</v>
      </c>
      <c r="P11" s="1">
        <v>14</v>
      </c>
      <c r="Q11" s="1">
        <v>27</v>
      </c>
      <c r="R11" s="1">
        <v>0</v>
      </c>
      <c r="S11" s="1">
        <v>0</v>
      </c>
      <c r="T11" s="1">
        <v>1</v>
      </c>
    </row>
    <row r="12" spans="1:20" x14ac:dyDescent="0.2">
      <c r="A12" s="1" t="s">
        <v>102</v>
      </c>
      <c r="B12" s="1">
        <v>62</v>
      </c>
      <c r="C12" s="1">
        <v>1</v>
      </c>
      <c r="D12" s="1">
        <v>9</v>
      </c>
      <c r="E12" s="1">
        <v>46</v>
      </c>
      <c r="F12" s="1">
        <v>6</v>
      </c>
      <c r="G12" s="1" t="s">
        <v>102</v>
      </c>
      <c r="H12" s="1">
        <v>62</v>
      </c>
      <c r="I12" s="1">
        <v>1</v>
      </c>
      <c r="J12" s="1">
        <v>0</v>
      </c>
      <c r="K12" s="1">
        <v>9</v>
      </c>
      <c r="L12" s="1">
        <v>0</v>
      </c>
      <c r="M12" s="1">
        <v>0</v>
      </c>
      <c r="N12" s="1">
        <v>0</v>
      </c>
      <c r="O12" s="1">
        <v>0</v>
      </c>
      <c r="P12" s="1">
        <v>8</v>
      </c>
      <c r="Q12" s="1">
        <v>38</v>
      </c>
      <c r="R12" s="1">
        <v>0</v>
      </c>
      <c r="S12" s="1">
        <v>0</v>
      </c>
      <c r="T12" s="1">
        <v>6</v>
      </c>
    </row>
    <row r="13" spans="1:20" x14ac:dyDescent="0.2">
      <c r="A13" s="1" t="s">
        <v>103</v>
      </c>
      <c r="B13" s="1">
        <v>97</v>
      </c>
      <c r="C13" s="1">
        <v>7</v>
      </c>
      <c r="D13" s="1">
        <v>5</v>
      </c>
      <c r="E13" s="1">
        <v>75</v>
      </c>
      <c r="F13" s="1">
        <v>10</v>
      </c>
      <c r="G13" s="1" t="s">
        <v>103</v>
      </c>
      <c r="H13" s="1">
        <v>97</v>
      </c>
      <c r="I13" s="1">
        <v>7</v>
      </c>
      <c r="J13" s="1">
        <v>0</v>
      </c>
      <c r="K13" s="1">
        <v>3</v>
      </c>
      <c r="L13" s="1">
        <v>0</v>
      </c>
      <c r="M13" s="1">
        <v>2</v>
      </c>
      <c r="N13" s="1">
        <v>0</v>
      </c>
      <c r="O13" s="1">
        <v>0</v>
      </c>
      <c r="P13" s="1">
        <v>20</v>
      </c>
      <c r="Q13" s="1">
        <v>55</v>
      </c>
      <c r="R13" s="1">
        <v>0</v>
      </c>
      <c r="S13" s="1">
        <v>8</v>
      </c>
      <c r="T13" s="1">
        <v>2</v>
      </c>
    </row>
    <row r="14" spans="1:20" x14ac:dyDescent="0.2">
      <c r="A14" s="1" t="s">
        <v>104</v>
      </c>
      <c r="B14" s="1">
        <v>806</v>
      </c>
      <c r="C14" s="1">
        <v>165</v>
      </c>
      <c r="D14" s="1">
        <v>127</v>
      </c>
      <c r="E14" s="1">
        <v>448</v>
      </c>
      <c r="F14" s="1">
        <v>66</v>
      </c>
      <c r="G14" s="1" t="s">
        <v>104</v>
      </c>
      <c r="H14" s="1">
        <v>806</v>
      </c>
      <c r="I14" s="1">
        <v>165</v>
      </c>
      <c r="J14" s="1">
        <v>0</v>
      </c>
      <c r="K14" s="1">
        <v>120</v>
      </c>
      <c r="L14" s="1">
        <v>1</v>
      </c>
      <c r="M14" s="1">
        <v>6</v>
      </c>
      <c r="N14" s="1">
        <v>0</v>
      </c>
      <c r="O14" s="1">
        <v>0</v>
      </c>
      <c r="P14" s="1">
        <v>203</v>
      </c>
      <c r="Q14" s="1">
        <v>245</v>
      </c>
      <c r="R14" s="1">
        <v>0</v>
      </c>
      <c r="S14" s="1">
        <v>24</v>
      </c>
      <c r="T14" s="1">
        <v>42</v>
      </c>
    </row>
    <row r="15" spans="1:20" x14ac:dyDescent="0.2">
      <c r="A15" s="1" t="s">
        <v>105</v>
      </c>
      <c r="B15" s="1">
        <v>846</v>
      </c>
      <c r="C15" s="1">
        <v>281</v>
      </c>
      <c r="D15" s="1">
        <v>313</v>
      </c>
      <c r="E15" s="1">
        <v>26</v>
      </c>
      <c r="F15" s="1">
        <v>226</v>
      </c>
      <c r="G15" s="1" t="s">
        <v>105</v>
      </c>
      <c r="H15" s="1">
        <v>846</v>
      </c>
      <c r="I15" s="1">
        <v>281</v>
      </c>
      <c r="J15" s="1">
        <v>0</v>
      </c>
      <c r="K15" s="1">
        <v>313</v>
      </c>
      <c r="L15" s="1">
        <v>0</v>
      </c>
      <c r="M15" s="1">
        <v>0</v>
      </c>
      <c r="N15" s="1">
        <v>0</v>
      </c>
      <c r="O15" s="1">
        <v>0</v>
      </c>
      <c r="P15" s="1">
        <v>22</v>
      </c>
      <c r="Q15" s="1">
        <v>4</v>
      </c>
      <c r="R15" s="1">
        <v>0</v>
      </c>
      <c r="S15" s="1">
        <v>1</v>
      </c>
      <c r="T15" s="1">
        <v>225</v>
      </c>
    </row>
    <row r="16" spans="1:20" x14ac:dyDescent="0.2">
      <c r="A16" s="1" t="s">
        <v>106</v>
      </c>
      <c r="B16" s="1">
        <v>164</v>
      </c>
      <c r="C16" s="1">
        <v>9</v>
      </c>
      <c r="D16" s="1">
        <v>50</v>
      </c>
      <c r="E16" s="1">
        <v>67</v>
      </c>
      <c r="F16" s="1">
        <v>38</v>
      </c>
      <c r="G16" s="1" t="s">
        <v>106</v>
      </c>
      <c r="H16" s="1">
        <v>164</v>
      </c>
      <c r="I16" s="1">
        <v>9</v>
      </c>
      <c r="J16" s="1">
        <v>0</v>
      </c>
      <c r="K16" s="1">
        <v>44</v>
      </c>
      <c r="L16" s="1">
        <v>1</v>
      </c>
      <c r="M16" s="1">
        <v>3</v>
      </c>
      <c r="N16" s="1">
        <v>1</v>
      </c>
      <c r="O16" s="1">
        <v>1</v>
      </c>
      <c r="P16" s="1">
        <v>34</v>
      </c>
      <c r="Q16" s="1">
        <v>33</v>
      </c>
      <c r="R16" s="1">
        <v>0</v>
      </c>
      <c r="S16" s="1">
        <v>3</v>
      </c>
      <c r="T16" s="1">
        <v>35</v>
      </c>
    </row>
    <row r="17" spans="1:20" x14ac:dyDescent="0.2">
      <c r="A17" s="1" t="s">
        <v>107</v>
      </c>
      <c r="B17" s="1">
        <v>110</v>
      </c>
      <c r="C17" s="1">
        <v>29</v>
      </c>
      <c r="D17" s="1">
        <v>6</v>
      </c>
      <c r="E17" s="1">
        <v>66</v>
      </c>
      <c r="F17" s="1">
        <v>9</v>
      </c>
      <c r="G17" s="1" t="s">
        <v>107</v>
      </c>
      <c r="H17" s="1">
        <v>110</v>
      </c>
      <c r="I17" s="1">
        <v>28</v>
      </c>
      <c r="J17" s="1">
        <v>1</v>
      </c>
      <c r="K17" s="1">
        <v>4</v>
      </c>
      <c r="L17" s="1">
        <v>0</v>
      </c>
      <c r="M17" s="1">
        <v>2</v>
      </c>
      <c r="N17" s="1">
        <v>0</v>
      </c>
      <c r="O17" s="1">
        <v>0</v>
      </c>
      <c r="P17" s="1">
        <v>16</v>
      </c>
      <c r="Q17" s="1">
        <v>50</v>
      </c>
      <c r="R17" s="1">
        <v>0</v>
      </c>
      <c r="S17" s="1">
        <v>7</v>
      </c>
      <c r="T17" s="1">
        <v>2</v>
      </c>
    </row>
    <row r="19" spans="1:20" x14ac:dyDescent="0.2">
      <c r="A19" s="1" t="s">
        <v>293</v>
      </c>
      <c r="B19" s="1">
        <v>1906</v>
      </c>
      <c r="C19" s="1">
        <v>252</v>
      </c>
      <c r="D19" s="1">
        <v>535</v>
      </c>
      <c r="E19" s="1">
        <v>756</v>
      </c>
      <c r="F19" s="1">
        <v>363</v>
      </c>
      <c r="G19" s="1" t="s">
        <v>293</v>
      </c>
      <c r="H19" s="1">
        <v>1906</v>
      </c>
      <c r="I19" s="1">
        <v>248</v>
      </c>
      <c r="J19" s="1">
        <v>4</v>
      </c>
      <c r="K19" s="1">
        <v>495</v>
      </c>
      <c r="L19" s="1">
        <v>7</v>
      </c>
      <c r="M19" s="1">
        <v>26</v>
      </c>
      <c r="N19" s="1">
        <v>2</v>
      </c>
      <c r="O19" s="1">
        <v>5</v>
      </c>
      <c r="P19" s="1">
        <v>290</v>
      </c>
      <c r="Q19" s="1">
        <v>465</v>
      </c>
      <c r="R19" s="1">
        <v>1</v>
      </c>
      <c r="S19" s="1">
        <v>44</v>
      </c>
      <c r="T19" s="1">
        <v>319</v>
      </c>
    </row>
    <row r="20" spans="1:20" x14ac:dyDescent="0.2">
      <c r="A20" s="1" t="s">
        <v>97</v>
      </c>
      <c r="B20" s="1">
        <v>20</v>
      </c>
      <c r="C20" s="1">
        <v>4</v>
      </c>
      <c r="D20" s="1">
        <v>7</v>
      </c>
      <c r="E20" s="1">
        <v>8</v>
      </c>
      <c r="F20" s="1">
        <v>1</v>
      </c>
      <c r="G20" s="1" t="s">
        <v>97</v>
      </c>
      <c r="H20" s="1">
        <v>20</v>
      </c>
      <c r="I20" s="1">
        <v>4</v>
      </c>
      <c r="J20" s="1">
        <v>0</v>
      </c>
      <c r="K20" s="1">
        <v>5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1">
        <v>8</v>
      </c>
      <c r="R20" s="1">
        <v>0</v>
      </c>
      <c r="S20" s="1">
        <v>0</v>
      </c>
      <c r="T20" s="1">
        <v>1</v>
      </c>
    </row>
    <row r="21" spans="1:20" x14ac:dyDescent="0.2">
      <c r="A21" s="1" t="s">
        <v>98</v>
      </c>
      <c r="B21" s="1">
        <v>18</v>
      </c>
      <c r="C21" s="1">
        <v>4</v>
      </c>
      <c r="D21" s="1">
        <v>2</v>
      </c>
      <c r="E21" s="1">
        <v>12</v>
      </c>
      <c r="F21" s="1">
        <v>0</v>
      </c>
      <c r="G21" s="1" t="s">
        <v>98</v>
      </c>
      <c r="H21" s="1">
        <v>18</v>
      </c>
      <c r="I21" s="1">
        <v>3</v>
      </c>
      <c r="J21" s="1">
        <v>1</v>
      </c>
      <c r="K21" s="1">
        <v>2</v>
      </c>
      <c r="L21" s="1">
        <v>0</v>
      </c>
      <c r="M21" s="1">
        <v>0</v>
      </c>
      <c r="N21" s="1">
        <v>0</v>
      </c>
      <c r="O21" s="1">
        <v>0</v>
      </c>
      <c r="P21" s="1">
        <v>4</v>
      </c>
      <c r="Q21" s="1">
        <v>8</v>
      </c>
      <c r="R21" s="1">
        <v>0</v>
      </c>
      <c r="S21" s="1">
        <v>0</v>
      </c>
      <c r="T21" s="1">
        <v>0</v>
      </c>
    </row>
    <row r="22" spans="1:20" x14ac:dyDescent="0.2">
      <c r="A22" s="1" t="s">
        <v>99</v>
      </c>
      <c r="B22" s="1">
        <v>13</v>
      </c>
      <c r="C22" s="1">
        <v>1</v>
      </c>
      <c r="D22" s="1">
        <v>2</v>
      </c>
      <c r="E22" s="1">
        <v>9</v>
      </c>
      <c r="F22" s="1">
        <v>1</v>
      </c>
      <c r="G22" s="1" t="s">
        <v>99</v>
      </c>
      <c r="H22" s="1">
        <v>13</v>
      </c>
      <c r="I22" s="1">
        <v>1</v>
      </c>
      <c r="J22" s="1">
        <v>0</v>
      </c>
      <c r="K22" s="1">
        <v>0</v>
      </c>
      <c r="L22" s="1">
        <v>1</v>
      </c>
      <c r="M22" s="1">
        <v>1</v>
      </c>
      <c r="N22" s="1">
        <v>0</v>
      </c>
      <c r="O22" s="1">
        <v>0</v>
      </c>
      <c r="P22" s="1">
        <v>7</v>
      </c>
      <c r="Q22" s="1">
        <v>2</v>
      </c>
      <c r="R22" s="1">
        <v>0</v>
      </c>
      <c r="S22" s="1">
        <v>0</v>
      </c>
      <c r="T22" s="1">
        <v>1</v>
      </c>
    </row>
    <row r="23" spans="1:20" x14ac:dyDescent="0.2">
      <c r="A23" s="1" t="s">
        <v>100</v>
      </c>
      <c r="B23" s="1">
        <v>301</v>
      </c>
      <c r="C23" s="1">
        <v>38</v>
      </c>
      <c r="D23" s="1">
        <v>44</v>
      </c>
      <c r="E23" s="1">
        <v>187</v>
      </c>
      <c r="F23" s="1">
        <v>32</v>
      </c>
      <c r="G23" s="1" t="s">
        <v>100</v>
      </c>
      <c r="H23" s="1">
        <v>301</v>
      </c>
      <c r="I23" s="1">
        <v>38</v>
      </c>
      <c r="J23" s="1">
        <v>0</v>
      </c>
      <c r="K23" s="1">
        <v>22</v>
      </c>
      <c r="L23" s="1">
        <v>3</v>
      </c>
      <c r="M23" s="1">
        <v>14</v>
      </c>
      <c r="N23" s="1">
        <v>1</v>
      </c>
      <c r="O23" s="1">
        <v>4</v>
      </c>
      <c r="P23" s="1">
        <v>52</v>
      </c>
      <c r="Q23" s="1">
        <v>134</v>
      </c>
      <c r="R23" s="1">
        <v>1</v>
      </c>
      <c r="S23" s="1">
        <v>16</v>
      </c>
      <c r="T23" s="1">
        <v>16</v>
      </c>
    </row>
    <row r="24" spans="1:20" x14ac:dyDescent="0.2">
      <c r="A24" s="1" t="s">
        <v>101</v>
      </c>
      <c r="B24" s="1">
        <v>44</v>
      </c>
      <c r="C24" s="1">
        <v>13</v>
      </c>
      <c r="D24" s="1">
        <v>10</v>
      </c>
      <c r="E24" s="1">
        <v>20</v>
      </c>
      <c r="F24" s="1">
        <v>1</v>
      </c>
      <c r="G24" s="1" t="s">
        <v>101</v>
      </c>
      <c r="H24" s="1">
        <v>44</v>
      </c>
      <c r="I24" s="1">
        <v>11</v>
      </c>
      <c r="J24" s="1">
        <v>2</v>
      </c>
      <c r="K24" s="1">
        <v>9</v>
      </c>
      <c r="L24" s="1">
        <v>0</v>
      </c>
      <c r="M24" s="1">
        <v>1</v>
      </c>
      <c r="N24" s="1">
        <v>0</v>
      </c>
      <c r="O24" s="1">
        <v>0</v>
      </c>
      <c r="P24" s="1">
        <v>7</v>
      </c>
      <c r="Q24" s="1">
        <v>13</v>
      </c>
      <c r="R24" s="1">
        <v>0</v>
      </c>
      <c r="S24" s="1">
        <v>0</v>
      </c>
      <c r="T24" s="1">
        <v>1</v>
      </c>
    </row>
    <row r="25" spans="1:20" x14ac:dyDescent="0.2">
      <c r="A25" s="1" t="s">
        <v>102</v>
      </c>
      <c r="B25" s="1">
        <v>44</v>
      </c>
      <c r="C25" s="1">
        <v>1</v>
      </c>
      <c r="D25" s="1">
        <v>8</v>
      </c>
      <c r="E25" s="1">
        <v>33</v>
      </c>
      <c r="F25" s="1">
        <v>2</v>
      </c>
      <c r="G25" s="1" t="s">
        <v>102</v>
      </c>
      <c r="H25" s="1">
        <v>44</v>
      </c>
      <c r="I25" s="1">
        <v>1</v>
      </c>
      <c r="J25" s="1">
        <v>0</v>
      </c>
      <c r="K25" s="1">
        <v>8</v>
      </c>
      <c r="L25" s="1">
        <v>0</v>
      </c>
      <c r="M25" s="1">
        <v>0</v>
      </c>
      <c r="N25" s="1">
        <v>0</v>
      </c>
      <c r="O25" s="1">
        <v>0</v>
      </c>
      <c r="P25" s="1">
        <v>6</v>
      </c>
      <c r="Q25" s="1">
        <v>27</v>
      </c>
      <c r="R25" s="1">
        <v>0</v>
      </c>
      <c r="S25" s="1">
        <v>0</v>
      </c>
      <c r="T25" s="1">
        <v>2</v>
      </c>
    </row>
    <row r="26" spans="1:20" x14ac:dyDescent="0.2">
      <c r="A26" s="1" t="s">
        <v>103</v>
      </c>
      <c r="B26" s="1">
        <v>59</v>
      </c>
      <c r="C26" s="1">
        <v>4</v>
      </c>
      <c r="D26" s="1">
        <v>4</v>
      </c>
      <c r="E26" s="1">
        <v>45</v>
      </c>
      <c r="F26" s="1">
        <v>6</v>
      </c>
      <c r="G26" s="1" t="s">
        <v>103</v>
      </c>
      <c r="H26" s="1">
        <v>59</v>
      </c>
      <c r="I26" s="1">
        <v>4</v>
      </c>
      <c r="J26" s="1">
        <v>0</v>
      </c>
      <c r="K26" s="1">
        <v>2</v>
      </c>
      <c r="L26" s="1">
        <v>0</v>
      </c>
      <c r="M26" s="1">
        <v>2</v>
      </c>
      <c r="N26" s="1">
        <v>0</v>
      </c>
      <c r="O26" s="1">
        <v>0</v>
      </c>
      <c r="P26" s="1">
        <v>9</v>
      </c>
      <c r="Q26" s="1">
        <v>36</v>
      </c>
      <c r="R26" s="1">
        <v>0</v>
      </c>
      <c r="S26" s="1">
        <v>5</v>
      </c>
      <c r="T26" s="1">
        <v>1</v>
      </c>
    </row>
    <row r="27" spans="1:20" x14ac:dyDescent="0.2">
      <c r="A27" s="1" t="s">
        <v>104</v>
      </c>
      <c r="B27" s="1">
        <v>629</v>
      </c>
      <c r="C27" s="1">
        <v>138</v>
      </c>
      <c r="D27" s="1">
        <v>100</v>
      </c>
      <c r="E27" s="1">
        <v>334</v>
      </c>
      <c r="F27" s="1">
        <v>57</v>
      </c>
      <c r="G27" s="1" t="s">
        <v>104</v>
      </c>
      <c r="H27" s="1">
        <v>629</v>
      </c>
      <c r="I27" s="1">
        <v>138</v>
      </c>
      <c r="J27" s="1">
        <v>0</v>
      </c>
      <c r="K27" s="1">
        <v>93</v>
      </c>
      <c r="L27" s="1">
        <v>1</v>
      </c>
      <c r="M27" s="1">
        <v>6</v>
      </c>
      <c r="N27" s="1">
        <v>0</v>
      </c>
      <c r="O27" s="1">
        <v>0</v>
      </c>
      <c r="P27" s="1">
        <v>156</v>
      </c>
      <c r="Q27" s="1">
        <v>178</v>
      </c>
      <c r="R27" s="1">
        <v>0</v>
      </c>
      <c r="S27" s="1">
        <v>15</v>
      </c>
      <c r="T27" s="1">
        <v>42</v>
      </c>
    </row>
    <row r="28" spans="1:20" x14ac:dyDescent="0.2">
      <c r="A28" s="1" t="s">
        <v>105</v>
      </c>
      <c r="B28" s="1">
        <v>588</v>
      </c>
      <c r="C28" s="1">
        <v>30</v>
      </c>
      <c r="D28" s="1">
        <v>313</v>
      </c>
      <c r="E28" s="1">
        <v>25</v>
      </c>
      <c r="F28" s="1">
        <v>220</v>
      </c>
      <c r="G28" s="1" t="s">
        <v>105</v>
      </c>
      <c r="H28" s="1">
        <v>588</v>
      </c>
      <c r="I28" s="1">
        <v>30</v>
      </c>
      <c r="J28" s="1">
        <v>0</v>
      </c>
      <c r="K28" s="1">
        <v>313</v>
      </c>
      <c r="L28" s="1">
        <v>0</v>
      </c>
      <c r="M28" s="1">
        <v>0</v>
      </c>
      <c r="N28" s="1">
        <v>0</v>
      </c>
      <c r="O28" s="1">
        <v>0</v>
      </c>
      <c r="P28" s="1">
        <v>21</v>
      </c>
      <c r="Q28" s="1">
        <v>4</v>
      </c>
      <c r="R28" s="1">
        <v>0</v>
      </c>
      <c r="S28" s="1">
        <v>1</v>
      </c>
      <c r="T28" s="1">
        <v>219</v>
      </c>
    </row>
    <row r="29" spans="1:20" x14ac:dyDescent="0.2">
      <c r="A29" s="1" t="s">
        <v>106</v>
      </c>
      <c r="B29" s="1">
        <v>133</v>
      </c>
      <c r="C29" s="1">
        <v>5</v>
      </c>
      <c r="D29" s="1">
        <v>44</v>
      </c>
      <c r="E29" s="1">
        <v>46</v>
      </c>
      <c r="F29" s="1">
        <v>38</v>
      </c>
      <c r="G29" s="1" t="s">
        <v>106</v>
      </c>
      <c r="H29" s="1">
        <v>133</v>
      </c>
      <c r="I29" s="1">
        <v>5</v>
      </c>
      <c r="J29" s="1">
        <v>0</v>
      </c>
      <c r="K29" s="1">
        <v>40</v>
      </c>
      <c r="L29" s="1">
        <v>1</v>
      </c>
      <c r="M29" s="1">
        <v>1</v>
      </c>
      <c r="N29" s="1">
        <v>1</v>
      </c>
      <c r="O29" s="1">
        <v>1</v>
      </c>
      <c r="P29" s="1">
        <v>21</v>
      </c>
      <c r="Q29" s="1">
        <v>25</v>
      </c>
      <c r="R29" s="1">
        <v>0</v>
      </c>
      <c r="S29" s="1">
        <v>3</v>
      </c>
      <c r="T29" s="1">
        <v>35</v>
      </c>
    </row>
    <row r="30" spans="1:20" x14ac:dyDescent="0.2">
      <c r="A30" s="1" t="s">
        <v>107</v>
      </c>
      <c r="B30" s="1">
        <v>57</v>
      </c>
      <c r="C30" s="1">
        <v>14</v>
      </c>
      <c r="D30" s="1">
        <v>1</v>
      </c>
      <c r="E30" s="1">
        <v>37</v>
      </c>
      <c r="F30" s="1">
        <v>5</v>
      </c>
      <c r="G30" s="1" t="s">
        <v>107</v>
      </c>
      <c r="H30" s="1">
        <v>57</v>
      </c>
      <c r="I30" s="1">
        <v>13</v>
      </c>
      <c r="J30" s="1">
        <v>1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7</v>
      </c>
      <c r="Q30" s="1">
        <v>30</v>
      </c>
      <c r="R30" s="1">
        <v>0</v>
      </c>
      <c r="S30" s="1">
        <v>4</v>
      </c>
      <c r="T30" s="1">
        <v>1</v>
      </c>
    </row>
    <row r="32" spans="1:20" x14ac:dyDescent="0.2">
      <c r="A32" s="1" t="s">
        <v>311</v>
      </c>
      <c r="B32" s="1">
        <v>838</v>
      </c>
      <c r="C32" s="1">
        <v>339</v>
      </c>
      <c r="D32" s="1">
        <v>86</v>
      </c>
      <c r="E32" s="1">
        <v>366</v>
      </c>
      <c r="F32" s="1">
        <v>47</v>
      </c>
      <c r="G32" s="1" t="s">
        <v>311</v>
      </c>
      <c r="H32" s="1">
        <v>838</v>
      </c>
      <c r="I32" s="1">
        <v>339</v>
      </c>
      <c r="J32" s="1">
        <v>0</v>
      </c>
      <c r="K32" s="1">
        <v>64</v>
      </c>
      <c r="L32" s="1">
        <v>3</v>
      </c>
      <c r="M32" s="1">
        <v>12</v>
      </c>
      <c r="N32" s="1">
        <v>1</v>
      </c>
      <c r="O32" s="1">
        <v>6</v>
      </c>
      <c r="P32" s="1">
        <v>128</v>
      </c>
      <c r="Q32" s="1">
        <v>235</v>
      </c>
      <c r="R32" s="1">
        <v>3</v>
      </c>
      <c r="S32" s="1">
        <v>22</v>
      </c>
      <c r="T32" s="1">
        <v>25</v>
      </c>
    </row>
    <row r="33" spans="1:20" x14ac:dyDescent="0.2">
      <c r="A33" s="1" t="s">
        <v>97</v>
      </c>
      <c r="B33" s="1">
        <v>12</v>
      </c>
      <c r="C33" s="1">
        <v>2</v>
      </c>
      <c r="D33" s="1">
        <v>3</v>
      </c>
      <c r="E33" s="1">
        <v>7</v>
      </c>
      <c r="F33" s="1">
        <v>0</v>
      </c>
      <c r="G33" s="1" t="s">
        <v>97</v>
      </c>
      <c r="H33" s="1">
        <v>12</v>
      </c>
      <c r="I33" s="1">
        <v>2</v>
      </c>
      <c r="J33" s="1">
        <v>0</v>
      </c>
      <c r="K33" s="1">
        <v>3</v>
      </c>
      <c r="L33" s="1">
        <v>0</v>
      </c>
      <c r="M33" s="1">
        <v>0</v>
      </c>
      <c r="N33" s="1">
        <v>0</v>
      </c>
      <c r="O33" s="1">
        <v>0</v>
      </c>
      <c r="P33" s="1">
        <v>3</v>
      </c>
      <c r="Q33" s="1">
        <v>4</v>
      </c>
      <c r="R33" s="1">
        <v>0</v>
      </c>
      <c r="S33" s="1">
        <v>0</v>
      </c>
      <c r="T33" s="1">
        <v>0</v>
      </c>
    </row>
    <row r="34" spans="1:20" x14ac:dyDescent="0.2">
      <c r="A34" s="1" t="s">
        <v>98</v>
      </c>
      <c r="B34" s="1">
        <v>5</v>
      </c>
      <c r="C34" s="1">
        <v>1</v>
      </c>
      <c r="D34" s="1">
        <v>1</v>
      </c>
      <c r="E34" s="1">
        <v>3</v>
      </c>
      <c r="F34" s="1">
        <v>0</v>
      </c>
      <c r="G34" s="1" t="s">
        <v>98</v>
      </c>
      <c r="H34" s="1">
        <v>5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3</v>
      </c>
      <c r="R34" s="1">
        <v>0</v>
      </c>
      <c r="S34" s="1">
        <v>0</v>
      </c>
      <c r="T34" s="1">
        <v>0</v>
      </c>
    </row>
    <row r="35" spans="1:20" x14ac:dyDescent="0.2">
      <c r="A35" s="1" t="s">
        <v>99</v>
      </c>
      <c r="B35" s="1">
        <v>13</v>
      </c>
      <c r="C35" s="1">
        <v>1</v>
      </c>
      <c r="D35" s="1">
        <v>3</v>
      </c>
      <c r="E35" s="1">
        <v>8</v>
      </c>
      <c r="F35" s="1">
        <v>1</v>
      </c>
      <c r="G35" s="1" t="s">
        <v>99</v>
      </c>
      <c r="H35" s="1">
        <v>13</v>
      </c>
      <c r="I35" s="1">
        <v>1</v>
      </c>
      <c r="J35" s="1">
        <v>0</v>
      </c>
      <c r="K35" s="1">
        <v>3</v>
      </c>
      <c r="L35" s="1">
        <v>0</v>
      </c>
      <c r="M35" s="1">
        <v>0</v>
      </c>
      <c r="N35" s="1">
        <v>0</v>
      </c>
      <c r="O35" s="1">
        <v>0</v>
      </c>
      <c r="P35" s="1">
        <v>3</v>
      </c>
      <c r="Q35" s="1">
        <v>5</v>
      </c>
      <c r="R35" s="1">
        <v>0</v>
      </c>
      <c r="S35" s="1">
        <v>0</v>
      </c>
      <c r="T35" s="1">
        <v>1</v>
      </c>
    </row>
    <row r="36" spans="1:20" x14ac:dyDescent="0.2">
      <c r="A36" s="1" t="s">
        <v>100</v>
      </c>
      <c r="B36" s="1">
        <v>198</v>
      </c>
      <c r="C36" s="1">
        <v>24</v>
      </c>
      <c r="D36" s="1">
        <v>36</v>
      </c>
      <c r="E36" s="1">
        <v>119</v>
      </c>
      <c r="F36" s="1">
        <v>19</v>
      </c>
      <c r="G36" s="1" t="s">
        <v>100</v>
      </c>
      <c r="H36" s="1">
        <v>198</v>
      </c>
      <c r="I36" s="1">
        <v>24</v>
      </c>
      <c r="J36" s="1">
        <v>0</v>
      </c>
      <c r="K36" s="1">
        <v>20</v>
      </c>
      <c r="L36" s="1">
        <v>3</v>
      </c>
      <c r="M36" s="1">
        <v>7</v>
      </c>
      <c r="N36" s="1">
        <v>1</v>
      </c>
      <c r="O36" s="1">
        <v>5</v>
      </c>
      <c r="P36" s="1">
        <v>32</v>
      </c>
      <c r="Q36" s="1">
        <v>84</v>
      </c>
      <c r="R36" s="1">
        <v>3</v>
      </c>
      <c r="S36" s="1">
        <v>7</v>
      </c>
      <c r="T36" s="1">
        <v>12</v>
      </c>
    </row>
    <row r="37" spans="1:20" x14ac:dyDescent="0.2">
      <c r="A37" s="1" t="s">
        <v>101</v>
      </c>
      <c r="B37" s="1">
        <v>35</v>
      </c>
      <c r="C37" s="1">
        <v>11</v>
      </c>
      <c r="D37" s="1">
        <v>3</v>
      </c>
      <c r="E37" s="1">
        <v>21</v>
      </c>
      <c r="F37" s="1">
        <v>0</v>
      </c>
      <c r="G37" s="1" t="s">
        <v>101</v>
      </c>
      <c r="H37" s="1">
        <v>35</v>
      </c>
      <c r="I37" s="1">
        <v>11</v>
      </c>
      <c r="J37" s="1">
        <v>0</v>
      </c>
      <c r="K37" s="1">
        <v>2</v>
      </c>
      <c r="L37" s="1">
        <v>0</v>
      </c>
      <c r="M37" s="1">
        <v>1</v>
      </c>
      <c r="N37" s="1">
        <v>0</v>
      </c>
      <c r="O37" s="1">
        <v>0</v>
      </c>
      <c r="P37" s="1">
        <v>7</v>
      </c>
      <c r="Q37" s="1">
        <v>14</v>
      </c>
      <c r="R37" s="1">
        <v>0</v>
      </c>
      <c r="S37" s="1">
        <v>0</v>
      </c>
      <c r="T37" s="1">
        <v>0</v>
      </c>
    </row>
    <row r="38" spans="1:20" x14ac:dyDescent="0.2">
      <c r="A38" s="1" t="s">
        <v>102</v>
      </c>
      <c r="B38" s="1">
        <v>18</v>
      </c>
      <c r="C38" s="1">
        <v>0</v>
      </c>
      <c r="D38" s="1">
        <v>1</v>
      </c>
      <c r="E38" s="1">
        <v>13</v>
      </c>
      <c r="F38" s="1">
        <v>4</v>
      </c>
      <c r="G38" s="1" t="s">
        <v>102</v>
      </c>
      <c r="H38" s="1">
        <v>18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2</v>
      </c>
      <c r="Q38" s="1">
        <v>11</v>
      </c>
      <c r="R38" s="1">
        <v>0</v>
      </c>
      <c r="S38" s="1">
        <v>0</v>
      </c>
      <c r="T38" s="1">
        <v>4</v>
      </c>
    </row>
    <row r="39" spans="1:20" x14ac:dyDescent="0.2">
      <c r="A39" s="1" t="s">
        <v>103</v>
      </c>
      <c r="B39" s="1">
        <v>38</v>
      </c>
      <c r="C39" s="1">
        <v>3</v>
      </c>
      <c r="D39" s="1">
        <v>1</v>
      </c>
      <c r="E39" s="1">
        <v>30</v>
      </c>
      <c r="F39" s="1">
        <v>4</v>
      </c>
      <c r="G39" s="1" t="s">
        <v>103</v>
      </c>
      <c r="H39" s="1">
        <v>38</v>
      </c>
      <c r="I39" s="1">
        <v>3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11</v>
      </c>
      <c r="Q39" s="1">
        <v>19</v>
      </c>
      <c r="R39" s="1">
        <v>0</v>
      </c>
      <c r="S39" s="1">
        <v>3</v>
      </c>
      <c r="T39" s="1">
        <v>1</v>
      </c>
    </row>
    <row r="40" spans="1:20" x14ac:dyDescent="0.2">
      <c r="A40" s="1" t="s">
        <v>104</v>
      </c>
      <c r="B40" s="1">
        <v>177</v>
      </c>
      <c r="C40" s="1">
        <v>27</v>
      </c>
      <c r="D40" s="1">
        <v>27</v>
      </c>
      <c r="E40" s="1">
        <v>114</v>
      </c>
      <c r="F40" s="1">
        <v>9</v>
      </c>
      <c r="G40" s="1" t="s">
        <v>104</v>
      </c>
      <c r="H40" s="1">
        <v>177</v>
      </c>
      <c r="I40" s="1">
        <v>27</v>
      </c>
      <c r="J40" s="1">
        <v>0</v>
      </c>
      <c r="K40" s="1">
        <v>27</v>
      </c>
      <c r="L40" s="1">
        <v>0</v>
      </c>
      <c r="M40" s="1">
        <v>0</v>
      </c>
      <c r="N40" s="1">
        <v>0</v>
      </c>
      <c r="O40" s="1">
        <v>0</v>
      </c>
      <c r="P40" s="1">
        <v>47</v>
      </c>
      <c r="Q40" s="1">
        <v>67</v>
      </c>
      <c r="R40" s="1">
        <v>0</v>
      </c>
      <c r="S40" s="1">
        <v>9</v>
      </c>
      <c r="T40" s="1">
        <v>0</v>
      </c>
    </row>
    <row r="41" spans="1:20" x14ac:dyDescent="0.2">
      <c r="A41" s="1" t="s">
        <v>105</v>
      </c>
      <c r="B41" s="1">
        <v>258</v>
      </c>
      <c r="C41" s="1">
        <v>251</v>
      </c>
      <c r="D41" s="1">
        <v>0</v>
      </c>
      <c r="E41" s="1">
        <v>1</v>
      </c>
      <c r="F41" s="1">
        <v>6</v>
      </c>
      <c r="G41" s="1" t="s">
        <v>105</v>
      </c>
      <c r="H41" s="1">
        <v>258</v>
      </c>
      <c r="I41" s="1">
        <v>251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">
        <v>6</v>
      </c>
    </row>
    <row r="42" spans="1:20" x14ac:dyDescent="0.2">
      <c r="A42" s="1" t="s">
        <v>106</v>
      </c>
      <c r="B42" s="1">
        <v>31</v>
      </c>
      <c r="C42" s="1">
        <v>4</v>
      </c>
      <c r="D42" s="1">
        <v>6</v>
      </c>
      <c r="E42" s="1">
        <v>21</v>
      </c>
      <c r="F42" s="1">
        <v>0</v>
      </c>
      <c r="G42" s="1" t="s">
        <v>106</v>
      </c>
      <c r="H42" s="1">
        <v>31</v>
      </c>
      <c r="I42" s="1">
        <v>4</v>
      </c>
      <c r="J42" s="1">
        <v>0</v>
      </c>
      <c r="K42" s="1">
        <v>4</v>
      </c>
      <c r="L42" s="1">
        <v>0</v>
      </c>
      <c r="M42" s="1">
        <v>2</v>
      </c>
      <c r="N42" s="1">
        <v>0</v>
      </c>
      <c r="O42" s="1">
        <v>0</v>
      </c>
      <c r="P42" s="1">
        <v>13</v>
      </c>
      <c r="Q42" s="1">
        <v>8</v>
      </c>
      <c r="R42" s="1">
        <v>0</v>
      </c>
      <c r="S42" s="1">
        <v>0</v>
      </c>
      <c r="T42" s="1">
        <v>0</v>
      </c>
    </row>
    <row r="43" spans="1:20" x14ac:dyDescent="0.2">
      <c r="A43" s="1" t="s">
        <v>107</v>
      </c>
      <c r="B43" s="1">
        <v>53</v>
      </c>
      <c r="C43" s="1">
        <v>15</v>
      </c>
      <c r="D43" s="1">
        <v>5</v>
      </c>
      <c r="E43" s="1">
        <v>29</v>
      </c>
      <c r="F43" s="1">
        <v>4</v>
      </c>
      <c r="G43" s="1" t="s">
        <v>107</v>
      </c>
      <c r="H43" s="1">
        <v>53</v>
      </c>
      <c r="I43" s="1">
        <v>15</v>
      </c>
      <c r="J43" s="1">
        <v>0</v>
      </c>
      <c r="K43" s="1">
        <v>3</v>
      </c>
      <c r="L43" s="1">
        <v>0</v>
      </c>
      <c r="M43" s="1">
        <v>2</v>
      </c>
      <c r="N43" s="1">
        <v>0</v>
      </c>
      <c r="O43" s="1">
        <v>0</v>
      </c>
      <c r="P43" s="1">
        <v>9</v>
      </c>
      <c r="Q43" s="1">
        <v>20</v>
      </c>
      <c r="R43" s="1">
        <v>0</v>
      </c>
      <c r="S43" s="1">
        <v>3</v>
      </c>
      <c r="T43" s="1">
        <v>1</v>
      </c>
    </row>
    <row r="44" spans="1:20" x14ac:dyDescent="0.2">
      <c r="A44" s="32" t="s">
        <v>292</v>
      </c>
      <c r="B44" s="32"/>
      <c r="C44" s="32"/>
      <c r="D44" s="32"/>
      <c r="E44" s="32"/>
      <c r="F44" s="32"/>
      <c r="G44" s="32" t="s">
        <v>292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x14ac:dyDescent="0.2">
      <c r="A46" s="21" t="s">
        <v>317</v>
      </c>
      <c r="B46" s="21"/>
      <c r="C46" s="21"/>
      <c r="D46" s="21"/>
      <c r="E46" s="21"/>
      <c r="F46" s="21"/>
      <c r="G46" s="33" t="s">
        <v>317</v>
      </c>
      <c r="H46" s="33"/>
      <c r="I46" s="33"/>
      <c r="J46" s="33"/>
      <c r="K46" s="33"/>
      <c r="L46" s="33"/>
      <c r="M46" s="35"/>
      <c r="N46" s="35"/>
      <c r="O46" s="35"/>
      <c r="P46" s="35"/>
      <c r="Q46" s="35"/>
      <c r="R46" s="35"/>
      <c r="S46" s="35"/>
      <c r="T46" s="35"/>
    </row>
    <row r="47" spans="1:20" x14ac:dyDescent="0.2">
      <c r="A47" s="11"/>
      <c r="B47" s="12"/>
      <c r="C47" s="12"/>
      <c r="D47" s="12"/>
      <c r="E47" s="12"/>
      <c r="F47" s="15"/>
      <c r="G47" s="11"/>
      <c r="H47" s="12"/>
      <c r="I47" s="9" t="s">
        <v>1</v>
      </c>
      <c r="J47" s="9"/>
      <c r="K47" s="9" t="s">
        <v>2</v>
      </c>
      <c r="L47" s="9"/>
      <c r="M47" s="9"/>
      <c r="N47" s="9"/>
      <c r="O47" s="9"/>
      <c r="P47" s="9" t="s">
        <v>3</v>
      </c>
      <c r="Q47" s="9"/>
      <c r="R47" s="9"/>
      <c r="S47" s="9" t="s">
        <v>4</v>
      </c>
      <c r="T47" s="10"/>
    </row>
    <row r="48" spans="1:20" x14ac:dyDescent="0.2">
      <c r="A48" s="13"/>
      <c r="B48" s="14" t="s">
        <v>0</v>
      </c>
      <c r="C48" s="14" t="s">
        <v>1</v>
      </c>
      <c r="D48" s="14" t="s">
        <v>2</v>
      </c>
      <c r="E48" s="14" t="s">
        <v>3</v>
      </c>
      <c r="F48" s="16" t="s">
        <v>4</v>
      </c>
      <c r="G48" s="13"/>
      <c r="H48" s="17" t="s">
        <v>0</v>
      </c>
      <c r="I48" s="18" t="s">
        <v>243</v>
      </c>
      <c r="J48" s="18" t="s">
        <v>244</v>
      </c>
      <c r="K48" s="18" t="s">
        <v>245</v>
      </c>
      <c r="L48" s="18" t="s">
        <v>246</v>
      </c>
      <c r="M48" s="18" t="s">
        <v>9</v>
      </c>
      <c r="N48" s="18" t="s">
        <v>10</v>
      </c>
      <c r="O48" s="18" t="s">
        <v>247</v>
      </c>
      <c r="P48" s="18" t="s">
        <v>12</v>
      </c>
      <c r="Q48" s="18" t="s">
        <v>248</v>
      </c>
      <c r="R48" s="18" t="s">
        <v>244</v>
      </c>
      <c r="S48" s="18" t="s">
        <v>14</v>
      </c>
      <c r="T48" s="19" t="s">
        <v>15</v>
      </c>
    </row>
    <row r="49" spans="1:20" x14ac:dyDescent="0.2">
      <c r="A49" s="1" t="s">
        <v>108</v>
      </c>
      <c r="G49" s="1" t="s">
        <v>108</v>
      </c>
    </row>
    <row r="51" spans="1:20" x14ac:dyDescent="0.2">
      <c r="A51" s="1" t="s">
        <v>309</v>
      </c>
      <c r="B51" s="1">
        <v>105506</v>
      </c>
      <c r="C51" s="1">
        <v>11178</v>
      </c>
      <c r="D51" s="1">
        <v>53319</v>
      </c>
      <c r="E51" s="1">
        <v>33692</v>
      </c>
      <c r="F51" s="1">
        <v>7317</v>
      </c>
      <c r="G51" s="1" t="s">
        <v>309</v>
      </c>
      <c r="H51" s="1">
        <v>105506</v>
      </c>
      <c r="I51" s="1">
        <v>6919</v>
      </c>
      <c r="J51" s="1">
        <v>4259</v>
      </c>
      <c r="K51" s="1">
        <v>17093</v>
      </c>
      <c r="L51" s="1">
        <v>11898</v>
      </c>
      <c r="M51" s="1">
        <v>12671</v>
      </c>
      <c r="N51" s="1">
        <v>6471</v>
      </c>
      <c r="O51" s="1">
        <v>5186</v>
      </c>
      <c r="P51" s="1">
        <v>6660</v>
      </c>
      <c r="Q51" s="1">
        <v>24880</v>
      </c>
      <c r="R51" s="1">
        <v>2152</v>
      </c>
      <c r="S51" s="1">
        <v>2404</v>
      </c>
      <c r="T51" s="1">
        <v>4913</v>
      </c>
    </row>
    <row r="52" spans="1:20" x14ac:dyDescent="0.2">
      <c r="A52" s="1" t="s">
        <v>318</v>
      </c>
      <c r="B52" s="1">
        <v>171</v>
      </c>
      <c r="C52" s="1">
        <v>27</v>
      </c>
      <c r="D52" s="1">
        <v>62</v>
      </c>
      <c r="E52" s="1">
        <v>66</v>
      </c>
      <c r="F52" s="1">
        <v>16</v>
      </c>
      <c r="G52" s="1" t="s">
        <v>318</v>
      </c>
      <c r="H52" s="1">
        <v>171</v>
      </c>
      <c r="I52" s="1">
        <v>13</v>
      </c>
      <c r="J52" s="1">
        <v>14</v>
      </c>
      <c r="K52" s="1">
        <v>20</v>
      </c>
      <c r="L52" s="1">
        <v>18</v>
      </c>
      <c r="M52" s="1">
        <v>7</v>
      </c>
      <c r="N52" s="1">
        <v>12</v>
      </c>
      <c r="O52" s="1">
        <v>5</v>
      </c>
      <c r="P52" s="1">
        <v>17</v>
      </c>
      <c r="Q52" s="1">
        <v>47</v>
      </c>
      <c r="R52" s="1">
        <v>2</v>
      </c>
      <c r="S52" s="1">
        <v>2</v>
      </c>
      <c r="T52" s="1">
        <v>14</v>
      </c>
    </row>
    <row r="53" spans="1:20" x14ac:dyDescent="0.2">
      <c r="A53" s="1" t="s">
        <v>319</v>
      </c>
      <c r="B53" s="1">
        <v>57</v>
      </c>
      <c r="C53" s="1">
        <v>5</v>
      </c>
      <c r="D53" s="1">
        <v>20</v>
      </c>
      <c r="E53" s="1">
        <v>29</v>
      </c>
      <c r="F53" s="1">
        <v>3</v>
      </c>
      <c r="G53" s="1" t="s">
        <v>319</v>
      </c>
      <c r="H53" s="1">
        <v>57</v>
      </c>
      <c r="I53" s="1">
        <v>5</v>
      </c>
      <c r="J53" s="1">
        <v>0</v>
      </c>
      <c r="K53" s="1">
        <v>6</v>
      </c>
      <c r="L53" s="1">
        <v>10</v>
      </c>
      <c r="M53" s="1">
        <v>4</v>
      </c>
      <c r="N53" s="1">
        <v>0</v>
      </c>
      <c r="O53" s="1">
        <v>0</v>
      </c>
      <c r="P53" s="1">
        <v>7</v>
      </c>
      <c r="Q53" s="1">
        <v>21</v>
      </c>
      <c r="R53" s="1">
        <v>1</v>
      </c>
      <c r="S53" s="1">
        <v>1</v>
      </c>
      <c r="T53" s="1">
        <v>2</v>
      </c>
    </row>
    <row r="54" spans="1:20" x14ac:dyDescent="0.2">
      <c r="A54" s="1" t="s">
        <v>320</v>
      </c>
      <c r="B54" s="1">
        <v>105278</v>
      </c>
      <c r="C54" s="1">
        <v>11146</v>
      </c>
      <c r="D54" s="1">
        <v>53237</v>
      </c>
      <c r="E54" s="1">
        <v>33597</v>
      </c>
      <c r="F54" s="1">
        <v>7298</v>
      </c>
      <c r="G54" s="1" t="s">
        <v>320</v>
      </c>
      <c r="H54" s="1">
        <v>105278</v>
      </c>
      <c r="I54" s="1">
        <v>6901</v>
      </c>
      <c r="J54" s="1">
        <v>4245</v>
      </c>
      <c r="K54" s="1">
        <v>17067</v>
      </c>
      <c r="L54" s="1">
        <v>11870</v>
      </c>
      <c r="M54" s="1">
        <v>12660</v>
      </c>
      <c r="N54" s="1">
        <v>6459</v>
      </c>
      <c r="O54" s="1">
        <v>5181</v>
      </c>
      <c r="P54" s="1">
        <v>6636</v>
      </c>
      <c r="Q54" s="1">
        <v>24812</v>
      </c>
      <c r="R54" s="1">
        <v>2149</v>
      </c>
      <c r="S54" s="1">
        <v>2401</v>
      </c>
      <c r="T54" s="1">
        <v>4897</v>
      </c>
    </row>
    <row r="56" spans="1:20" x14ac:dyDescent="0.2">
      <c r="A56" s="1" t="s">
        <v>293</v>
      </c>
      <c r="B56" s="1">
        <v>53923</v>
      </c>
      <c r="C56" s="1">
        <v>5565</v>
      </c>
      <c r="D56" s="1">
        <v>27299</v>
      </c>
      <c r="E56" s="1">
        <v>17253</v>
      </c>
      <c r="F56" s="1">
        <v>3806</v>
      </c>
      <c r="G56" s="1" t="s">
        <v>293</v>
      </c>
      <c r="H56" s="1">
        <v>53923</v>
      </c>
      <c r="I56" s="1">
        <v>3464</v>
      </c>
      <c r="J56" s="1">
        <v>2101</v>
      </c>
      <c r="K56" s="1">
        <v>8844</v>
      </c>
      <c r="L56" s="1">
        <v>6079</v>
      </c>
      <c r="M56" s="1">
        <v>6482</v>
      </c>
      <c r="N56" s="1">
        <v>3232</v>
      </c>
      <c r="O56" s="1">
        <v>2662</v>
      </c>
      <c r="P56" s="1">
        <v>3382</v>
      </c>
      <c r="Q56" s="1">
        <v>12762</v>
      </c>
      <c r="R56" s="1">
        <v>1109</v>
      </c>
      <c r="S56" s="1">
        <v>1210</v>
      </c>
      <c r="T56" s="1">
        <v>2596</v>
      </c>
    </row>
    <row r="57" spans="1:20" x14ac:dyDescent="0.2">
      <c r="A57" s="1" t="s">
        <v>318</v>
      </c>
      <c r="B57" s="1">
        <v>85</v>
      </c>
      <c r="C57" s="1">
        <v>11</v>
      </c>
      <c r="D57" s="1">
        <v>31</v>
      </c>
      <c r="E57" s="1">
        <v>37</v>
      </c>
      <c r="F57" s="1">
        <v>6</v>
      </c>
      <c r="G57" s="1" t="s">
        <v>318</v>
      </c>
      <c r="H57" s="1">
        <v>85</v>
      </c>
      <c r="I57" s="1">
        <v>8</v>
      </c>
      <c r="J57" s="1">
        <v>3</v>
      </c>
      <c r="K57" s="1">
        <v>12</v>
      </c>
      <c r="L57" s="1">
        <v>12</v>
      </c>
      <c r="M57" s="1">
        <v>2</v>
      </c>
      <c r="N57" s="1">
        <v>3</v>
      </c>
      <c r="O57" s="1">
        <v>2</v>
      </c>
      <c r="P57" s="1">
        <v>11</v>
      </c>
      <c r="Q57" s="1">
        <v>26</v>
      </c>
      <c r="R57" s="1">
        <v>0</v>
      </c>
      <c r="S57" s="1">
        <v>2</v>
      </c>
      <c r="T57" s="1">
        <v>4</v>
      </c>
    </row>
    <row r="58" spans="1:20" x14ac:dyDescent="0.2">
      <c r="A58" s="1" t="s">
        <v>319</v>
      </c>
      <c r="B58" s="1">
        <v>41</v>
      </c>
      <c r="C58" s="1">
        <v>5</v>
      </c>
      <c r="D58" s="1">
        <v>12</v>
      </c>
      <c r="E58" s="1">
        <v>21</v>
      </c>
      <c r="F58" s="1">
        <v>3</v>
      </c>
      <c r="G58" s="1" t="s">
        <v>319</v>
      </c>
      <c r="H58" s="1">
        <v>41</v>
      </c>
      <c r="I58" s="1">
        <v>5</v>
      </c>
      <c r="J58" s="1">
        <v>0</v>
      </c>
      <c r="K58" s="1">
        <v>2</v>
      </c>
      <c r="L58" s="1">
        <v>8</v>
      </c>
      <c r="M58" s="1">
        <v>2</v>
      </c>
      <c r="N58" s="1">
        <v>0</v>
      </c>
      <c r="O58" s="1">
        <v>0</v>
      </c>
      <c r="P58" s="1">
        <v>5</v>
      </c>
      <c r="Q58" s="1">
        <v>15</v>
      </c>
      <c r="R58" s="1">
        <v>1</v>
      </c>
      <c r="S58" s="1">
        <v>1</v>
      </c>
      <c r="T58" s="1">
        <v>2</v>
      </c>
    </row>
    <row r="59" spans="1:20" x14ac:dyDescent="0.2">
      <c r="A59" s="1" t="s">
        <v>320</v>
      </c>
      <c r="B59" s="1">
        <v>53797</v>
      </c>
      <c r="C59" s="1">
        <v>5549</v>
      </c>
      <c r="D59" s="1">
        <v>27256</v>
      </c>
      <c r="E59" s="1">
        <v>17195</v>
      </c>
      <c r="F59" s="1">
        <v>3797</v>
      </c>
      <c r="G59" s="1" t="s">
        <v>320</v>
      </c>
      <c r="H59" s="1">
        <v>53797</v>
      </c>
      <c r="I59" s="1">
        <v>3451</v>
      </c>
      <c r="J59" s="1">
        <v>2098</v>
      </c>
      <c r="K59" s="1">
        <v>8830</v>
      </c>
      <c r="L59" s="1">
        <v>6059</v>
      </c>
      <c r="M59" s="1">
        <v>6478</v>
      </c>
      <c r="N59" s="1">
        <v>3229</v>
      </c>
      <c r="O59" s="1">
        <v>2660</v>
      </c>
      <c r="P59" s="1">
        <v>3366</v>
      </c>
      <c r="Q59" s="1">
        <v>12721</v>
      </c>
      <c r="R59" s="1">
        <v>1108</v>
      </c>
      <c r="S59" s="1">
        <v>1207</v>
      </c>
      <c r="T59" s="1">
        <v>2590</v>
      </c>
    </row>
    <row r="61" spans="1:20" x14ac:dyDescent="0.2">
      <c r="A61" s="1" t="s">
        <v>315</v>
      </c>
      <c r="B61" s="1">
        <v>51583</v>
      </c>
      <c r="C61" s="1">
        <v>5613</v>
      </c>
      <c r="D61" s="1">
        <v>26020</v>
      </c>
      <c r="E61" s="1">
        <v>16439</v>
      </c>
      <c r="F61" s="1">
        <v>3511</v>
      </c>
      <c r="G61" s="1" t="s">
        <v>315</v>
      </c>
      <c r="H61" s="1">
        <v>51583</v>
      </c>
      <c r="I61" s="1">
        <v>3455</v>
      </c>
      <c r="J61" s="1">
        <v>2158</v>
      </c>
      <c r="K61" s="1">
        <v>8249</v>
      </c>
      <c r="L61" s="1">
        <v>5819</v>
      </c>
      <c r="M61" s="1">
        <v>6189</v>
      </c>
      <c r="N61" s="1">
        <v>3239</v>
      </c>
      <c r="O61" s="1">
        <v>2524</v>
      </c>
      <c r="P61" s="1">
        <v>3278</v>
      </c>
      <c r="Q61" s="1">
        <v>12118</v>
      </c>
      <c r="R61" s="1">
        <v>1043</v>
      </c>
      <c r="S61" s="1">
        <v>1194</v>
      </c>
      <c r="T61" s="1">
        <v>2317</v>
      </c>
    </row>
    <row r="62" spans="1:20" x14ac:dyDescent="0.2">
      <c r="A62" s="1" t="s">
        <v>318</v>
      </c>
      <c r="B62" s="1">
        <v>86</v>
      </c>
      <c r="C62" s="1">
        <v>16</v>
      </c>
      <c r="D62" s="1">
        <v>31</v>
      </c>
      <c r="E62" s="1">
        <v>29</v>
      </c>
      <c r="F62" s="1">
        <v>10</v>
      </c>
      <c r="G62" s="1" t="s">
        <v>318</v>
      </c>
      <c r="H62" s="1">
        <v>86</v>
      </c>
      <c r="I62" s="1">
        <v>5</v>
      </c>
      <c r="J62" s="1">
        <v>11</v>
      </c>
      <c r="K62" s="1">
        <v>8</v>
      </c>
      <c r="L62" s="1">
        <v>6</v>
      </c>
      <c r="M62" s="1">
        <v>5</v>
      </c>
      <c r="N62" s="1">
        <v>9</v>
      </c>
      <c r="O62" s="1">
        <v>3</v>
      </c>
      <c r="P62" s="1">
        <v>6</v>
      </c>
      <c r="Q62" s="1">
        <v>21</v>
      </c>
      <c r="R62" s="1">
        <v>2</v>
      </c>
      <c r="S62" s="1">
        <v>0</v>
      </c>
      <c r="T62" s="1">
        <v>10</v>
      </c>
    </row>
    <row r="63" spans="1:20" x14ac:dyDescent="0.2">
      <c r="A63" s="1" t="s">
        <v>319</v>
      </c>
      <c r="B63" s="1">
        <v>16</v>
      </c>
      <c r="C63" s="1">
        <v>0</v>
      </c>
      <c r="D63" s="1">
        <v>8</v>
      </c>
      <c r="E63" s="1">
        <v>8</v>
      </c>
      <c r="F63" s="1">
        <v>0</v>
      </c>
      <c r="G63" s="1" t="s">
        <v>319</v>
      </c>
      <c r="H63" s="1">
        <v>16</v>
      </c>
      <c r="I63" s="1">
        <v>0</v>
      </c>
      <c r="J63" s="1">
        <v>0</v>
      </c>
      <c r="K63" s="1">
        <v>4</v>
      </c>
      <c r="L63" s="1">
        <v>2</v>
      </c>
      <c r="M63" s="1">
        <v>2</v>
      </c>
      <c r="N63" s="1">
        <v>0</v>
      </c>
      <c r="O63" s="1">
        <v>0</v>
      </c>
      <c r="P63" s="1">
        <v>2</v>
      </c>
      <c r="Q63" s="1">
        <v>6</v>
      </c>
      <c r="R63" s="1">
        <v>0</v>
      </c>
      <c r="S63" s="1">
        <v>0</v>
      </c>
      <c r="T63" s="1">
        <v>0</v>
      </c>
    </row>
    <row r="64" spans="1:20" x14ac:dyDescent="0.2">
      <c r="A64" s="1" t="s">
        <v>320</v>
      </c>
      <c r="B64" s="1">
        <v>51481</v>
      </c>
      <c r="C64" s="1">
        <v>5597</v>
      </c>
      <c r="D64" s="1">
        <v>25981</v>
      </c>
      <c r="E64" s="1">
        <v>16402</v>
      </c>
      <c r="F64" s="1">
        <v>3501</v>
      </c>
      <c r="G64" s="1" t="s">
        <v>320</v>
      </c>
      <c r="H64" s="1">
        <v>51481</v>
      </c>
      <c r="I64" s="1">
        <v>3450</v>
      </c>
      <c r="J64" s="1">
        <v>2147</v>
      </c>
      <c r="K64" s="1">
        <v>8237</v>
      </c>
      <c r="L64" s="1">
        <v>5811</v>
      </c>
      <c r="M64" s="1">
        <v>6182</v>
      </c>
      <c r="N64" s="1">
        <v>3230</v>
      </c>
      <c r="O64" s="1">
        <v>2521</v>
      </c>
      <c r="P64" s="1">
        <v>3270</v>
      </c>
      <c r="Q64" s="1">
        <v>12091</v>
      </c>
      <c r="R64" s="1">
        <v>1041</v>
      </c>
      <c r="S64" s="1">
        <v>1194</v>
      </c>
      <c r="T64" s="1">
        <v>2307</v>
      </c>
    </row>
    <row r="66" spans="1:20" x14ac:dyDescent="0.2">
      <c r="A66" s="1" t="s">
        <v>321</v>
      </c>
      <c r="G66" s="1" t="s">
        <v>321</v>
      </c>
    </row>
    <row r="68" spans="1:20" x14ac:dyDescent="0.2">
      <c r="A68" s="1" t="s">
        <v>309</v>
      </c>
      <c r="B68" s="1">
        <v>59573</v>
      </c>
      <c r="C68" s="1">
        <v>6754</v>
      </c>
      <c r="D68" s="1">
        <v>29068</v>
      </c>
      <c r="E68" s="1">
        <v>19500</v>
      </c>
      <c r="F68" s="1">
        <v>4251</v>
      </c>
      <c r="G68" s="1" t="s">
        <v>309</v>
      </c>
      <c r="H68" s="1">
        <v>59573</v>
      </c>
      <c r="I68" s="1">
        <v>4234</v>
      </c>
      <c r="J68" s="1">
        <v>2520</v>
      </c>
      <c r="K68" s="1">
        <v>9904</v>
      </c>
      <c r="L68" s="1">
        <v>6326</v>
      </c>
      <c r="M68" s="1">
        <v>6470</v>
      </c>
      <c r="N68" s="1">
        <v>3593</v>
      </c>
      <c r="O68" s="1">
        <v>2775</v>
      </c>
      <c r="P68" s="1">
        <v>4192</v>
      </c>
      <c r="Q68" s="1">
        <v>14138</v>
      </c>
      <c r="R68" s="1">
        <v>1170</v>
      </c>
      <c r="S68" s="1">
        <v>1371</v>
      </c>
      <c r="T68" s="1">
        <v>2880</v>
      </c>
    </row>
    <row r="69" spans="1:20" x14ac:dyDescent="0.2">
      <c r="A69" s="1" t="s">
        <v>322</v>
      </c>
      <c r="B69" s="1">
        <v>62</v>
      </c>
      <c r="C69" s="1">
        <v>2</v>
      </c>
      <c r="D69" s="1">
        <v>26</v>
      </c>
      <c r="E69" s="1">
        <v>26</v>
      </c>
      <c r="F69" s="1">
        <v>8</v>
      </c>
      <c r="G69" s="1" t="s">
        <v>322</v>
      </c>
      <c r="H69" s="1">
        <v>62</v>
      </c>
      <c r="I69" s="1">
        <v>0</v>
      </c>
      <c r="J69" s="1">
        <v>2</v>
      </c>
      <c r="K69" s="1">
        <v>17</v>
      </c>
      <c r="L69" s="1">
        <v>3</v>
      </c>
      <c r="M69" s="1">
        <v>4</v>
      </c>
      <c r="N69" s="1">
        <v>2</v>
      </c>
      <c r="O69" s="1">
        <v>0</v>
      </c>
      <c r="P69" s="1">
        <v>2</v>
      </c>
      <c r="Q69" s="1">
        <v>24</v>
      </c>
      <c r="R69" s="1">
        <v>0</v>
      </c>
      <c r="S69" s="1">
        <v>7</v>
      </c>
      <c r="T69" s="1">
        <v>1</v>
      </c>
    </row>
    <row r="70" spans="1:20" x14ac:dyDescent="0.2">
      <c r="A70" s="1" t="s">
        <v>323</v>
      </c>
      <c r="B70" s="1">
        <v>193</v>
      </c>
      <c r="C70" s="1">
        <v>16</v>
      </c>
      <c r="D70" s="1">
        <v>45</v>
      </c>
      <c r="E70" s="1">
        <v>95</v>
      </c>
      <c r="F70" s="1">
        <v>37</v>
      </c>
      <c r="G70" s="1" t="s">
        <v>323</v>
      </c>
      <c r="H70" s="1">
        <v>193</v>
      </c>
      <c r="I70" s="1">
        <v>14</v>
      </c>
      <c r="J70" s="1">
        <v>2</v>
      </c>
      <c r="K70" s="1">
        <v>23</v>
      </c>
      <c r="L70" s="1">
        <v>7</v>
      </c>
      <c r="M70" s="1">
        <v>10</v>
      </c>
      <c r="N70" s="1">
        <v>4</v>
      </c>
      <c r="O70" s="1">
        <v>1</v>
      </c>
      <c r="P70" s="1">
        <v>38</v>
      </c>
      <c r="Q70" s="1">
        <v>54</v>
      </c>
      <c r="R70" s="1">
        <v>3</v>
      </c>
      <c r="S70" s="1">
        <v>13</v>
      </c>
      <c r="T70" s="1">
        <v>24</v>
      </c>
    </row>
    <row r="71" spans="1:20" x14ac:dyDescent="0.2">
      <c r="A71" s="1" t="s">
        <v>324</v>
      </c>
      <c r="B71" s="1">
        <v>59318</v>
      </c>
      <c r="C71" s="1">
        <v>6736</v>
      </c>
      <c r="D71" s="1">
        <v>28997</v>
      </c>
      <c r="E71" s="1">
        <v>19379</v>
      </c>
      <c r="F71" s="1">
        <v>4206</v>
      </c>
      <c r="G71" s="1" t="s">
        <v>324</v>
      </c>
      <c r="H71" s="1">
        <v>59318</v>
      </c>
      <c r="I71" s="1">
        <v>4220</v>
      </c>
      <c r="J71" s="1">
        <v>2516</v>
      </c>
      <c r="K71" s="1">
        <v>9864</v>
      </c>
      <c r="L71" s="1">
        <v>6316</v>
      </c>
      <c r="M71" s="1">
        <v>6456</v>
      </c>
      <c r="N71" s="1">
        <v>3587</v>
      </c>
      <c r="O71" s="1">
        <v>2774</v>
      </c>
      <c r="P71" s="1">
        <v>4152</v>
      </c>
      <c r="Q71" s="1">
        <v>14060</v>
      </c>
      <c r="R71" s="1">
        <v>1167</v>
      </c>
      <c r="S71" s="1">
        <v>1351</v>
      </c>
      <c r="T71" s="1">
        <v>2855</v>
      </c>
    </row>
    <row r="73" spans="1:20" x14ac:dyDescent="0.2">
      <c r="A73" s="1" t="s">
        <v>293</v>
      </c>
      <c r="B73" s="1">
        <v>30127</v>
      </c>
      <c r="C73" s="1">
        <v>3254</v>
      </c>
      <c r="D73" s="1">
        <v>14687</v>
      </c>
      <c r="E73" s="1">
        <v>9954</v>
      </c>
      <c r="F73" s="1">
        <v>2232</v>
      </c>
      <c r="G73" s="1" t="s">
        <v>293</v>
      </c>
      <c r="H73" s="1">
        <v>30127</v>
      </c>
      <c r="I73" s="1">
        <v>2070</v>
      </c>
      <c r="J73" s="1">
        <v>1184</v>
      </c>
      <c r="K73" s="1">
        <v>5171</v>
      </c>
      <c r="L73" s="1">
        <v>3152</v>
      </c>
      <c r="M73" s="1">
        <v>3238</v>
      </c>
      <c r="N73" s="1">
        <v>1748</v>
      </c>
      <c r="O73" s="1">
        <v>1378</v>
      </c>
      <c r="P73" s="1">
        <v>2124</v>
      </c>
      <c r="Q73" s="1">
        <v>7239</v>
      </c>
      <c r="R73" s="1">
        <v>591</v>
      </c>
      <c r="S73" s="1">
        <v>680</v>
      </c>
      <c r="T73" s="1">
        <v>1552</v>
      </c>
    </row>
    <row r="74" spans="1:20" x14ac:dyDescent="0.2">
      <c r="A74" s="1" t="s">
        <v>322</v>
      </c>
      <c r="B74" s="1">
        <v>44</v>
      </c>
      <c r="C74" s="1">
        <v>2</v>
      </c>
      <c r="D74" s="1">
        <v>14</v>
      </c>
      <c r="E74" s="1">
        <v>21</v>
      </c>
      <c r="F74" s="1">
        <v>7</v>
      </c>
      <c r="G74" s="1" t="s">
        <v>322</v>
      </c>
      <c r="H74" s="1">
        <v>44</v>
      </c>
      <c r="I74" s="1">
        <v>0</v>
      </c>
      <c r="J74" s="1">
        <v>2</v>
      </c>
      <c r="K74" s="1">
        <v>9</v>
      </c>
      <c r="L74" s="1">
        <v>1</v>
      </c>
      <c r="M74" s="1">
        <v>2</v>
      </c>
      <c r="N74" s="1">
        <v>2</v>
      </c>
      <c r="O74" s="1">
        <v>0</v>
      </c>
      <c r="P74" s="1">
        <v>2</v>
      </c>
      <c r="Q74" s="1">
        <v>19</v>
      </c>
      <c r="R74" s="1">
        <v>0</v>
      </c>
      <c r="S74" s="1">
        <v>6</v>
      </c>
      <c r="T74" s="1">
        <v>1</v>
      </c>
    </row>
    <row r="75" spans="1:20" x14ac:dyDescent="0.2">
      <c r="A75" s="1" t="s">
        <v>323</v>
      </c>
      <c r="B75" s="1">
        <v>171</v>
      </c>
      <c r="C75" s="1">
        <v>15</v>
      </c>
      <c r="D75" s="1">
        <v>40</v>
      </c>
      <c r="E75" s="1">
        <v>82</v>
      </c>
      <c r="F75" s="1">
        <v>34</v>
      </c>
      <c r="G75" s="1" t="s">
        <v>323</v>
      </c>
      <c r="H75" s="1">
        <v>171</v>
      </c>
      <c r="I75" s="1">
        <v>13</v>
      </c>
      <c r="J75" s="1">
        <v>2</v>
      </c>
      <c r="K75" s="1">
        <v>20</v>
      </c>
      <c r="L75" s="1">
        <v>7</v>
      </c>
      <c r="M75" s="1">
        <v>8</v>
      </c>
      <c r="N75" s="1">
        <v>4</v>
      </c>
      <c r="O75" s="1">
        <v>1</v>
      </c>
      <c r="P75" s="1">
        <v>36</v>
      </c>
      <c r="Q75" s="1">
        <v>43</v>
      </c>
      <c r="R75" s="1">
        <v>3</v>
      </c>
      <c r="S75" s="1">
        <v>12</v>
      </c>
      <c r="T75" s="1">
        <v>22</v>
      </c>
    </row>
    <row r="76" spans="1:20" x14ac:dyDescent="0.2">
      <c r="A76" s="1" t="s">
        <v>324</v>
      </c>
      <c r="B76" s="1">
        <v>29912</v>
      </c>
      <c r="C76" s="1">
        <v>3237</v>
      </c>
      <c r="D76" s="1">
        <v>14633</v>
      </c>
      <c r="E76" s="1">
        <v>9851</v>
      </c>
      <c r="F76" s="1">
        <v>2191</v>
      </c>
      <c r="G76" s="1" t="s">
        <v>324</v>
      </c>
      <c r="H76" s="1">
        <v>29912</v>
      </c>
      <c r="I76" s="1">
        <v>2057</v>
      </c>
      <c r="J76" s="1">
        <v>1180</v>
      </c>
      <c r="K76" s="1">
        <v>5142</v>
      </c>
      <c r="L76" s="1">
        <v>3144</v>
      </c>
      <c r="M76" s="1">
        <v>3228</v>
      </c>
      <c r="N76" s="1">
        <v>1742</v>
      </c>
      <c r="O76" s="1">
        <v>1377</v>
      </c>
      <c r="P76" s="1">
        <v>2086</v>
      </c>
      <c r="Q76" s="1">
        <v>7177</v>
      </c>
      <c r="R76" s="1">
        <v>588</v>
      </c>
      <c r="S76" s="1">
        <v>662</v>
      </c>
      <c r="T76" s="1">
        <v>1529</v>
      </c>
    </row>
    <row r="78" spans="1:20" x14ac:dyDescent="0.2">
      <c r="A78" s="1" t="s">
        <v>325</v>
      </c>
      <c r="B78" s="1">
        <v>29446</v>
      </c>
      <c r="C78" s="1">
        <v>3500</v>
      </c>
      <c r="D78" s="1">
        <v>14381</v>
      </c>
      <c r="E78" s="1">
        <v>9546</v>
      </c>
      <c r="F78" s="1">
        <v>2019</v>
      </c>
      <c r="G78" s="1" t="s">
        <v>325</v>
      </c>
      <c r="H78" s="1">
        <v>29446</v>
      </c>
      <c r="I78" s="1">
        <v>2164</v>
      </c>
      <c r="J78" s="1">
        <v>1336</v>
      </c>
      <c r="K78" s="1">
        <v>4733</v>
      </c>
      <c r="L78" s="1">
        <v>3174</v>
      </c>
      <c r="M78" s="1">
        <v>3232</v>
      </c>
      <c r="N78" s="1">
        <v>1845</v>
      </c>
      <c r="O78" s="1">
        <v>1397</v>
      </c>
      <c r="P78" s="1">
        <v>2068</v>
      </c>
      <c r="Q78" s="1">
        <v>6899</v>
      </c>
      <c r="R78" s="1">
        <v>579</v>
      </c>
      <c r="S78" s="1">
        <v>691</v>
      </c>
      <c r="T78" s="1">
        <v>1328</v>
      </c>
    </row>
    <row r="79" spans="1:20" x14ac:dyDescent="0.2">
      <c r="A79" s="1" t="s">
        <v>322</v>
      </c>
      <c r="B79" s="1">
        <v>18</v>
      </c>
      <c r="C79" s="1">
        <v>0</v>
      </c>
      <c r="D79" s="1">
        <v>12</v>
      </c>
      <c r="E79" s="1">
        <v>5</v>
      </c>
      <c r="F79" s="1">
        <v>1</v>
      </c>
      <c r="G79" s="1" t="s">
        <v>322</v>
      </c>
      <c r="H79" s="1">
        <v>18</v>
      </c>
      <c r="I79" s="1">
        <v>0</v>
      </c>
      <c r="J79" s="1">
        <v>0</v>
      </c>
      <c r="K79" s="1">
        <v>8</v>
      </c>
      <c r="L79" s="1">
        <v>2</v>
      </c>
      <c r="M79" s="1">
        <v>2</v>
      </c>
      <c r="N79" s="1">
        <v>0</v>
      </c>
      <c r="O79" s="1">
        <v>0</v>
      </c>
      <c r="P79" s="1">
        <v>0</v>
      </c>
      <c r="Q79" s="1">
        <v>5</v>
      </c>
      <c r="R79" s="1">
        <v>0</v>
      </c>
      <c r="S79" s="1">
        <v>1</v>
      </c>
      <c r="T79" s="1">
        <v>0</v>
      </c>
    </row>
    <row r="80" spans="1:20" x14ac:dyDescent="0.2">
      <c r="A80" s="1" t="s">
        <v>323</v>
      </c>
      <c r="B80" s="1">
        <v>22</v>
      </c>
      <c r="C80" s="1">
        <v>1</v>
      </c>
      <c r="D80" s="1">
        <v>5</v>
      </c>
      <c r="E80" s="1">
        <v>13</v>
      </c>
      <c r="F80" s="1">
        <v>3</v>
      </c>
      <c r="G80" s="1" t="s">
        <v>323</v>
      </c>
      <c r="H80" s="1">
        <v>22</v>
      </c>
      <c r="I80" s="1">
        <v>1</v>
      </c>
      <c r="J80" s="1">
        <v>0</v>
      </c>
      <c r="K80" s="1">
        <v>3</v>
      </c>
      <c r="L80" s="1">
        <v>0</v>
      </c>
      <c r="M80" s="1">
        <v>2</v>
      </c>
      <c r="N80" s="1">
        <v>0</v>
      </c>
      <c r="O80" s="1">
        <v>0</v>
      </c>
      <c r="P80" s="1">
        <v>2</v>
      </c>
      <c r="Q80" s="1">
        <v>11</v>
      </c>
      <c r="R80" s="1">
        <v>0</v>
      </c>
      <c r="S80" s="1">
        <v>1</v>
      </c>
      <c r="T80" s="1">
        <v>2</v>
      </c>
    </row>
    <row r="81" spans="1:20" x14ac:dyDescent="0.2">
      <c r="A81" s="1" t="s">
        <v>324</v>
      </c>
      <c r="B81" s="1">
        <v>29406</v>
      </c>
      <c r="C81" s="1">
        <v>3499</v>
      </c>
      <c r="D81" s="1">
        <v>14364</v>
      </c>
      <c r="E81" s="1">
        <v>9528</v>
      </c>
      <c r="F81" s="1">
        <v>2015</v>
      </c>
      <c r="G81" s="1" t="s">
        <v>324</v>
      </c>
      <c r="H81" s="1">
        <v>29406</v>
      </c>
      <c r="I81" s="1">
        <v>2163</v>
      </c>
      <c r="J81" s="1">
        <v>1336</v>
      </c>
      <c r="K81" s="1">
        <v>4722</v>
      </c>
      <c r="L81" s="1">
        <v>3172</v>
      </c>
      <c r="M81" s="1">
        <v>3228</v>
      </c>
      <c r="N81" s="1">
        <v>1845</v>
      </c>
      <c r="O81" s="1">
        <v>1397</v>
      </c>
      <c r="P81" s="1">
        <v>2066</v>
      </c>
      <c r="Q81" s="1">
        <v>6883</v>
      </c>
      <c r="R81" s="1">
        <v>579</v>
      </c>
      <c r="S81" s="1">
        <v>689</v>
      </c>
      <c r="T81" s="1">
        <v>1326</v>
      </c>
    </row>
    <row r="82" spans="1:20" x14ac:dyDescent="0.2">
      <c r="A82" s="32" t="s">
        <v>292</v>
      </c>
      <c r="B82" s="32"/>
      <c r="C82" s="32"/>
      <c r="D82" s="32"/>
      <c r="E82" s="32"/>
      <c r="F82" s="32"/>
      <c r="G82" s="32" t="s">
        <v>292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</sheetData>
  <mergeCells count="14">
    <mergeCell ref="A82:F82"/>
    <mergeCell ref="G82:T82"/>
    <mergeCell ref="A44:F44"/>
    <mergeCell ref="G44:T44"/>
    <mergeCell ref="A46:F46"/>
    <mergeCell ref="I47:J47"/>
    <mergeCell ref="K47:O47"/>
    <mergeCell ref="P47:R47"/>
    <mergeCell ref="S47:T47"/>
    <mergeCell ref="I2:J2"/>
    <mergeCell ref="K2:O2"/>
    <mergeCell ref="P2:R2"/>
    <mergeCell ref="S2:T2"/>
    <mergeCell ref="A1:F1"/>
  </mergeCells>
  <pageMargins left="0.7" right="0.7" top="0.75" bottom="0.75" header="0.3" footer="0.3"/>
  <pageSetup orientation="portrait" r:id="rId1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0A9D-7030-4ED8-967B-79F1DD0B9FCB}">
  <dimension ref="A1:T51"/>
  <sheetViews>
    <sheetView view="pageBreakPreview" topLeftCell="D4" zoomScale="125" zoomScaleNormal="100" zoomScaleSheetLayoutView="125" workbookViewId="0">
      <selection activeCell="H9" sqref="H9"/>
    </sheetView>
  </sheetViews>
  <sheetFormatPr defaultRowHeight="10.199999999999999" x14ac:dyDescent="0.2"/>
  <cols>
    <col min="1" max="7" width="14.21875" style="1" customWidth="1"/>
    <col min="8" max="8" width="5.77734375" style="1" customWidth="1"/>
    <col min="9" max="20" width="5.33203125" style="1" customWidth="1"/>
    <col min="21" max="16384" width="8.88671875" style="1"/>
  </cols>
  <sheetData>
    <row r="1" spans="1:20" x14ac:dyDescent="0.2">
      <c r="A1" s="21" t="s">
        <v>256</v>
      </c>
      <c r="B1" s="21"/>
      <c r="C1" s="21"/>
      <c r="D1" s="21"/>
      <c r="E1" s="21"/>
      <c r="F1" s="21"/>
      <c r="G1" s="21" t="s">
        <v>256</v>
      </c>
      <c r="H1" s="21"/>
      <c r="I1" s="21"/>
      <c r="J1" s="21"/>
      <c r="K1" s="21"/>
      <c r="L1" s="21"/>
    </row>
    <row r="2" spans="1:20" x14ac:dyDescent="0.2">
      <c r="A2" s="11"/>
      <c r="B2" s="12"/>
      <c r="C2" s="12"/>
      <c r="D2" s="12"/>
      <c r="E2" s="12"/>
      <c r="F2" s="15"/>
      <c r="G2" s="11"/>
      <c r="H2" s="12"/>
      <c r="I2" s="9" t="s">
        <v>1</v>
      </c>
      <c r="J2" s="9"/>
      <c r="K2" s="9" t="s">
        <v>2</v>
      </c>
      <c r="L2" s="9"/>
      <c r="M2" s="9"/>
      <c r="N2" s="9"/>
      <c r="O2" s="9"/>
      <c r="P2" s="9" t="s">
        <v>3</v>
      </c>
      <c r="Q2" s="9"/>
      <c r="R2" s="9"/>
      <c r="S2" s="9" t="s">
        <v>4</v>
      </c>
      <c r="T2" s="10"/>
    </row>
    <row r="3" spans="1:20" x14ac:dyDescent="0.2">
      <c r="A3" s="13"/>
      <c r="B3" s="14" t="s">
        <v>0</v>
      </c>
      <c r="C3" s="14" t="s">
        <v>1</v>
      </c>
      <c r="D3" s="14" t="s">
        <v>2</v>
      </c>
      <c r="E3" s="14" t="s">
        <v>3</v>
      </c>
      <c r="F3" s="16" t="s">
        <v>4</v>
      </c>
      <c r="G3" s="13"/>
      <c r="H3" s="17" t="s">
        <v>0</v>
      </c>
      <c r="I3" s="18" t="s">
        <v>243</v>
      </c>
      <c r="J3" s="18" t="s">
        <v>244</v>
      </c>
      <c r="K3" s="18" t="s">
        <v>245</v>
      </c>
      <c r="L3" s="18" t="s">
        <v>246</v>
      </c>
      <c r="M3" s="18" t="s">
        <v>9</v>
      </c>
      <c r="N3" s="18" t="s">
        <v>10</v>
      </c>
      <c r="O3" s="18" t="s">
        <v>247</v>
      </c>
      <c r="P3" s="18" t="s">
        <v>12</v>
      </c>
      <c r="Q3" s="18" t="s">
        <v>248</v>
      </c>
      <c r="R3" s="18" t="s">
        <v>244</v>
      </c>
      <c r="S3" s="18" t="s">
        <v>14</v>
      </c>
      <c r="T3" s="19" t="s">
        <v>15</v>
      </c>
    </row>
    <row r="4" spans="1:20" x14ac:dyDescent="0.2">
      <c r="A4" s="1" t="s">
        <v>296</v>
      </c>
      <c r="B4" s="1">
        <v>105229</v>
      </c>
      <c r="C4" s="1">
        <v>11091</v>
      </c>
      <c r="D4" s="1">
        <v>53241</v>
      </c>
      <c r="E4" s="1">
        <v>33610</v>
      </c>
      <c r="F4" s="1">
        <v>7287</v>
      </c>
      <c r="G4" s="1" t="s">
        <v>296</v>
      </c>
      <c r="H4" s="1">
        <v>105229</v>
      </c>
      <c r="I4" s="1">
        <v>6875</v>
      </c>
      <c r="J4" s="1">
        <v>4216</v>
      </c>
      <c r="K4" s="1">
        <v>17053</v>
      </c>
      <c r="L4" s="1">
        <v>11898</v>
      </c>
      <c r="M4" s="1">
        <v>12634</v>
      </c>
      <c r="N4" s="1">
        <v>6470</v>
      </c>
      <c r="O4" s="1">
        <v>5186</v>
      </c>
      <c r="P4" s="1">
        <v>6638</v>
      </c>
      <c r="Q4" s="1">
        <v>24820</v>
      </c>
      <c r="R4" s="1">
        <v>2152</v>
      </c>
      <c r="S4" s="1">
        <v>2395</v>
      </c>
      <c r="T4" s="1">
        <v>4892</v>
      </c>
    </row>
    <row r="5" spans="1:20" x14ac:dyDescent="0.2">
      <c r="A5" s="1" t="s">
        <v>89</v>
      </c>
      <c r="B5" s="1">
        <v>2269</v>
      </c>
      <c r="C5" s="1">
        <v>2214</v>
      </c>
      <c r="D5" s="1">
        <v>11</v>
      </c>
      <c r="E5" s="1">
        <v>42</v>
      </c>
      <c r="F5" s="1">
        <v>2</v>
      </c>
      <c r="G5" s="1" t="s">
        <v>89</v>
      </c>
      <c r="H5" s="1">
        <v>2269</v>
      </c>
      <c r="I5" s="1">
        <v>2015</v>
      </c>
      <c r="J5" s="1">
        <v>199</v>
      </c>
      <c r="K5" s="1">
        <v>10</v>
      </c>
      <c r="L5" s="1">
        <v>0</v>
      </c>
      <c r="M5" s="1">
        <v>0</v>
      </c>
      <c r="N5" s="1">
        <v>0</v>
      </c>
      <c r="O5" s="1">
        <v>1</v>
      </c>
      <c r="P5" s="1">
        <v>26</v>
      </c>
      <c r="Q5" s="1">
        <v>16</v>
      </c>
      <c r="R5" s="1">
        <v>0</v>
      </c>
      <c r="S5" s="1">
        <v>0</v>
      </c>
      <c r="T5" s="1">
        <v>2</v>
      </c>
    </row>
    <row r="6" spans="1:20" x14ac:dyDescent="0.2">
      <c r="A6" s="1" t="s">
        <v>90</v>
      </c>
      <c r="B6" s="1">
        <v>3291</v>
      </c>
      <c r="C6" s="1">
        <v>3245</v>
      </c>
      <c r="D6" s="1">
        <v>7</v>
      </c>
      <c r="E6" s="1">
        <v>36</v>
      </c>
      <c r="F6" s="1">
        <v>3</v>
      </c>
      <c r="G6" s="1" t="s">
        <v>90</v>
      </c>
      <c r="H6" s="1">
        <v>3291</v>
      </c>
      <c r="I6" s="1">
        <v>3229</v>
      </c>
      <c r="J6" s="1">
        <v>16</v>
      </c>
      <c r="K6" s="1">
        <v>7</v>
      </c>
      <c r="L6" s="1">
        <v>0</v>
      </c>
      <c r="M6" s="1">
        <v>0</v>
      </c>
      <c r="N6" s="1">
        <v>0</v>
      </c>
      <c r="O6" s="1">
        <v>0</v>
      </c>
      <c r="P6" s="1">
        <v>9</v>
      </c>
      <c r="Q6" s="1">
        <v>27</v>
      </c>
      <c r="R6" s="1">
        <v>0</v>
      </c>
      <c r="S6" s="1">
        <v>1</v>
      </c>
      <c r="T6" s="1">
        <v>2</v>
      </c>
    </row>
    <row r="7" spans="1:20" x14ac:dyDescent="0.2">
      <c r="A7" s="1" t="s">
        <v>91</v>
      </c>
      <c r="B7" s="1">
        <v>4486</v>
      </c>
      <c r="C7" s="1">
        <v>4403</v>
      </c>
      <c r="D7" s="1">
        <v>19</v>
      </c>
      <c r="E7" s="1">
        <v>64</v>
      </c>
      <c r="F7" s="1">
        <v>0</v>
      </c>
      <c r="G7" s="1" t="s">
        <v>91</v>
      </c>
      <c r="H7" s="1">
        <v>4486</v>
      </c>
      <c r="I7" s="1">
        <v>459</v>
      </c>
      <c r="J7" s="1">
        <v>3944</v>
      </c>
      <c r="K7" s="1">
        <v>8</v>
      </c>
      <c r="L7" s="1">
        <v>0</v>
      </c>
      <c r="M7" s="1">
        <v>0</v>
      </c>
      <c r="N7" s="1">
        <v>0</v>
      </c>
      <c r="O7" s="1">
        <v>11</v>
      </c>
      <c r="P7" s="1">
        <v>36</v>
      </c>
      <c r="Q7" s="1">
        <v>28</v>
      </c>
      <c r="R7" s="1">
        <v>0</v>
      </c>
      <c r="S7" s="1">
        <v>0</v>
      </c>
      <c r="T7" s="1">
        <v>0</v>
      </c>
    </row>
    <row r="8" spans="1:20" x14ac:dyDescent="0.2">
      <c r="A8" s="1" t="s">
        <v>92</v>
      </c>
      <c r="B8" s="1">
        <v>14287</v>
      </c>
      <c r="C8" s="1">
        <v>19</v>
      </c>
      <c r="D8" s="1">
        <v>13978</v>
      </c>
      <c r="E8" s="1">
        <v>282</v>
      </c>
      <c r="F8" s="1">
        <v>8</v>
      </c>
      <c r="G8" s="1" t="s">
        <v>92</v>
      </c>
      <c r="H8" s="1">
        <v>14287</v>
      </c>
      <c r="I8" s="1">
        <v>16</v>
      </c>
      <c r="J8" s="1">
        <v>3</v>
      </c>
      <c r="K8" s="1">
        <v>13438</v>
      </c>
      <c r="L8" s="1">
        <v>152</v>
      </c>
      <c r="M8" s="1">
        <v>32</v>
      </c>
      <c r="N8" s="1">
        <v>293</v>
      </c>
      <c r="O8" s="1">
        <v>63</v>
      </c>
      <c r="P8" s="1">
        <v>75</v>
      </c>
      <c r="Q8" s="1">
        <v>207</v>
      </c>
      <c r="R8" s="1">
        <v>0</v>
      </c>
      <c r="S8" s="1">
        <v>1</v>
      </c>
      <c r="T8" s="1">
        <v>7</v>
      </c>
    </row>
    <row r="9" spans="1:20" x14ac:dyDescent="0.2">
      <c r="A9" s="1" t="s">
        <v>93</v>
      </c>
      <c r="B9" s="1">
        <v>16684</v>
      </c>
      <c r="C9" s="1">
        <v>13</v>
      </c>
      <c r="D9" s="1">
        <v>16540</v>
      </c>
      <c r="E9" s="1">
        <v>125</v>
      </c>
      <c r="F9" s="1">
        <v>6</v>
      </c>
      <c r="G9" s="1" t="s">
        <v>93</v>
      </c>
      <c r="H9" s="1">
        <v>16684</v>
      </c>
      <c r="I9" s="1">
        <v>12</v>
      </c>
      <c r="J9" s="1">
        <v>1</v>
      </c>
      <c r="K9" s="1">
        <v>1667</v>
      </c>
      <c r="L9" s="1">
        <v>11556</v>
      </c>
      <c r="M9" s="1">
        <v>3289</v>
      </c>
      <c r="N9" s="1">
        <v>21</v>
      </c>
      <c r="O9" s="1">
        <v>7</v>
      </c>
      <c r="P9" s="1">
        <v>32</v>
      </c>
      <c r="Q9" s="1">
        <v>92</v>
      </c>
      <c r="R9" s="1">
        <v>1</v>
      </c>
      <c r="S9" s="1">
        <v>3</v>
      </c>
      <c r="T9" s="1">
        <v>3</v>
      </c>
    </row>
    <row r="10" spans="1:20" x14ac:dyDescent="0.2">
      <c r="A10" s="1" t="s">
        <v>94</v>
      </c>
      <c r="B10" s="1">
        <v>9719</v>
      </c>
      <c r="C10" s="1">
        <v>1</v>
      </c>
      <c r="D10" s="1">
        <v>9688</v>
      </c>
      <c r="E10" s="1">
        <v>30</v>
      </c>
      <c r="F10" s="1">
        <v>0</v>
      </c>
      <c r="G10" s="1" t="s">
        <v>94</v>
      </c>
      <c r="H10" s="1">
        <v>9719</v>
      </c>
      <c r="I10" s="1">
        <v>1</v>
      </c>
      <c r="J10" s="1">
        <v>0</v>
      </c>
      <c r="K10" s="1">
        <v>387</v>
      </c>
      <c r="L10" s="1">
        <v>47</v>
      </c>
      <c r="M10" s="1">
        <v>9243</v>
      </c>
      <c r="N10" s="1">
        <v>6</v>
      </c>
      <c r="O10" s="1">
        <v>5</v>
      </c>
      <c r="P10" s="1">
        <v>4</v>
      </c>
      <c r="Q10" s="1">
        <v>26</v>
      </c>
      <c r="R10" s="1">
        <v>0</v>
      </c>
      <c r="S10" s="1">
        <v>0</v>
      </c>
      <c r="T10" s="1">
        <v>0</v>
      </c>
    </row>
    <row r="11" spans="1:20" x14ac:dyDescent="0.2">
      <c r="A11" s="1" t="s">
        <v>10</v>
      </c>
      <c r="B11" s="1">
        <v>7638</v>
      </c>
      <c r="C11" s="1">
        <v>4</v>
      </c>
      <c r="D11" s="1">
        <v>7503</v>
      </c>
      <c r="E11" s="1">
        <v>127</v>
      </c>
      <c r="F11" s="1">
        <v>4</v>
      </c>
      <c r="G11" s="1" t="s">
        <v>10</v>
      </c>
      <c r="H11" s="1">
        <v>7638</v>
      </c>
      <c r="I11" s="1">
        <v>4</v>
      </c>
      <c r="J11" s="1">
        <v>0</v>
      </c>
      <c r="K11" s="1">
        <v>1325</v>
      </c>
      <c r="L11" s="1">
        <v>41</v>
      </c>
      <c r="M11" s="1">
        <v>14</v>
      </c>
      <c r="N11" s="1">
        <v>6106</v>
      </c>
      <c r="O11" s="1">
        <v>17</v>
      </c>
      <c r="P11" s="1">
        <v>16</v>
      </c>
      <c r="Q11" s="1">
        <v>111</v>
      </c>
      <c r="R11" s="1">
        <v>0</v>
      </c>
      <c r="S11" s="1">
        <v>2</v>
      </c>
      <c r="T11" s="1">
        <v>2</v>
      </c>
    </row>
    <row r="12" spans="1:20" x14ac:dyDescent="0.2">
      <c r="A12" s="1" t="s">
        <v>95</v>
      </c>
      <c r="B12" s="1">
        <v>5409</v>
      </c>
      <c r="C12" s="1">
        <v>12</v>
      </c>
      <c r="D12" s="1">
        <v>5361</v>
      </c>
      <c r="E12" s="1">
        <v>34</v>
      </c>
      <c r="F12" s="1">
        <v>2</v>
      </c>
      <c r="G12" s="1" t="s">
        <v>95</v>
      </c>
      <c r="H12" s="1">
        <v>5409</v>
      </c>
      <c r="I12" s="1">
        <v>5</v>
      </c>
      <c r="J12" s="1">
        <v>7</v>
      </c>
      <c r="K12" s="1">
        <v>303</v>
      </c>
      <c r="L12" s="1">
        <v>5</v>
      </c>
      <c r="M12" s="1">
        <v>6</v>
      </c>
      <c r="N12" s="1">
        <v>3</v>
      </c>
      <c r="O12" s="1">
        <v>5044</v>
      </c>
      <c r="P12" s="1">
        <v>16</v>
      </c>
      <c r="Q12" s="1">
        <v>18</v>
      </c>
      <c r="R12" s="1">
        <v>0</v>
      </c>
      <c r="S12" s="1">
        <v>0</v>
      </c>
      <c r="T12" s="1">
        <v>2</v>
      </c>
    </row>
    <row r="13" spans="1:20" x14ac:dyDescent="0.2">
      <c r="A13" s="1" t="s">
        <v>12</v>
      </c>
      <c r="B13" s="1">
        <v>5400</v>
      </c>
      <c r="C13" s="1">
        <v>42</v>
      </c>
      <c r="D13" s="1">
        <v>61</v>
      </c>
      <c r="E13" s="1">
        <v>5163</v>
      </c>
      <c r="F13" s="1">
        <v>134</v>
      </c>
      <c r="G13" s="1" t="s">
        <v>12</v>
      </c>
      <c r="H13" s="1">
        <v>5400</v>
      </c>
      <c r="I13" s="1">
        <v>35</v>
      </c>
      <c r="J13" s="1">
        <v>7</v>
      </c>
      <c r="K13" s="1">
        <v>52</v>
      </c>
      <c r="L13" s="1">
        <v>4</v>
      </c>
      <c r="M13" s="1">
        <v>3</v>
      </c>
      <c r="N13" s="1">
        <v>1</v>
      </c>
      <c r="O13" s="1">
        <v>1</v>
      </c>
      <c r="P13" s="1">
        <v>4118</v>
      </c>
      <c r="Q13" s="1">
        <v>881</v>
      </c>
      <c r="R13" s="1">
        <v>164</v>
      </c>
      <c r="S13" s="1">
        <v>35</v>
      </c>
      <c r="T13" s="1">
        <v>99</v>
      </c>
    </row>
    <row r="14" spans="1:20" x14ac:dyDescent="0.2">
      <c r="A14" s="1" t="s">
        <v>13</v>
      </c>
      <c r="B14" s="1">
        <v>23224</v>
      </c>
      <c r="C14" s="1">
        <v>54</v>
      </c>
      <c r="D14" s="1">
        <v>96</v>
      </c>
      <c r="E14" s="1">
        <v>23059</v>
      </c>
      <c r="F14" s="1">
        <v>15</v>
      </c>
      <c r="G14" s="1" t="s">
        <v>13</v>
      </c>
      <c r="H14" s="1">
        <v>23224</v>
      </c>
      <c r="I14" s="1">
        <v>53</v>
      </c>
      <c r="J14" s="1">
        <v>1</v>
      </c>
      <c r="K14" s="1">
        <v>59</v>
      </c>
      <c r="L14" s="1">
        <v>3</v>
      </c>
      <c r="M14" s="1">
        <v>4</v>
      </c>
      <c r="N14" s="1">
        <v>30</v>
      </c>
      <c r="O14" s="1">
        <v>0</v>
      </c>
      <c r="P14" s="1">
        <v>964</v>
      </c>
      <c r="Q14" s="1">
        <v>22042</v>
      </c>
      <c r="R14" s="1">
        <v>53</v>
      </c>
      <c r="S14" s="1">
        <v>6</v>
      </c>
      <c r="T14" s="1">
        <v>9</v>
      </c>
    </row>
    <row r="15" spans="1:20" x14ac:dyDescent="0.2">
      <c r="A15" s="1" t="s">
        <v>96</v>
      </c>
      <c r="B15" s="1">
        <v>3099</v>
      </c>
      <c r="C15" s="1">
        <v>2</v>
      </c>
      <c r="D15" s="1">
        <v>17</v>
      </c>
      <c r="E15" s="1">
        <v>3060</v>
      </c>
      <c r="F15" s="1">
        <v>20</v>
      </c>
      <c r="G15" s="1" t="s">
        <v>96</v>
      </c>
      <c r="H15" s="1">
        <v>3099</v>
      </c>
      <c r="I15" s="1">
        <v>1</v>
      </c>
      <c r="J15" s="1">
        <v>1</v>
      </c>
      <c r="K15" s="1">
        <v>14</v>
      </c>
      <c r="L15" s="1">
        <v>1</v>
      </c>
      <c r="M15" s="1">
        <v>2</v>
      </c>
      <c r="N15" s="1">
        <v>0</v>
      </c>
      <c r="O15" s="1">
        <v>0</v>
      </c>
      <c r="P15" s="1">
        <v>616</v>
      </c>
      <c r="Q15" s="1">
        <v>525</v>
      </c>
      <c r="R15" s="1">
        <v>1919</v>
      </c>
      <c r="S15" s="1">
        <v>0</v>
      </c>
      <c r="T15" s="1">
        <v>20</v>
      </c>
    </row>
    <row r="16" spans="1:20" x14ac:dyDescent="0.2">
      <c r="A16" s="1" t="s">
        <v>14</v>
      </c>
      <c r="B16" s="1">
        <v>2459</v>
      </c>
      <c r="C16" s="1">
        <v>4</v>
      </c>
      <c r="D16" s="1">
        <v>17</v>
      </c>
      <c r="E16" s="1">
        <v>120</v>
      </c>
      <c r="F16" s="1">
        <v>2318</v>
      </c>
      <c r="G16" s="1" t="s">
        <v>14</v>
      </c>
      <c r="H16" s="1">
        <v>2459</v>
      </c>
      <c r="I16" s="1">
        <v>4</v>
      </c>
      <c r="J16" s="1">
        <v>0</v>
      </c>
      <c r="K16" s="1">
        <v>16</v>
      </c>
      <c r="L16" s="1">
        <v>1</v>
      </c>
      <c r="M16" s="1">
        <v>0</v>
      </c>
      <c r="N16" s="1">
        <v>0</v>
      </c>
      <c r="O16" s="1">
        <v>0</v>
      </c>
      <c r="P16" s="1">
        <v>75</v>
      </c>
      <c r="Q16" s="1">
        <v>45</v>
      </c>
      <c r="R16" s="1">
        <v>0</v>
      </c>
      <c r="S16" s="1">
        <v>2174</v>
      </c>
      <c r="T16" s="1">
        <v>144</v>
      </c>
    </row>
    <row r="17" spans="1:20" x14ac:dyDescent="0.2">
      <c r="A17" s="1" t="s">
        <v>15</v>
      </c>
      <c r="B17" s="1">
        <v>4460</v>
      </c>
      <c r="C17" s="1">
        <v>3</v>
      </c>
      <c r="D17" s="1">
        <v>7</v>
      </c>
      <c r="E17" s="1">
        <v>159</v>
      </c>
      <c r="F17" s="1">
        <v>4291</v>
      </c>
      <c r="G17" s="1" t="s">
        <v>15</v>
      </c>
      <c r="H17" s="1">
        <v>4460</v>
      </c>
      <c r="I17" s="1">
        <v>3</v>
      </c>
      <c r="J17" s="1">
        <v>0</v>
      </c>
      <c r="K17" s="1">
        <v>5</v>
      </c>
      <c r="L17" s="1">
        <v>0</v>
      </c>
      <c r="M17" s="1">
        <v>0</v>
      </c>
      <c r="N17" s="1">
        <v>0</v>
      </c>
      <c r="O17" s="1">
        <v>2</v>
      </c>
      <c r="P17" s="1">
        <v>97</v>
      </c>
      <c r="Q17" s="1">
        <v>61</v>
      </c>
      <c r="R17" s="1">
        <v>1</v>
      </c>
      <c r="S17" s="1">
        <v>87</v>
      </c>
      <c r="T17" s="1">
        <v>4204</v>
      </c>
    </row>
    <row r="18" spans="1:20" x14ac:dyDescent="0.2">
      <c r="A18" s="1" t="s">
        <v>107</v>
      </c>
      <c r="B18" s="1">
        <v>3838</v>
      </c>
      <c r="C18" s="1">
        <v>1076</v>
      </c>
      <c r="D18" s="1">
        <v>934</v>
      </c>
      <c r="E18" s="1">
        <v>1344</v>
      </c>
      <c r="F18" s="1">
        <v>484</v>
      </c>
      <c r="G18" s="1" t="s">
        <v>107</v>
      </c>
      <c r="H18" s="1">
        <v>3838</v>
      </c>
      <c r="I18" s="1">
        <v>1039</v>
      </c>
      <c r="J18" s="1">
        <v>37</v>
      </c>
      <c r="K18" s="1">
        <v>749</v>
      </c>
      <c r="L18" s="1">
        <v>93</v>
      </c>
      <c r="M18" s="1">
        <v>42</v>
      </c>
      <c r="N18" s="1">
        <v>12</v>
      </c>
      <c r="O18" s="1">
        <v>38</v>
      </c>
      <c r="P18" s="1">
        <v>555</v>
      </c>
      <c r="Q18" s="1">
        <v>775</v>
      </c>
      <c r="R18" s="1">
        <v>14</v>
      </c>
      <c r="S18" s="1">
        <v>86</v>
      </c>
      <c r="T18" s="1">
        <v>398</v>
      </c>
    </row>
    <row r="20" spans="1:20" x14ac:dyDescent="0.2">
      <c r="A20" s="1" t="s">
        <v>297</v>
      </c>
      <c r="B20" s="1">
        <v>53730</v>
      </c>
      <c r="C20" s="1">
        <v>5508</v>
      </c>
      <c r="D20" s="1">
        <v>27248</v>
      </c>
      <c r="E20" s="1">
        <v>17194</v>
      </c>
      <c r="F20" s="1">
        <v>3780</v>
      </c>
      <c r="G20" s="1" t="s">
        <v>297</v>
      </c>
      <c r="H20" s="1">
        <v>53730</v>
      </c>
      <c r="I20" s="1">
        <v>3428</v>
      </c>
      <c r="J20" s="1">
        <v>2080</v>
      </c>
      <c r="K20" s="1">
        <v>8809</v>
      </c>
      <c r="L20" s="1">
        <v>6079</v>
      </c>
      <c r="M20" s="1">
        <v>6467</v>
      </c>
      <c r="N20" s="1">
        <v>3231</v>
      </c>
      <c r="O20" s="1">
        <v>2662</v>
      </c>
      <c r="P20" s="1">
        <v>3371</v>
      </c>
      <c r="Q20" s="1">
        <v>12714</v>
      </c>
      <c r="R20" s="1">
        <v>1109</v>
      </c>
      <c r="S20" s="1">
        <v>1205</v>
      </c>
      <c r="T20" s="1">
        <v>2575</v>
      </c>
    </row>
    <row r="21" spans="1:20" x14ac:dyDescent="0.2">
      <c r="A21" s="1" t="s">
        <v>89</v>
      </c>
      <c r="B21" s="1">
        <v>1112</v>
      </c>
      <c r="C21" s="1">
        <v>1077</v>
      </c>
      <c r="D21" s="1">
        <v>7</v>
      </c>
      <c r="E21" s="1">
        <v>26</v>
      </c>
      <c r="F21" s="1">
        <v>2</v>
      </c>
      <c r="G21" s="1" t="s">
        <v>89</v>
      </c>
      <c r="H21" s="1">
        <v>1112</v>
      </c>
      <c r="I21" s="1">
        <v>984</v>
      </c>
      <c r="J21" s="1">
        <v>93</v>
      </c>
      <c r="K21" s="1">
        <v>7</v>
      </c>
      <c r="L21" s="1">
        <v>0</v>
      </c>
      <c r="M21" s="1">
        <v>0</v>
      </c>
      <c r="N21" s="1">
        <v>0</v>
      </c>
      <c r="O21" s="1">
        <v>0</v>
      </c>
      <c r="P21" s="1">
        <v>15</v>
      </c>
      <c r="Q21" s="1">
        <v>11</v>
      </c>
      <c r="R21" s="1">
        <v>0</v>
      </c>
      <c r="S21" s="1">
        <v>0</v>
      </c>
      <c r="T21" s="1">
        <v>2</v>
      </c>
    </row>
    <row r="22" spans="1:20" x14ac:dyDescent="0.2">
      <c r="A22" s="1" t="s">
        <v>90</v>
      </c>
      <c r="B22" s="1">
        <v>1656</v>
      </c>
      <c r="C22" s="1">
        <v>1626</v>
      </c>
      <c r="D22" s="1">
        <v>6</v>
      </c>
      <c r="E22" s="1">
        <v>23</v>
      </c>
      <c r="F22" s="1">
        <v>1</v>
      </c>
      <c r="G22" s="1" t="s">
        <v>90</v>
      </c>
      <c r="H22" s="1">
        <v>1656</v>
      </c>
      <c r="I22" s="1">
        <v>1615</v>
      </c>
      <c r="J22" s="1">
        <v>11</v>
      </c>
      <c r="K22" s="1">
        <v>6</v>
      </c>
      <c r="L22" s="1">
        <v>0</v>
      </c>
      <c r="M22" s="1">
        <v>0</v>
      </c>
      <c r="N22" s="1">
        <v>0</v>
      </c>
      <c r="O22" s="1">
        <v>0</v>
      </c>
      <c r="P22" s="1">
        <v>6</v>
      </c>
      <c r="Q22" s="1">
        <v>17</v>
      </c>
      <c r="R22" s="1">
        <v>0</v>
      </c>
      <c r="S22" s="1">
        <v>0</v>
      </c>
      <c r="T22" s="1">
        <v>1</v>
      </c>
    </row>
    <row r="23" spans="1:20" x14ac:dyDescent="0.2">
      <c r="A23" s="1" t="s">
        <v>91</v>
      </c>
      <c r="B23" s="1">
        <v>2233</v>
      </c>
      <c r="C23" s="1">
        <v>2174</v>
      </c>
      <c r="D23" s="1">
        <v>19</v>
      </c>
      <c r="E23" s="1">
        <v>40</v>
      </c>
      <c r="F23" s="1">
        <v>0</v>
      </c>
      <c r="G23" s="1" t="s">
        <v>91</v>
      </c>
      <c r="H23" s="1">
        <v>2233</v>
      </c>
      <c r="I23" s="1">
        <v>236</v>
      </c>
      <c r="J23" s="1">
        <v>1938</v>
      </c>
      <c r="K23" s="1">
        <v>8</v>
      </c>
      <c r="L23" s="1">
        <v>0</v>
      </c>
      <c r="M23" s="1">
        <v>0</v>
      </c>
      <c r="N23" s="1">
        <v>0</v>
      </c>
      <c r="O23" s="1">
        <v>11</v>
      </c>
      <c r="P23" s="1">
        <v>19</v>
      </c>
      <c r="Q23" s="1">
        <v>21</v>
      </c>
      <c r="R23" s="1">
        <v>0</v>
      </c>
      <c r="S23" s="1">
        <v>0</v>
      </c>
      <c r="T23" s="1">
        <v>0</v>
      </c>
    </row>
    <row r="24" spans="1:20" x14ac:dyDescent="0.2">
      <c r="A24" s="1" t="s">
        <v>92</v>
      </c>
      <c r="B24" s="1">
        <v>7243</v>
      </c>
      <c r="C24" s="1">
        <v>11</v>
      </c>
      <c r="D24" s="1">
        <v>7089</v>
      </c>
      <c r="E24" s="1">
        <v>139</v>
      </c>
      <c r="F24" s="1">
        <v>4</v>
      </c>
      <c r="G24" s="1" t="s">
        <v>92</v>
      </c>
      <c r="H24" s="1">
        <v>7243</v>
      </c>
      <c r="I24" s="1">
        <v>9</v>
      </c>
      <c r="J24" s="1">
        <v>2</v>
      </c>
      <c r="K24" s="1">
        <v>6801</v>
      </c>
      <c r="L24" s="1">
        <v>69</v>
      </c>
      <c r="M24" s="1">
        <v>16</v>
      </c>
      <c r="N24" s="1">
        <v>164</v>
      </c>
      <c r="O24" s="1">
        <v>39</v>
      </c>
      <c r="P24" s="1">
        <v>36</v>
      </c>
      <c r="Q24" s="1">
        <v>103</v>
      </c>
      <c r="R24" s="1">
        <v>0</v>
      </c>
      <c r="S24" s="1">
        <v>1</v>
      </c>
      <c r="T24" s="1">
        <v>3</v>
      </c>
    </row>
    <row r="25" spans="1:20" x14ac:dyDescent="0.2">
      <c r="A25" s="1" t="s">
        <v>93</v>
      </c>
      <c r="B25" s="1">
        <v>8488</v>
      </c>
      <c r="C25" s="1">
        <v>4</v>
      </c>
      <c r="D25" s="1">
        <v>8426</v>
      </c>
      <c r="E25" s="1">
        <v>56</v>
      </c>
      <c r="F25" s="1">
        <v>2</v>
      </c>
      <c r="G25" s="1" t="s">
        <v>93</v>
      </c>
      <c r="H25" s="1">
        <v>8488</v>
      </c>
      <c r="I25" s="1">
        <v>4</v>
      </c>
      <c r="J25" s="1">
        <v>0</v>
      </c>
      <c r="K25" s="1">
        <v>811</v>
      </c>
      <c r="L25" s="1">
        <v>5889</v>
      </c>
      <c r="M25" s="1">
        <v>1712</v>
      </c>
      <c r="N25" s="1">
        <v>11</v>
      </c>
      <c r="O25" s="1">
        <v>3</v>
      </c>
      <c r="P25" s="1">
        <v>14</v>
      </c>
      <c r="Q25" s="1">
        <v>41</v>
      </c>
      <c r="R25" s="1">
        <v>1</v>
      </c>
      <c r="S25" s="1">
        <v>1</v>
      </c>
      <c r="T25" s="1">
        <v>1</v>
      </c>
    </row>
    <row r="26" spans="1:20" x14ac:dyDescent="0.2">
      <c r="A26" s="1" t="s">
        <v>94</v>
      </c>
      <c r="B26" s="1">
        <v>4942</v>
      </c>
      <c r="C26" s="1">
        <v>0</v>
      </c>
      <c r="D26" s="1">
        <v>4921</v>
      </c>
      <c r="E26" s="1">
        <v>21</v>
      </c>
      <c r="F26" s="1">
        <v>0</v>
      </c>
      <c r="G26" s="1" t="s">
        <v>94</v>
      </c>
      <c r="H26" s="1">
        <v>4942</v>
      </c>
      <c r="I26" s="1">
        <v>0</v>
      </c>
      <c r="J26" s="1">
        <v>0</v>
      </c>
      <c r="K26" s="1">
        <v>190</v>
      </c>
      <c r="L26" s="1">
        <v>28</v>
      </c>
      <c r="M26" s="1">
        <v>4696</v>
      </c>
      <c r="N26" s="1">
        <v>3</v>
      </c>
      <c r="O26" s="1">
        <v>4</v>
      </c>
      <c r="P26" s="1">
        <v>2</v>
      </c>
      <c r="Q26" s="1">
        <v>19</v>
      </c>
      <c r="R26" s="1">
        <v>0</v>
      </c>
      <c r="S26" s="1">
        <v>0</v>
      </c>
      <c r="T26" s="1">
        <v>0</v>
      </c>
    </row>
    <row r="27" spans="1:20" x14ac:dyDescent="0.2">
      <c r="A27" s="1" t="s">
        <v>10</v>
      </c>
      <c r="B27" s="1">
        <v>3790</v>
      </c>
      <c r="C27" s="1">
        <v>2</v>
      </c>
      <c r="D27" s="1">
        <v>3723</v>
      </c>
      <c r="E27" s="1">
        <v>64</v>
      </c>
      <c r="F27" s="1">
        <v>1</v>
      </c>
      <c r="G27" s="1" t="s">
        <v>10</v>
      </c>
      <c r="H27" s="1">
        <v>3790</v>
      </c>
      <c r="I27" s="1">
        <v>2</v>
      </c>
      <c r="J27" s="1">
        <v>0</v>
      </c>
      <c r="K27" s="1">
        <v>653</v>
      </c>
      <c r="L27" s="1">
        <v>25</v>
      </c>
      <c r="M27" s="1">
        <v>8</v>
      </c>
      <c r="N27" s="1">
        <v>3025</v>
      </c>
      <c r="O27" s="1">
        <v>12</v>
      </c>
      <c r="P27" s="1">
        <v>10</v>
      </c>
      <c r="Q27" s="1">
        <v>54</v>
      </c>
      <c r="R27" s="1">
        <v>0</v>
      </c>
      <c r="S27" s="1">
        <v>1</v>
      </c>
      <c r="T27" s="1">
        <v>0</v>
      </c>
    </row>
    <row r="28" spans="1:20" x14ac:dyDescent="0.2">
      <c r="A28" s="1" t="s">
        <v>95</v>
      </c>
      <c r="B28" s="1">
        <v>2771</v>
      </c>
      <c r="C28" s="1">
        <v>8</v>
      </c>
      <c r="D28" s="1">
        <v>2742</v>
      </c>
      <c r="E28" s="1">
        <v>21</v>
      </c>
      <c r="F28" s="1">
        <v>0</v>
      </c>
      <c r="G28" s="1" t="s">
        <v>95</v>
      </c>
      <c r="H28" s="1">
        <v>2771</v>
      </c>
      <c r="I28" s="1">
        <v>3</v>
      </c>
      <c r="J28" s="1">
        <v>5</v>
      </c>
      <c r="K28" s="1">
        <v>158</v>
      </c>
      <c r="L28" s="1">
        <v>2</v>
      </c>
      <c r="M28" s="1">
        <v>4</v>
      </c>
      <c r="N28" s="1">
        <v>2</v>
      </c>
      <c r="O28" s="1">
        <v>2576</v>
      </c>
      <c r="P28" s="1">
        <v>9</v>
      </c>
      <c r="Q28" s="1">
        <v>12</v>
      </c>
      <c r="R28" s="1">
        <v>0</v>
      </c>
      <c r="S28" s="1">
        <v>0</v>
      </c>
      <c r="T28" s="1">
        <v>0</v>
      </c>
    </row>
    <row r="29" spans="1:20" x14ac:dyDescent="0.2">
      <c r="A29" s="1" t="s">
        <v>12</v>
      </c>
      <c r="B29" s="1">
        <v>2736</v>
      </c>
      <c r="C29" s="1">
        <v>22</v>
      </c>
      <c r="D29" s="1">
        <v>36</v>
      </c>
      <c r="E29" s="1">
        <v>2602</v>
      </c>
      <c r="F29" s="1">
        <v>76</v>
      </c>
      <c r="G29" s="1" t="s">
        <v>12</v>
      </c>
      <c r="H29" s="1">
        <v>2736</v>
      </c>
      <c r="I29" s="1">
        <v>16</v>
      </c>
      <c r="J29" s="1">
        <v>6</v>
      </c>
      <c r="K29" s="1">
        <v>30</v>
      </c>
      <c r="L29" s="1">
        <v>4</v>
      </c>
      <c r="M29" s="1">
        <v>0</v>
      </c>
      <c r="N29" s="1">
        <v>1</v>
      </c>
      <c r="O29" s="1">
        <v>1</v>
      </c>
      <c r="P29" s="1">
        <v>2093</v>
      </c>
      <c r="Q29" s="1">
        <v>419</v>
      </c>
      <c r="R29" s="1">
        <v>90</v>
      </c>
      <c r="S29" s="1">
        <v>20</v>
      </c>
      <c r="T29" s="1">
        <v>56</v>
      </c>
    </row>
    <row r="30" spans="1:20" x14ac:dyDescent="0.2">
      <c r="A30" s="1" t="s">
        <v>13</v>
      </c>
      <c r="B30" s="1">
        <v>11836</v>
      </c>
      <c r="C30" s="1">
        <v>40</v>
      </c>
      <c r="D30" s="1">
        <v>62</v>
      </c>
      <c r="E30" s="1">
        <v>11724</v>
      </c>
      <c r="F30" s="1">
        <v>10</v>
      </c>
      <c r="G30" s="1" t="s">
        <v>13</v>
      </c>
      <c r="H30" s="1">
        <v>11836</v>
      </c>
      <c r="I30" s="1">
        <v>39</v>
      </c>
      <c r="J30" s="1">
        <v>1</v>
      </c>
      <c r="K30" s="1">
        <v>39</v>
      </c>
      <c r="L30" s="1">
        <v>2</v>
      </c>
      <c r="M30" s="1">
        <v>2</v>
      </c>
      <c r="N30" s="1">
        <v>19</v>
      </c>
      <c r="O30" s="1">
        <v>0</v>
      </c>
      <c r="P30" s="1">
        <v>444</v>
      </c>
      <c r="Q30" s="1">
        <v>11256</v>
      </c>
      <c r="R30" s="1">
        <v>24</v>
      </c>
      <c r="S30" s="1">
        <v>5</v>
      </c>
      <c r="T30" s="1">
        <v>5</v>
      </c>
    </row>
    <row r="31" spans="1:20" x14ac:dyDescent="0.2">
      <c r="A31" s="1" t="s">
        <v>96</v>
      </c>
      <c r="B31" s="1">
        <v>1545</v>
      </c>
      <c r="C31" s="1">
        <v>1</v>
      </c>
      <c r="D31" s="1">
        <v>10</v>
      </c>
      <c r="E31" s="1">
        <v>1527</v>
      </c>
      <c r="F31" s="1">
        <v>7</v>
      </c>
      <c r="G31" s="1" t="s">
        <v>96</v>
      </c>
      <c r="H31" s="1">
        <v>1545</v>
      </c>
      <c r="I31" s="1">
        <v>1</v>
      </c>
      <c r="J31" s="1">
        <v>0</v>
      </c>
      <c r="K31" s="1">
        <v>10</v>
      </c>
      <c r="L31" s="1">
        <v>0</v>
      </c>
      <c r="M31" s="1">
        <v>0</v>
      </c>
      <c r="N31" s="1">
        <v>0</v>
      </c>
      <c r="O31" s="1">
        <v>0</v>
      </c>
      <c r="P31" s="1">
        <v>284</v>
      </c>
      <c r="Q31" s="1">
        <v>256</v>
      </c>
      <c r="R31" s="1">
        <v>987</v>
      </c>
      <c r="S31" s="1">
        <v>0</v>
      </c>
      <c r="T31" s="1">
        <v>7</v>
      </c>
    </row>
    <row r="32" spans="1:20" x14ac:dyDescent="0.2">
      <c r="A32" s="1" t="s">
        <v>14</v>
      </c>
      <c r="B32" s="1">
        <v>1224</v>
      </c>
      <c r="C32" s="1">
        <v>3</v>
      </c>
      <c r="D32" s="1">
        <v>13</v>
      </c>
      <c r="E32" s="1">
        <v>60</v>
      </c>
      <c r="F32" s="1">
        <v>1148</v>
      </c>
      <c r="G32" s="1" t="s">
        <v>14</v>
      </c>
      <c r="H32" s="1">
        <v>1224</v>
      </c>
      <c r="I32" s="1">
        <v>3</v>
      </c>
      <c r="J32" s="1">
        <v>0</v>
      </c>
      <c r="K32" s="1">
        <v>12</v>
      </c>
      <c r="L32" s="1">
        <v>1</v>
      </c>
      <c r="M32" s="1">
        <v>0</v>
      </c>
      <c r="N32" s="1">
        <v>0</v>
      </c>
      <c r="O32" s="1">
        <v>0</v>
      </c>
      <c r="P32" s="1">
        <v>38</v>
      </c>
      <c r="Q32" s="1">
        <v>22</v>
      </c>
      <c r="R32" s="1">
        <v>0</v>
      </c>
      <c r="S32" s="1">
        <v>1106</v>
      </c>
      <c r="T32" s="1">
        <v>42</v>
      </c>
    </row>
    <row r="33" spans="1:20" x14ac:dyDescent="0.2">
      <c r="A33" s="1" t="s">
        <v>15</v>
      </c>
      <c r="B33" s="1">
        <v>2229</v>
      </c>
      <c r="C33" s="1">
        <v>3</v>
      </c>
      <c r="D33" s="1">
        <v>5</v>
      </c>
      <c r="E33" s="1">
        <v>71</v>
      </c>
      <c r="F33" s="1">
        <v>2150</v>
      </c>
      <c r="G33" s="1" t="s">
        <v>15</v>
      </c>
      <c r="H33" s="1">
        <v>2229</v>
      </c>
      <c r="I33" s="1">
        <v>3</v>
      </c>
      <c r="J33" s="1">
        <v>0</v>
      </c>
      <c r="K33" s="1">
        <v>4</v>
      </c>
      <c r="L33" s="1">
        <v>0</v>
      </c>
      <c r="M33" s="1">
        <v>0</v>
      </c>
      <c r="N33" s="1">
        <v>0</v>
      </c>
      <c r="O33" s="1">
        <v>1</v>
      </c>
      <c r="P33" s="1">
        <v>44</v>
      </c>
      <c r="Q33" s="1">
        <v>27</v>
      </c>
      <c r="R33" s="1">
        <v>0</v>
      </c>
      <c r="S33" s="1">
        <v>23</v>
      </c>
      <c r="T33" s="1">
        <v>2127</v>
      </c>
    </row>
    <row r="34" spans="1:20" x14ac:dyDescent="0.2">
      <c r="A34" s="1" t="s">
        <v>107</v>
      </c>
      <c r="B34" s="1">
        <v>2459</v>
      </c>
      <c r="C34" s="1">
        <v>537</v>
      </c>
      <c r="D34" s="1">
        <v>706</v>
      </c>
      <c r="E34" s="1">
        <v>837</v>
      </c>
      <c r="F34" s="1">
        <v>379</v>
      </c>
      <c r="G34" s="1" t="s">
        <v>107</v>
      </c>
      <c r="H34" s="1">
        <v>2459</v>
      </c>
      <c r="I34" s="1">
        <v>513</v>
      </c>
      <c r="J34" s="1">
        <v>24</v>
      </c>
      <c r="K34" s="1">
        <v>593</v>
      </c>
      <c r="L34" s="1">
        <v>60</v>
      </c>
      <c r="M34" s="1">
        <v>29</v>
      </c>
      <c r="N34" s="1">
        <v>7</v>
      </c>
      <c r="O34" s="1">
        <v>17</v>
      </c>
      <c r="P34" s="1">
        <v>358</v>
      </c>
      <c r="Q34" s="1">
        <v>472</v>
      </c>
      <c r="R34" s="1">
        <v>7</v>
      </c>
      <c r="S34" s="1">
        <v>48</v>
      </c>
      <c r="T34" s="1">
        <v>331</v>
      </c>
    </row>
    <row r="36" spans="1:20" x14ac:dyDescent="0.2">
      <c r="A36" s="1" t="s">
        <v>311</v>
      </c>
      <c r="B36" s="1">
        <v>51499</v>
      </c>
      <c r="C36" s="1">
        <v>5583</v>
      </c>
      <c r="D36" s="1">
        <v>25993</v>
      </c>
      <c r="E36" s="1">
        <v>16416</v>
      </c>
      <c r="F36" s="1">
        <v>3507</v>
      </c>
      <c r="G36" s="1" t="s">
        <v>311</v>
      </c>
      <c r="H36" s="1">
        <v>51499</v>
      </c>
      <c r="I36" s="1">
        <v>3447</v>
      </c>
      <c r="J36" s="1">
        <v>2136</v>
      </c>
      <c r="K36" s="1">
        <v>8244</v>
      </c>
      <c r="L36" s="1">
        <v>5819</v>
      </c>
      <c r="M36" s="1">
        <v>6167</v>
      </c>
      <c r="N36" s="1">
        <v>3239</v>
      </c>
      <c r="O36" s="1">
        <v>2524</v>
      </c>
      <c r="P36" s="1">
        <v>3267</v>
      </c>
      <c r="Q36" s="1">
        <v>12106</v>
      </c>
      <c r="R36" s="1">
        <v>1043</v>
      </c>
      <c r="S36" s="1">
        <v>1190</v>
      </c>
      <c r="T36" s="1">
        <v>2317</v>
      </c>
    </row>
    <row r="37" spans="1:20" x14ac:dyDescent="0.2">
      <c r="A37" s="1" t="s">
        <v>89</v>
      </c>
      <c r="B37" s="1">
        <v>1157</v>
      </c>
      <c r="C37" s="1">
        <v>1137</v>
      </c>
      <c r="D37" s="1">
        <v>4</v>
      </c>
      <c r="E37" s="1">
        <v>16</v>
      </c>
      <c r="F37" s="1">
        <v>0</v>
      </c>
      <c r="G37" s="1" t="s">
        <v>89</v>
      </c>
      <c r="H37" s="1">
        <v>1157</v>
      </c>
      <c r="I37" s="1">
        <v>1031</v>
      </c>
      <c r="J37" s="1">
        <v>106</v>
      </c>
      <c r="K37" s="1">
        <v>3</v>
      </c>
      <c r="L37" s="1">
        <v>0</v>
      </c>
      <c r="M37" s="1">
        <v>0</v>
      </c>
      <c r="N37" s="1">
        <v>0</v>
      </c>
      <c r="O37" s="1">
        <v>1</v>
      </c>
      <c r="P37" s="1">
        <v>11</v>
      </c>
      <c r="Q37" s="1">
        <v>5</v>
      </c>
      <c r="R37" s="1">
        <v>0</v>
      </c>
      <c r="S37" s="1">
        <v>0</v>
      </c>
      <c r="T37" s="1">
        <v>0</v>
      </c>
    </row>
    <row r="38" spans="1:20" x14ac:dyDescent="0.2">
      <c r="A38" s="1" t="s">
        <v>90</v>
      </c>
      <c r="B38" s="1">
        <v>1635</v>
      </c>
      <c r="C38" s="1">
        <v>1619</v>
      </c>
      <c r="D38" s="1">
        <v>1</v>
      </c>
      <c r="E38" s="1">
        <v>13</v>
      </c>
      <c r="F38" s="1">
        <v>2</v>
      </c>
      <c r="G38" s="1" t="s">
        <v>90</v>
      </c>
      <c r="H38" s="1">
        <v>1635</v>
      </c>
      <c r="I38" s="1">
        <v>1614</v>
      </c>
      <c r="J38" s="1">
        <v>5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3</v>
      </c>
      <c r="Q38" s="1">
        <v>10</v>
      </c>
      <c r="R38" s="1">
        <v>0</v>
      </c>
      <c r="S38" s="1">
        <v>1</v>
      </c>
      <c r="T38" s="1">
        <v>1</v>
      </c>
    </row>
    <row r="39" spans="1:20" x14ac:dyDescent="0.2">
      <c r="A39" s="1" t="s">
        <v>91</v>
      </c>
      <c r="B39" s="1">
        <v>2253</v>
      </c>
      <c r="C39" s="1">
        <v>2229</v>
      </c>
      <c r="D39" s="1">
        <v>0</v>
      </c>
      <c r="E39" s="1">
        <v>24</v>
      </c>
      <c r="F39" s="1">
        <v>0</v>
      </c>
      <c r="G39" s="1" t="s">
        <v>91</v>
      </c>
      <c r="H39" s="1">
        <v>2253</v>
      </c>
      <c r="I39" s="1">
        <v>223</v>
      </c>
      <c r="J39" s="1">
        <v>2006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17</v>
      </c>
      <c r="Q39" s="1">
        <v>7</v>
      </c>
      <c r="R39" s="1">
        <v>0</v>
      </c>
      <c r="S39" s="1">
        <v>0</v>
      </c>
      <c r="T39" s="1">
        <v>0</v>
      </c>
    </row>
    <row r="40" spans="1:20" x14ac:dyDescent="0.2">
      <c r="A40" s="1" t="s">
        <v>92</v>
      </c>
      <c r="B40" s="1">
        <v>7044</v>
      </c>
      <c r="C40" s="1">
        <v>8</v>
      </c>
      <c r="D40" s="1">
        <v>6889</v>
      </c>
      <c r="E40" s="1">
        <v>143</v>
      </c>
      <c r="F40" s="1">
        <v>4</v>
      </c>
      <c r="G40" s="1" t="s">
        <v>92</v>
      </c>
      <c r="H40" s="1">
        <v>7044</v>
      </c>
      <c r="I40" s="1">
        <v>7</v>
      </c>
      <c r="J40" s="1">
        <v>1</v>
      </c>
      <c r="K40" s="1">
        <v>6637</v>
      </c>
      <c r="L40" s="1">
        <v>83</v>
      </c>
      <c r="M40" s="1">
        <v>16</v>
      </c>
      <c r="N40" s="1">
        <v>129</v>
      </c>
      <c r="O40" s="1">
        <v>24</v>
      </c>
      <c r="P40" s="1">
        <v>39</v>
      </c>
      <c r="Q40" s="1">
        <v>104</v>
      </c>
      <c r="R40" s="1">
        <v>0</v>
      </c>
      <c r="S40" s="1">
        <v>0</v>
      </c>
      <c r="T40" s="1">
        <v>4</v>
      </c>
    </row>
    <row r="41" spans="1:20" x14ac:dyDescent="0.2">
      <c r="A41" s="1" t="s">
        <v>93</v>
      </c>
      <c r="B41" s="1">
        <v>8196</v>
      </c>
      <c r="C41" s="1">
        <v>9</v>
      </c>
      <c r="D41" s="1">
        <v>8114</v>
      </c>
      <c r="E41" s="1">
        <v>69</v>
      </c>
      <c r="F41" s="1">
        <v>4</v>
      </c>
      <c r="G41" s="1" t="s">
        <v>93</v>
      </c>
      <c r="H41" s="1">
        <v>8196</v>
      </c>
      <c r="I41" s="1">
        <v>8</v>
      </c>
      <c r="J41" s="1">
        <v>1</v>
      </c>
      <c r="K41" s="1">
        <v>856</v>
      </c>
      <c r="L41" s="1">
        <v>5667</v>
      </c>
      <c r="M41" s="1">
        <v>1577</v>
      </c>
      <c r="N41" s="1">
        <v>10</v>
      </c>
      <c r="O41" s="1">
        <v>4</v>
      </c>
      <c r="P41" s="1">
        <v>18</v>
      </c>
      <c r="Q41" s="1">
        <v>51</v>
      </c>
      <c r="R41" s="1">
        <v>0</v>
      </c>
      <c r="S41" s="1">
        <v>2</v>
      </c>
      <c r="T41" s="1">
        <v>2</v>
      </c>
    </row>
    <row r="42" spans="1:20" x14ac:dyDescent="0.2">
      <c r="A42" s="1" t="s">
        <v>94</v>
      </c>
      <c r="B42" s="1">
        <v>4777</v>
      </c>
      <c r="C42" s="1">
        <v>1</v>
      </c>
      <c r="D42" s="1">
        <v>4767</v>
      </c>
      <c r="E42" s="1">
        <v>9</v>
      </c>
      <c r="F42" s="1">
        <v>0</v>
      </c>
      <c r="G42" s="1" t="s">
        <v>94</v>
      </c>
      <c r="H42" s="1">
        <v>4777</v>
      </c>
      <c r="I42" s="1">
        <v>1</v>
      </c>
      <c r="J42" s="1">
        <v>0</v>
      </c>
      <c r="K42" s="1">
        <v>197</v>
      </c>
      <c r="L42" s="1">
        <v>19</v>
      </c>
      <c r="M42" s="1">
        <v>4547</v>
      </c>
      <c r="N42" s="1">
        <v>3</v>
      </c>
      <c r="O42" s="1">
        <v>1</v>
      </c>
      <c r="P42" s="1">
        <v>2</v>
      </c>
      <c r="Q42" s="1">
        <v>7</v>
      </c>
      <c r="R42" s="1">
        <v>0</v>
      </c>
      <c r="S42" s="1">
        <v>0</v>
      </c>
      <c r="T42" s="1">
        <v>0</v>
      </c>
    </row>
    <row r="43" spans="1:20" x14ac:dyDescent="0.2">
      <c r="A43" s="1" t="s">
        <v>10</v>
      </c>
      <c r="B43" s="1">
        <v>3848</v>
      </c>
      <c r="C43" s="1">
        <v>2</v>
      </c>
      <c r="D43" s="1">
        <v>3780</v>
      </c>
      <c r="E43" s="1">
        <v>63</v>
      </c>
      <c r="F43" s="1">
        <v>3</v>
      </c>
      <c r="G43" s="1" t="s">
        <v>10</v>
      </c>
      <c r="H43" s="1">
        <v>3848</v>
      </c>
      <c r="I43" s="1">
        <v>2</v>
      </c>
      <c r="J43" s="1">
        <v>0</v>
      </c>
      <c r="K43" s="1">
        <v>672</v>
      </c>
      <c r="L43" s="1">
        <v>16</v>
      </c>
      <c r="M43" s="1">
        <v>6</v>
      </c>
      <c r="N43" s="1">
        <v>3081</v>
      </c>
      <c r="O43" s="1">
        <v>5</v>
      </c>
      <c r="P43" s="1">
        <v>6</v>
      </c>
      <c r="Q43" s="1">
        <v>57</v>
      </c>
      <c r="R43" s="1">
        <v>0</v>
      </c>
      <c r="S43" s="1">
        <v>1</v>
      </c>
      <c r="T43" s="1">
        <v>2</v>
      </c>
    </row>
    <row r="44" spans="1:20" x14ac:dyDescent="0.2">
      <c r="A44" s="1" t="s">
        <v>95</v>
      </c>
      <c r="B44" s="1">
        <v>2638</v>
      </c>
      <c r="C44" s="1">
        <v>4</v>
      </c>
      <c r="D44" s="1">
        <v>2619</v>
      </c>
      <c r="E44" s="1">
        <v>13</v>
      </c>
      <c r="F44" s="1">
        <v>2</v>
      </c>
      <c r="G44" s="1" t="s">
        <v>95</v>
      </c>
      <c r="H44" s="1">
        <v>2638</v>
      </c>
      <c r="I44" s="1">
        <v>2</v>
      </c>
      <c r="J44" s="1">
        <v>2</v>
      </c>
      <c r="K44" s="1">
        <v>145</v>
      </c>
      <c r="L44" s="1">
        <v>3</v>
      </c>
      <c r="M44" s="1">
        <v>2</v>
      </c>
      <c r="N44" s="1">
        <v>1</v>
      </c>
      <c r="O44" s="1">
        <v>2468</v>
      </c>
      <c r="P44" s="1">
        <v>7</v>
      </c>
      <c r="Q44" s="1">
        <v>6</v>
      </c>
      <c r="R44" s="1">
        <v>0</v>
      </c>
      <c r="S44" s="1">
        <v>0</v>
      </c>
      <c r="T44" s="1">
        <v>2</v>
      </c>
    </row>
    <row r="45" spans="1:20" x14ac:dyDescent="0.2">
      <c r="A45" s="1" t="s">
        <v>12</v>
      </c>
      <c r="B45" s="1">
        <v>2664</v>
      </c>
      <c r="C45" s="1">
        <v>20</v>
      </c>
      <c r="D45" s="1">
        <v>25</v>
      </c>
      <c r="E45" s="1">
        <v>2561</v>
      </c>
      <c r="F45" s="1">
        <v>58</v>
      </c>
      <c r="G45" s="1" t="s">
        <v>12</v>
      </c>
      <c r="H45" s="1">
        <v>2664</v>
      </c>
      <c r="I45" s="1">
        <v>19</v>
      </c>
      <c r="J45" s="1">
        <v>1</v>
      </c>
      <c r="K45" s="1">
        <v>22</v>
      </c>
      <c r="L45" s="1">
        <v>0</v>
      </c>
      <c r="M45" s="1">
        <v>3</v>
      </c>
      <c r="N45" s="1">
        <v>0</v>
      </c>
      <c r="O45" s="1">
        <v>0</v>
      </c>
      <c r="P45" s="1">
        <v>2025</v>
      </c>
      <c r="Q45" s="1">
        <v>462</v>
      </c>
      <c r="R45" s="1">
        <v>74</v>
      </c>
      <c r="S45" s="1">
        <v>15</v>
      </c>
      <c r="T45" s="1">
        <v>43</v>
      </c>
    </row>
    <row r="46" spans="1:20" x14ac:dyDescent="0.2">
      <c r="A46" s="1" t="s">
        <v>13</v>
      </c>
      <c r="B46" s="1">
        <v>11388</v>
      </c>
      <c r="C46" s="1">
        <v>14</v>
      </c>
      <c r="D46" s="1">
        <v>34</v>
      </c>
      <c r="E46" s="1">
        <v>11335</v>
      </c>
      <c r="F46" s="1">
        <v>5</v>
      </c>
      <c r="G46" s="1" t="s">
        <v>13</v>
      </c>
      <c r="H46" s="1">
        <v>11388</v>
      </c>
      <c r="I46" s="1">
        <v>14</v>
      </c>
      <c r="J46" s="1">
        <v>0</v>
      </c>
      <c r="K46" s="1">
        <v>20</v>
      </c>
      <c r="L46" s="1">
        <v>1</v>
      </c>
      <c r="M46" s="1">
        <v>2</v>
      </c>
      <c r="N46" s="1">
        <v>11</v>
      </c>
      <c r="O46" s="1">
        <v>0</v>
      </c>
      <c r="P46" s="1">
        <v>520</v>
      </c>
      <c r="Q46" s="1">
        <v>10786</v>
      </c>
      <c r="R46" s="1">
        <v>29</v>
      </c>
      <c r="S46" s="1">
        <v>1</v>
      </c>
      <c r="T46" s="1">
        <v>4</v>
      </c>
    </row>
    <row r="47" spans="1:20" x14ac:dyDescent="0.2">
      <c r="A47" s="1" t="s">
        <v>96</v>
      </c>
      <c r="B47" s="1">
        <v>1554</v>
      </c>
      <c r="C47" s="1">
        <v>1</v>
      </c>
      <c r="D47" s="1">
        <v>7</v>
      </c>
      <c r="E47" s="1">
        <v>1533</v>
      </c>
      <c r="F47" s="1">
        <v>13</v>
      </c>
      <c r="G47" s="1" t="s">
        <v>96</v>
      </c>
      <c r="H47" s="1">
        <v>1554</v>
      </c>
      <c r="I47" s="1">
        <v>0</v>
      </c>
      <c r="J47" s="1">
        <v>1</v>
      </c>
      <c r="K47" s="1">
        <v>4</v>
      </c>
      <c r="L47" s="1">
        <v>1</v>
      </c>
      <c r="M47" s="1">
        <v>2</v>
      </c>
      <c r="N47" s="1">
        <v>0</v>
      </c>
      <c r="O47" s="1">
        <v>0</v>
      </c>
      <c r="P47" s="1">
        <v>332</v>
      </c>
      <c r="Q47" s="1">
        <v>269</v>
      </c>
      <c r="R47" s="1">
        <v>932</v>
      </c>
      <c r="S47" s="1">
        <v>0</v>
      </c>
      <c r="T47" s="1">
        <v>13</v>
      </c>
    </row>
    <row r="48" spans="1:20" x14ac:dyDescent="0.2">
      <c r="A48" s="1" t="s">
        <v>14</v>
      </c>
      <c r="B48" s="1">
        <v>1235</v>
      </c>
      <c r="C48" s="1">
        <v>1</v>
      </c>
      <c r="D48" s="1">
        <v>4</v>
      </c>
      <c r="E48" s="1">
        <v>60</v>
      </c>
      <c r="F48" s="1">
        <v>1170</v>
      </c>
      <c r="G48" s="1" t="s">
        <v>14</v>
      </c>
      <c r="H48" s="1">
        <v>1235</v>
      </c>
      <c r="I48" s="1">
        <v>1</v>
      </c>
      <c r="J48" s="1">
        <v>0</v>
      </c>
      <c r="K48" s="1">
        <v>4</v>
      </c>
      <c r="L48" s="1">
        <v>0</v>
      </c>
      <c r="M48" s="1">
        <v>0</v>
      </c>
      <c r="N48" s="1">
        <v>0</v>
      </c>
      <c r="O48" s="1">
        <v>0</v>
      </c>
      <c r="P48" s="1">
        <v>37</v>
      </c>
      <c r="Q48" s="1">
        <v>23</v>
      </c>
      <c r="R48" s="1">
        <v>0</v>
      </c>
      <c r="S48" s="1">
        <v>1068</v>
      </c>
      <c r="T48" s="1">
        <v>102</v>
      </c>
    </row>
    <row r="49" spans="1:20" x14ac:dyDescent="0.2">
      <c r="A49" s="1" t="s">
        <v>15</v>
      </c>
      <c r="B49" s="1">
        <v>2231</v>
      </c>
      <c r="C49" s="1">
        <v>0</v>
      </c>
      <c r="D49" s="1">
        <v>2</v>
      </c>
      <c r="E49" s="1">
        <v>88</v>
      </c>
      <c r="F49" s="1">
        <v>2141</v>
      </c>
      <c r="G49" s="1" t="s">
        <v>15</v>
      </c>
      <c r="H49" s="1">
        <v>2231</v>
      </c>
      <c r="I49" s="1">
        <v>0</v>
      </c>
      <c r="J49" s="1">
        <v>0</v>
      </c>
      <c r="K49" s="1">
        <v>1</v>
      </c>
      <c r="L49" s="1">
        <v>0</v>
      </c>
      <c r="M49" s="1">
        <v>0</v>
      </c>
      <c r="N49" s="1">
        <v>0</v>
      </c>
      <c r="O49" s="1">
        <v>1</v>
      </c>
      <c r="P49" s="1">
        <v>53</v>
      </c>
      <c r="Q49" s="1">
        <v>34</v>
      </c>
      <c r="R49" s="1">
        <v>1</v>
      </c>
      <c r="S49" s="1">
        <v>64</v>
      </c>
      <c r="T49" s="1">
        <v>2077</v>
      </c>
    </row>
    <row r="50" spans="1:20" x14ac:dyDescent="0.2">
      <c r="A50" s="1" t="s">
        <v>107</v>
      </c>
      <c r="B50" s="1">
        <v>1379</v>
      </c>
      <c r="C50" s="1">
        <v>539</v>
      </c>
      <c r="D50" s="1">
        <v>228</v>
      </c>
      <c r="E50" s="1">
        <v>507</v>
      </c>
      <c r="F50" s="1">
        <v>105</v>
      </c>
      <c r="G50" s="1" t="s">
        <v>107</v>
      </c>
      <c r="H50" s="1">
        <v>1379</v>
      </c>
      <c r="I50" s="1">
        <v>526</v>
      </c>
      <c r="J50" s="1">
        <v>13</v>
      </c>
      <c r="K50" s="1">
        <v>156</v>
      </c>
      <c r="L50" s="1">
        <v>33</v>
      </c>
      <c r="M50" s="1">
        <v>13</v>
      </c>
      <c r="N50" s="1">
        <v>5</v>
      </c>
      <c r="O50" s="1">
        <v>21</v>
      </c>
      <c r="P50" s="1">
        <v>197</v>
      </c>
      <c r="Q50" s="1">
        <v>303</v>
      </c>
      <c r="R50" s="1">
        <v>7</v>
      </c>
      <c r="S50" s="1">
        <v>38</v>
      </c>
      <c r="T50" s="1">
        <v>67</v>
      </c>
    </row>
    <row r="51" spans="1:20" x14ac:dyDescent="0.2">
      <c r="A51" s="32" t="s">
        <v>292</v>
      </c>
      <c r="B51" s="32"/>
      <c r="C51" s="32"/>
      <c r="D51" s="32"/>
      <c r="E51" s="32"/>
      <c r="F51" s="32"/>
      <c r="G51" s="32" t="s">
        <v>292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</sheetData>
  <mergeCells count="8">
    <mergeCell ref="A51:F51"/>
    <mergeCell ref="G51:T51"/>
    <mergeCell ref="I2:J2"/>
    <mergeCell ref="K2:O2"/>
    <mergeCell ref="P2:R2"/>
    <mergeCell ref="S2:T2"/>
    <mergeCell ref="A1:F1"/>
    <mergeCell ref="G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FSM 1994 Census</vt:lpstr>
      <vt:lpstr>Relationship</vt:lpstr>
      <vt:lpstr>Marital</vt:lpstr>
      <vt:lpstr>Ethnicity</vt:lpstr>
      <vt:lpstr>Religion</vt:lpstr>
      <vt:lpstr>Birthplace</vt:lpstr>
      <vt:lpstr>Legal Residence</vt:lpstr>
      <vt:lpstr>Citizenship</vt:lpstr>
      <vt:lpstr>Prev Residence</vt:lpstr>
      <vt:lpstr>Prev Foreign Res</vt:lpstr>
      <vt:lpstr>Schooling</vt:lpstr>
      <vt:lpstr>Language</vt:lpstr>
      <vt:lpstr>Lang 1</vt:lpstr>
      <vt:lpstr>Lang 2</vt:lpstr>
      <vt:lpstr>residence in 1989</vt:lpstr>
      <vt:lpstr>Foreign Res in 1989</vt:lpstr>
      <vt:lpstr>Work last week</vt:lpstr>
      <vt:lpstr>Subsistence</vt:lpstr>
      <vt:lpstr>Transport to work</vt:lpstr>
      <vt:lpstr>COW &amp; Work in 1993</vt:lpstr>
      <vt:lpstr>Employment status </vt:lpstr>
      <vt:lpstr>Wages</vt:lpstr>
      <vt:lpstr>Remittances</vt:lpstr>
      <vt:lpstr>Relation Age</vt:lpstr>
      <vt:lpstr>Marital age</vt:lpstr>
      <vt:lpstr>Ethnicity Age</vt:lpstr>
      <vt:lpstr>Religion Age</vt:lpstr>
      <vt:lpstr>Birthplace Age</vt:lpstr>
      <vt:lpstr>Legal Res Age</vt:lpstr>
      <vt:lpstr>Citizenship age</vt:lpstr>
      <vt:lpstr>Prev Res Age</vt:lpstr>
      <vt:lpstr>Prev foreign res age</vt:lpstr>
      <vt:lpstr>Schooling age</vt:lpstr>
      <vt:lpstr>Language age</vt:lpstr>
      <vt:lpstr>First Lang Age</vt:lpstr>
      <vt:lpstr>O Lang Age</vt:lpstr>
      <vt:lpstr>Res in 1989 Age</vt:lpstr>
      <vt:lpstr>Foreign res 1989 age</vt:lpstr>
      <vt:lpstr>Work Last Week Age</vt:lpstr>
      <vt:lpstr>Subsistence Age</vt:lpstr>
      <vt:lpstr>Travel to Work Age</vt:lpstr>
      <vt:lpstr>Class of worker Age</vt:lpstr>
      <vt:lpstr>Employment Status Age</vt:lpstr>
      <vt:lpstr>Wage Age</vt:lpstr>
      <vt:lpstr>Remittances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2018-03-23T21:51:43Z</dcterms:created>
  <dcterms:modified xsi:type="dcterms:W3CDTF">2019-11-06T20:06:30Z</dcterms:modified>
</cp:coreProperties>
</file>