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FSM\FSM Total\Census\FSM2010\"/>
    </mc:Choice>
  </mc:AlternateContent>
  <xr:revisionPtr revIDLastSave="0" documentId="13_ncr:1_{1FDCC72C-59CC-4BE1-9230-83BBAAA09A12}" xr6:coauthVersionLast="45" xr6:coauthVersionMax="45" xr10:uidLastSave="{00000000-0000-0000-0000-000000000000}"/>
  <bookViews>
    <workbookView xWindow="-108" yWindow="-108" windowWidth="20376" windowHeight="12216" firstSheet="2" activeTab="9" xr2:uid="{35AB50B1-EC72-4E09-AEC3-2A8F52C4AD6F}"/>
  </bookViews>
  <sheets>
    <sheet name="FSM 2010 Census" sheetId="1" r:id="rId1"/>
    <sheet name="Relat Marital" sheetId="2" r:id="rId2"/>
    <sheet name="Ethnicity" sheetId="3" r:id="rId3"/>
    <sheet name="Citizenship" sheetId="20" r:id="rId4"/>
    <sheet name="Religion" sheetId="5" r:id="rId5"/>
    <sheet name="Birthplace" sheetId="6" r:id="rId6"/>
    <sheet name="Disability" sheetId="7" r:id="rId7"/>
    <sheet name="Res in 2005" sheetId="8" r:id="rId8"/>
    <sheet name="Language" sheetId="9" r:id="rId9"/>
    <sheet name="Schooling" sheetId="10" r:id="rId10"/>
    <sheet name="Educ attn" sheetId="11" r:id="rId11"/>
    <sheet name="Educ attn2" sheetId="12" r:id="rId12"/>
    <sheet name="Internet" sheetId="13" r:id="rId13"/>
    <sheet name="Work last week" sheetId="14" r:id="rId14"/>
    <sheet name="Hours work" sheetId="15" r:id="rId15"/>
    <sheet name="Occup Indus" sheetId="16" r:id="rId16"/>
    <sheet name="Class of worker" sheetId="17" r:id="rId17"/>
    <sheet name="Remittances" sheetId="18" r:id="rId18"/>
    <sheet name="Fertility" sheetId="19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7" l="1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C19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B25" i="7"/>
  <c r="B19" i="7"/>
  <c r="B13" i="7"/>
  <c r="C7" i="7"/>
  <c r="D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B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C39" i="7"/>
  <c r="D39" i="7"/>
  <c r="E39" i="7"/>
  <c r="F39" i="7"/>
  <c r="G39" i="7"/>
  <c r="H39" i="7"/>
  <c r="I39" i="7"/>
  <c r="J39" i="7"/>
  <c r="K39" i="7"/>
  <c r="L39" i="7"/>
  <c r="M39" i="7"/>
  <c r="N39" i="7"/>
  <c r="O39" i="7"/>
  <c r="P39" i="7"/>
  <c r="Q39" i="7"/>
  <c r="R39" i="7"/>
  <c r="S39" i="7"/>
  <c r="T39" i="7"/>
  <c r="B39" i="7"/>
  <c r="T44" i="12" l="1"/>
  <c r="S44" i="12"/>
  <c r="R44" i="12"/>
  <c r="Q44" i="12"/>
  <c r="P44" i="12"/>
  <c r="O44" i="12"/>
  <c r="N44" i="12"/>
  <c r="M44" i="12"/>
  <c r="L44" i="12"/>
  <c r="J44" i="12"/>
  <c r="I44" i="12"/>
  <c r="H44" i="12"/>
  <c r="G44" i="12"/>
  <c r="F44" i="12"/>
  <c r="E44" i="12"/>
  <c r="D44" i="12"/>
  <c r="C44" i="12"/>
  <c r="B44" i="12"/>
  <c r="T43" i="12"/>
  <c r="S43" i="12"/>
  <c r="R43" i="12"/>
  <c r="Q43" i="12"/>
  <c r="P43" i="12"/>
  <c r="O43" i="12"/>
  <c r="N43" i="12"/>
  <c r="M43" i="12"/>
  <c r="L43" i="12"/>
  <c r="J43" i="12"/>
  <c r="I43" i="12"/>
  <c r="H43" i="12"/>
  <c r="G43" i="12"/>
  <c r="F43" i="12"/>
  <c r="E43" i="12"/>
  <c r="D43" i="12"/>
  <c r="C43" i="12"/>
  <c r="B43" i="12"/>
  <c r="T31" i="12"/>
  <c r="S31" i="12"/>
  <c r="R31" i="12"/>
  <c r="Q31" i="12"/>
  <c r="P31" i="12"/>
  <c r="O31" i="12"/>
  <c r="N31" i="12"/>
  <c r="M31" i="12"/>
  <c r="L31" i="12"/>
  <c r="J31" i="12"/>
  <c r="I31" i="12"/>
  <c r="H31" i="12"/>
  <c r="G31" i="12"/>
  <c r="F31" i="12"/>
  <c r="E31" i="12"/>
  <c r="D31" i="12"/>
  <c r="C31" i="12"/>
  <c r="B31" i="12"/>
  <c r="T30" i="12"/>
  <c r="S30" i="12"/>
  <c r="R30" i="12"/>
  <c r="Q30" i="12"/>
  <c r="P30" i="12"/>
  <c r="O30" i="12"/>
  <c r="N30" i="12"/>
  <c r="M30" i="12"/>
  <c r="L30" i="12"/>
  <c r="J30" i="12"/>
  <c r="I30" i="12"/>
  <c r="H30" i="12"/>
  <c r="G30" i="12"/>
  <c r="F30" i="12"/>
  <c r="E30" i="12"/>
  <c r="D30" i="12"/>
  <c r="C30" i="12"/>
  <c r="B30" i="12"/>
  <c r="C17" i="12"/>
  <c r="D17" i="12"/>
  <c r="E17" i="12"/>
  <c r="F17" i="12"/>
  <c r="G17" i="12"/>
  <c r="H17" i="12"/>
  <c r="I17" i="12"/>
  <c r="J17" i="12"/>
  <c r="L17" i="12"/>
  <c r="M17" i="12"/>
  <c r="N17" i="12"/>
  <c r="O17" i="12"/>
  <c r="P17" i="12"/>
  <c r="Q17" i="12"/>
  <c r="R17" i="12"/>
  <c r="S17" i="12"/>
  <c r="T17" i="12"/>
  <c r="C18" i="12"/>
  <c r="D18" i="12"/>
  <c r="E18" i="12"/>
  <c r="F18" i="12"/>
  <c r="G18" i="12"/>
  <c r="H18" i="12"/>
  <c r="I18" i="12"/>
  <c r="J18" i="12"/>
  <c r="L18" i="12"/>
  <c r="M18" i="12"/>
  <c r="N18" i="12"/>
  <c r="O18" i="12"/>
  <c r="P18" i="12"/>
  <c r="Q18" i="12"/>
  <c r="R18" i="12"/>
  <c r="S18" i="12"/>
  <c r="T18" i="12"/>
  <c r="B18" i="12"/>
  <c r="B17" i="12"/>
  <c r="C40" i="11"/>
  <c r="D40" i="11"/>
  <c r="E40" i="11"/>
  <c r="F40" i="11"/>
  <c r="G40" i="11"/>
  <c r="H40" i="11"/>
  <c r="I40" i="11"/>
  <c r="J40" i="11"/>
  <c r="L40" i="11"/>
  <c r="M40" i="11"/>
  <c r="N40" i="11"/>
  <c r="O40" i="11"/>
  <c r="P40" i="11"/>
  <c r="Q40" i="11"/>
  <c r="R40" i="11"/>
  <c r="S40" i="11"/>
  <c r="T40" i="11"/>
  <c r="C41" i="11"/>
  <c r="D41" i="11"/>
  <c r="E41" i="11"/>
  <c r="F41" i="11"/>
  <c r="G41" i="11"/>
  <c r="H41" i="11"/>
  <c r="I41" i="11"/>
  <c r="J41" i="11"/>
  <c r="L41" i="11"/>
  <c r="M41" i="11"/>
  <c r="N41" i="11"/>
  <c r="O41" i="11"/>
  <c r="P41" i="11"/>
  <c r="Q41" i="11"/>
  <c r="R41" i="11"/>
  <c r="S41" i="11"/>
  <c r="T41" i="11"/>
  <c r="B41" i="11"/>
  <c r="B40" i="11"/>
  <c r="C31" i="19"/>
  <c r="D31" i="19"/>
  <c r="E31" i="19"/>
  <c r="F31" i="19"/>
  <c r="G31" i="19"/>
  <c r="H31" i="19"/>
  <c r="I31" i="19"/>
  <c r="J31" i="19"/>
  <c r="L31" i="19"/>
  <c r="M31" i="19"/>
  <c r="N31" i="19"/>
  <c r="O31" i="19"/>
  <c r="P31" i="19"/>
  <c r="Q31" i="19"/>
  <c r="R31" i="19"/>
  <c r="S31" i="19"/>
  <c r="T31" i="19"/>
  <c r="B31" i="19"/>
  <c r="M29" i="19"/>
  <c r="N29" i="19"/>
  <c r="O29" i="19"/>
  <c r="P29" i="19"/>
  <c r="Q29" i="19"/>
  <c r="R29" i="19"/>
  <c r="S29" i="19"/>
  <c r="T29" i="19"/>
  <c r="L29" i="19"/>
  <c r="C29" i="19"/>
  <c r="D29" i="19"/>
  <c r="E29" i="19"/>
  <c r="F29" i="19"/>
  <c r="G29" i="19"/>
  <c r="H29" i="19"/>
  <c r="I29" i="19"/>
  <c r="J29" i="19"/>
  <c r="B29" i="19"/>
  <c r="C35" i="19"/>
  <c r="D35" i="19"/>
  <c r="E35" i="19"/>
  <c r="F35" i="19"/>
  <c r="G35" i="19"/>
  <c r="H35" i="19"/>
  <c r="I35" i="19"/>
  <c r="J35" i="19"/>
  <c r="L35" i="19"/>
  <c r="M35" i="19"/>
  <c r="N35" i="19"/>
  <c r="O35" i="19"/>
  <c r="P35" i="19"/>
  <c r="Q35" i="19"/>
  <c r="R35" i="19"/>
  <c r="S35" i="19"/>
  <c r="T35" i="19"/>
  <c r="B35" i="19"/>
  <c r="C26" i="19"/>
  <c r="D26" i="19"/>
  <c r="E26" i="19"/>
  <c r="F26" i="19"/>
  <c r="G26" i="19"/>
  <c r="H26" i="19"/>
  <c r="I26" i="19"/>
  <c r="J26" i="19"/>
  <c r="L26" i="19"/>
  <c r="M26" i="19"/>
  <c r="N26" i="19"/>
  <c r="O26" i="19"/>
  <c r="P26" i="19"/>
  <c r="Q26" i="19"/>
  <c r="R26" i="19"/>
  <c r="S26" i="19"/>
  <c r="T26" i="19"/>
  <c r="B26" i="19"/>
</calcChain>
</file>

<file path=xl/sharedStrings.xml><?xml version="1.0" encoding="utf-8"?>
<sst xmlns="http://schemas.openxmlformats.org/spreadsheetml/2006/main" count="2458" uniqueCount="426">
  <si>
    <t>Table 1. Sex and age5 by States-Urban-Rural</t>
  </si>
  <si>
    <t>Total</t>
  </si>
  <si>
    <t>Yap</t>
  </si>
  <si>
    <t>Chuuk</t>
  </si>
  <si>
    <t xml:space="preserve">   Faichuk</t>
  </si>
  <si>
    <t xml:space="preserve">   Mortlocks</t>
  </si>
  <si>
    <t>Pohnpei</t>
  </si>
  <si>
    <t>Kosrae</t>
  </si>
  <si>
    <t xml:space="preserve">   Kosrae Rural</t>
  </si>
  <si>
    <t xml:space="preserve">   Sex</t>
  </si>
  <si>
    <t xml:space="preserve">   Total</t>
  </si>
  <si>
    <t xml:space="preserve">   age5</t>
  </si>
  <si>
    <t>less than 5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</si>
  <si>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</si>
  <si>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</si>
  <si>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</si>
  <si>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</si>
  <si>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</si>
  <si>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</si>
  <si>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</si>
  <si>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</si>
  <si>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</si>
  <si>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</si>
  <si>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</si>
  <si>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</si>
  <si>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74</t>
  </si>
  <si>
    <t>75 and over</t>
  </si>
  <si>
    <t>Median</t>
  </si>
  <si>
    <t xml:space="preserve">   Male</t>
  </si>
  <si>
    <t xml:space="preserve">   Female</t>
  </si>
  <si>
    <t>Table 2. Sex and Marital status, Relationship by States-Urban-Rural</t>
  </si>
  <si>
    <t>Now married</t>
  </si>
  <si>
    <t>Separated</t>
  </si>
  <si>
    <t>Divorced</t>
  </si>
  <si>
    <t>Widowed</t>
  </si>
  <si>
    <t>Never married</t>
  </si>
  <si>
    <t xml:space="preserve">   Relationship</t>
  </si>
  <si>
    <t>Householder</t>
  </si>
  <si>
    <t>Spouse</t>
  </si>
  <si>
    <t>Natural-born child</t>
  </si>
  <si>
    <t>Adopted child</t>
  </si>
  <si>
    <t>Grandchild</t>
  </si>
  <si>
    <t>Brother/Sister</t>
  </si>
  <si>
    <t>Parents</t>
  </si>
  <si>
    <t>Non-relative</t>
  </si>
  <si>
    <t>Grandparent/Greatgrand parent</t>
  </si>
  <si>
    <t>Step-son/daughter</t>
  </si>
  <si>
    <t>Adopted grandchild</t>
  </si>
  <si>
    <t>Cousin</t>
  </si>
  <si>
    <t>Aunty/Uncle</t>
  </si>
  <si>
    <t>Nephew/Niece</t>
  </si>
  <si>
    <t>Son/Daugher-in-law</t>
  </si>
  <si>
    <t>Parent-in-law</t>
  </si>
  <si>
    <t>Brother/Sister-in-law</t>
  </si>
  <si>
    <t>Other-in-law</t>
  </si>
  <si>
    <t>Other relative</t>
  </si>
  <si>
    <t>School dormitory</t>
  </si>
  <si>
    <t>Work dormitory</t>
  </si>
  <si>
    <t>Ships</t>
  </si>
  <si>
    <t>Convent rectory/church rel. qtrs</t>
  </si>
  <si>
    <t>Hotels</t>
  </si>
  <si>
    <t>Prison</t>
  </si>
  <si>
    <t>Hospital</t>
  </si>
  <si>
    <t>Other</t>
  </si>
  <si>
    <t>NR</t>
  </si>
  <si>
    <t>Table 3. Sex and Table75 by States-Urban-Rural</t>
  </si>
  <si>
    <t>Yapese</t>
  </si>
  <si>
    <t>Yap O.Is.</t>
  </si>
  <si>
    <t>Chuukese/Mortlockese</t>
  </si>
  <si>
    <t>Pohnpeian</t>
  </si>
  <si>
    <t>Polynesian</t>
  </si>
  <si>
    <t>Kosraean</t>
  </si>
  <si>
    <t>Asian</t>
  </si>
  <si>
    <t>White</t>
  </si>
  <si>
    <t>Others Ethnicity</t>
  </si>
  <si>
    <t>Table 5. Sex and Religion by States-Urban-Rural</t>
  </si>
  <si>
    <t xml:space="preserve">   Religion</t>
  </si>
  <si>
    <t>Roman Catholic</t>
  </si>
  <si>
    <t>Congregation/Protestant</t>
  </si>
  <si>
    <t>Mormon</t>
  </si>
  <si>
    <t>Baptist</t>
  </si>
  <si>
    <t>Seven Day Adventist (SDA)</t>
  </si>
  <si>
    <t>Assembly of God</t>
  </si>
  <si>
    <t>Apostolic</t>
  </si>
  <si>
    <t>Pentecostal</t>
  </si>
  <si>
    <t>Jehovah Witnesses</t>
  </si>
  <si>
    <t>Other religions</t>
  </si>
  <si>
    <t>No religion</t>
  </si>
  <si>
    <t>Refused</t>
  </si>
  <si>
    <t>Table 6. Sex and Birthplace3 by States-Urban-Rural</t>
  </si>
  <si>
    <t xml:space="preserve">   Birthplace3</t>
  </si>
  <si>
    <t>Weloy-Rull (Yap urban)</t>
  </si>
  <si>
    <t>Other Yap Proper</t>
  </si>
  <si>
    <t>Outer islands</t>
  </si>
  <si>
    <t>Northern Namoneas</t>
  </si>
  <si>
    <t>Southern Namoneas</t>
  </si>
  <si>
    <t>Faichuk</t>
  </si>
  <si>
    <t>Mortlocks</t>
  </si>
  <si>
    <t>Northwest</t>
  </si>
  <si>
    <t>Kolonia</t>
  </si>
  <si>
    <t>Other Pohnpei Island</t>
  </si>
  <si>
    <t>Pohnpei Outer islands</t>
  </si>
  <si>
    <t>Lelu (Kosrae Urban)</t>
  </si>
  <si>
    <t>Guam/CNMI</t>
  </si>
  <si>
    <t>Other Pacific</t>
  </si>
  <si>
    <t>Asia</t>
  </si>
  <si>
    <t>Hawaii</t>
  </si>
  <si>
    <t>US mainland</t>
  </si>
  <si>
    <t>Other countries</t>
  </si>
  <si>
    <t>Table 7. Difficulty seeing even w/glasses, Difficulty hearing even w/hearing aid, Difficulty walking, climbing steps, etc, Difficulty remembering or concentrating, Difficulty other, Sex and Literate by States-Urban-Rural</t>
  </si>
  <si>
    <t xml:space="preserve">   Difficulty seeing even w/glasses</t>
  </si>
  <si>
    <t>Some difficulty</t>
  </si>
  <si>
    <t>A lot of difficulty</t>
  </si>
  <si>
    <t>Cannot do at all</t>
  </si>
  <si>
    <t xml:space="preserve">   Literate</t>
  </si>
  <si>
    <t>Yes</t>
  </si>
  <si>
    <t>No</t>
  </si>
  <si>
    <t>Table 8. Residence 5 years ago by States-Urban-Rural</t>
  </si>
  <si>
    <t>Residence 5 years ago</t>
  </si>
  <si>
    <t xml:space="preserve">    Yap proper</t>
  </si>
  <si>
    <t xml:space="preserve">    Out islands</t>
  </si>
  <si>
    <t xml:space="preserve">    Northern Namoneas</t>
  </si>
  <si>
    <t xml:space="preserve">    Southern Namoneas</t>
  </si>
  <si>
    <t xml:space="preserve">    Faichuk</t>
  </si>
  <si>
    <t xml:space="preserve">    Mortlocks</t>
  </si>
  <si>
    <t xml:space="preserve">    Northwest</t>
  </si>
  <si>
    <t xml:space="preserve">    Madolenimw</t>
  </si>
  <si>
    <t xml:space="preserve">    U</t>
  </si>
  <si>
    <t xml:space="preserve">    Nett</t>
  </si>
  <si>
    <t xml:space="preserve">    Sokehs</t>
  </si>
  <si>
    <t xml:space="preserve">    Kitti</t>
  </si>
  <si>
    <t xml:space="preserve">    Kolonia</t>
  </si>
  <si>
    <t xml:space="preserve">    Outer islands</t>
  </si>
  <si>
    <t xml:space="preserve">    Lelu</t>
  </si>
  <si>
    <t xml:space="preserve">    Malem</t>
  </si>
  <si>
    <t xml:space="preserve">    Utwe</t>
  </si>
  <si>
    <t xml:space="preserve">    Tafunsak</t>
  </si>
  <si>
    <t>Guam</t>
  </si>
  <si>
    <t>Northern Mariana Islands</t>
  </si>
  <si>
    <t>Palau</t>
  </si>
  <si>
    <t>Marshall Islands</t>
  </si>
  <si>
    <t>Kiribati</t>
  </si>
  <si>
    <t>Nauru</t>
  </si>
  <si>
    <t>Fiji</t>
  </si>
  <si>
    <t>Samoa</t>
  </si>
  <si>
    <t>Other Pacific Islands</t>
  </si>
  <si>
    <t xml:space="preserve">    China and Taiwan</t>
  </si>
  <si>
    <t xml:space="preserve">    Philippines</t>
  </si>
  <si>
    <t xml:space="preserve">    Japan</t>
  </si>
  <si>
    <t xml:space="preserve">    Korea</t>
  </si>
  <si>
    <t xml:space="preserve">    Other Asia</t>
  </si>
  <si>
    <t>United States</t>
  </si>
  <si>
    <t xml:space="preserve">    Hawaii</t>
  </si>
  <si>
    <t xml:space="preserve">    US mainland</t>
  </si>
  <si>
    <t>Australia / New Zealand</t>
  </si>
  <si>
    <t>Table 9. Sex and Language (non-English) spoken at home, Sex and Lanugage2, Sex and Usual Language by States-Urban-Rural</t>
  </si>
  <si>
    <t xml:space="preserve">   Language (non-English) spoken at home</t>
  </si>
  <si>
    <t>Other Islands</t>
  </si>
  <si>
    <t>Chuukese</t>
  </si>
  <si>
    <t>Mortlockese</t>
  </si>
  <si>
    <t>Western Is</t>
  </si>
  <si>
    <t>Pohnpeian &amp; OI</t>
  </si>
  <si>
    <t>Others</t>
  </si>
  <si>
    <t xml:space="preserve">   Lanugage2</t>
  </si>
  <si>
    <t>Yap OI</t>
  </si>
  <si>
    <t>English</t>
  </si>
  <si>
    <t>Japanese</t>
  </si>
  <si>
    <t>Filipino</t>
  </si>
  <si>
    <t>Chinese/Taiwanese</t>
  </si>
  <si>
    <t>Korean</t>
  </si>
  <si>
    <t xml:space="preserve">   Usual Language</t>
  </si>
  <si>
    <t>Micronesian languages</t>
  </si>
  <si>
    <t>Table 10. Sex and School Level attending, School Level attending and Educational Institution by States-Urban-Rural</t>
  </si>
  <si>
    <t xml:space="preserve">   School Level attending</t>
  </si>
  <si>
    <t>Preschool/Kindergarten</t>
  </si>
  <si>
    <t>Primary</t>
  </si>
  <si>
    <t>High School</t>
  </si>
  <si>
    <t>College</t>
  </si>
  <si>
    <t xml:space="preserve">   Educational Institution</t>
  </si>
  <si>
    <t>Government/public</t>
  </si>
  <si>
    <t>Private/church</t>
  </si>
  <si>
    <t xml:space="preserve">   Preschool/Kindergarten</t>
  </si>
  <si>
    <t xml:space="preserve">   Primary</t>
  </si>
  <si>
    <t xml:space="preserve">   High School</t>
  </si>
  <si>
    <t xml:space="preserve">   College</t>
  </si>
  <si>
    <t>Table 10A. School enrollment and type of school, Educational Attainment by States-Urban-Rural</t>
  </si>
  <si>
    <t xml:space="preserve">   School enrollment and type of school</t>
  </si>
  <si>
    <t>Preprimary school</t>
  </si>
  <si>
    <t xml:space="preserve">    Public school</t>
  </si>
  <si>
    <t xml:space="preserve">    Private school &amp; other</t>
  </si>
  <si>
    <t>Elementary school 1st to 8th grade</t>
  </si>
  <si>
    <t>High school 9th to 12th grade</t>
  </si>
  <si>
    <t xml:space="preserve">    Private school and other</t>
  </si>
  <si>
    <t>Post-school</t>
  </si>
  <si>
    <t xml:space="preserve">   Educational Attainment</t>
  </si>
  <si>
    <t>None / Preprimary</t>
  </si>
  <si>
    <t>Elementary</t>
  </si>
  <si>
    <t xml:space="preserve">    Year 1 to 4</t>
  </si>
  <si>
    <t xml:space="preserve">    Year 5 to 6</t>
  </si>
  <si>
    <t xml:space="preserve">    Year 7</t>
  </si>
  <si>
    <t xml:space="preserve">    Year 8</t>
  </si>
  <si>
    <t>Highschool</t>
  </si>
  <si>
    <t xml:space="preserve">    Year 9</t>
  </si>
  <si>
    <t xml:space="preserve">    Year 10</t>
  </si>
  <si>
    <t xml:space="preserve">    Year 11</t>
  </si>
  <si>
    <t xml:space="preserve">    Year 12 no diploma</t>
  </si>
  <si>
    <t>Highschool graduate</t>
  </si>
  <si>
    <t>Some college no degree</t>
  </si>
  <si>
    <t>Associate's degree occupational</t>
  </si>
  <si>
    <t>Associate's degree academic</t>
  </si>
  <si>
    <t>Bachelor's degree</t>
  </si>
  <si>
    <t>Graduate / Professional degree</t>
  </si>
  <si>
    <t>Table 11. Sex and EDATTN916 by States-Urban-Rural</t>
  </si>
  <si>
    <t xml:space="preserve">   EDATTN916</t>
  </si>
  <si>
    <t>None</t>
  </si>
  <si>
    <t>High school no diploma</t>
  </si>
  <si>
    <t>High school graduate &amp; high equiv.(GED prog)</t>
  </si>
  <si>
    <t>Some college but no degree</t>
  </si>
  <si>
    <t>Associate degree-occup program</t>
  </si>
  <si>
    <t>Associate degree-Acad program</t>
  </si>
  <si>
    <t>Bachelor's degree (BSBA)</t>
  </si>
  <si>
    <t>Higher degrees</t>
  </si>
  <si>
    <t>Table 12. Sex and Military Status, Internet use by States-Urban-Rural</t>
  </si>
  <si>
    <t xml:space="preserve">   Military Status</t>
  </si>
  <si>
    <t>Now on active duty</t>
  </si>
  <si>
    <t>On active duty in the past but not now</t>
  </si>
  <si>
    <t>Never on active duty</t>
  </si>
  <si>
    <t xml:space="preserve">   Internet use</t>
  </si>
  <si>
    <t>Everyday</t>
  </si>
  <si>
    <t>4-5 times per week</t>
  </si>
  <si>
    <t>2-3 times per week</t>
  </si>
  <si>
    <t>2-3 times per month</t>
  </si>
  <si>
    <t>Hardly</t>
  </si>
  <si>
    <t>Never</t>
  </si>
  <si>
    <t>Table 13. Sex and Work last week, Sex and Goods produced from hp used by States-Urban-Rural</t>
  </si>
  <si>
    <t xml:space="preserve">   Work last week</t>
  </si>
  <si>
    <t>Paid w or wo subs</t>
  </si>
  <si>
    <t>Paid without sub</t>
  </si>
  <si>
    <t>Paid with sub</t>
  </si>
  <si>
    <t>Subsistence only</t>
  </si>
  <si>
    <t>Not working</t>
  </si>
  <si>
    <t xml:space="preserve">   Goods produced from hp used</t>
  </si>
  <si>
    <t>For sale</t>
  </si>
  <si>
    <t>Own consumption</t>
  </si>
  <si>
    <t>Both</t>
  </si>
  <si>
    <t>Table 14. Sex and Hrs at paid job, Sex and Hrs at home producton by States-Urban-Rural</t>
  </si>
  <si>
    <t xml:space="preserve">   Hrs at paid job</t>
  </si>
  <si>
    <t>1 to 9 hours</t>
  </si>
  <si>
    <t>10 to 19 hours</t>
  </si>
  <si>
    <t>20 to 29 hours</t>
  </si>
  <si>
    <t>30 to 34 hours</t>
  </si>
  <si>
    <t>35 to 39 hours</t>
  </si>
  <si>
    <t>41 to 44 hours</t>
  </si>
  <si>
    <t>45 to 49 yours</t>
  </si>
  <si>
    <t>50 or more hours</t>
  </si>
  <si>
    <t xml:space="preserve">   Hrs at home producton</t>
  </si>
  <si>
    <t>Table 15. Sex and Major Occupation, Sex and Major Industry by States-Urban-Rural</t>
  </si>
  <si>
    <t xml:space="preserve">   Major Occupation</t>
  </si>
  <si>
    <t>Legislators senior officials and managers</t>
  </si>
  <si>
    <t>Professionals</t>
  </si>
  <si>
    <t>Technicians &amp; associate professionals</t>
  </si>
  <si>
    <t>Clerical support workers</t>
  </si>
  <si>
    <t>Service and sales workers</t>
  </si>
  <si>
    <t>Skilled agriculture forestry and fisheries workers</t>
  </si>
  <si>
    <t>Craft and related trades workers</t>
  </si>
  <si>
    <t>Plant and machine operators and assemblers</t>
  </si>
  <si>
    <t>Elementary occupations</t>
  </si>
  <si>
    <t>Armed forces occupations</t>
  </si>
  <si>
    <t xml:space="preserve">   Major Industry</t>
  </si>
  <si>
    <t>Agriculture hunting &amp; forestry</t>
  </si>
  <si>
    <t>Fishing</t>
  </si>
  <si>
    <t>Mining and quarrying</t>
  </si>
  <si>
    <t>Manufacturing</t>
  </si>
  <si>
    <t>Electricity gas and water supply</t>
  </si>
  <si>
    <t>Construction</t>
  </si>
  <si>
    <t>Wholesale &amp; retail trade repair of motor vehicles or motorcycles &amp; personal or household goods</t>
  </si>
  <si>
    <t>Hotels and restaurants</t>
  </si>
  <si>
    <t>Transportation storage and communication</t>
  </si>
  <si>
    <t>Financial intermediation</t>
  </si>
  <si>
    <t>Real estate renting and business activities</t>
  </si>
  <si>
    <t>Public administration &amp; defense compulsory social security</t>
  </si>
  <si>
    <t>Education</t>
  </si>
  <si>
    <t>Health and social work</t>
  </si>
  <si>
    <t>Other community social &amp; personal service activities</t>
  </si>
  <si>
    <t>Private households with employed persons</t>
  </si>
  <si>
    <t>Extraterritorial organizations and bodies</t>
  </si>
  <si>
    <t>Table 16. Sex and Class of Worker by States-Urban-Rural</t>
  </si>
  <si>
    <t xml:space="preserve">   Class of Worker</t>
  </si>
  <si>
    <t>Private for profit company</t>
  </si>
  <si>
    <t>Private for non-profit company</t>
  </si>
  <si>
    <t>Public corporation</t>
  </si>
  <si>
    <t>Municipal government</t>
  </si>
  <si>
    <t>State government</t>
  </si>
  <si>
    <t>National government</t>
  </si>
  <si>
    <t>Foreign/federal government</t>
  </si>
  <si>
    <t>Self-employed</t>
  </si>
  <si>
    <t>Unpaid family worker</t>
  </si>
  <si>
    <t>Home production activities for own use/sale</t>
  </si>
  <si>
    <t>Table 17. Remittance last 12 mos, remit2, Remittance received, Country money sent from by States-Urban-Rural</t>
  </si>
  <si>
    <t xml:space="preserve">   Remittance last 12 mos</t>
  </si>
  <si>
    <t xml:space="preserve">   remit2</t>
  </si>
  <si>
    <t>0 - 99 dollars</t>
  </si>
  <si>
    <t>100 - 199 dollars</t>
  </si>
  <si>
    <t>200 - 299 dollars</t>
  </si>
  <si>
    <t>300 - 399 dollars</t>
  </si>
  <si>
    <t>400 - 499 dollars</t>
  </si>
  <si>
    <t>500 - 599 dollars</t>
  </si>
  <si>
    <t>600 - 699 dollars</t>
  </si>
  <si>
    <t>700 - 799 dollars</t>
  </si>
  <si>
    <t>800 - 899 dollars</t>
  </si>
  <si>
    <t>900 - 999 dollars</t>
  </si>
  <si>
    <t>1000 dollars or more</t>
  </si>
  <si>
    <t xml:space="preserve">   Remittance received</t>
  </si>
  <si>
    <t>Western Union/Money Gram</t>
  </si>
  <si>
    <t>Bank</t>
  </si>
  <si>
    <t>Shop/store</t>
  </si>
  <si>
    <t>Post Office</t>
  </si>
  <si>
    <t xml:space="preserve">   Country money sent from</t>
  </si>
  <si>
    <t>CNMI</t>
  </si>
  <si>
    <t>Tuvalu</t>
  </si>
  <si>
    <t>Papua New Guinea</t>
  </si>
  <si>
    <t>Other Pacific Is</t>
  </si>
  <si>
    <t>Australia</t>
  </si>
  <si>
    <t>New Zealand</t>
  </si>
  <si>
    <t>US excluding Haw</t>
  </si>
  <si>
    <t>Canada</t>
  </si>
  <si>
    <t>United Kingdom</t>
  </si>
  <si>
    <t>Germany</t>
  </si>
  <si>
    <t>Other Europe</t>
  </si>
  <si>
    <t>Philippines</t>
  </si>
  <si>
    <t>Japan</t>
  </si>
  <si>
    <t>Korea</t>
  </si>
  <si>
    <t>China</t>
  </si>
  <si>
    <t>Tawian</t>
  </si>
  <si>
    <t>Other Asia</t>
  </si>
  <si>
    <t>Latin America</t>
  </si>
  <si>
    <t>Africa</t>
  </si>
  <si>
    <t>Table 18. CEB, Children still alive, Children born last year by States-Urban-Rural</t>
  </si>
  <si>
    <t>1 children</t>
  </si>
  <si>
    <t>2 children</t>
  </si>
  <si>
    <t>3 children</t>
  </si>
  <si>
    <t>4 children</t>
  </si>
  <si>
    <t>5 children</t>
  </si>
  <si>
    <t>6 children</t>
  </si>
  <si>
    <t>7 children</t>
  </si>
  <si>
    <t>8 children</t>
  </si>
  <si>
    <t>9 children</t>
  </si>
  <si>
    <t>10 children</t>
  </si>
  <si>
    <t>11 children</t>
  </si>
  <si>
    <t>12 children</t>
  </si>
  <si>
    <t>13 children</t>
  </si>
  <si>
    <t>14 children</t>
  </si>
  <si>
    <t>15 or more children</t>
  </si>
  <si>
    <t xml:space="preserve">   Children still alive</t>
  </si>
  <si>
    <t>Children still alive</t>
  </si>
  <si>
    <t xml:space="preserve">   Children born last year</t>
  </si>
  <si>
    <t>Weno</t>
  </si>
  <si>
    <t>S Namoneas</t>
  </si>
  <si>
    <t>Lelu</t>
  </si>
  <si>
    <t>Other Pohn Is</t>
  </si>
  <si>
    <t xml:space="preserve">   Outer Islands</t>
  </si>
  <si>
    <t>Outer Islands</t>
  </si>
  <si>
    <t>Colonia</t>
  </si>
  <si>
    <t>Oth Yap  Main</t>
  </si>
  <si>
    <t xml:space="preserve">   Number of children ever born</t>
  </si>
  <si>
    <t>Females</t>
  </si>
  <si>
    <t>With children</t>
  </si>
  <si>
    <t xml:space="preserve">  Per mother</t>
  </si>
  <si>
    <t>Per 1000 Mo</t>
  </si>
  <si>
    <t>Prcnt surviving</t>
  </si>
  <si>
    <t>Table 4. Sex and Citizenship, Sex and Legal Residence by States-Urban-Rural</t>
  </si>
  <si>
    <t>Born in the FSM</t>
  </si>
  <si>
    <t>FSM by Naturalization</t>
  </si>
  <si>
    <t>Other Country</t>
  </si>
  <si>
    <t xml:space="preserve">   Legal Residence</t>
  </si>
  <si>
    <t xml:space="preserve">   Total 18+</t>
  </si>
  <si>
    <t>Percent college graduates</t>
  </si>
  <si>
    <t>Percent H.S. Graduates</t>
  </si>
  <si>
    <t xml:space="preserve">   Total, 25+</t>
  </si>
  <si>
    <t xml:space="preserve">    Males 25+</t>
  </si>
  <si>
    <t xml:space="preserve">    Females 25+</t>
  </si>
  <si>
    <t xml:space="preserve">      Total</t>
  </si>
  <si>
    <t>0 to 4</t>
  </si>
  <si>
    <t>Table 1. Sex and Age by State and District, FSM: 2010</t>
  </si>
  <si>
    <t>Table 2. Marital status and Relationship by State and District, FSM: 2010</t>
  </si>
  <si>
    <t>Table 3. Ethnicity by State and District, FSM: 2010</t>
  </si>
  <si>
    <t>Table 4. Citizenship and Legal Residence by State and District, FSM: 2010</t>
  </si>
  <si>
    <t>Table 5. Religion by State and District, FSM: 2010</t>
  </si>
  <si>
    <t>Table 6. Birthplace3 by State and District, FSM: 2010</t>
  </si>
  <si>
    <t>Table 7. Disability by State and District, FSM: 2010</t>
  </si>
  <si>
    <t>Table 8. Residence in 2005 by State and District, FSM: 2010</t>
  </si>
  <si>
    <t>Table 9.  Non-English Language Spoken at Home and Usual Language by State and District, FSM: 2010</t>
  </si>
  <si>
    <t>Table 10. School Attendance  and Educational Institution by State and District, FSM: 2010</t>
  </si>
  <si>
    <t>Table 10A. Type of School Enrolled and Educational Attainment by State and District, FSM: 2010</t>
  </si>
  <si>
    <t>Table 11. Educational Attainment for Selected Ages by State and District, FSM: 2010</t>
  </si>
  <si>
    <t>Table 12. Military Status and Internet Use by State and District, FSM: 2010</t>
  </si>
  <si>
    <t>Table 13.Work Last Week and Goods Produced by State and District, FSM: 2010</t>
  </si>
  <si>
    <t>Table 14. Hours Worked by State and District, FSM: 2010</t>
  </si>
  <si>
    <t>Table 15. Occupation and Industry by State and District, FSM: 2010</t>
  </si>
  <si>
    <t>Table 16. Class of Worker by State and District, FSM: 2010</t>
  </si>
  <si>
    <t>Table 17. Remittances in Previous 12 months by State and District, FSM: 2010</t>
  </si>
  <si>
    <t>Table 18. Fertility by State and District, FSM: 2010</t>
  </si>
  <si>
    <t xml:space="preserve">     Males</t>
  </si>
  <si>
    <t xml:space="preserve">    Females</t>
  </si>
  <si>
    <t>Source: 2010 Federated States of Micronesia Population and Housing Census</t>
  </si>
  <si>
    <t>INTERNET USE</t>
  </si>
  <si>
    <t xml:space="preserve">     Total</t>
  </si>
  <si>
    <t>RELATIONSHIP</t>
  </si>
  <si>
    <t xml:space="preserve">    Total</t>
  </si>
  <si>
    <t>MARITAL STATUS</t>
  </si>
  <si>
    <t xml:space="preserve">      Females</t>
  </si>
  <si>
    <t xml:space="preserve">     Females</t>
  </si>
  <si>
    <t xml:space="preserve">      Males</t>
  </si>
  <si>
    <t>LEGAL RESIDENCE</t>
  </si>
  <si>
    <t>CITIZENSHIP</t>
  </si>
  <si>
    <t xml:space="preserve">    Males</t>
  </si>
  <si>
    <t>LITERACY</t>
  </si>
  <si>
    <t xml:space="preserve">       Total</t>
  </si>
  <si>
    <t xml:space="preserve">   Illiterate</t>
  </si>
  <si>
    <t>Males</t>
  </si>
  <si>
    <t xml:space="preserve">         Percent</t>
  </si>
  <si>
    <t>Difficulty seeing</t>
  </si>
  <si>
    <t>Difficulty remembering</t>
  </si>
  <si>
    <t>Difficulty walking</t>
  </si>
  <si>
    <t>Difficulty hearing</t>
  </si>
  <si>
    <t xml:space="preserve">   Other difficulty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</si>
</sst>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3" fontId="1" fillId="0" borderId="5" xfId="0" applyNumberFormat="1" applyFont="1" applyBorder="1"/>
    <xf numFmtId="3" fontId="1" fillId="0" borderId="6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0" xfId="0" applyNumberFormat="1" applyFont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164" fontId="1" fillId="0" borderId="0" xfId="0" applyNumberFormat="1" applyFont="1"/>
    <xf numFmtId="3" fontId="1" fillId="0" borderId="7" xfId="0" applyNumberFormat="1" applyFont="1" applyBorder="1" applyAlignment="1">
      <alignment horizontal="left"/>
    </xf>
    <xf numFmtId="3" fontId="1" fillId="0" borderId="0" xfId="0" applyNumberFormat="1" applyFont="1" applyBorder="1"/>
    <xf numFmtId="3" fontId="1" fillId="0" borderId="0" xfId="0" applyNumberFormat="1" applyFont="1" applyBorder="1" applyAlignment="1">
      <alignment horizontal="right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BD0A9-CFB7-4946-BFBC-EE6AF6D7F614}">
  <dimension ref="A1:T58"/>
  <sheetViews>
    <sheetView view="pageBreakPreview" zoomScale="125" zoomScaleNormal="100" zoomScaleSheetLayoutView="125" workbookViewId="0">
      <selection activeCell="B6" sqref="B6"/>
    </sheetView>
  </sheetViews>
  <sheetFormatPr defaultRowHeight="9.6" x14ac:dyDescent="0.2"/>
  <cols>
    <col min="1" max="1" width="15" style="5" customWidth="1"/>
    <col min="2" max="10" width="7.33203125" style="5" customWidth="1"/>
    <col min="11" max="11" width="13.5546875" style="5" customWidth="1"/>
    <col min="12" max="20" width="7.33203125" style="5" customWidth="1"/>
    <col min="21" max="16384" width="8.88671875" style="5"/>
  </cols>
  <sheetData>
    <row r="1" spans="1:20" s="5" customFormat="1" x14ac:dyDescent="0.2">
      <c r="A1" s="5" t="s">
        <v>383</v>
      </c>
      <c r="K1" s="5" t="s">
        <v>0</v>
      </c>
    </row>
    <row r="2" spans="1:20" s="5" customFormat="1" x14ac:dyDescent="0.2">
      <c r="A2" s="6"/>
      <c r="B2" s="7"/>
      <c r="C2" s="8" t="s">
        <v>2</v>
      </c>
      <c r="D2" s="8"/>
      <c r="E2" s="8"/>
      <c r="F2" s="8"/>
      <c r="G2" s="8" t="s">
        <v>6</v>
      </c>
      <c r="H2" s="8"/>
      <c r="I2" s="8"/>
      <c r="J2" s="9"/>
      <c r="K2" s="6"/>
      <c r="L2" s="8" t="s">
        <v>3</v>
      </c>
      <c r="M2" s="8"/>
      <c r="N2" s="8"/>
      <c r="O2" s="8"/>
      <c r="P2" s="8"/>
      <c r="Q2" s="8"/>
      <c r="R2" s="8" t="s">
        <v>7</v>
      </c>
      <c r="S2" s="8"/>
      <c r="T2" s="9"/>
    </row>
    <row r="3" spans="1:20" s="5" customFormat="1" x14ac:dyDescent="0.2">
      <c r="A3" s="1"/>
      <c r="B3" s="2" t="s">
        <v>1</v>
      </c>
      <c r="C3" s="3" t="s">
        <v>2</v>
      </c>
      <c r="D3" s="3" t="s">
        <v>362</v>
      </c>
      <c r="E3" s="3" t="s">
        <v>363</v>
      </c>
      <c r="F3" s="3" t="s">
        <v>360</v>
      </c>
      <c r="G3" s="3" t="s">
        <v>6</v>
      </c>
      <c r="H3" s="3" t="s">
        <v>99</v>
      </c>
      <c r="I3" s="3" t="s">
        <v>359</v>
      </c>
      <c r="J3" s="4" t="s">
        <v>361</v>
      </c>
      <c r="K3" s="1"/>
      <c r="L3" s="3" t="s">
        <v>3</v>
      </c>
      <c r="M3" s="3" t="s">
        <v>356</v>
      </c>
      <c r="N3" s="3" t="s">
        <v>357</v>
      </c>
      <c r="O3" s="3" t="s">
        <v>4</v>
      </c>
      <c r="P3" s="3" t="s">
        <v>5</v>
      </c>
      <c r="Q3" s="3" t="s">
        <v>98</v>
      </c>
      <c r="R3" s="3" t="s">
        <v>7</v>
      </c>
      <c r="S3" s="3" t="s">
        <v>358</v>
      </c>
      <c r="T3" s="4" t="s">
        <v>8</v>
      </c>
    </row>
    <row r="4" spans="1:20" s="5" customFormat="1" x14ac:dyDescent="0.2">
      <c r="A4" s="5" t="s">
        <v>381</v>
      </c>
      <c r="B4" s="5">
        <v>102843</v>
      </c>
      <c r="C4" s="5">
        <v>11377</v>
      </c>
      <c r="D4" s="5">
        <v>840</v>
      </c>
      <c r="E4" s="5">
        <v>6531</v>
      </c>
      <c r="F4" s="5">
        <v>4006</v>
      </c>
      <c r="G4" s="5">
        <v>36196</v>
      </c>
      <c r="H4" s="5">
        <v>6074</v>
      </c>
      <c r="I4" s="5">
        <v>28715</v>
      </c>
      <c r="J4" s="5">
        <v>1407</v>
      </c>
      <c r="K4" s="5" t="s">
        <v>1</v>
      </c>
      <c r="L4" s="5">
        <v>48654</v>
      </c>
      <c r="M4" s="5">
        <v>14620</v>
      </c>
      <c r="N4" s="5">
        <v>10233</v>
      </c>
      <c r="O4" s="5">
        <v>11305</v>
      </c>
      <c r="P4" s="5">
        <v>5677</v>
      </c>
      <c r="Q4" s="5">
        <v>6819</v>
      </c>
      <c r="R4" s="5">
        <v>6616</v>
      </c>
      <c r="S4" s="5">
        <v>2160</v>
      </c>
      <c r="T4" s="5">
        <v>4456</v>
      </c>
    </row>
    <row r="5" spans="1:20" s="5" customFormat="1" x14ac:dyDescent="0.2">
      <c r="A5" s="5" t="s">
        <v>382</v>
      </c>
      <c r="B5" s="5">
        <v>12073</v>
      </c>
      <c r="C5" s="5">
        <v>1160</v>
      </c>
      <c r="D5" s="5">
        <v>75</v>
      </c>
      <c r="E5" s="5">
        <v>656</v>
      </c>
      <c r="F5" s="5">
        <v>429</v>
      </c>
      <c r="G5" s="5">
        <v>4115</v>
      </c>
      <c r="H5" s="5">
        <v>652</v>
      </c>
      <c r="I5" s="5">
        <v>3302</v>
      </c>
      <c r="J5" s="5">
        <v>161</v>
      </c>
      <c r="K5" s="5" t="s">
        <v>12</v>
      </c>
      <c r="L5" s="5">
        <v>5998</v>
      </c>
      <c r="M5" s="5">
        <v>1672</v>
      </c>
      <c r="N5" s="5">
        <v>1350</v>
      </c>
      <c r="O5" s="5">
        <v>1603</v>
      </c>
      <c r="P5" s="5">
        <v>546</v>
      </c>
      <c r="Q5" s="5">
        <v>827</v>
      </c>
      <c r="R5" s="5">
        <v>800</v>
      </c>
      <c r="S5" s="5">
        <v>260</v>
      </c>
      <c r="T5" s="5">
        <v>540</v>
      </c>
    </row>
    <row r="6" spans="1:20" s="5" customFormat="1" x14ac:dyDescent="0.2">
      <c r="A6" s="5" t="s">
        <v>13</v>
      </c>
      <c r="B6" s="5">
        <v>11939</v>
      </c>
      <c r="C6" s="5">
        <v>1192</v>
      </c>
      <c r="D6" s="5">
        <v>74</v>
      </c>
      <c r="E6" s="5">
        <v>650</v>
      </c>
      <c r="F6" s="5">
        <v>468</v>
      </c>
      <c r="G6" s="5">
        <v>4202</v>
      </c>
      <c r="H6" s="5">
        <v>674</v>
      </c>
      <c r="I6" s="5">
        <v>3326</v>
      </c>
      <c r="J6" s="5">
        <v>202</v>
      </c>
      <c r="K6" s="5" t="s">
        <v>13</v>
      </c>
      <c r="L6" s="5">
        <v>5757</v>
      </c>
      <c r="M6" s="5">
        <v>1581</v>
      </c>
      <c r="N6" s="5">
        <v>1288</v>
      </c>
      <c r="O6" s="5">
        <v>1490</v>
      </c>
      <c r="P6" s="5">
        <v>581</v>
      </c>
      <c r="Q6" s="5">
        <v>817</v>
      </c>
      <c r="R6" s="5">
        <v>788</v>
      </c>
      <c r="S6" s="5">
        <v>224</v>
      </c>
      <c r="T6" s="5">
        <v>564</v>
      </c>
    </row>
    <row r="7" spans="1:20" s="5" customFormat="1" x14ac:dyDescent="0.2">
      <c r="A7" s="5" t="s">
        <v>14</v>
      </c>
      <c r="B7" s="5">
        <v>12685</v>
      </c>
      <c r="C7" s="5">
        <v>1329</v>
      </c>
      <c r="D7" s="5">
        <v>70</v>
      </c>
      <c r="E7" s="5">
        <v>722</v>
      </c>
      <c r="F7" s="5">
        <v>537</v>
      </c>
      <c r="G7" s="5">
        <v>4490</v>
      </c>
      <c r="H7" s="5">
        <v>710</v>
      </c>
      <c r="I7" s="5">
        <v>3573</v>
      </c>
      <c r="J7" s="5">
        <v>207</v>
      </c>
      <c r="K7" s="5" t="s">
        <v>14</v>
      </c>
      <c r="L7" s="5">
        <v>6040</v>
      </c>
      <c r="M7" s="5">
        <v>1646</v>
      </c>
      <c r="N7" s="5">
        <v>1308</v>
      </c>
      <c r="O7" s="5">
        <v>1590</v>
      </c>
      <c r="P7" s="5">
        <v>717</v>
      </c>
      <c r="Q7" s="5">
        <v>779</v>
      </c>
      <c r="R7" s="5">
        <v>826</v>
      </c>
      <c r="S7" s="5">
        <v>275</v>
      </c>
      <c r="T7" s="5">
        <v>551</v>
      </c>
    </row>
    <row r="8" spans="1:20" s="5" customFormat="1" x14ac:dyDescent="0.2">
      <c r="A8" s="5" t="s">
        <v>15</v>
      </c>
      <c r="B8" s="5">
        <v>11988</v>
      </c>
      <c r="C8" s="5">
        <v>1181</v>
      </c>
      <c r="D8" s="5">
        <v>79</v>
      </c>
      <c r="E8" s="5">
        <v>662</v>
      </c>
      <c r="F8" s="5">
        <v>440</v>
      </c>
      <c r="G8" s="5">
        <v>4173</v>
      </c>
      <c r="H8" s="5">
        <v>662</v>
      </c>
      <c r="I8" s="5">
        <v>3420</v>
      </c>
      <c r="J8" s="5">
        <v>91</v>
      </c>
      <c r="K8" s="5" t="s">
        <v>15</v>
      </c>
      <c r="L8" s="5">
        <v>5910</v>
      </c>
      <c r="M8" s="5">
        <v>2036</v>
      </c>
      <c r="N8" s="5">
        <v>1210</v>
      </c>
      <c r="O8" s="5">
        <v>1359</v>
      </c>
      <c r="P8" s="5">
        <v>585</v>
      </c>
      <c r="Q8" s="5">
        <v>720</v>
      </c>
      <c r="R8" s="5">
        <v>724</v>
      </c>
      <c r="S8" s="5">
        <v>250</v>
      </c>
      <c r="T8" s="5">
        <v>474</v>
      </c>
    </row>
    <row r="9" spans="1:20" s="5" customFormat="1" x14ac:dyDescent="0.2">
      <c r="A9" s="5" t="s">
        <v>16</v>
      </c>
      <c r="B9" s="5">
        <v>9361</v>
      </c>
      <c r="C9" s="5">
        <v>823</v>
      </c>
      <c r="D9" s="5">
        <v>63</v>
      </c>
      <c r="E9" s="5">
        <v>477</v>
      </c>
      <c r="F9" s="5">
        <v>283</v>
      </c>
      <c r="G9" s="5">
        <v>3377</v>
      </c>
      <c r="H9" s="5">
        <v>538</v>
      </c>
      <c r="I9" s="5">
        <v>2750</v>
      </c>
      <c r="J9" s="5">
        <v>89</v>
      </c>
      <c r="K9" s="5" t="s">
        <v>16</v>
      </c>
      <c r="L9" s="5">
        <v>4605</v>
      </c>
      <c r="M9" s="5">
        <v>1386</v>
      </c>
      <c r="N9" s="5">
        <v>930</v>
      </c>
      <c r="O9" s="5">
        <v>1060</v>
      </c>
      <c r="P9" s="5">
        <v>519</v>
      </c>
      <c r="Q9" s="5">
        <v>710</v>
      </c>
      <c r="R9" s="5">
        <v>556</v>
      </c>
      <c r="S9" s="5">
        <v>170</v>
      </c>
      <c r="T9" s="5">
        <v>386</v>
      </c>
    </row>
    <row r="10" spans="1:20" s="5" customFormat="1" x14ac:dyDescent="0.2">
      <c r="A10" s="5" t="s">
        <v>17</v>
      </c>
      <c r="B10" s="5">
        <v>7648</v>
      </c>
      <c r="C10" s="5">
        <v>805</v>
      </c>
      <c r="D10" s="5">
        <v>63</v>
      </c>
      <c r="E10" s="5">
        <v>462</v>
      </c>
      <c r="F10" s="5">
        <v>280</v>
      </c>
      <c r="G10" s="5">
        <v>2692</v>
      </c>
      <c r="H10" s="5">
        <v>434</v>
      </c>
      <c r="I10" s="5">
        <v>2166</v>
      </c>
      <c r="J10" s="5">
        <v>92</v>
      </c>
      <c r="K10" s="5" t="s">
        <v>17</v>
      </c>
      <c r="L10" s="5">
        <v>3718</v>
      </c>
      <c r="M10" s="5">
        <v>1151</v>
      </c>
      <c r="N10" s="5">
        <v>654</v>
      </c>
      <c r="O10" s="5">
        <v>780</v>
      </c>
      <c r="P10" s="5">
        <v>463</v>
      </c>
      <c r="Q10" s="5">
        <v>670</v>
      </c>
      <c r="R10" s="5">
        <v>433</v>
      </c>
      <c r="S10" s="5">
        <v>142</v>
      </c>
      <c r="T10" s="5">
        <v>291</v>
      </c>
    </row>
    <row r="11" spans="1:20" s="5" customFormat="1" x14ac:dyDescent="0.2">
      <c r="A11" s="5" t="s">
        <v>18</v>
      </c>
      <c r="B11" s="5">
        <v>6591</v>
      </c>
      <c r="C11" s="5">
        <v>786</v>
      </c>
      <c r="D11" s="5">
        <v>62</v>
      </c>
      <c r="E11" s="5">
        <v>447</v>
      </c>
      <c r="F11" s="5">
        <v>277</v>
      </c>
      <c r="G11" s="5">
        <v>2310</v>
      </c>
      <c r="H11" s="5">
        <v>382</v>
      </c>
      <c r="I11" s="5">
        <v>1833</v>
      </c>
      <c r="J11" s="5">
        <v>95</v>
      </c>
      <c r="K11" s="5" t="s">
        <v>18</v>
      </c>
      <c r="L11" s="5">
        <v>3127</v>
      </c>
      <c r="M11" s="5">
        <v>947</v>
      </c>
      <c r="N11" s="5">
        <v>583</v>
      </c>
      <c r="O11" s="5">
        <v>693</v>
      </c>
      <c r="P11" s="5">
        <v>396</v>
      </c>
      <c r="Q11" s="5">
        <v>508</v>
      </c>
      <c r="R11" s="5">
        <v>368</v>
      </c>
      <c r="S11" s="5">
        <v>122</v>
      </c>
      <c r="T11" s="5">
        <v>246</v>
      </c>
    </row>
    <row r="12" spans="1:20" s="5" customFormat="1" x14ac:dyDescent="0.2">
      <c r="A12" s="5" t="s">
        <v>19</v>
      </c>
      <c r="B12" s="5">
        <v>5947</v>
      </c>
      <c r="C12" s="5">
        <v>669</v>
      </c>
      <c r="D12" s="5">
        <v>46</v>
      </c>
      <c r="E12" s="5">
        <v>393</v>
      </c>
      <c r="F12" s="5">
        <v>230</v>
      </c>
      <c r="G12" s="5">
        <v>2213</v>
      </c>
      <c r="H12" s="5">
        <v>442</v>
      </c>
      <c r="I12" s="5">
        <v>1685</v>
      </c>
      <c r="J12" s="5">
        <v>86</v>
      </c>
      <c r="K12" s="5" t="s">
        <v>19</v>
      </c>
      <c r="L12" s="5">
        <v>2730</v>
      </c>
      <c r="M12" s="5">
        <v>852</v>
      </c>
      <c r="N12" s="5">
        <v>541</v>
      </c>
      <c r="O12" s="5">
        <v>549</v>
      </c>
      <c r="P12" s="5">
        <v>364</v>
      </c>
      <c r="Q12" s="5">
        <v>424</v>
      </c>
      <c r="R12" s="5">
        <v>335</v>
      </c>
      <c r="S12" s="5">
        <v>98</v>
      </c>
      <c r="T12" s="5">
        <v>237</v>
      </c>
    </row>
    <row r="13" spans="1:20" s="5" customFormat="1" x14ac:dyDescent="0.2">
      <c r="A13" s="5" t="s">
        <v>20</v>
      </c>
      <c r="B13" s="5">
        <v>5583</v>
      </c>
      <c r="C13" s="5">
        <v>701</v>
      </c>
      <c r="D13" s="5">
        <v>82</v>
      </c>
      <c r="E13" s="5">
        <v>420</v>
      </c>
      <c r="F13" s="5">
        <v>199</v>
      </c>
      <c r="G13" s="5">
        <v>2074</v>
      </c>
      <c r="H13" s="5">
        <v>344</v>
      </c>
      <c r="I13" s="5">
        <v>1661</v>
      </c>
      <c r="J13" s="5">
        <v>69</v>
      </c>
      <c r="K13" s="5" t="s">
        <v>20</v>
      </c>
      <c r="L13" s="5">
        <v>2471</v>
      </c>
      <c r="M13" s="5">
        <v>796</v>
      </c>
      <c r="N13" s="5">
        <v>517</v>
      </c>
      <c r="O13" s="5">
        <v>504</v>
      </c>
      <c r="P13" s="5">
        <v>303</v>
      </c>
      <c r="Q13" s="5">
        <v>351</v>
      </c>
      <c r="R13" s="5">
        <v>337</v>
      </c>
      <c r="S13" s="5">
        <v>109</v>
      </c>
      <c r="T13" s="5">
        <v>228</v>
      </c>
    </row>
    <row r="14" spans="1:20" s="5" customFormat="1" x14ac:dyDescent="0.2">
      <c r="A14" s="5" t="s">
        <v>21</v>
      </c>
      <c r="B14" s="5">
        <v>5191</v>
      </c>
      <c r="C14" s="5">
        <v>699</v>
      </c>
      <c r="D14" s="5">
        <v>60</v>
      </c>
      <c r="E14" s="5">
        <v>414</v>
      </c>
      <c r="F14" s="5">
        <v>225</v>
      </c>
      <c r="G14" s="5">
        <v>1830</v>
      </c>
      <c r="H14" s="5">
        <v>318</v>
      </c>
      <c r="I14" s="5">
        <v>1451</v>
      </c>
      <c r="J14" s="5">
        <v>61</v>
      </c>
      <c r="K14" s="5" t="s">
        <v>21</v>
      </c>
      <c r="L14" s="5">
        <v>2302</v>
      </c>
      <c r="M14" s="5">
        <v>729</v>
      </c>
      <c r="N14" s="5">
        <v>493</v>
      </c>
      <c r="O14" s="5">
        <v>446</v>
      </c>
      <c r="P14" s="5">
        <v>308</v>
      </c>
      <c r="Q14" s="5">
        <v>326</v>
      </c>
      <c r="R14" s="5">
        <v>360</v>
      </c>
      <c r="S14" s="5">
        <v>123</v>
      </c>
      <c r="T14" s="5">
        <v>237</v>
      </c>
    </row>
    <row r="15" spans="1:20" s="5" customFormat="1" x14ac:dyDescent="0.2">
      <c r="A15" s="5" t="s">
        <v>22</v>
      </c>
      <c r="B15" s="5">
        <v>4624</v>
      </c>
      <c r="C15" s="5">
        <v>688</v>
      </c>
      <c r="D15" s="5">
        <v>55</v>
      </c>
      <c r="E15" s="5">
        <v>432</v>
      </c>
      <c r="F15" s="5">
        <v>201</v>
      </c>
      <c r="G15" s="5">
        <v>1631</v>
      </c>
      <c r="H15" s="5">
        <v>293</v>
      </c>
      <c r="I15" s="5">
        <v>1269</v>
      </c>
      <c r="J15" s="5">
        <v>69</v>
      </c>
      <c r="K15" s="5" t="s">
        <v>22</v>
      </c>
      <c r="L15" s="5">
        <v>1949</v>
      </c>
      <c r="M15" s="5">
        <v>631</v>
      </c>
      <c r="N15" s="5">
        <v>401</v>
      </c>
      <c r="O15" s="5">
        <v>385</v>
      </c>
      <c r="P15" s="5">
        <v>274</v>
      </c>
      <c r="Q15" s="5">
        <v>258</v>
      </c>
      <c r="R15" s="5">
        <v>356</v>
      </c>
      <c r="S15" s="5">
        <v>128</v>
      </c>
      <c r="T15" s="5">
        <v>228</v>
      </c>
    </row>
    <row r="16" spans="1:20" s="5" customFormat="1" x14ac:dyDescent="0.2">
      <c r="A16" s="5" t="s">
        <v>23</v>
      </c>
      <c r="B16" s="5">
        <v>3612</v>
      </c>
      <c r="C16" s="5">
        <v>525</v>
      </c>
      <c r="D16" s="5">
        <v>53</v>
      </c>
      <c r="E16" s="5">
        <v>313</v>
      </c>
      <c r="F16" s="5">
        <v>159</v>
      </c>
      <c r="G16" s="5">
        <v>1222</v>
      </c>
      <c r="H16" s="5">
        <v>249</v>
      </c>
      <c r="I16" s="5">
        <v>906</v>
      </c>
      <c r="J16" s="5">
        <v>67</v>
      </c>
      <c r="K16" s="5" t="s">
        <v>23</v>
      </c>
      <c r="L16" s="5">
        <v>1593</v>
      </c>
      <c r="M16" s="5">
        <v>513</v>
      </c>
      <c r="N16" s="5">
        <v>370</v>
      </c>
      <c r="O16" s="5">
        <v>324</v>
      </c>
      <c r="P16" s="5">
        <v>213</v>
      </c>
      <c r="Q16" s="5">
        <v>173</v>
      </c>
      <c r="R16" s="5">
        <v>272</v>
      </c>
      <c r="S16" s="5">
        <v>101</v>
      </c>
      <c r="T16" s="5">
        <v>171</v>
      </c>
    </row>
    <row r="17" spans="1:20" s="5" customFormat="1" x14ac:dyDescent="0.2">
      <c r="A17" s="5" t="s">
        <v>24</v>
      </c>
      <c r="B17" s="5">
        <v>2292</v>
      </c>
      <c r="C17" s="5">
        <v>325</v>
      </c>
      <c r="D17" s="5">
        <v>26</v>
      </c>
      <c r="E17" s="5">
        <v>198</v>
      </c>
      <c r="F17" s="5">
        <v>101</v>
      </c>
      <c r="G17" s="5">
        <v>769</v>
      </c>
      <c r="H17" s="5">
        <v>149</v>
      </c>
      <c r="I17" s="5">
        <v>575</v>
      </c>
      <c r="J17" s="5">
        <v>45</v>
      </c>
      <c r="K17" s="5" t="s">
        <v>24</v>
      </c>
      <c r="L17" s="5">
        <v>1012</v>
      </c>
      <c r="M17" s="5">
        <v>308</v>
      </c>
      <c r="N17" s="5">
        <v>246</v>
      </c>
      <c r="O17" s="5">
        <v>207</v>
      </c>
      <c r="P17" s="5">
        <v>158</v>
      </c>
      <c r="Q17" s="5">
        <v>93</v>
      </c>
      <c r="R17" s="5">
        <v>186</v>
      </c>
      <c r="S17" s="5">
        <v>63</v>
      </c>
      <c r="T17" s="5">
        <v>123</v>
      </c>
    </row>
    <row r="18" spans="1:20" s="5" customFormat="1" x14ac:dyDescent="0.2">
      <c r="A18" s="5" t="s">
        <v>25</v>
      </c>
      <c r="B18" s="5">
        <v>2118</v>
      </c>
      <c r="C18" s="5">
        <v>294</v>
      </c>
      <c r="D18" s="5">
        <v>14</v>
      </c>
      <c r="E18" s="5">
        <v>170</v>
      </c>
      <c r="F18" s="5">
        <v>110</v>
      </c>
      <c r="G18" s="5">
        <v>715</v>
      </c>
      <c r="H18" s="5">
        <v>143</v>
      </c>
      <c r="I18" s="5">
        <v>525</v>
      </c>
      <c r="J18" s="5">
        <v>47</v>
      </c>
      <c r="K18" s="5" t="s">
        <v>25</v>
      </c>
      <c r="L18" s="5">
        <v>916</v>
      </c>
      <c r="M18" s="5">
        <v>255</v>
      </c>
      <c r="N18" s="5">
        <v>204</v>
      </c>
      <c r="O18" s="5">
        <v>211</v>
      </c>
      <c r="P18" s="5">
        <v>143</v>
      </c>
      <c r="Q18" s="5">
        <v>103</v>
      </c>
      <c r="R18" s="5">
        <v>193</v>
      </c>
      <c r="S18" s="5">
        <v>75</v>
      </c>
      <c r="T18" s="5">
        <v>118</v>
      </c>
    </row>
    <row r="19" spans="1:20" s="5" customFormat="1" x14ac:dyDescent="0.2">
      <c r="A19" s="5" t="s">
        <v>26</v>
      </c>
      <c r="B19" s="5">
        <v>1191</v>
      </c>
      <c r="C19" s="5">
        <v>200</v>
      </c>
      <c r="D19" s="5">
        <v>18</v>
      </c>
      <c r="E19" s="5">
        <v>115</v>
      </c>
      <c r="F19" s="5">
        <v>67</v>
      </c>
      <c r="G19" s="5">
        <v>383</v>
      </c>
      <c r="H19" s="5">
        <v>84</v>
      </c>
      <c r="I19" s="5">
        <v>273</v>
      </c>
      <c r="J19" s="5">
        <v>26</v>
      </c>
      <c r="K19" s="5" t="s">
        <v>26</v>
      </c>
      <c r="L19" s="5">
        <v>526</v>
      </c>
      <c r="M19" s="5">
        <v>117</v>
      </c>
      <c r="N19" s="5">
        <v>138</v>
      </c>
      <c r="O19" s="5">
        <v>104</v>
      </c>
      <c r="P19" s="5">
        <v>107</v>
      </c>
      <c r="Q19" s="5">
        <v>60</v>
      </c>
      <c r="R19" s="5">
        <v>82</v>
      </c>
      <c r="S19" s="5">
        <v>20</v>
      </c>
      <c r="T19" s="5">
        <v>62</v>
      </c>
    </row>
    <row r="20" spans="1:20" s="5" customFormat="1" x14ac:dyDescent="0.2">
      <c r="A20" s="5" t="s">
        <v>27</v>
      </c>
      <c r="B20" s="10">
        <v>21.5</v>
      </c>
      <c r="C20" s="10">
        <v>25</v>
      </c>
      <c r="D20" s="10">
        <v>29.7</v>
      </c>
      <c r="E20" s="10">
        <v>26.1</v>
      </c>
      <c r="F20" s="10">
        <v>22.3</v>
      </c>
      <c r="G20" s="10">
        <v>21.7</v>
      </c>
      <c r="H20" s="10">
        <v>23.2</v>
      </c>
      <c r="I20" s="10">
        <v>21.3</v>
      </c>
      <c r="J20" s="10">
        <v>22.4</v>
      </c>
      <c r="K20" s="10" t="s">
        <v>27</v>
      </c>
      <c r="L20" s="10">
        <v>20.7</v>
      </c>
      <c r="M20" s="10">
        <v>21.4</v>
      </c>
      <c r="N20" s="10">
        <v>19.8</v>
      </c>
      <c r="O20" s="10">
        <v>18.600000000000001</v>
      </c>
      <c r="P20" s="10">
        <v>23.9</v>
      </c>
      <c r="Q20" s="10">
        <v>21.9</v>
      </c>
      <c r="R20" s="10">
        <v>21.5</v>
      </c>
      <c r="S20" s="10">
        <v>22.1</v>
      </c>
      <c r="T20" s="10">
        <v>21.3</v>
      </c>
    </row>
    <row r="21" spans="1:20" s="5" customFormat="1" x14ac:dyDescent="0.2">
      <c r="K21" s="5" t="s">
        <v>28</v>
      </c>
    </row>
    <row r="22" spans="1:20" s="5" customFormat="1" x14ac:dyDescent="0.2">
      <c r="A22" s="5" t="s">
        <v>402</v>
      </c>
      <c r="B22" s="5">
        <v>52193</v>
      </c>
      <c r="C22" s="5">
        <v>5635</v>
      </c>
      <c r="D22" s="5">
        <v>413</v>
      </c>
      <c r="E22" s="5">
        <v>3339</v>
      </c>
      <c r="F22" s="5">
        <v>1883</v>
      </c>
      <c r="G22" s="5">
        <v>18371</v>
      </c>
      <c r="H22" s="5">
        <v>2998</v>
      </c>
      <c r="I22" s="5">
        <v>14622</v>
      </c>
      <c r="J22" s="5">
        <v>751</v>
      </c>
      <c r="K22" s="5" t="s">
        <v>1</v>
      </c>
      <c r="L22" s="5">
        <v>24835</v>
      </c>
      <c r="M22" s="5">
        <v>7431</v>
      </c>
      <c r="N22" s="5">
        <v>5268</v>
      </c>
      <c r="O22" s="5">
        <v>5827</v>
      </c>
      <c r="P22" s="5">
        <v>2872</v>
      </c>
      <c r="Q22" s="5">
        <v>3437</v>
      </c>
      <c r="R22" s="5">
        <v>3352</v>
      </c>
      <c r="S22" s="5">
        <v>1097</v>
      </c>
      <c r="T22" s="5">
        <v>2255</v>
      </c>
    </row>
    <row r="23" spans="1:20" s="5" customFormat="1" x14ac:dyDescent="0.2">
      <c r="A23" s="5" t="s">
        <v>382</v>
      </c>
      <c r="B23" s="5">
        <v>6142</v>
      </c>
      <c r="C23" s="5">
        <v>588</v>
      </c>
      <c r="D23" s="5">
        <v>33</v>
      </c>
      <c r="E23" s="5">
        <v>324</v>
      </c>
      <c r="F23" s="5">
        <v>231</v>
      </c>
      <c r="G23" s="5">
        <v>2114</v>
      </c>
      <c r="H23" s="5">
        <v>339</v>
      </c>
      <c r="I23" s="5">
        <v>1678</v>
      </c>
      <c r="J23" s="5">
        <v>97</v>
      </c>
      <c r="K23" s="5" t="s">
        <v>12</v>
      </c>
      <c r="L23" s="5">
        <v>3033</v>
      </c>
      <c r="M23" s="5">
        <v>854</v>
      </c>
      <c r="N23" s="5">
        <v>698</v>
      </c>
      <c r="O23" s="5">
        <v>794</v>
      </c>
      <c r="P23" s="5">
        <v>281</v>
      </c>
      <c r="Q23" s="5">
        <v>406</v>
      </c>
      <c r="R23" s="5">
        <v>407</v>
      </c>
      <c r="S23" s="5">
        <v>122</v>
      </c>
      <c r="T23" s="5">
        <v>285</v>
      </c>
    </row>
    <row r="24" spans="1:20" s="5" customFormat="1" x14ac:dyDescent="0.2">
      <c r="A24" s="5" t="s">
        <v>13</v>
      </c>
      <c r="B24" s="5">
        <v>6138</v>
      </c>
      <c r="C24" s="5">
        <v>614</v>
      </c>
      <c r="D24" s="5">
        <v>40</v>
      </c>
      <c r="E24" s="5">
        <v>341</v>
      </c>
      <c r="F24" s="5">
        <v>233</v>
      </c>
      <c r="G24" s="5">
        <v>2148</v>
      </c>
      <c r="H24" s="5">
        <v>342</v>
      </c>
      <c r="I24" s="5">
        <v>1698</v>
      </c>
      <c r="J24" s="5">
        <v>108</v>
      </c>
      <c r="K24" s="5" t="s">
        <v>13</v>
      </c>
      <c r="L24" s="5">
        <v>2969</v>
      </c>
      <c r="M24" s="5">
        <v>820</v>
      </c>
      <c r="N24" s="5">
        <v>667</v>
      </c>
      <c r="O24" s="5">
        <v>777</v>
      </c>
      <c r="P24" s="5">
        <v>292</v>
      </c>
      <c r="Q24" s="5">
        <v>413</v>
      </c>
      <c r="R24" s="5">
        <v>407</v>
      </c>
      <c r="S24" s="5">
        <v>114</v>
      </c>
      <c r="T24" s="5">
        <v>293</v>
      </c>
    </row>
    <row r="25" spans="1:20" s="5" customFormat="1" x14ac:dyDescent="0.2">
      <c r="A25" s="5" t="s">
        <v>14</v>
      </c>
      <c r="B25" s="5">
        <v>6517</v>
      </c>
      <c r="C25" s="5">
        <v>695</v>
      </c>
      <c r="D25" s="5">
        <v>26</v>
      </c>
      <c r="E25" s="5">
        <v>393</v>
      </c>
      <c r="F25" s="5">
        <v>276</v>
      </c>
      <c r="G25" s="5">
        <v>2310</v>
      </c>
      <c r="H25" s="5">
        <v>338</v>
      </c>
      <c r="I25" s="5">
        <v>1860</v>
      </c>
      <c r="J25" s="5">
        <v>112</v>
      </c>
      <c r="K25" s="5" t="s">
        <v>14</v>
      </c>
      <c r="L25" s="5">
        <v>3093</v>
      </c>
      <c r="M25" s="5">
        <v>861</v>
      </c>
      <c r="N25" s="5">
        <v>683</v>
      </c>
      <c r="O25" s="5">
        <v>812</v>
      </c>
      <c r="P25" s="5">
        <v>365</v>
      </c>
      <c r="Q25" s="5">
        <v>372</v>
      </c>
      <c r="R25" s="5">
        <v>419</v>
      </c>
      <c r="S25" s="5">
        <v>145</v>
      </c>
      <c r="T25" s="5">
        <v>274</v>
      </c>
    </row>
    <row r="26" spans="1:20" s="5" customFormat="1" x14ac:dyDescent="0.2">
      <c r="A26" s="5" t="s">
        <v>15</v>
      </c>
      <c r="B26" s="5">
        <v>6238</v>
      </c>
      <c r="C26" s="5">
        <v>617</v>
      </c>
      <c r="D26" s="5">
        <v>35</v>
      </c>
      <c r="E26" s="5">
        <v>344</v>
      </c>
      <c r="F26" s="5">
        <v>238</v>
      </c>
      <c r="G26" s="5">
        <v>2174</v>
      </c>
      <c r="H26" s="5">
        <v>338</v>
      </c>
      <c r="I26" s="5">
        <v>1778</v>
      </c>
      <c r="J26" s="5">
        <v>58</v>
      </c>
      <c r="K26" s="5" t="s">
        <v>15</v>
      </c>
      <c r="L26" s="5">
        <v>3083</v>
      </c>
      <c r="M26" s="5">
        <v>1033</v>
      </c>
      <c r="N26" s="5">
        <v>636</v>
      </c>
      <c r="O26" s="5">
        <v>746</v>
      </c>
      <c r="P26" s="5">
        <v>291</v>
      </c>
      <c r="Q26" s="5">
        <v>377</v>
      </c>
      <c r="R26" s="5">
        <v>364</v>
      </c>
      <c r="S26" s="5">
        <v>126</v>
      </c>
      <c r="T26" s="5">
        <v>238</v>
      </c>
    </row>
    <row r="27" spans="1:20" s="5" customFormat="1" x14ac:dyDescent="0.2">
      <c r="A27" s="5" t="s">
        <v>16</v>
      </c>
      <c r="B27" s="5">
        <v>4906</v>
      </c>
      <c r="C27" s="5">
        <v>408</v>
      </c>
      <c r="D27" s="5">
        <v>26</v>
      </c>
      <c r="E27" s="5">
        <v>253</v>
      </c>
      <c r="F27" s="5">
        <v>129</v>
      </c>
      <c r="G27" s="5">
        <v>1721</v>
      </c>
      <c r="H27" s="5">
        <v>258</v>
      </c>
      <c r="I27" s="5">
        <v>1414</v>
      </c>
      <c r="J27" s="5">
        <v>49</v>
      </c>
      <c r="K27" s="5" t="s">
        <v>16</v>
      </c>
      <c r="L27" s="5">
        <v>2476</v>
      </c>
      <c r="M27" s="5">
        <v>726</v>
      </c>
      <c r="N27" s="5">
        <v>524</v>
      </c>
      <c r="O27" s="5">
        <v>576</v>
      </c>
      <c r="P27" s="5">
        <v>281</v>
      </c>
      <c r="Q27" s="5">
        <v>369</v>
      </c>
      <c r="R27" s="5">
        <v>301</v>
      </c>
      <c r="S27" s="5">
        <v>96</v>
      </c>
      <c r="T27" s="5">
        <v>205</v>
      </c>
    </row>
    <row r="28" spans="1:20" s="5" customFormat="1" x14ac:dyDescent="0.2">
      <c r="A28" s="5" t="s">
        <v>17</v>
      </c>
      <c r="B28" s="5">
        <v>3843</v>
      </c>
      <c r="C28" s="5">
        <v>387</v>
      </c>
      <c r="D28" s="5">
        <v>30</v>
      </c>
      <c r="E28" s="5">
        <v>232</v>
      </c>
      <c r="F28" s="5">
        <v>125</v>
      </c>
      <c r="G28" s="5">
        <v>1324</v>
      </c>
      <c r="H28" s="5">
        <v>218</v>
      </c>
      <c r="I28" s="5">
        <v>1061</v>
      </c>
      <c r="J28" s="5">
        <v>45</v>
      </c>
      <c r="K28" s="5" t="s">
        <v>17</v>
      </c>
      <c r="L28" s="5">
        <v>1910</v>
      </c>
      <c r="M28" s="5">
        <v>592</v>
      </c>
      <c r="N28" s="5">
        <v>330</v>
      </c>
      <c r="O28" s="5">
        <v>409</v>
      </c>
      <c r="P28" s="5">
        <v>235</v>
      </c>
      <c r="Q28" s="5">
        <v>344</v>
      </c>
      <c r="R28" s="5">
        <v>222</v>
      </c>
      <c r="S28" s="5">
        <v>70</v>
      </c>
      <c r="T28" s="5">
        <v>152</v>
      </c>
    </row>
    <row r="29" spans="1:20" s="5" customFormat="1" x14ac:dyDescent="0.2">
      <c r="A29" s="5" t="s">
        <v>18</v>
      </c>
      <c r="B29" s="5">
        <v>3397</v>
      </c>
      <c r="C29" s="5">
        <v>375</v>
      </c>
      <c r="D29" s="5">
        <v>39</v>
      </c>
      <c r="E29" s="5">
        <v>223</v>
      </c>
      <c r="F29" s="5">
        <v>113</v>
      </c>
      <c r="G29" s="5">
        <v>1158</v>
      </c>
      <c r="H29" s="5">
        <v>190</v>
      </c>
      <c r="I29" s="5">
        <v>923</v>
      </c>
      <c r="J29" s="5">
        <v>45</v>
      </c>
      <c r="K29" s="5" t="s">
        <v>18</v>
      </c>
      <c r="L29" s="5">
        <v>1685</v>
      </c>
      <c r="M29" s="5">
        <v>485</v>
      </c>
      <c r="N29" s="5">
        <v>320</v>
      </c>
      <c r="O29" s="5">
        <v>386</v>
      </c>
      <c r="P29" s="5">
        <v>221</v>
      </c>
      <c r="Q29" s="5">
        <v>273</v>
      </c>
      <c r="R29" s="5">
        <v>179</v>
      </c>
      <c r="S29" s="5">
        <v>57</v>
      </c>
      <c r="T29" s="5">
        <v>122</v>
      </c>
    </row>
    <row r="30" spans="1:20" s="5" customFormat="1" x14ac:dyDescent="0.2">
      <c r="A30" s="5" t="s">
        <v>19</v>
      </c>
      <c r="B30" s="5">
        <v>2928</v>
      </c>
      <c r="C30" s="5">
        <v>307</v>
      </c>
      <c r="D30" s="5">
        <v>24</v>
      </c>
      <c r="E30" s="5">
        <v>188</v>
      </c>
      <c r="F30" s="5">
        <v>95</v>
      </c>
      <c r="G30" s="5">
        <v>1097</v>
      </c>
      <c r="H30" s="5">
        <v>218</v>
      </c>
      <c r="I30" s="5">
        <v>836</v>
      </c>
      <c r="J30" s="5">
        <v>43</v>
      </c>
      <c r="K30" s="5" t="s">
        <v>19</v>
      </c>
      <c r="L30" s="5">
        <v>1368</v>
      </c>
      <c r="M30" s="5">
        <v>427</v>
      </c>
      <c r="N30" s="5">
        <v>264</v>
      </c>
      <c r="O30" s="5">
        <v>285</v>
      </c>
      <c r="P30" s="5">
        <v>171</v>
      </c>
      <c r="Q30" s="5">
        <v>221</v>
      </c>
      <c r="R30" s="5">
        <v>156</v>
      </c>
      <c r="S30" s="5">
        <v>54</v>
      </c>
      <c r="T30" s="5">
        <v>102</v>
      </c>
    </row>
    <row r="31" spans="1:20" s="5" customFormat="1" x14ac:dyDescent="0.2">
      <c r="A31" s="5" t="s">
        <v>20</v>
      </c>
      <c r="B31" s="5">
        <v>2719</v>
      </c>
      <c r="C31" s="5">
        <v>326</v>
      </c>
      <c r="D31" s="5">
        <v>45</v>
      </c>
      <c r="E31" s="5">
        <v>203</v>
      </c>
      <c r="F31" s="5">
        <v>78</v>
      </c>
      <c r="G31" s="5">
        <v>1032</v>
      </c>
      <c r="H31" s="5">
        <v>162</v>
      </c>
      <c r="I31" s="5">
        <v>832</v>
      </c>
      <c r="J31" s="5">
        <v>38</v>
      </c>
      <c r="K31" s="5" t="s">
        <v>20</v>
      </c>
      <c r="L31" s="5">
        <v>1206</v>
      </c>
      <c r="M31" s="5">
        <v>402</v>
      </c>
      <c r="N31" s="5">
        <v>249</v>
      </c>
      <c r="O31" s="5">
        <v>232</v>
      </c>
      <c r="P31" s="5">
        <v>145</v>
      </c>
      <c r="Q31" s="5">
        <v>178</v>
      </c>
      <c r="R31" s="5">
        <v>155</v>
      </c>
      <c r="S31" s="5">
        <v>51</v>
      </c>
      <c r="T31" s="5">
        <v>104</v>
      </c>
    </row>
    <row r="32" spans="1:20" s="5" customFormat="1" x14ac:dyDescent="0.2">
      <c r="A32" s="5" t="s">
        <v>21</v>
      </c>
      <c r="B32" s="5">
        <v>2642</v>
      </c>
      <c r="C32" s="5">
        <v>351</v>
      </c>
      <c r="D32" s="5">
        <v>33</v>
      </c>
      <c r="E32" s="5">
        <v>210</v>
      </c>
      <c r="F32" s="5">
        <v>108</v>
      </c>
      <c r="G32" s="5">
        <v>932</v>
      </c>
      <c r="H32" s="5">
        <v>149</v>
      </c>
      <c r="I32" s="5">
        <v>751</v>
      </c>
      <c r="J32" s="5">
        <v>32</v>
      </c>
      <c r="K32" s="5" t="s">
        <v>21</v>
      </c>
      <c r="L32" s="5">
        <v>1158</v>
      </c>
      <c r="M32" s="5">
        <v>366</v>
      </c>
      <c r="N32" s="5">
        <v>240</v>
      </c>
      <c r="O32" s="5">
        <v>229</v>
      </c>
      <c r="P32" s="5">
        <v>153</v>
      </c>
      <c r="Q32" s="5">
        <v>170</v>
      </c>
      <c r="R32" s="5">
        <v>201</v>
      </c>
      <c r="S32" s="5">
        <v>68</v>
      </c>
      <c r="T32" s="5">
        <v>133</v>
      </c>
    </row>
    <row r="33" spans="1:20" s="5" customFormat="1" x14ac:dyDescent="0.2">
      <c r="A33" s="5" t="s">
        <v>22</v>
      </c>
      <c r="B33" s="5">
        <v>2302</v>
      </c>
      <c r="C33" s="5">
        <v>323</v>
      </c>
      <c r="D33" s="5">
        <v>25</v>
      </c>
      <c r="E33" s="5">
        <v>223</v>
      </c>
      <c r="F33" s="5">
        <v>75</v>
      </c>
      <c r="G33" s="5">
        <v>860</v>
      </c>
      <c r="H33" s="5">
        <v>156</v>
      </c>
      <c r="I33" s="5">
        <v>667</v>
      </c>
      <c r="J33" s="5">
        <v>37</v>
      </c>
      <c r="K33" s="5" t="s">
        <v>22</v>
      </c>
      <c r="L33" s="5">
        <v>943</v>
      </c>
      <c r="M33" s="5">
        <v>292</v>
      </c>
      <c r="N33" s="5">
        <v>207</v>
      </c>
      <c r="O33" s="5">
        <v>173</v>
      </c>
      <c r="P33" s="5">
        <v>156</v>
      </c>
      <c r="Q33" s="5">
        <v>115</v>
      </c>
      <c r="R33" s="5">
        <v>176</v>
      </c>
      <c r="S33" s="5">
        <v>65</v>
      </c>
      <c r="T33" s="5">
        <v>111</v>
      </c>
    </row>
    <row r="34" spans="1:20" s="5" customFormat="1" x14ac:dyDescent="0.2">
      <c r="A34" s="5" t="s">
        <v>23</v>
      </c>
      <c r="B34" s="5">
        <v>1875</v>
      </c>
      <c r="C34" s="5">
        <v>271</v>
      </c>
      <c r="D34" s="5">
        <v>27</v>
      </c>
      <c r="E34" s="5">
        <v>177</v>
      </c>
      <c r="F34" s="5">
        <v>67</v>
      </c>
      <c r="G34" s="5">
        <v>644</v>
      </c>
      <c r="H34" s="5">
        <v>123</v>
      </c>
      <c r="I34" s="5">
        <v>489</v>
      </c>
      <c r="J34" s="5">
        <v>32</v>
      </c>
      <c r="K34" s="5" t="s">
        <v>23</v>
      </c>
      <c r="L34" s="5">
        <v>812</v>
      </c>
      <c r="M34" s="5">
        <v>259</v>
      </c>
      <c r="N34" s="5">
        <v>193</v>
      </c>
      <c r="O34" s="5">
        <v>165</v>
      </c>
      <c r="P34" s="5">
        <v>109</v>
      </c>
      <c r="Q34" s="5">
        <v>86</v>
      </c>
      <c r="R34" s="5">
        <v>148</v>
      </c>
      <c r="S34" s="5">
        <v>51</v>
      </c>
      <c r="T34" s="5">
        <v>97</v>
      </c>
    </row>
    <row r="35" spans="1:20" s="5" customFormat="1" x14ac:dyDescent="0.2">
      <c r="A35" s="5" t="s">
        <v>24</v>
      </c>
      <c r="B35" s="5">
        <v>1169</v>
      </c>
      <c r="C35" s="5">
        <v>180</v>
      </c>
      <c r="D35" s="5">
        <v>18</v>
      </c>
      <c r="E35" s="5">
        <v>107</v>
      </c>
      <c r="F35" s="5">
        <v>55</v>
      </c>
      <c r="G35" s="5">
        <v>386</v>
      </c>
      <c r="H35" s="5">
        <v>69</v>
      </c>
      <c r="I35" s="5">
        <v>290</v>
      </c>
      <c r="J35" s="5">
        <v>27</v>
      </c>
      <c r="K35" s="5" t="s">
        <v>24</v>
      </c>
      <c r="L35" s="5">
        <v>505</v>
      </c>
      <c r="M35" s="5">
        <v>156</v>
      </c>
      <c r="N35" s="5">
        <v>120</v>
      </c>
      <c r="O35" s="5">
        <v>97</v>
      </c>
      <c r="P35" s="5">
        <v>85</v>
      </c>
      <c r="Q35" s="5">
        <v>47</v>
      </c>
      <c r="R35" s="5">
        <v>98</v>
      </c>
      <c r="S35" s="5">
        <v>38</v>
      </c>
      <c r="T35" s="5">
        <v>60</v>
      </c>
    </row>
    <row r="36" spans="1:20" s="5" customFormat="1" x14ac:dyDescent="0.2">
      <c r="A36" s="5" t="s">
        <v>25</v>
      </c>
      <c r="B36" s="5">
        <v>924</v>
      </c>
      <c r="C36" s="5">
        <v>118</v>
      </c>
      <c r="D36" s="5">
        <v>6</v>
      </c>
      <c r="E36" s="5">
        <v>74</v>
      </c>
      <c r="F36" s="5">
        <v>38</v>
      </c>
      <c r="G36" s="5">
        <v>318</v>
      </c>
      <c r="H36" s="5">
        <v>63</v>
      </c>
      <c r="I36" s="5">
        <v>238</v>
      </c>
      <c r="J36" s="5">
        <v>17</v>
      </c>
      <c r="K36" s="5" t="s">
        <v>25</v>
      </c>
      <c r="L36" s="5">
        <v>404</v>
      </c>
      <c r="M36" s="5">
        <v>114</v>
      </c>
      <c r="N36" s="5">
        <v>94</v>
      </c>
      <c r="O36" s="5">
        <v>96</v>
      </c>
      <c r="P36" s="5">
        <v>54</v>
      </c>
      <c r="Q36" s="5">
        <v>46</v>
      </c>
      <c r="R36" s="5">
        <v>84</v>
      </c>
      <c r="S36" s="5">
        <v>34</v>
      </c>
      <c r="T36" s="5">
        <v>50</v>
      </c>
    </row>
    <row r="37" spans="1:20" s="5" customFormat="1" x14ac:dyDescent="0.2">
      <c r="A37" s="5" t="s">
        <v>26</v>
      </c>
      <c r="B37" s="5">
        <v>453</v>
      </c>
      <c r="C37" s="5">
        <v>75</v>
      </c>
      <c r="D37" s="5">
        <v>6</v>
      </c>
      <c r="E37" s="5">
        <v>47</v>
      </c>
      <c r="F37" s="5">
        <v>22</v>
      </c>
      <c r="G37" s="5">
        <v>153</v>
      </c>
      <c r="H37" s="5">
        <v>35</v>
      </c>
      <c r="I37" s="5">
        <v>107</v>
      </c>
      <c r="J37" s="5">
        <v>11</v>
      </c>
      <c r="K37" s="5" t="s">
        <v>26</v>
      </c>
      <c r="L37" s="5">
        <v>190</v>
      </c>
      <c r="M37" s="5">
        <v>44</v>
      </c>
      <c r="N37" s="5">
        <v>43</v>
      </c>
      <c r="O37" s="5">
        <v>50</v>
      </c>
      <c r="P37" s="5">
        <v>33</v>
      </c>
      <c r="Q37" s="5">
        <v>20</v>
      </c>
      <c r="R37" s="5">
        <v>35</v>
      </c>
      <c r="S37" s="5">
        <v>6</v>
      </c>
      <c r="T37" s="5">
        <v>29</v>
      </c>
    </row>
    <row r="38" spans="1:20" s="5" customFormat="1" x14ac:dyDescent="0.2">
      <c r="A38" s="5" t="s">
        <v>27</v>
      </c>
      <c r="B38" s="10">
        <v>21.1</v>
      </c>
      <c r="C38" s="10">
        <v>23.7</v>
      </c>
      <c r="D38" s="10">
        <v>32.1</v>
      </c>
      <c r="E38" s="10">
        <v>25.3</v>
      </c>
      <c r="F38" s="10">
        <v>19.2</v>
      </c>
      <c r="G38" s="10">
        <v>21.3</v>
      </c>
      <c r="H38" s="10">
        <v>22.8</v>
      </c>
      <c r="I38" s="10">
        <v>21.1</v>
      </c>
      <c r="J38" s="10">
        <v>20.100000000000001</v>
      </c>
      <c r="K38" s="10" t="s">
        <v>27</v>
      </c>
      <c r="L38" s="10">
        <v>20.5</v>
      </c>
      <c r="M38" s="10">
        <v>21</v>
      </c>
      <c r="N38" s="10">
        <v>19.600000000000001</v>
      </c>
      <c r="O38" s="10">
        <v>18.600000000000001</v>
      </c>
      <c r="P38" s="10">
        <v>23.7</v>
      </c>
      <c r="Q38" s="10">
        <v>22</v>
      </c>
      <c r="R38" s="10">
        <v>21.3</v>
      </c>
      <c r="S38" s="10">
        <v>22.2</v>
      </c>
      <c r="T38" s="10">
        <v>20.9</v>
      </c>
    </row>
    <row r="39" spans="1:20" s="5" customFormat="1" x14ac:dyDescent="0.2">
      <c r="K39" s="5" t="s">
        <v>11</v>
      </c>
    </row>
    <row r="40" spans="1:20" s="5" customFormat="1" x14ac:dyDescent="0.2">
      <c r="A40" s="5" t="s">
        <v>403</v>
      </c>
      <c r="B40" s="5">
        <v>50650</v>
      </c>
      <c r="C40" s="5">
        <v>5742</v>
      </c>
      <c r="D40" s="5">
        <v>427</v>
      </c>
      <c r="E40" s="5">
        <v>3192</v>
      </c>
      <c r="F40" s="5">
        <v>2123</v>
      </c>
      <c r="G40" s="5">
        <v>17825</v>
      </c>
      <c r="H40" s="5">
        <v>3076</v>
      </c>
      <c r="I40" s="5">
        <v>14093</v>
      </c>
      <c r="J40" s="5">
        <v>656</v>
      </c>
      <c r="K40" s="5" t="s">
        <v>1</v>
      </c>
      <c r="L40" s="5">
        <v>23819</v>
      </c>
      <c r="M40" s="5">
        <v>7189</v>
      </c>
      <c r="N40" s="5">
        <v>4965</v>
      </c>
      <c r="O40" s="5">
        <v>5478</v>
      </c>
      <c r="P40" s="5">
        <v>2805</v>
      </c>
      <c r="Q40" s="5">
        <v>3382</v>
      </c>
      <c r="R40" s="5">
        <v>3264</v>
      </c>
      <c r="S40" s="5">
        <v>1063</v>
      </c>
      <c r="T40" s="5">
        <v>2201</v>
      </c>
    </row>
    <row r="41" spans="1:20" s="5" customFormat="1" x14ac:dyDescent="0.2">
      <c r="A41" s="5" t="s">
        <v>382</v>
      </c>
      <c r="B41" s="5">
        <v>5931</v>
      </c>
      <c r="C41" s="5">
        <v>572</v>
      </c>
      <c r="D41" s="5">
        <v>42</v>
      </c>
      <c r="E41" s="5">
        <v>332</v>
      </c>
      <c r="F41" s="5">
        <v>198</v>
      </c>
      <c r="G41" s="5">
        <v>2001</v>
      </c>
      <c r="H41" s="5">
        <v>313</v>
      </c>
      <c r="I41" s="5">
        <v>1624</v>
      </c>
      <c r="J41" s="5">
        <v>64</v>
      </c>
      <c r="K41" s="5" t="s">
        <v>12</v>
      </c>
      <c r="L41" s="5">
        <v>2965</v>
      </c>
      <c r="M41" s="5">
        <v>818</v>
      </c>
      <c r="N41" s="5">
        <v>652</v>
      </c>
      <c r="O41" s="5">
        <v>809</v>
      </c>
      <c r="P41" s="5">
        <v>265</v>
      </c>
      <c r="Q41" s="5">
        <v>421</v>
      </c>
      <c r="R41" s="5">
        <v>393</v>
      </c>
      <c r="S41" s="5">
        <v>138</v>
      </c>
      <c r="T41" s="5">
        <v>255</v>
      </c>
    </row>
    <row r="42" spans="1:20" s="5" customFormat="1" x14ac:dyDescent="0.2">
      <c r="A42" s="5" t="s">
        <v>13</v>
      </c>
      <c r="B42" s="5">
        <v>5801</v>
      </c>
      <c r="C42" s="5">
        <v>578</v>
      </c>
      <c r="D42" s="5">
        <v>34</v>
      </c>
      <c r="E42" s="5">
        <v>309</v>
      </c>
      <c r="F42" s="5">
        <v>235</v>
      </c>
      <c r="G42" s="5">
        <v>2054</v>
      </c>
      <c r="H42" s="5">
        <v>332</v>
      </c>
      <c r="I42" s="5">
        <v>1628</v>
      </c>
      <c r="J42" s="5">
        <v>94</v>
      </c>
      <c r="K42" s="5" t="s">
        <v>13</v>
      </c>
      <c r="L42" s="5">
        <v>2788</v>
      </c>
      <c r="M42" s="5">
        <v>761</v>
      </c>
      <c r="N42" s="5">
        <v>621</v>
      </c>
      <c r="O42" s="5">
        <v>713</v>
      </c>
      <c r="P42" s="5">
        <v>289</v>
      </c>
      <c r="Q42" s="5">
        <v>404</v>
      </c>
      <c r="R42" s="5">
        <v>381</v>
      </c>
      <c r="S42" s="5">
        <v>110</v>
      </c>
      <c r="T42" s="5">
        <v>271</v>
      </c>
    </row>
    <row r="43" spans="1:20" s="5" customFormat="1" x14ac:dyDescent="0.2">
      <c r="A43" s="5" t="s">
        <v>14</v>
      </c>
      <c r="B43" s="5">
        <v>6168</v>
      </c>
      <c r="C43" s="5">
        <v>634</v>
      </c>
      <c r="D43" s="5">
        <v>44</v>
      </c>
      <c r="E43" s="5">
        <v>329</v>
      </c>
      <c r="F43" s="5">
        <v>261</v>
      </c>
      <c r="G43" s="5">
        <v>2180</v>
      </c>
      <c r="H43" s="5">
        <v>372</v>
      </c>
      <c r="I43" s="5">
        <v>1713</v>
      </c>
      <c r="J43" s="5">
        <v>95</v>
      </c>
      <c r="K43" s="5" t="s">
        <v>14</v>
      </c>
      <c r="L43" s="5">
        <v>2947</v>
      </c>
      <c r="M43" s="5">
        <v>785</v>
      </c>
      <c r="N43" s="5">
        <v>625</v>
      </c>
      <c r="O43" s="5">
        <v>778</v>
      </c>
      <c r="P43" s="5">
        <v>352</v>
      </c>
      <c r="Q43" s="5">
        <v>407</v>
      </c>
      <c r="R43" s="5">
        <v>407</v>
      </c>
      <c r="S43" s="5">
        <v>130</v>
      </c>
      <c r="T43" s="5">
        <v>277</v>
      </c>
    </row>
    <row r="44" spans="1:20" s="5" customFormat="1" x14ac:dyDescent="0.2">
      <c r="A44" s="5" t="s">
        <v>15</v>
      </c>
      <c r="B44" s="5">
        <v>5750</v>
      </c>
      <c r="C44" s="5">
        <v>564</v>
      </c>
      <c r="D44" s="5">
        <v>44</v>
      </c>
      <c r="E44" s="5">
        <v>318</v>
      </c>
      <c r="F44" s="5">
        <v>202</v>
      </c>
      <c r="G44" s="5">
        <v>1999</v>
      </c>
      <c r="H44" s="5">
        <v>324</v>
      </c>
      <c r="I44" s="5">
        <v>1642</v>
      </c>
      <c r="J44" s="5">
        <v>33</v>
      </c>
      <c r="K44" s="5" t="s">
        <v>15</v>
      </c>
      <c r="L44" s="5">
        <v>2827</v>
      </c>
      <c r="M44" s="5">
        <v>1003</v>
      </c>
      <c r="N44" s="5">
        <v>574</v>
      </c>
      <c r="O44" s="5">
        <v>613</v>
      </c>
      <c r="P44" s="5">
        <v>294</v>
      </c>
      <c r="Q44" s="5">
        <v>343</v>
      </c>
      <c r="R44" s="5">
        <v>360</v>
      </c>
      <c r="S44" s="5">
        <v>124</v>
      </c>
      <c r="T44" s="5">
        <v>236</v>
      </c>
    </row>
    <row r="45" spans="1:20" s="5" customFormat="1" x14ac:dyDescent="0.2">
      <c r="A45" s="5" t="s">
        <v>16</v>
      </c>
      <c r="B45" s="5">
        <v>4455</v>
      </c>
      <c r="C45" s="5">
        <v>415</v>
      </c>
      <c r="D45" s="5">
        <v>37</v>
      </c>
      <c r="E45" s="5">
        <v>224</v>
      </c>
      <c r="F45" s="5">
        <v>154</v>
      </c>
      <c r="G45" s="5">
        <v>1656</v>
      </c>
      <c r="H45" s="5">
        <v>280</v>
      </c>
      <c r="I45" s="5">
        <v>1336</v>
      </c>
      <c r="J45" s="5">
        <v>40</v>
      </c>
      <c r="K45" s="5" t="s">
        <v>16</v>
      </c>
      <c r="L45" s="5">
        <v>2129</v>
      </c>
      <c r="M45" s="5">
        <v>660</v>
      </c>
      <c r="N45" s="5">
        <v>406</v>
      </c>
      <c r="O45" s="5">
        <v>484</v>
      </c>
      <c r="P45" s="5">
        <v>238</v>
      </c>
      <c r="Q45" s="5">
        <v>341</v>
      </c>
      <c r="R45" s="5">
        <v>255</v>
      </c>
      <c r="S45" s="5">
        <v>74</v>
      </c>
      <c r="T45" s="5">
        <v>181</v>
      </c>
    </row>
    <row r="46" spans="1:20" s="5" customFormat="1" x14ac:dyDescent="0.2">
      <c r="A46" s="5" t="s">
        <v>17</v>
      </c>
      <c r="B46" s="5">
        <v>3805</v>
      </c>
      <c r="C46" s="5">
        <v>418</v>
      </c>
      <c r="D46" s="5">
        <v>33</v>
      </c>
      <c r="E46" s="5">
        <v>230</v>
      </c>
      <c r="F46" s="5">
        <v>155</v>
      </c>
      <c r="G46" s="5">
        <v>1368</v>
      </c>
      <c r="H46" s="5">
        <v>216</v>
      </c>
      <c r="I46" s="5">
        <v>1105</v>
      </c>
      <c r="J46" s="5">
        <v>47</v>
      </c>
      <c r="K46" s="5" t="s">
        <v>17</v>
      </c>
      <c r="L46" s="5">
        <v>1808</v>
      </c>
      <c r="M46" s="5">
        <v>559</v>
      </c>
      <c r="N46" s="5">
        <v>324</v>
      </c>
      <c r="O46" s="5">
        <v>371</v>
      </c>
      <c r="P46" s="5">
        <v>228</v>
      </c>
      <c r="Q46" s="5">
        <v>326</v>
      </c>
      <c r="R46" s="5">
        <v>211</v>
      </c>
      <c r="S46" s="5">
        <v>72</v>
      </c>
      <c r="T46" s="5">
        <v>139</v>
      </c>
    </row>
    <row r="47" spans="1:20" s="5" customFormat="1" x14ac:dyDescent="0.2">
      <c r="A47" s="5" t="s">
        <v>18</v>
      </c>
      <c r="B47" s="5">
        <v>3194</v>
      </c>
      <c r="C47" s="5">
        <v>411</v>
      </c>
      <c r="D47" s="5">
        <v>23</v>
      </c>
      <c r="E47" s="5">
        <v>224</v>
      </c>
      <c r="F47" s="5">
        <v>164</v>
      </c>
      <c r="G47" s="5">
        <v>1152</v>
      </c>
      <c r="H47" s="5">
        <v>192</v>
      </c>
      <c r="I47" s="5">
        <v>910</v>
      </c>
      <c r="J47" s="5">
        <v>50</v>
      </c>
      <c r="K47" s="5" t="s">
        <v>18</v>
      </c>
      <c r="L47" s="5">
        <v>1442</v>
      </c>
      <c r="M47" s="5">
        <v>462</v>
      </c>
      <c r="N47" s="5">
        <v>263</v>
      </c>
      <c r="O47" s="5">
        <v>307</v>
      </c>
      <c r="P47" s="5">
        <v>175</v>
      </c>
      <c r="Q47" s="5">
        <v>235</v>
      </c>
      <c r="R47" s="5">
        <v>189</v>
      </c>
      <c r="S47" s="5">
        <v>65</v>
      </c>
      <c r="T47" s="5">
        <v>124</v>
      </c>
    </row>
    <row r="48" spans="1:20" s="5" customFormat="1" x14ac:dyDescent="0.2">
      <c r="A48" s="5" t="s">
        <v>19</v>
      </c>
      <c r="B48" s="5">
        <v>3019</v>
      </c>
      <c r="C48" s="5">
        <v>362</v>
      </c>
      <c r="D48" s="5">
        <v>22</v>
      </c>
      <c r="E48" s="5">
        <v>205</v>
      </c>
      <c r="F48" s="5">
        <v>135</v>
      </c>
      <c r="G48" s="5">
        <v>1116</v>
      </c>
      <c r="H48" s="5">
        <v>224</v>
      </c>
      <c r="I48" s="5">
        <v>849</v>
      </c>
      <c r="J48" s="5">
        <v>43</v>
      </c>
      <c r="K48" s="5" t="s">
        <v>19</v>
      </c>
      <c r="L48" s="5">
        <v>1362</v>
      </c>
      <c r="M48" s="5">
        <v>425</v>
      </c>
      <c r="N48" s="5">
        <v>277</v>
      </c>
      <c r="O48" s="5">
        <v>264</v>
      </c>
      <c r="P48" s="5">
        <v>193</v>
      </c>
      <c r="Q48" s="5">
        <v>203</v>
      </c>
      <c r="R48" s="5">
        <v>179</v>
      </c>
      <c r="S48" s="5">
        <v>44</v>
      </c>
      <c r="T48" s="5">
        <v>135</v>
      </c>
    </row>
    <row r="49" spans="1:20" s="5" customFormat="1" x14ac:dyDescent="0.2">
      <c r="A49" s="5" t="s">
        <v>20</v>
      </c>
      <c r="B49" s="5">
        <v>2864</v>
      </c>
      <c r="C49" s="5">
        <v>375</v>
      </c>
      <c r="D49" s="5">
        <v>37</v>
      </c>
      <c r="E49" s="5">
        <v>217</v>
      </c>
      <c r="F49" s="5">
        <v>121</v>
      </c>
      <c r="G49" s="5">
        <v>1042</v>
      </c>
      <c r="H49" s="5">
        <v>182</v>
      </c>
      <c r="I49" s="5">
        <v>829</v>
      </c>
      <c r="J49" s="5">
        <v>31</v>
      </c>
      <c r="K49" s="5" t="s">
        <v>20</v>
      </c>
      <c r="L49" s="5">
        <v>1265</v>
      </c>
      <c r="M49" s="5">
        <v>394</v>
      </c>
      <c r="N49" s="5">
        <v>268</v>
      </c>
      <c r="O49" s="5">
        <v>272</v>
      </c>
      <c r="P49" s="5">
        <v>158</v>
      </c>
      <c r="Q49" s="5">
        <v>173</v>
      </c>
      <c r="R49" s="5">
        <v>182</v>
      </c>
      <c r="S49" s="5">
        <v>58</v>
      </c>
      <c r="T49" s="5">
        <v>124</v>
      </c>
    </row>
    <row r="50" spans="1:20" s="5" customFormat="1" x14ac:dyDescent="0.2">
      <c r="A50" s="5" t="s">
        <v>21</v>
      </c>
      <c r="B50" s="5">
        <v>2549</v>
      </c>
      <c r="C50" s="5">
        <v>348</v>
      </c>
      <c r="D50" s="5">
        <v>27</v>
      </c>
      <c r="E50" s="5">
        <v>204</v>
      </c>
      <c r="F50" s="5">
        <v>117</v>
      </c>
      <c r="G50" s="5">
        <v>898</v>
      </c>
      <c r="H50" s="5">
        <v>169</v>
      </c>
      <c r="I50" s="5">
        <v>700</v>
      </c>
      <c r="J50" s="5">
        <v>29</v>
      </c>
      <c r="K50" s="5" t="s">
        <v>21</v>
      </c>
      <c r="L50" s="5">
        <v>1144</v>
      </c>
      <c r="M50" s="5">
        <v>363</v>
      </c>
      <c r="N50" s="5">
        <v>253</v>
      </c>
      <c r="O50" s="5">
        <v>217</v>
      </c>
      <c r="P50" s="5">
        <v>155</v>
      </c>
      <c r="Q50" s="5">
        <v>156</v>
      </c>
      <c r="R50" s="5">
        <v>159</v>
      </c>
      <c r="S50" s="5">
        <v>55</v>
      </c>
      <c r="T50" s="5">
        <v>104</v>
      </c>
    </row>
    <row r="51" spans="1:20" s="5" customFormat="1" x14ac:dyDescent="0.2">
      <c r="A51" s="5" t="s">
        <v>22</v>
      </c>
      <c r="B51" s="5">
        <v>2322</v>
      </c>
      <c r="C51" s="5">
        <v>365</v>
      </c>
      <c r="D51" s="5">
        <v>30</v>
      </c>
      <c r="E51" s="5">
        <v>209</v>
      </c>
      <c r="F51" s="5">
        <v>126</v>
      </c>
      <c r="G51" s="5">
        <v>771</v>
      </c>
      <c r="H51" s="5">
        <v>137</v>
      </c>
      <c r="I51" s="5">
        <v>602</v>
      </c>
      <c r="J51" s="5">
        <v>32</v>
      </c>
      <c r="K51" s="5" t="s">
        <v>22</v>
      </c>
      <c r="L51" s="5">
        <v>1006</v>
      </c>
      <c r="M51" s="5">
        <v>339</v>
      </c>
      <c r="N51" s="5">
        <v>194</v>
      </c>
      <c r="O51" s="5">
        <v>212</v>
      </c>
      <c r="P51" s="5">
        <v>118</v>
      </c>
      <c r="Q51" s="5">
        <v>143</v>
      </c>
      <c r="R51" s="5">
        <v>180</v>
      </c>
      <c r="S51" s="5">
        <v>63</v>
      </c>
      <c r="T51" s="5">
        <v>117</v>
      </c>
    </row>
    <row r="52" spans="1:20" s="5" customFormat="1" x14ac:dyDescent="0.2">
      <c r="A52" s="5" t="s">
        <v>23</v>
      </c>
      <c r="B52" s="5">
        <v>1737</v>
      </c>
      <c r="C52" s="5">
        <v>254</v>
      </c>
      <c r="D52" s="5">
        <v>26</v>
      </c>
      <c r="E52" s="5">
        <v>136</v>
      </c>
      <c r="F52" s="5">
        <v>92</v>
      </c>
      <c r="G52" s="5">
        <v>578</v>
      </c>
      <c r="H52" s="5">
        <v>126</v>
      </c>
      <c r="I52" s="5">
        <v>417</v>
      </c>
      <c r="J52" s="5">
        <v>35</v>
      </c>
      <c r="K52" s="5" t="s">
        <v>23</v>
      </c>
      <c r="L52" s="5">
        <v>781</v>
      </c>
      <c r="M52" s="5">
        <v>254</v>
      </c>
      <c r="N52" s="5">
        <v>177</v>
      </c>
      <c r="O52" s="5">
        <v>159</v>
      </c>
      <c r="P52" s="5">
        <v>104</v>
      </c>
      <c r="Q52" s="5">
        <v>87</v>
      </c>
      <c r="R52" s="5">
        <v>124</v>
      </c>
      <c r="S52" s="5">
        <v>50</v>
      </c>
      <c r="T52" s="5">
        <v>74</v>
      </c>
    </row>
    <row r="53" spans="1:20" s="5" customFormat="1" x14ac:dyDescent="0.2">
      <c r="A53" s="5" t="s">
        <v>24</v>
      </c>
      <c r="B53" s="5">
        <v>1123</v>
      </c>
      <c r="C53" s="5">
        <v>145</v>
      </c>
      <c r="D53" s="5">
        <v>8</v>
      </c>
      <c r="E53" s="5">
        <v>91</v>
      </c>
      <c r="F53" s="5">
        <v>46</v>
      </c>
      <c r="G53" s="5">
        <v>383</v>
      </c>
      <c r="H53" s="5">
        <v>80</v>
      </c>
      <c r="I53" s="5">
        <v>285</v>
      </c>
      <c r="J53" s="5">
        <v>18</v>
      </c>
      <c r="K53" s="5" t="s">
        <v>24</v>
      </c>
      <c r="L53" s="5">
        <v>507</v>
      </c>
      <c r="M53" s="5">
        <v>152</v>
      </c>
      <c r="N53" s="5">
        <v>126</v>
      </c>
      <c r="O53" s="5">
        <v>110</v>
      </c>
      <c r="P53" s="5">
        <v>73</v>
      </c>
      <c r="Q53" s="5">
        <v>46</v>
      </c>
      <c r="R53" s="5">
        <v>88</v>
      </c>
      <c r="S53" s="5">
        <v>25</v>
      </c>
      <c r="T53" s="5">
        <v>63</v>
      </c>
    </row>
    <row r="54" spans="1:20" s="5" customFormat="1" x14ac:dyDescent="0.2">
      <c r="A54" s="5" t="s">
        <v>25</v>
      </c>
      <c r="B54" s="5">
        <v>1194</v>
      </c>
      <c r="C54" s="5">
        <v>176</v>
      </c>
      <c r="D54" s="5">
        <v>8</v>
      </c>
      <c r="E54" s="5">
        <v>96</v>
      </c>
      <c r="F54" s="5">
        <v>72</v>
      </c>
      <c r="G54" s="5">
        <v>397</v>
      </c>
      <c r="H54" s="5">
        <v>80</v>
      </c>
      <c r="I54" s="5">
        <v>287</v>
      </c>
      <c r="J54" s="5">
        <v>30</v>
      </c>
      <c r="K54" s="5" t="s">
        <v>25</v>
      </c>
      <c r="L54" s="5">
        <v>512</v>
      </c>
      <c r="M54" s="5">
        <v>141</v>
      </c>
      <c r="N54" s="5">
        <v>110</v>
      </c>
      <c r="O54" s="5">
        <v>115</v>
      </c>
      <c r="P54" s="5">
        <v>89</v>
      </c>
      <c r="Q54" s="5">
        <v>57</v>
      </c>
      <c r="R54" s="5">
        <v>109</v>
      </c>
      <c r="S54" s="5">
        <v>41</v>
      </c>
      <c r="T54" s="5">
        <v>68</v>
      </c>
    </row>
    <row r="55" spans="1:20" s="5" customFormat="1" x14ac:dyDescent="0.2">
      <c r="A55" s="5" t="s">
        <v>26</v>
      </c>
      <c r="B55" s="5">
        <v>738</v>
      </c>
      <c r="C55" s="5">
        <v>125</v>
      </c>
      <c r="D55" s="5">
        <v>12</v>
      </c>
      <c r="E55" s="5">
        <v>68</v>
      </c>
      <c r="F55" s="5">
        <v>45</v>
      </c>
      <c r="G55" s="5">
        <v>230</v>
      </c>
      <c r="H55" s="5">
        <v>49</v>
      </c>
      <c r="I55" s="5">
        <v>166</v>
      </c>
      <c r="J55" s="5">
        <v>15</v>
      </c>
      <c r="K55" s="5" t="s">
        <v>26</v>
      </c>
      <c r="L55" s="5">
        <v>336</v>
      </c>
      <c r="M55" s="5">
        <v>73</v>
      </c>
      <c r="N55" s="5">
        <v>95</v>
      </c>
      <c r="O55" s="5">
        <v>54</v>
      </c>
      <c r="P55" s="5">
        <v>74</v>
      </c>
      <c r="Q55" s="5">
        <v>40</v>
      </c>
      <c r="R55" s="5">
        <v>47</v>
      </c>
      <c r="S55" s="5">
        <v>14</v>
      </c>
      <c r="T55" s="5">
        <v>33</v>
      </c>
    </row>
    <row r="56" spans="1:20" s="5" customFormat="1" x14ac:dyDescent="0.2">
      <c r="A56" s="5" t="s">
        <v>27</v>
      </c>
      <c r="B56" s="10">
        <v>21.9</v>
      </c>
      <c r="C56" s="10">
        <v>26.3</v>
      </c>
      <c r="D56" s="10">
        <v>26.9</v>
      </c>
      <c r="E56" s="10">
        <v>26.8</v>
      </c>
      <c r="F56" s="10">
        <v>25.4</v>
      </c>
      <c r="G56" s="10">
        <v>22</v>
      </c>
      <c r="H56" s="10">
        <v>23.5</v>
      </c>
      <c r="I56" s="10">
        <v>21.6</v>
      </c>
      <c r="J56" s="10">
        <v>25.2</v>
      </c>
      <c r="K56" s="10" t="s">
        <v>27</v>
      </c>
      <c r="L56" s="10">
        <v>20.9</v>
      </c>
      <c r="M56" s="10">
        <v>21.7</v>
      </c>
      <c r="N56" s="10">
        <v>20.100000000000001</v>
      </c>
      <c r="O56" s="10">
        <v>18.600000000000001</v>
      </c>
      <c r="P56" s="10">
        <v>24.3</v>
      </c>
      <c r="Q56" s="10">
        <v>21.7</v>
      </c>
      <c r="R56" s="10">
        <v>21.8</v>
      </c>
      <c r="S56" s="10">
        <v>22</v>
      </c>
      <c r="T56" s="10">
        <v>21.7</v>
      </c>
    </row>
    <row r="57" spans="1:20" s="5" customFormat="1" x14ac:dyDescent="0.2">
      <c r="A57" s="11" t="s">
        <v>404</v>
      </c>
      <c r="B57" s="11"/>
      <c r="C57" s="11"/>
      <c r="D57" s="11"/>
      <c r="E57" s="11"/>
      <c r="F57" s="11"/>
      <c r="G57" s="11"/>
      <c r="H57" s="11"/>
      <c r="I57" s="11"/>
      <c r="J57" s="11"/>
      <c r="K57" s="11" t="s">
        <v>404</v>
      </c>
      <c r="L57" s="11"/>
      <c r="M57" s="11"/>
      <c r="N57" s="11"/>
      <c r="O57" s="11"/>
      <c r="P57" s="11"/>
      <c r="Q57" s="11"/>
      <c r="R57" s="11"/>
      <c r="S57" s="11"/>
      <c r="T57" s="11"/>
    </row>
    <row r="58" spans="1:20" s="5" customFormat="1" x14ac:dyDescent="0.2"/>
  </sheetData>
  <mergeCells count="6">
    <mergeCell ref="R2:T2"/>
    <mergeCell ref="L2:Q2"/>
    <mergeCell ref="C2:F2"/>
    <mergeCell ref="G2:J2"/>
    <mergeCell ref="A57:J57"/>
    <mergeCell ref="K57:T5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0AA5B-A9DE-4024-AF0E-8D4C3D088181}">
  <dimension ref="A1:T52"/>
  <sheetViews>
    <sheetView tabSelected="1" view="pageBreakPreview" topLeftCell="A30" zoomScale="125" zoomScaleNormal="100" zoomScaleSheetLayoutView="125" workbookViewId="0">
      <selection activeCell="B6" sqref="B6"/>
    </sheetView>
  </sheetViews>
  <sheetFormatPr defaultRowHeight="9.6" x14ac:dyDescent="0.2"/>
  <cols>
    <col min="1" max="1" width="15" style="5" customWidth="1"/>
    <col min="2" max="10" width="7.33203125" style="5" customWidth="1"/>
    <col min="11" max="11" width="13.5546875" style="5" customWidth="1"/>
    <col min="12" max="20" width="7.33203125" style="5" customWidth="1"/>
    <col min="21" max="16384" width="8.88671875" style="5"/>
  </cols>
  <sheetData>
    <row r="1" spans="1:20" s="5" customFormat="1" x14ac:dyDescent="0.2">
      <c r="A1" s="5" t="s">
        <v>392</v>
      </c>
      <c r="K1" s="5" t="s">
        <v>172</v>
      </c>
    </row>
    <row r="2" spans="1:20" s="5" customFormat="1" x14ac:dyDescent="0.2">
      <c r="A2" s="6"/>
      <c r="B2" s="7"/>
      <c r="C2" s="8" t="s">
        <v>2</v>
      </c>
      <c r="D2" s="8"/>
      <c r="E2" s="8"/>
      <c r="F2" s="8"/>
      <c r="G2" s="8" t="s">
        <v>6</v>
      </c>
      <c r="H2" s="8"/>
      <c r="I2" s="8"/>
      <c r="J2" s="9"/>
      <c r="K2" s="6"/>
      <c r="L2" s="8" t="s">
        <v>3</v>
      </c>
      <c r="M2" s="8"/>
      <c r="N2" s="8"/>
      <c r="O2" s="8"/>
      <c r="P2" s="8"/>
      <c r="Q2" s="8"/>
      <c r="R2" s="8" t="s">
        <v>7</v>
      </c>
      <c r="S2" s="8"/>
      <c r="T2" s="9"/>
    </row>
    <row r="3" spans="1:20" s="5" customFormat="1" x14ac:dyDescent="0.2">
      <c r="A3" s="1"/>
      <c r="B3" s="2" t="s">
        <v>1</v>
      </c>
      <c r="C3" s="3" t="s">
        <v>2</v>
      </c>
      <c r="D3" s="3" t="s">
        <v>362</v>
      </c>
      <c r="E3" s="3" t="s">
        <v>363</v>
      </c>
      <c r="F3" s="3" t="s">
        <v>360</v>
      </c>
      <c r="G3" s="3" t="s">
        <v>6</v>
      </c>
      <c r="H3" s="3" t="s">
        <v>99</v>
      </c>
      <c r="I3" s="3" t="s">
        <v>359</v>
      </c>
      <c r="J3" s="4" t="s">
        <v>361</v>
      </c>
      <c r="K3" s="1"/>
      <c r="L3" s="3" t="s">
        <v>3</v>
      </c>
      <c r="M3" s="3" t="s">
        <v>356</v>
      </c>
      <c r="N3" s="3" t="s">
        <v>357</v>
      </c>
      <c r="O3" s="3" t="s">
        <v>4</v>
      </c>
      <c r="P3" s="3" t="s">
        <v>5</v>
      </c>
      <c r="Q3" s="3" t="s">
        <v>98</v>
      </c>
      <c r="R3" s="3" t="s">
        <v>7</v>
      </c>
      <c r="S3" s="3" t="s">
        <v>358</v>
      </c>
      <c r="T3" s="4" t="s">
        <v>8</v>
      </c>
    </row>
    <row r="4" spans="1:20" s="5" customFormat="1" x14ac:dyDescent="0.2">
      <c r="A4" s="5" t="s">
        <v>9</v>
      </c>
      <c r="K4" s="5" t="s">
        <v>9</v>
      </c>
    </row>
    <row r="5" spans="1:20" s="5" customFormat="1" x14ac:dyDescent="0.2">
      <c r="A5" s="5" t="s">
        <v>10</v>
      </c>
      <c r="K5" s="5" t="s">
        <v>10</v>
      </c>
    </row>
    <row r="6" spans="1:20" s="5" customFormat="1" x14ac:dyDescent="0.2">
      <c r="A6" s="5" t="s">
        <v>173</v>
      </c>
      <c r="K6" s="5" t="s">
        <v>173</v>
      </c>
    </row>
    <row r="7" spans="1:20" s="5" customFormat="1" x14ac:dyDescent="0.2">
      <c r="A7" s="5" t="s">
        <v>1</v>
      </c>
      <c r="B7" s="5">
        <v>31607</v>
      </c>
      <c r="C7" s="5">
        <v>3692</v>
      </c>
      <c r="D7" s="5">
        <v>223</v>
      </c>
      <c r="E7" s="5">
        <v>2004</v>
      </c>
      <c r="F7" s="5">
        <v>1465</v>
      </c>
      <c r="G7" s="5">
        <v>11993</v>
      </c>
      <c r="H7" s="5">
        <v>2047</v>
      </c>
      <c r="I7" s="5">
        <v>9561</v>
      </c>
      <c r="J7" s="5">
        <v>385</v>
      </c>
      <c r="K7" s="5" t="s">
        <v>1</v>
      </c>
      <c r="L7" s="5">
        <v>13663</v>
      </c>
      <c r="M7" s="5">
        <v>4243</v>
      </c>
      <c r="N7" s="5">
        <v>2887</v>
      </c>
      <c r="O7" s="5">
        <v>2659</v>
      </c>
      <c r="P7" s="5">
        <v>1712</v>
      </c>
      <c r="Q7" s="5">
        <v>2162</v>
      </c>
      <c r="R7" s="5">
        <v>2259</v>
      </c>
      <c r="S7" s="5">
        <v>740</v>
      </c>
      <c r="T7" s="5">
        <v>1519</v>
      </c>
    </row>
    <row r="8" spans="1:20" s="5" customFormat="1" x14ac:dyDescent="0.2">
      <c r="A8" s="5" t="s">
        <v>174</v>
      </c>
      <c r="B8" s="5">
        <v>1977</v>
      </c>
      <c r="C8" s="5">
        <v>394</v>
      </c>
      <c r="D8" s="5">
        <v>20</v>
      </c>
      <c r="E8" s="5">
        <v>175</v>
      </c>
      <c r="F8" s="5">
        <v>199</v>
      </c>
      <c r="G8" s="5">
        <v>652</v>
      </c>
      <c r="H8" s="5">
        <v>129</v>
      </c>
      <c r="I8" s="5">
        <v>508</v>
      </c>
      <c r="J8" s="5">
        <v>15</v>
      </c>
      <c r="K8" s="5" t="s">
        <v>174</v>
      </c>
      <c r="L8" s="5">
        <v>790</v>
      </c>
      <c r="M8" s="5">
        <v>220</v>
      </c>
      <c r="N8" s="5">
        <v>183</v>
      </c>
      <c r="O8" s="5">
        <v>94</v>
      </c>
      <c r="P8" s="5">
        <v>113</v>
      </c>
      <c r="Q8" s="5">
        <v>180</v>
      </c>
      <c r="R8" s="5">
        <v>141</v>
      </c>
      <c r="S8" s="5">
        <v>51</v>
      </c>
      <c r="T8" s="5">
        <v>90</v>
      </c>
    </row>
    <row r="9" spans="1:20" s="5" customFormat="1" x14ac:dyDescent="0.2">
      <c r="A9" s="5" t="s">
        <v>175</v>
      </c>
      <c r="B9" s="5">
        <v>19096</v>
      </c>
      <c r="C9" s="5">
        <v>2069</v>
      </c>
      <c r="D9" s="5">
        <v>107</v>
      </c>
      <c r="E9" s="5">
        <v>1083</v>
      </c>
      <c r="F9" s="5">
        <v>879</v>
      </c>
      <c r="G9" s="5">
        <v>6986</v>
      </c>
      <c r="H9" s="5">
        <v>1124</v>
      </c>
      <c r="I9" s="5">
        <v>5499</v>
      </c>
      <c r="J9" s="5">
        <v>363</v>
      </c>
      <c r="K9" s="5" t="s">
        <v>175</v>
      </c>
      <c r="L9" s="5">
        <v>8731</v>
      </c>
      <c r="M9" s="5">
        <v>2321</v>
      </c>
      <c r="N9" s="5">
        <v>2015</v>
      </c>
      <c r="O9" s="5">
        <v>1953</v>
      </c>
      <c r="P9" s="5">
        <v>1123</v>
      </c>
      <c r="Q9" s="5">
        <v>1319</v>
      </c>
      <c r="R9" s="5">
        <v>1310</v>
      </c>
      <c r="S9" s="5">
        <v>399</v>
      </c>
      <c r="T9" s="5">
        <v>911</v>
      </c>
    </row>
    <row r="10" spans="1:20" s="5" customFormat="1" x14ac:dyDescent="0.2">
      <c r="A10" s="5" t="s">
        <v>176</v>
      </c>
      <c r="B10" s="5">
        <v>7605</v>
      </c>
      <c r="C10" s="5">
        <v>948</v>
      </c>
      <c r="D10" s="5">
        <v>65</v>
      </c>
      <c r="E10" s="5">
        <v>530</v>
      </c>
      <c r="F10" s="5">
        <v>353</v>
      </c>
      <c r="G10" s="5">
        <v>2880</v>
      </c>
      <c r="H10" s="5">
        <v>486</v>
      </c>
      <c r="I10" s="5">
        <v>2389</v>
      </c>
      <c r="J10" s="5">
        <v>5</v>
      </c>
      <c r="K10" s="5" t="s">
        <v>176</v>
      </c>
      <c r="L10" s="5">
        <v>3164</v>
      </c>
      <c r="M10" s="5">
        <v>1280</v>
      </c>
      <c r="N10" s="5">
        <v>556</v>
      </c>
      <c r="O10" s="5">
        <v>494</v>
      </c>
      <c r="P10" s="5">
        <v>331</v>
      </c>
      <c r="Q10" s="5">
        <v>503</v>
      </c>
      <c r="R10" s="5">
        <v>613</v>
      </c>
      <c r="S10" s="5">
        <v>226</v>
      </c>
      <c r="T10" s="5">
        <v>387</v>
      </c>
    </row>
    <row r="11" spans="1:20" s="5" customFormat="1" x14ac:dyDescent="0.2">
      <c r="A11" s="5" t="s">
        <v>177</v>
      </c>
      <c r="B11" s="5">
        <v>2929</v>
      </c>
      <c r="C11" s="5">
        <v>281</v>
      </c>
      <c r="D11" s="5">
        <v>31</v>
      </c>
      <c r="E11" s="5">
        <v>216</v>
      </c>
      <c r="F11" s="5">
        <v>34</v>
      </c>
      <c r="G11" s="5">
        <v>1475</v>
      </c>
      <c r="H11" s="5">
        <v>308</v>
      </c>
      <c r="I11" s="5">
        <v>1165</v>
      </c>
      <c r="J11" s="5">
        <v>2</v>
      </c>
      <c r="K11" s="5" t="s">
        <v>177</v>
      </c>
      <c r="L11" s="5">
        <v>978</v>
      </c>
      <c r="M11" s="5">
        <v>422</v>
      </c>
      <c r="N11" s="5">
        <v>133</v>
      </c>
      <c r="O11" s="5">
        <v>118</v>
      </c>
      <c r="P11" s="5">
        <v>145</v>
      </c>
      <c r="Q11" s="5">
        <v>160</v>
      </c>
      <c r="R11" s="5">
        <v>195</v>
      </c>
      <c r="S11" s="5">
        <v>64</v>
      </c>
      <c r="T11" s="5">
        <v>131</v>
      </c>
    </row>
    <row r="12" spans="1:20" s="5" customFormat="1" x14ac:dyDescent="0.2">
      <c r="A12" s="5" t="s">
        <v>28</v>
      </c>
      <c r="K12" s="5" t="s">
        <v>28</v>
      </c>
    </row>
    <row r="13" spans="1:20" s="5" customFormat="1" x14ac:dyDescent="0.2">
      <c r="A13" s="5" t="s">
        <v>173</v>
      </c>
      <c r="K13" s="5" t="s">
        <v>173</v>
      </c>
    </row>
    <row r="14" spans="1:20" s="5" customFormat="1" x14ac:dyDescent="0.2">
      <c r="A14" s="5" t="s">
        <v>1</v>
      </c>
      <c r="B14" s="5">
        <v>15852</v>
      </c>
      <c r="C14" s="5">
        <v>1965</v>
      </c>
      <c r="D14" s="5">
        <v>98</v>
      </c>
      <c r="E14" s="5">
        <v>1087</v>
      </c>
      <c r="F14" s="5">
        <v>780</v>
      </c>
      <c r="G14" s="5">
        <v>6017</v>
      </c>
      <c r="H14" s="5">
        <v>990</v>
      </c>
      <c r="I14" s="5">
        <v>4817</v>
      </c>
      <c r="J14" s="5">
        <v>210</v>
      </c>
      <c r="K14" s="5" t="s">
        <v>1</v>
      </c>
      <c r="L14" s="5">
        <v>6706</v>
      </c>
      <c r="M14" s="5">
        <v>2096</v>
      </c>
      <c r="N14" s="5">
        <v>1402</v>
      </c>
      <c r="O14" s="5">
        <v>1297</v>
      </c>
      <c r="P14" s="5">
        <v>837</v>
      </c>
      <c r="Q14" s="5">
        <v>1074</v>
      </c>
      <c r="R14" s="5">
        <v>1164</v>
      </c>
      <c r="S14" s="5">
        <v>390</v>
      </c>
      <c r="T14" s="5">
        <v>774</v>
      </c>
    </row>
    <row r="15" spans="1:20" s="5" customFormat="1" x14ac:dyDescent="0.2">
      <c r="A15" s="5" t="s">
        <v>174</v>
      </c>
      <c r="B15" s="5">
        <v>996</v>
      </c>
      <c r="C15" s="5">
        <v>208</v>
      </c>
      <c r="D15" s="5">
        <v>10</v>
      </c>
      <c r="E15" s="5">
        <v>98</v>
      </c>
      <c r="F15" s="5">
        <v>100</v>
      </c>
      <c r="G15" s="5">
        <v>314</v>
      </c>
      <c r="H15" s="5">
        <v>63</v>
      </c>
      <c r="I15" s="5">
        <v>245</v>
      </c>
      <c r="J15" s="5">
        <v>6</v>
      </c>
      <c r="K15" s="5" t="s">
        <v>174</v>
      </c>
      <c r="L15" s="5">
        <v>398</v>
      </c>
      <c r="M15" s="5">
        <v>112</v>
      </c>
      <c r="N15" s="5">
        <v>96</v>
      </c>
      <c r="O15" s="5">
        <v>50</v>
      </c>
      <c r="P15" s="5">
        <v>57</v>
      </c>
      <c r="Q15" s="5">
        <v>83</v>
      </c>
      <c r="R15" s="5">
        <v>76</v>
      </c>
      <c r="S15" s="5">
        <v>29</v>
      </c>
      <c r="T15" s="5">
        <v>47</v>
      </c>
    </row>
    <row r="16" spans="1:20" s="5" customFormat="1" x14ac:dyDescent="0.2">
      <c r="A16" s="5" t="s">
        <v>175</v>
      </c>
      <c r="B16" s="5">
        <v>9683</v>
      </c>
      <c r="C16" s="5">
        <v>1073</v>
      </c>
      <c r="D16" s="5">
        <v>45</v>
      </c>
      <c r="E16" s="5">
        <v>575</v>
      </c>
      <c r="F16" s="5">
        <v>453</v>
      </c>
      <c r="G16" s="5">
        <v>3575</v>
      </c>
      <c r="H16" s="5">
        <v>551</v>
      </c>
      <c r="I16" s="5">
        <v>2822</v>
      </c>
      <c r="J16" s="5">
        <v>202</v>
      </c>
      <c r="K16" s="5" t="s">
        <v>175</v>
      </c>
      <c r="L16" s="5">
        <v>4374</v>
      </c>
      <c r="M16" s="5">
        <v>1186</v>
      </c>
      <c r="N16" s="5">
        <v>1006</v>
      </c>
      <c r="O16" s="5">
        <v>962</v>
      </c>
      <c r="P16" s="5">
        <v>566</v>
      </c>
      <c r="Q16" s="5">
        <v>654</v>
      </c>
      <c r="R16" s="5">
        <v>661</v>
      </c>
      <c r="S16" s="5">
        <v>204</v>
      </c>
      <c r="T16" s="5">
        <v>457</v>
      </c>
    </row>
    <row r="17" spans="1:20" s="5" customFormat="1" x14ac:dyDescent="0.2">
      <c r="A17" s="5" t="s">
        <v>176</v>
      </c>
      <c r="B17" s="5">
        <v>3761</v>
      </c>
      <c r="C17" s="5">
        <v>526</v>
      </c>
      <c r="D17" s="5">
        <v>30</v>
      </c>
      <c r="E17" s="5">
        <v>287</v>
      </c>
      <c r="F17" s="5">
        <v>209</v>
      </c>
      <c r="G17" s="5">
        <v>1416</v>
      </c>
      <c r="H17" s="5">
        <v>228</v>
      </c>
      <c r="I17" s="5">
        <v>1186</v>
      </c>
      <c r="J17" s="5">
        <v>2</v>
      </c>
      <c r="K17" s="5" t="s">
        <v>176</v>
      </c>
      <c r="L17" s="5">
        <v>1499</v>
      </c>
      <c r="M17" s="5">
        <v>615</v>
      </c>
      <c r="N17" s="5">
        <v>245</v>
      </c>
      <c r="O17" s="5">
        <v>233</v>
      </c>
      <c r="P17" s="5">
        <v>148</v>
      </c>
      <c r="Q17" s="5">
        <v>258</v>
      </c>
      <c r="R17" s="5">
        <v>320</v>
      </c>
      <c r="S17" s="5">
        <v>119</v>
      </c>
      <c r="T17" s="5">
        <v>201</v>
      </c>
    </row>
    <row r="18" spans="1:20" s="5" customFormat="1" x14ac:dyDescent="0.2">
      <c r="A18" s="5" t="s">
        <v>177</v>
      </c>
      <c r="B18" s="5">
        <v>1412</v>
      </c>
      <c r="C18" s="5">
        <v>158</v>
      </c>
      <c r="D18" s="5">
        <v>13</v>
      </c>
      <c r="E18" s="5">
        <v>127</v>
      </c>
      <c r="F18" s="5">
        <v>18</v>
      </c>
      <c r="G18" s="5">
        <v>712</v>
      </c>
      <c r="H18" s="5">
        <v>148</v>
      </c>
      <c r="I18" s="5">
        <v>564</v>
      </c>
      <c r="J18" s="5">
        <v>0</v>
      </c>
      <c r="K18" s="5" t="s">
        <v>177</v>
      </c>
      <c r="L18" s="5">
        <v>435</v>
      </c>
      <c r="M18" s="5">
        <v>183</v>
      </c>
      <c r="N18" s="5">
        <v>55</v>
      </c>
      <c r="O18" s="5">
        <v>52</v>
      </c>
      <c r="P18" s="5">
        <v>66</v>
      </c>
      <c r="Q18" s="5">
        <v>79</v>
      </c>
      <c r="R18" s="5">
        <v>107</v>
      </c>
      <c r="S18" s="5">
        <v>38</v>
      </c>
      <c r="T18" s="5">
        <v>69</v>
      </c>
    </row>
    <row r="19" spans="1:20" s="5" customFormat="1" x14ac:dyDescent="0.2">
      <c r="A19" s="5" t="s">
        <v>29</v>
      </c>
      <c r="K19" s="5" t="s">
        <v>29</v>
      </c>
    </row>
    <row r="20" spans="1:20" s="5" customFormat="1" x14ac:dyDescent="0.2">
      <c r="A20" s="5" t="s">
        <v>173</v>
      </c>
      <c r="K20" s="5" t="s">
        <v>173</v>
      </c>
    </row>
    <row r="21" spans="1:20" s="5" customFormat="1" x14ac:dyDescent="0.2">
      <c r="A21" s="5" t="s">
        <v>1</v>
      </c>
      <c r="B21" s="5">
        <v>15755</v>
      </c>
      <c r="C21" s="5">
        <v>1727</v>
      </c>
      <c r="D21" s="5">
        <v>125</v>
      </c>
      <c r="E21" s="5">
        <v>917</v>
      </c>
      <c r="F21" s="5">
        <v>685</v>
      </c>
      <c r="G21" s="5">
        <v>5976</v>
      </c>
      <c r="H21" s="5">
        <v>1057</v>
      </c>
      <c r="I21" s="5">
        <v>4744</v>
      </c>
      <c r="J21" s="5">
        <v>175</v>
      </c>
      <c r="K21" s="5" t="s">
        <v>1</v>
      </c>
      <c r="L21" s="5">
        <v>6957</v>
      </c>
      <c r="M21" s="5">
        <v>2147</v>
      </c>
      <c r="N21" s="5">
        <v>1485</v>
      </c>
      <c r="O21" s="5">
        <v>1362</v>
      </c>
      <c r="P21" s="5">
        <v>875</v>
      </c>
      <c r="Q21" s="5">
        <v>1088</v>
      </c>
      <c r="R21" s="5">
        <v>1095</v>
      </c>
      <c r="S21" s="5">
        <v>350</v>
      </c>
      <c r="T21" s="5">
        <v>745</v>
      </c>
    </row>
    <row r="22" spans="1:20" s="5" customFormat="1" x14ac:dyDescent="0.2">
      <c r="A22" s="5" t="s">
        <v>174</v>
      </c>
      <c r="B22" s="5">
        <v>981</v>
      </c>
      <c r="C22" s="5">
        <v>186</v>
      </c>
      <c r="D22" s="5">
        <v>10</v>
      </c>
      <c r="E22" s="5">
        <v>77</v>
      </c>
      <c r="F22" s="5">
        <v>99</v>
      </c>
      <c r="G22" s="5">
        <v>338</v>
      </c>
      <c r="H22" s="5">
        <v>66</v>
      </c>
      <c r="I22" s="5">
        <v>263</v>
      </c>
      <c r="J22" s="5">
        <v>9</v>
      </c>
      <c r="K22" s="5" t="s">
        <v>174</v>
      </c>
      <c r="L22" s="5">
        <v>392</v>
      </c>
      <c r="M22" s="5">
        <v>108</v>
      </c>
      <c r="N22" s="5">
        <v>87</v>
      </c>
      <c r="O22" s="5">
        <v>44</v>
      </c>
      <c r="P22" s="5">
        <v>56</v>
      </c>
      <c r="Q22" s="5">
        <v>97</v>
      </c>
      <c r="R22" s="5">
        <v>65</v>
      </c>
      <c r="S22" s="5">
        <v>22</v>
      </c>
      <c r="T22" s="5">
        <v>43</v>
      </c>
    </row>
    <row r="23" spans="1:20" s="5" customFormat="1" x14ac:dyDescent="0.2">
      <c r="A23" s="5" t="s">
        <v>175</v>
      </c>
      <c r="B23" s="5">
        <v>9413</v>
      </c>
      <c r="C23" s="5">
        <v>996</v>
      </c>
      <c r="D23" s="5">
        <v>62</v>
      </c>
      <c r="E23" s="5">
        <v>508</v>
      </c>
      <c r="F23" s="5">
        <v>426</v>
      </c>
      <c r="G23" s="5">
        <v>3411</v>
      </c>
      <c r="H23" s="5">
        <v>573</v>
      </c>
      <c r="I23" s="5">
        <v>2677</v>
      </c>
      <c r="J23" s="5">
        <v>161</v>
      </c>
      <c r="K23" s="5" t="s">
        <v>175</v>
      </c>
      <c r="L23" s="5">
        <v>4357</v>
      </c>
      <c r="M23" s="5">
        <v>1135</v>
      </c>
      <c r="N23" s="5">
        <v>1009</v>
      </c>
      <c r="O23" s="5">
        <v>991</v>
      </c>
      <c r="P23" s="5">
        <v>557</v>
      </c>
      <c r="Q23" s="5">
        <v>665</v>
      </c>
      <c r="R23" s="5">
        <v>649</v>
      </c>
      <c r="S23" s="5">
        <v>195</v>
      </c>
      <c r="T23" s="5">
        <v>454</v>
      </c>
    </row>
    <row r="24" spans="1:20" s="5" customFormat="1" x14ac:dyDescent="0.2">
      <c r="A24" s="5" t="s">
        <v>176</v>
      </c>
      <c r="B24" s="5">
        <v>3844</v>
      </c>
      <c r="C24" s="5">
        <v>422</v>
      </c>
      <c r="D24" s="5">
        <v>35</v>
      </c>
      <c r="E24" s="5">
        <v>243</v>
      </c>
      <c r="F24" s="5">
        <v>144</v>
      </c>
      <c r="G24" s="5">
        <v>1464</v>
      </c>
      <c r="H24" s="5">
        <v>258</v>
      </c>
      <c r="I24" s="5">
        <v>1203</v>
      </c>
      <c r="J24" s="5">
        <v>3</v>
      </c>
      <c r="K24" s="5" t="s">
        <v>176</v>
      </c>
      <c r="L24" s="5">
        <v>1665</v>
      </c>
      <c r="M24" s="5">
        <v>665</v>
      </c>
      <c r="N24" s="5">
        <v>311</v>
      </c>
      <c r="O24" s="5">
        <v>261</v>
      </c>
      <c r="P24" s="5">
        <v>183</v>
      </c>
      <c r="Q24" s="5">
        <v>245</v>
      </c>
      <c r="R24" s="5">
        <v>293</v>
      </c>
      <c r="S24" s="5">
        <v>107</v>
      </c>
      <c r="T24" s="5">
        <v>186</v>
      </c>
    </row>
    <row r="25" spans="1:20" s="5" customFormat="1" x14ac:dyDescent="0.2">
      <c r="A25" s="5" t="s">
        <v>177</v>
      </c>
      <c r="B25" s="5">
        <v>1517</v>
      </c>
      <c r="C25" s="5">
        <v>123</v>
      </c>
      <c r="D25" s="5">
        <v>18</v>
      </c>
      <c r="E25" s="5">
        <v>89</v>
      </c>
      <c r="F25" s="5">
        <v>16</v>
      </c>
      <c r="G25" s="5">
        <v>763</v>
      </c>
      <c r="H25" s="5">
        <v>160</v>
      </c>
      <c r="I25" s="5">
        <v>601</v>
      </c>
      <c r="J25" s="5">
        <v>2</v>
      </c>
      <c r="K25" s="5" t="s">
        <v>177</v>
      </c>
      <c r="L25" s="5">
        <v>543</v>
      </c>
      <c r="M25" s="5">
        <v>239</v>
      </c>
      <c r="N25" s="5">
        <v>78</v>
      </c>
      <c r="O25" s="5">
        <v>66</v>
      </c>
      <c r="P25" s="5">
        <v>79</v>
      </c>
      <c r="Q25" s="5">
        <v>81</v>
      </c>
      <c r="R25" s="5">
        <v>88</v>
      </c>
      <c r="S25" s="5">
        <v>26</v>
      </c>
      <c r="T25" s="5">
        <v>62</v>
      </c>
    </row>
    <row r="26" spans="1:20" s="5" customFormat="1" x14ac:dyDescent="0.2">
      <c r="A26" s="5" t="s">
        <v>173</v>
      </c>
      <c r="K26" s="5" t="s">
        <v>173</v>
      </c>
    </row>
    <row r="27" spans="1:20" s="5" customFormat="1" x14ac:dyDescent="0.2">
      <c r="A27" s="5" t="s">
        <v>10</v>
      </c>
      <c r="K27" s="5" t="s">
        <v>10</v>
      </c>
    </row>
    <row r="28" spans="1:20" s="5" customFormat="1" x14ac:dyDescent="0.2">
      <c r="A28" s="5" t="s">
        <v>178</v>
      </c>
      <c r="K28" s="5" t="s">
        <v>178</v>
      </c>
    </row>
    <row r="29" spans="1:20" s="5" customFormat="1" x14ac:dyDescent="0.2">
      <c r="A29" s="5" t="s">
        <v>1</v>
      </c>
      <c r="B29" s="5">
        <v>31607</v>
      </c>
      <c r="C29" s="5">
        <v>3692</v>
      </c>
      <c r="D29" s="5">
        <v>223</v>
      </c>
      <c r="E29" s="5">
        <v>2004</v>
      </c>
      <c r="F29" s="5">
        <v>1465</v>
      </c>
      <c r="G29" s="5">
        <v>11993</v>
      </c>
      <c r="H29" s="5">
        <v>2047</v>
      </c>
      <c r="I29" s="5">
        <v>9561</v>
      </c>
      <c r="J29" s="5">
        <v>385</v>
      </c>
      <c r="K29" s="5" t="s">
        <v>1</v>
      </c>
      <c r="L29" s="5">
        <v>13663</v>
      </c>
      <c r="M29" s="5">
        <v>4243</v>
      </c>
      <c r="N29" s="5">
        <v>2887</v>
      </c>
      <c r="O29" s="5">
        <v>2659</v>
      </c>
      <c r="P29" s="5">
        <v>1712</v>
      </c>
      <c r="Q29" s="5">
        <v>2162</v>
      </c>
      <c r="R29" s="5">
        <v>2259</v>
      </c>
      <c r="S29" s="5">
        <v>740</v>
      </c>
      <c r="T29" s="5">
        <v>1519</v>
      </c>
    </row>
    <row r="30" spans="1:20" s="5" customFormat="1" x14ac:dyDescent="0.2">
      <c r="A30" s="5" t="s">
        <v>179</v>
      </c>
      <c r="B30" s="5">
        <v>29445</v>
      </c>
      <c r="C30" s="5">
        <v>3243</v>
      </c>
      <c r="D30" s="5">
        <v>153</v>
      </c>
      <c r="E30" s="5">
        <v>1626</v>
      </c>
      <c r="F30" s="5">
        <v>1464</v>
      </c>
      <c r="G30" s="5">
        <v>11098</v>
      </c>
      <c r="H30" s="5">
        <v>1697</v>
      </c>
      <c r="I30" s="5">
        <v>9016</v>
      </c>
      <c r="J30" s="5">
        <v>385</v>
      </c>
      <c r="K30" s="5" t="s">
        <v>179</v>
      </c>
      <c r="L30" s="5">
        <v>12867</v>
      </c>
      <c r="M30" s="5">
        <v>3606</v>
      </c>
      <c r="N30" s="5">
        <v>2826</v>
      </c>
      <c r="O30" s="5">
        <v>2609</v>
      </c>
      <c r="P30" s="5">
        <v>1693</v>
      </c>
      <c r="Q30" s="5">
        <v>2133</v>
      </c>
      <c r="R30" s="5">
        <v>2237</v>
      </c>
      <c r="S30" s="5">
        <v>735</v>
      </c>
      <c r="T30" s="5">
        <v>1502</v>
      </c>
    </row>
    <row r="31" spans="1:20" s="5" customFormat="1" x14ac:dyDescent="0.2">
      <c r="A31" s="5" t="s">
        <v>180</v>
      </c>
      <c r="B31" s="5">
        <v>2162</v>
      </c>
      <c r="C31" s="5">
        <v>449</v>
      </c>
      <c r="D31" s="5">
        <v>70</v>
      </c>
      <c r="E31" s="5">
        <v>378</v>
      </c>
      <c r="F31" s="5">
        <v>1</v>
      </c>
      <c r="G31" s="5">
        <v>895</v>
      </c>
      <c r="H31" s="5">
        <v>350</v>
      </c>
      <c r="I31" s="5">
        <v>545</v>
      </c>
      <c r="J31" s="5">
        <v>0</v>
      </c>
      <c r="K31" s="5" t="s">
        <v>180</v>
      </c>
      <c r="L31" s="5">
        <v>796</v>
      </c>
      <c r="M31" s="5">
        <v>637</v>
      </c>
      <c r="N31" s="5">
        <v>61</v>
      </c>
      <c r="O31" s="5">
        <v>50</v>
      </c>
      <c r="P31" s="5">
        <v>19</v>
      </c>
      <c r="Q31" s="5">
        <v>29</v>
      </c>
      <c r="R31" s="5">
        <v>22</v>
      </c>
      <c r="S31" s="5">
        <v>5</v>
      </c>
      <c r="T31" s="5">
        <v>17</v>
      </c>
    </row>
    <row r="32" spans="1:20" s="5" customFormat="1" x14ac:dyDescent="0.2">
      <c r="A32" s="5" t="s">
        <v>181</v>
      </c>
      <c r="K32" s="5" t="s">
        <v>181</v>
      </c>
    </row>
    <row r="33" spans="1:20" s="5" customFormat="1" x14ac:dyDescent="0.2">
      <c r="A33" s="5" t="s">
        <v>178</v>
      </c>
      <c r="K33" s="5" t="s">
        <v>178</v>
      </c>
    </row>
    <row r="34" spans="1:20" s="5" customFormat="1" x14ac:dyDescent="0.2">
      <c r="A34" s="5" t="s">
        <v>1</v>
      </c>
      <c r="B34" s="5">
        <v>1977</v>
      </c>
      <c r="C34" s="5">
        <v>394</v>
      </c>
      <c r="D34" s="5">
        <v>20</v>
      </c>
      <c r="E34" s="5">
        <v>175</v>
      </c>
      <c r="F34" s="5">
        <v>199</v>
      </c>
      <c r="G34" s="5">
        <v>652</v>
      </c>
      <c r="H34" s="5">
        <v>129</v>
      </c>
      <c r="I34" s="5">
        <v>508</v>
      </c>
      <c r="J34" s="5">
        <v>15</v>
      </c>
      <c r="K34" s="5" t="s">
        <v>1</v>
      </c>
      <c r="L34" s="5">
        <v>790</v>
      </c>
      <c r="M34" s="5">
        <v>220</v>
      </c>
      <c r="N34" s="5">
        <v>183</v>
      </c>
      <c r="O34" s="5">
        <v>94</v>
      </c>
      <c r="P34" s="5">
        <v>113</v>
      </c>
      <c r="Q34" s="5">
        <v>180</v>
      </c>
      <c r="R34" s="5">
        <v>141</v>
      </c>
      <c r="S34" s="5">
        <v>51</v>
      </c>
      <c r="T34" s="5">
        <v>90</v>
      </c>
    </row>
    <row r="35" spans="1:20" s="5" customFormat="1" x14ac:dyDescent="0.2">
      <c r="A35" s="5" t="s">
        <v>179</v>
      </c>
      <c r="B35" s="5">
        <v>1802</v>
      </c>
      <c r="C35" s="5">
        <v>368</v>
      </c>
      <c r="D35" s="5">
        <v>19</v>
      </c>
      <c r="E35" s="5">
        <v>150</v>
      </c>
      <c r="F35" s="5">
        <v>199</v>
      </c>
      <c r="G35" s="5">
        <v>548</v>
      </c>
      <c r="H35" s="5">
        <v>83</v>
      </c>
      <c r="I35" s="5">
        <v>450</v>
      </c>
      <c r="J35" s="5">
        <v>15</v>
      </c>
      <c r="K35" s="5" t="s">
        <v>179</v>
      </c>
      <c r="L35" s="5">
        <v>745</v>
      </c>
      <c r="M35" s="5">
        <v>181</v>
      </c>
      <c r="N35" s="5">
        <v>181</v>
      </c>
      <c r="O35" s="5">
        <v>93</v>
      </c>
      <c r="P35" s="5">
        <v>113</v>
      </c>
      <c r="Q35" s="5">
        <v>177</v>
      </c>
      <c r="R35" s="5">
        <v>141</v>
      </c>
      <c r="S35" s="5">
        <v>51</v>
      </c>
      <c r="T35" s="5">
        <v>90</v>
      </c>
    </row>
    <row r="36" spans="1:20" s="5" customFormat="1" x14ac:dyDescent="0.2">
      <c r="A36" s="5" t="s">
        <v>180</v>
      </c>
      <c r="B36" s="5">
        <v>175</v>
      </c>
      <c r="C36" s="5">
        <v>26</v>
      </c>
      <c r="D36" s="5">
        <v>1</v>
      </c>
      <c r="E36" s="5">
        <v>25</v>
      </c>
      <c r="F36" s="5">
        <v>0</v>
      </c>
      <c r="G36" s="5">
        <v>104</v>
      </c>
      <c r="H36" s="5">
        <v>46</v>
      </c>
      <c r="I36" s="5">
        <v>58</v>
      </c>
      <c r="J36" s="5">
        <v>0</v>
      </c>
      <c r="K36" s="5" t="s">
        <v>180</v>
      </c>
      <c r="L36" s="5">
        <v>45</v>
      </c>
      <c r="M36" s="5">
        <v>39</v>
      </c>
      <c r="N36" s="5">
        <v>2</v>
      </c>
      <c r="O36" s="5">
        <v>1</v>
      </c>
      <c r="P36" s="5">
        <v>0</v>
      </c>
      <c r="Q36" s="5">
        <v>3</v>
      </c>
      <c r="R36" s="5">
        <v>0</v>
      </c>
      <c r="S36" s="5">
        <v>0</v>
      </c>
      <c r="T36" s="5">
        <v>0</v>
      </c>
    </row>
    <row r="37" spans="1:20" s="5" customFormat="1" x14ac:dyDescent="0.2">
      <c r="A37" s="5" t="s">
        <v>182</v>
      </c>
      <c r="K37" s="5" t="s">
        <v>182</v>
      </c>
    </row>
    <row r="38" spans="1:20" s="5" customFormat="1" x14ac:dyDescent="0.2">
      <c r="A38" s="5" t="s">
        <v>178</v>
      </c>
      <c r="K38" s="5" t="s">
        <v>178</v>
      </c>
    </row>
    <row r="39" spans="1:20" s="5" customFormat="1" x14ac:dyDescent="0.2">
      <c r="A39" s="5" t="s">
        <v>1</v>
      </c>
      <c r="B39" s="5">
        <v>19096</v>
      </c>
      <c r="C39" s="5">
        <v>2069</v>
      </c>
      <c r="D39" s="5">
        <v>107</v>
      </c>
      <c r="E39" s="5">
        <v>1083</v>
      </c>
      <c r="F39" s="5">
        <v>879</v>
      </c>
      <c r="G39" s="5">
        <v>6986</v>
      </c>
      <c r="H39" s="5">
        <v>1124</v>
      </c>
      <c r="I39" s="5">
        <v>5499</v>
      </c>
      <c r="J39" s="5">
        <v>363</v>
      </c>
      <c r="K39" s="5" t="s">
        <v>1</v>
      </c>
      <c r="L39" s="5">
        <v>8731</v>
      </c>
      <c r="M39" s="5">
        <v>2321</v>
      </c>
      <c r="N39" s="5">
        <v>2015</v>
      </c>
      <c r="O39" s="5">
        <v>1953</v>
      </c>
      <c r="P39" s="5">
        <v>1123</v>
      </c>
      <c r="Q39" s="5">
        <v>1319</v>
      </c>
      <c r="R39" s="5">
        <v>1310</v>
      </c>
      <c r="S39" s="5">
        <v>399</v>
      </c>
      <c r="T39" s="5">
        <v>911</v>
      </c>
    </row>
    <row r="40" spans="1:20" s="5" customFormat="1" x14ac:dyDescent="0.2">
      <c r="A40" s="5" t="s">
        <v>179</v>
      </c>
      <c r="B40" s="5">
        <v>17924</v>
      </c>
      <c r="C40" s="5">
        <v>1710</v>
      </c>
      <c r="D40" s="5">
        <v>46</v>
      </c>
      <c r="E40" s="5">
        <v>786</v>
      </c>
      <c r="F40" s="5">
        <v>878</v>
      </c>
      <c r="G40" s="5">
        <v>6520</v>
      </c>
      <c r="H40" s="5">
        <v>933</v>
      </c>
      <c r="I40" s="5">
        <v>5224</v>
      </c>
      <c r="J40" s="5">
        <v>363</v>
      </c>
      <c r="K40" s="5" t="s">
        <v>179</v>
      </c>
      <c r="L40" s="5">
        <v>8400</v>
      </c>
      <c r="M40" s="5">
        <v>2041</v>
      </c>
      <c r="N40" s="5">
        <v>2006</v>
      </c>
      <c r="O40" s="5">
        <v>1922</v>
      </c>
      <c r="P40" s="5">
        <v>1120</v>
      </c>
      <c r="Q40" s="5">
        <v>1311</v>
      </c>
      <c r="R40" s="5">
        <v>1294</v>
      </c>
      <c r="S40" s="5">
        <v>394</v>
      </c>
      <c r="T40" s="5">
        <v>900</v>
      </c>
    </row>
    <row r="41" spans="1:20" s="5" customFormat="1" x14ac:dyDescent="0.2">
      <c r="A41" s="5" t="s">
        <v>180</v>
      </c>
      <c r="B41" s="5">
        <v>1172</v>
      </c>
      <c r="C41" s="5">
        <v>359</v>
      </c>
      <c r="D41" s="5">
        <v>61</v>
      </c>
      <c r="E41" s="5">
        <v>297</v>
      </c>
      <c r="F41" s="5">
        <v>1</v>
      </c>
      <c r="G41" s="5">
        <v>466</v>
      </c>
      <c r="H41" s="5">
        <v>191</v>
      </c>
      <c r="I41" s="5">
        <v>275</v>
      </c>
      <c r="J41" s="5">
        <v>0</v>
      </c>
      <c r="K41" s="5" t="s">
        <v>180</v>
      </c>
      <c r="L41" s="5">
        <v>331</v>
      </c>
      <c r="M41" s="5">
        <v>280</v>
      </c>
      <c r="N41" s="5">
        <v>9</v>
      </c>
      <c r="O41" s="5">
        <v>31</v>
      </c>
      <c r="P41" s="5">
        <v>3</v>
      </c>
      <c r="Q41" s="5">
        <v>8</v>
      </c>
      <c r="R41" s="5">
        <v>16</v>
      </c>
      <c r="S41" s="5">
        <v>5</v>
      </c>
      <c r="T41" s="5">
        <v>11</v>
      </c>
    </row>
    <row r="42" spans="1:20" s="5" customFormat="1" x14ac:dyDescent="0.2">
      <c r="A42" s="5" t="s">
        <v>183</v>
      </c>
      <c r="K42" s="5" t="s">
        <v>183</v>
      </c>
    </row>
    <row r="43" spans="1:20" s="5" customFormat="1" x14ac:dyDescent="0.2">
      <c r="A43" s="5" t="s">
        <v>178</v>
      </c>
      <c r="K43" s="5" t="s">
        <v>178</v>
      </c>
    </row>
    <row r="44" spans="1:20" s="5" customFormat="1" x14ac:dyDescent="0.2">
      <c r="A44" s="5" t="s">
        <v>1</v>
      </c>
      <c r="B44" s="5">
        <v>7605</v>
      </c>
      <c r="C44" s="5">
        <v>948</v>
      </c>
      <c r="D44" s="5">
        <v>65</v>
      </c>
      <c r="E44" s="5">
        <v>530</v>
      </c>
      <c r="F44" s="5">
        <v>353</v>
      </c>
      <c r="G44" s="5">
        <v>2880</v>
      </c>
      <c r="H44" s="5">
        <v>486</v>
      </c>
      <c r="I44" s="5">
        <v>2389</v>
      </c>
      <c r="J44" s="5">
        <v>5</v>
      </c>
      <c r="K44" s="5" t="s">
        <v>1</v>
      </c>
      <c r="L44" s="5">
        <v>3164</v>
      </c>
      <c r="M44" s="5">
        <v>1280</v>
      </c>
      <c r="N44" s="5">
        <v>556</v>
      </c>
      <c r="O44" s="5">
        <v>494</v>
      </c>
      <c r="P44" s="5">
        <v>331</v>
      </c>
      <c r="Q44" s="5">
        <v>503</v>
      </c>
      <c r="R44" s="5">
        <v>613</v>
      </c>
      <c r="S44" s="5">
        <v>226</v>
      </c>
      <c r="T44" s="5">
        <v>387</v>
      </c>
    </row>
    <row r="45" spans="1:20" s="5" customFormat="1" x14ac:dyDescent="0.2">
      <c r="A45" s="5" t="s">
        <v>179</v>
      </c>
      <c r="B45" s="5">
        <v>6937</v>
      </c>
      <c r="C45" s="5">
        <v>886</v>
      </c>
      <c r="D45" s="5">
        <v>57</v>
      </c>
      <c r="E45" s="5">
        <v>476</v>
      </c>
      <c r="F45" s="5">
        <v>353</v>
      </c>
      <c r="G45" s="5">
        <v>2643</v>
      </c>
      <c r="H45" s="5">
        <v>411</v>
      </c>
      <c r="I45" s="5">
        <v>2227</v>
      </c>
      <c r="J45" s="5">
        <v>5</v>
      </c>
      <c r="K45" s="5" t="s">
        <v>179</v>
      </c>
      <c r="L45" s="5">
        <v>2797</v>
      </c>
      <c r="M45" s="5">
        <v>986</v>
      </c>
      <c r="N45" s="5">
        <v>513</v>
      </c>
      <c r="O45" s="5">
        <v>483</v>
      </c>
      <c r="P45" s="5">
        <v>322</v>
      </c>
      <c r="Q45" s="5">
        <v>493</v>
      </c>
      <c r="R45" s="5">
        <v>611</v>
      </c>
      <c r="S45" s="5">
        <v>226</v>
      </c>
      <c r="T45" s="5">
        <v>385</v>
      </c>
    </row>
    <row r="46" spans="1:20" s="5" customFormat="1" x14ac:dyDescent="0.2">
      <c r="A46" s="5" t="s">
        <v>180</v>
      </c>
      <c r="B46" s="5">
        <v>668</v>
      </c>
      <c r="C46" s="5">
        <v>62</v>
      </c>
      <c r="D46" s="5">
        <v>8</v>
      </c>
      <c r="E46" s="5">
        <v>54</v>
      </c>
      <c r="F46" s="5">
        <v>0</v>
      </c>
      <c r="G46" s="5">
        <v>237</v>
      </c>
      <c r="H46" s="5">
        <v>75</v>
      </c>
      <c r="I46" s="5">
        <v>162</v>
      </c>
      <c r="J46" s="5">
        <v>0</v>
      </c>
      <c r="K46" s="5" t="s">
        <v>180</v>
      </c>
      <c r="L46" s="5">
        <v>367</v>
      </c>
      <c r="M46" s="5">
        <v>294</v>
      </c>
      <c r="N46" s="5">
        <v>43</v>
      </c>
      <c r="O46" s="5">
        <v>11</v>
      </c>
      <c r="P46" s="5">
        <v>9</v>
      </c>
      <c r="Q46" s="5">
        <v>10</v>
      </c>
      <c r="R46" s="5">
        <v>2</v>
      </c>
      <c r="S46" s="5">
        <v>0</v>
      </c>
      <c r="T46" s="5">
        <v>2</v>
      </c>
    </row>
    <row r="47" spans="1:20" s="5" customFormat="1" x14ac:dyDescent="0.2">
      <c r="A47" s="5" t="s">
        <v>184</v>
      </c>
      <c r="K47" s="5" t="s">
        <v>184</v>
      </c>
    </row>
    <row r="48" spans="1:20" s="5" customFormat="1" x14ac:dyDescent="0.2">
      <c r="A48" s="5" t="s">
        <v>178</v>
      </c>
      <c r="K48" s="5" t="s">
        <v>178</v>
      </c>
    </row>
    <row r="49" spans="1:20" s="5" customFormat="1" x14ac:dyDescent="0.2">
      <c r="A49" s="5" t="s">
        <v>1</v>
      </c>
      <c r="B49" s="5">
        <v>2929</v>
      </c>
      <c r="C49" s="5">
        <v>281</v>
      </c>
      <c r="D49" s="5">
        <v>31</v>
      </c>
      <c r="E49" s="5">
        <v>216</v>
      </c>
      <c r="F49" s="5">
        <v>34</v>
      </c>
      <c r="G49" s="5">
        <v>1475</v>
      </c>
      <c r="H49" s="5">
        <v>308</v>
      </c>
      <c r="I49" s="5">
        <v>1165</v>
      </c>
      <c r="J49" s="5">
        <v>2</v>
      </c>
      <c r="K49" s="5" t="s">
        <v>1</v>
      </c>
      <c r="L49" s="5">
        <v>978</v>
      </c>
      <c r="M49" s="5">
        <v>422</v>
      </c>
      <c r="N49" s="5">
        <v>133</v>
      </c>
      <c r="O49" s="5">
        <v>118</v>
      </c>
      <c r="P49" s="5">
        <v>145</v>
      </c>
      <c r="Q49" s="5">
        <v>160</v>
      </c>
      <c r="R49" s="5">
        <v>195</v>
      </c>
      <c r="S49" s="5">
        <v>64</v>
      </c>
      <c r="T49" s="5">
        <v>131</v>
      </c>
    </row>
    <row r="50" spans="1:20" s="5" customFormat="1" x14ac:dyDescent="0.2">
      <c r="A50" s="5" t="s">
        <v>179</v>
      </c>
      <c r="B50" s="5">
        <v>2782</v>
      </c>
      <c r="C50" s="5">
        <v>279</v>
      </c>
      <c r="D50" s="5">
        <v>31</v>
      </c>
      <c r="E50" s="5">
        <v>214</v>
      </c>
      <c r="F50" s="5">
        <v>34</v>
      </c>
      <c r="G50" s="5">
        <v>1387</v>
      </c>
      <c r="H50" s="5">
        <v>270</v>
      </c>
      <c r="I50" s="5">
        <v>1115</v>
      </c>
      <c r="J50" s="5">
        <v>2</v>
      </c>
      <c r="K50" s="5" t="s">
        <v>179</v>
      </c>
      <c r="L50" s="5">
        <v>925</v>
      </c>
      <c r="M50" s="5">
        <v>398</v>
      </c>
      <c r="N50" s="5">
        <v>126</v>
      </c>
      <c r="O50" s="5">
        <v>111</v>
      </c>
      <c r="P50" s="5">
        <v>138</v>
      </c>
      <c r="Q50" s="5">
        <v>152</v>
      </c>
      <c r="R50" s="5">
        <v>191</v>
      </c>
      <c r="S50" s="5">
        <v>64</v>
      </c>
      <c r="T50" s="5">
        <v>127</v>
      </c>
    </row>
    <row r="51" spans="1:20" s="5" customFormat="1" x14ac:dyDescent="0.2">
      <c r="A51" s="5" t="s">
        <v>180</v>
      </c>
      <c r="B51" s="5">
        <v>147</v>
      </c>
      <c r="C51" s="5">
        <v>2</v>
      </c>
      <c r="D51" s="5">
        <v>0</v>
      </c>
      <c r="E51" s="5">
        <v>2</v>
      </c>
      <c r="F51" s="5">
        <v>0</v>
      </c>
      <c r="G51" s="5">
        <v>88</v>
      </c>
      <c r="H51" s="5">
        <v>38</v>
      </c>
      <c r="I51" s="5">
        <v>50</v>
      </c>
      <c r="J51" s="5">
        <v>0</v>
      </c>
      <c r="K51" s="5" t="s">
        <v>180</v>
      </c>
      <c r="L51" s="5">
        <v>53</v>
      </c>
      <c r="M51" s="5">
        <v>24</v>
      </c>
      <c r="N51" s="5">
        <v>7</v>
      </c>
      <c r="O51" s="5">
        <v>7</v>
      </c>
      <c r="P51" s="5">
        <v>7</v>
      </c>
      <c r="Q51" s="5">
        <v>8</v>
      </c>
      <c r="R51" s="5">
        <v>4</v>
      </c>
      <c r="S51" s="5">
        <v>0</v>
      </c>
      <c r="T51" s="5">
        <v>4</v>
      </c>
    </row>
    <row r="52" spans="1:20" s="5" customFormat="1" x14ac:dyDescent="0.2">
      <c r="A52" s="11" t="s">
        <v>404</v>
      </c>
      <c r="B52" s="11"/>
      <c r="C52" s="11"/>
      <c r="D52" s="11"/>
      <c r="E52" s="11"/>
      <c r="F52" s="11"/>
      <c r="G52" s="11"/>
      <c r="H52" s="11"/>
      <c r="I52" s="11"/>
      <c r="J52" s="11"/>
      <c r="K52" s="11" t="s">
        <v>404</v>
      </c>
      <c r="L52" s="11"/>
      <c r="M52" s="11"/>
      <c r="N52" s="11"/>
      <c r="O52" s="11"/>
      <c r="P52" s="11"/>
      <c r="Q52" s="11"/>
      <c r="R52" s="11"/>
      <c r="S52" s="11"/>
      <c r="T52" s="11"/>
    </row>
  </sheetData>
  <mergeCells count="6">
    <mergeCell ref="R2:T2"/>
    <mergeCell ref="L2:Q2"/>
    <mergeCell ref="C2:F2"/>
    <mergeCell ref="G2:J2"/>
    <mergeCell ref="A52:J52"/>
    <mergeCell ref="K52:T5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EAF02-92FA-46AD-A15F-EA594CCB0C82}">
  <dimension ref="A1:T42"/>
  <sheetViews>
    <sheetView view="pageBreakPreview" topLeftCell="A30" zoomScale="125" zoomScaleNormal="100" zoomScaleSheetLayoutView="125" workbookViewId="0">
      <selection activeCell="B6" sqref="B6"/>
    </sheetView>
  </sheetViews>
  <sheetFormatPr defaultRowHeight="10.199999999999999" customHeight="1" x14ac:dyDescent="0.2"/>
  <cols>
    <col min="1" max="1" width="15" style="5" customWidth="1"/>
    <col min="2" max="10" width="7.33203125" style="5" customWidth="1"/>
    <col min="11" max="11" width="13.5546875" style="5" customWidth="1"/>
    <col min="12" max="20" width="7.33203125" style="5" customWidth="1"/>
    <col min="21" max="16384" width="8.88671875" style="5"/>
  </cols>
  <sheetData>
    <row r="1" spans="1:20" s="5" customFormat="1" ht="10.199999999999999" customHeight="1" x14ac:dyDescent="0.2">
      <c r="A1" s="5" t="s">
        <v>393</v>
      </c>
      <c r="K1" s="5" t="s">
        <v>185</v>
      </c>
    </row>
    <row r="2" spans="1:20" s="5" customFormat="1" ht="10.199999999999999" customHeight="1" x14ac:dyDescent="0.2">
      <c r="A2" s="6"/>
      <c r="B2" s="7"/>
      <c r="C2" s="8" t="s">
        <v>2</v>
      </c>
      <c r="D2" s="8"/>
      <c r="E2" s="8"/>
      <c r="F2" s="8"/>
      <c r="G2" s="8" t="s">
        <v>6</v>
      </c>
      <c r="H2" s="8"/>
      <c r="I2" s="8"/>
      <c r="J2" s="9"/>
      <c r="K2" s="6"/>
      <c r="L2" s="8" t="s">
        <v>3</v>
      </c>
      <c r="M2" s="8"/>
      <c r="N2" s="8"/>
      <c r="O2" s="8"/>
      <c r="P2" s="8"/>
      <c r="Q2" s="8"/>
      <c r="R2" s="8" t="s">
        <v>7</v>
      </c>
      <c r="S2" s="8"/>
      <c r="T2" s="9"/>
    </row>
    <row r="3" spans="1:20" s="5" customFormat="1" ht="10.199999999999999" customHeight="1" x14ac:dyDescent="0.2">
      <c r="A3" s="1"/>
      <c r="B3" s="2" t="s">
        <v>1</v>
      </c>
      <c r="C3" s="3" t="s">
        <v>2</v>
      </c>
      <c r="D3" s="3" t="s">
        <v>362</v>
      </c>
      <c r="E3" s="3" t="s">
        <v>363</v>
      </c>
      <c r="F3" s="3" t="s">
        <v>360</v>
      </c>
      <c r="G3" s="3" t="s">
        <v>6</v>
      </c>
      <c r="H3" s="3" t="s">
        <v>99</v>
      </c>
      <c r="I3" s="3" t="s">
        <v>359</v>
      </c>
      <c r="J3" s="4" t="s">
        <v>361</v>
      </c>
      <c r="K3" s="1"/>
      <c r="L3" s="3" t="s">
        <v>3</v>
      </c>
      <c r="M3" s="3" t="s">
        <v>356</v>
      </c>
      <c r="N3" s="3" t="s">
        <v>357</v>
      </c>
      <c r="O3" s="3" t="s">
        <v>4</v>
      </c>
      <c r="P3" s="3" t="s">
        <v>5</v>
      </c>
      <c r="Q3" s="3" t="s">
        <v>98</v>
      </c>
      <c r="R3" s="3" t="s">
        <v>7</v>
      </c>
      <c r="S3" s="3" t="s">
        <v>358</v>
      </c>
      <c r="T3" s="4" t="s">
        <v>8</v>
      </c>
    </row>
    <row r="4" spans="1:20" s="5" customFormat="1" ht="10.199999999999999" customHeight="1" x14ac:dyDescent="0.2">
      <c r="A4" s="5" t="s">
        <v>186</v>
      </c>
      <c r="K4" s="5" t="s">
        <v>186</v>
      </c>
    </row>
    <row r="5" spans="1:20" s="5" customFormat="1" ht="10.199999999999999" customHeight="1" x14ac:dyDescent="0.2">
      <c r="A5" s="5" t="s">
        <v>1</v>
      </c>
      <c r="B5" s="5">
        <v>31607</v>
      </c>
      <c r="C5" s="5">
        <v>3692</v>
      </c>
      <c r="D5" s="5">
        <v>223</v>
      </c>
      <c r="E5" s="5">
        <v>2004</v>
      </c>
      <c r="F5" s="5">
        <v>1465</v>
      </c>
      <c r="G5" s="5">
        <v>11993</v>
      </c>
      <c r="H5" s="5">
        <v>2047</v>
      </c>
      <c r="I5" s="5">
        <v>9561</v>
      </c>
      <c r="J5" s="5">
        <v>385</v>
      </c>
      <c r="K5" s="5" t="s">
        <v>1</v>
      </c>
      <c r="L5" s="5">
        <v>13663</v>
      </c>
      <c r="M5" s="5">
        <v>4243</v>
      </c>
      <c r="N5" s="5">
        <v>2887</v>
      </c>
      <c r="O5" s="5">
        <v>2659</v>
      </c>
      <c r="P5" s="5">
        <v>1712</v>
      </c>
      <c r="Q5" s="5">
        <v>2162</v>
      </c>
      <c r="R5" s="5">
        <v>2259</v>
      </c>
      <c r="S5" s="5">
        <v>740</v>
      </c>
      <c r="T5" s="5">
        <v>1519</v>
      </c>
    </row>
    <row r="6" spans="1:20" s="5" customFormat="1" ht="10.199999999999999" customHeight="1" x14ac:dyDescent="0.2">
      <c r="A6" s="5" t="s">
        <v>187</v>
      </c>
      <c r="B6" s="5">
        <v>1977</v>
      </c>
      <c r="C6" s="5">
        <v>394</v>
      </c>
      <c r="D6" s="5">
        <v>20</v>
      </c>
      <c r="E6" s="5">
        <v>175</v>
      </c>
      <c r="F6" s="5">
        <v>199</v>
      </c>
      <c r="G6" s="5">
        <v>652</v>
      </c>
      <c r="H6" s="5">
        <v>129</v>
      </c>
      <c r="I6" s="5">
        <v>508</v>
      </c>
      <c r="J6" s="5">
        <v>15</v>
      </c>
      <c r="K6" s="5" t="s">
        <v>187</v>
      </c>
      <c r="L6" s="5">
        <v>790</v>
      </c>
      <c r="M6" s="5">
        <v>220</v>
      </c>
      <c r="N6" s="5">
        <v>183</v>
      </c>
      <c r="O6" s="5">
        <v>94</v>
      </c>
      <c r="P6" s="5">
        <v>113</v>
      </c>
      <c r="Q6" s="5">
        <v>180</v>
      </c>
      <c r="R6" s="5">
        <v>141</v>
      </c>
      <c r="S6" s="5">
        <v>51</v>
      </c>
      <c r="T6" s="5">
        <v>90</v>
      </c>
    </row>
    <row r="7" spans="1:20" s="5" customFormat="1" ht="10.199999999999999" customHeight="1" x14ac:dyDescent="0.2">
      <c r="A7" s="5" t="s">
        <v>188</v>
      </c>
      <c r="B7" s="5">
        <v>1798</v>
      </c>
      <c r="C7" s="5">
        <v>367</v>
      </c>
      <c r="D7" s="5">
        <v>19</v>
      </c>
      <c r="E7" s="5">
        <v>149</v>
      </c>
      <c r="F7" s="5">
        <v>199</v>
      </c>
      <c r="G7" s="5">
        <v>547</v>
      </c>
      <c r="H7" s="5">
        <v>83</v>
      </c>
      <c r="I7" s="5">
        <v>449</v>
      </c>
      <c r="J7" s="5">
        <v>15</v>
      </c>
      <c r="K7" s="5" t="s">
        <v>188</v>
      </c>
      <c r="L7" s="5">
        <v>743</v>
      </c>
      <c r="M7" s="5">
        <v>181</v>
      </c>
      <c r="N7" s="5">
        <v>181</v>
      </c>
      <c r="O7" s="5">
        <v>93</v>
      </c>
      <c r="P7" s="5">
        <v>113</v>
      </c>
      <c r="Q7" s="5">
        <v>175</v>
      </c>
      <c r="R7" s="5">
        <v>141</v>
      </c>
      <c r="S7" s="5">
        <v>51</v>
      </c>
      <c r="T7" s="5">
        <v>90</v>
      </c>
    </row>
    <row r="8" spans="1:20" s="5" customFormat="1" ht="10.199999999999999" customHeight="1" x14ac:dyDescent="0.2">
      <c r="A8" s="5" t="s">
        <v>189</v>
      </c>
      <c r="B8" s="5">
        <v>179</v>
      </c>
      <c r="C8" s="5">
        <v>27</v>
      </c>
      <c r="D8" s="5">
        <v>1</v>
      </c>
      <c r="E8" s="5">
        <v>26</v>
      </c>
      <c r="F8" s="5">
        <v>0</v>
      </c>
      <c r="G8" s="5">
        <v>105</v>
      </c>
      <c r="H8" s="5">
        <v>46</v>
      </c>
      <c r="I8" s="5">
        <v>59</v>
      </c>
      <c r="J8" s="5">
        <v>0</v>
      </c>
      <c r="K8" s="5" t="s">
        <v>189</v>
      </c>
      <c r="L8" s="5">
        <v>47</v>
      </c>
      <c r="M8" s="5">
        <v>39</v>
      </c>
      <c r="N8" s="5">
        <v>2</v>
      </c>
      <c r="O8" s="5">
        <v>1</v>
      </c>
      <c r="P8" s="5">
        <v>0</v>
      </c>
      <c r="Q8" s="5">
        <v>5</v>
      </c>
      <c r="R8" s="5">
        <v>0</v>
      </c>
      <c r="S8" s="5">
        <v>0</v>
      </c>
      <c r="T8" s="5">
        <v>0</v>
      </c>
    </row>
    <row r="9" spans="1:20" s="5" customFormat="1" ht="10.199999999999999" customHeight="1" x14ac:dyDescent="0.2">
      <c r="A9" s="5" t="s">
        <v>190</v>
      </c>
      <c r="B9" s="5">
        <v>19096</v>
      </c>
      <c r="C9" s="5">
        <v>2069</v>
      </c>
      <c r="D9" s="5">
        <v>107</v>
      </c>
      <c r="E9" s="5">
        <v>1083</v>
      </c>
      <c r="F9" s="5">
        <v>879</v>
      </c>
      <c r="G9" s="5">
        <v>6986</v>
      </c>
      <c r="H9" s="5">
        <v>1124</v>
      </c>
      <c r="I9" s="5">
        <v>5499</v>
      </c>
      <c r="J9" s="5">
        <v>363</v>
      </c>
      <c r="K9" s="5" t="s">
        <v>190</v>
      </c>
      <c r="L9" s="5">
        <v>8731</v>
      </c>
      <c r="M9" s="5">
        <v>2321</v>
      </c>
      <c r="N9" s="5">
        <v>2015</v>
      </c>
      <c r="O9" s="5">
        <v>1953</v>
      </c>
      <c r="P9" s="5">
        <v>1123</v>
      </c>
      <c r="Q9" s="5">
        <v>1319</v>
      </c>
      <c r="R9" s="5">
        <v>1310</v>
      </c>
      <c r="S9" s="5">
        <v>399</v>
      </c>
      <c r="T9" s="5">
        <v>911</v>
      </c>
    </row>
    <row r="10" spans="1:20" s="5" customFormat="1" ht="10.199999999999999" customHeight="1" x14ac:dyDescent="0.2">
      <c r="A10" s="5" t="s">
        <v>188</v>
      </c>
      <c r="B10" s="5">
        <v>17911</v>
      </c>
      <c r="C10" s="5">
        <v>1705</v>
      </c>
      <c r="D10" s="5">
        <v>46</v>
      </c>
      <c r="E10" s="5">
        <v>781</v>
      </c>
      <c r="F10" s="5">
        <v>878</v>
      </c>
      <c r="G10" s="5">
        <v>6514</v>
      </c>
      <c r="H10" s="5">
        <v>932</v>
      </c>
      <c r="I10" s="5">
        <v>5219</v>
      </c>
      <c r="J10" s="5">
        <v>363</v>
      </c>
      <c r="K10" s="5" t="s">
        <v>188</v>
      </c>
      <c r="L10" s="5">
        <v>8399</v>
      </c>
      <c r="M10" s="5">
        <v>2041</v>
      </c>
      <c r="N10" s="5">
        <v>2006</v>
      </c>
      <c r="O10" s="5">
        <v>1922</v>
      </c>
      <c r="P10" s="5">
        <v>1120</v>
      </c>
      <c r="Q10" s="5">
        <v>1310</v>
      </c>
      <c r="R10" s="5">
        <v>1293</v>
      </c>
      <c r="S10" s="5">
        <v>393</v>
      </c>
      <c r="T10" s="5">
        <v>900</v>
      </c>
    </row>
    <row r="11" spans="1:20" s="5" customFormat="1" ht="10.199999999999999" customHeight="1" x14ac:dyDescent="0.2">
      <c r="A11" s="5" t="s">
        <v>189</v>
      </c>
      <c r="B11" s="5">
        <v>1185</v>
      </c>
      <c r="C11" s="5">
        <v>364</v>
      </c>
      <c r="D11" s="5">
        <v>61</v>
      </c>
      <c r="E11" s="5">
        <v>302</v>
      </c>
      <c r="F11" s="5">
        <v>1</v>
      </c>
      <c r="G11" s="5">
        <v>472</v>
      </c>
      <c r="H11" s="5">
        <v>192</v>
      </c>
      <c r="I11" s="5">
        <v>280</v>
      </c>
      <c r="J11" s="5">
        <v>0</v>
      </c>
      <c r="K11" s="5" t="s">
        <v>189</v>
      </c>
      <c r="L11" s="5">
        <v>332</v>
      </c>
      <c r="M11" s="5">
        <v>280</v>
      </c>
      <c r="N11" s="5">
        <v>9</v>
      </c>
      <c r="O11" s="5">
        <v>31</v>
      </c>
      <c r="P11" s="5">
        <v>3</v>
      </c>
      <c r="Q11" s="5">
        <v>9</v>
      </c>
      <c r="R11" s="5">
        <v>17</v>
      </c>
      <c r="S11" s="5">
        <v>6</v>
      </c>
      <c r="T11" s="5">
        <v>11</v>
      </c>
    </row>
    <row r="12" spans="1:20" s="5" customFormat="1" ht="10.199999999999999" customHeight="1" x14ac:dyDescent="0.2">
      <c r="A12" s="5" t="s">
        <v>191</v>
      </c>
      <c r="B12" s="5">
        <v>7605</v>
      </c>
      <c r="C12" s="5">
        <v>948</v>
      </c>
      <c r="D12" s="5">
        <v>65</v>
      </c>
      <c r="E12" s="5">
        <v>530</v>
      </c>
      <c r="F12" s="5">
        <v>353</v>
      </c>
      <c r="G12" s="5">
        <v>2880</v>
      </c>
      <c r="H12" s="5">
        <v>486</v>
      </c>
      <c r="I12" s="5">
        <v>2389</v>
      </c>
      <c r="J12" s="5">
        <v>5</v>
      </c>
      <c r="K12" s="5" t="s">
        <v>191</v>
      </c>
      <c r="L12" s="5">
        <v>3164</v>
      </c>
      <c r="M12" s="5">
        <v>1280</v>
      </c>
      <c r="N12" s="5">
        <v>556</v>
      </c>
      <c r="O12" s="5">
        <v>494</v>
      </c>
      <c r="P12" s="5">
        <v>331</v>
      </c>
      <c r="Q12" s="5">
        <v>503</v>
      </c>
      <c r="R12" s="5">
        <v>613</v>
      </c>
      <c r="S12" s="5">
        <v>226</v>
      </c>
      <c r="T12" s="5">
        <v>387</v>
      </c>
    </row>
    <row r="13" spans="1:20" s="5" customFormat="1" ht="10.199999999999999" customHeight="1" x14ac:dyDescent="0.2">
      <c r="A13" s="5" t="s">
        <v>188</v>
      </c>
      <c r="B13" s="5">
        <v>6935</v>
      </c>
      <c r="C13" s="5">
        <v>885</v>
      </c>
      <c r="D13" s="5">
        <v>57</v>
      </c>
      <c r="E13" s="5">
        <v>475</v>
      </c>
      <c r="F13" s="5">
        <v>353</v>
      </c>
      <c r="G13" s="5">
        <v>2642</v>
      </c>
      <c r="H13" s="5">
        <v>410</v>
      </c>
      <c r="I13" s="5">
        <v>2227</v>
      </c>
      <c r="J13" s="5">
        <v>5</v>
      </c>
      <c r="K13" s="5" t="s">
        <v>188</v>
      </c>
      <c r="L13" s="5">
        <v>2797</v>
      </c>
      <c r="M13" s="5">
        <v>986</v>
      </c>
      <c r="N13" s="5">
        <v>513</v>
      </c>
      <c r="O13" s="5">
        <v>483</v>
      </c>
      <c r="P13" s="5">
        <v>322</v>
      </c>
      <c r="Q13" s="5">
        <v>493</v>
      </c>
      <c r="R13" s="5">
        <v>611</v>
      </c>
      <c r="S13" s="5">
        <v>226</v>
      </c>
      <c r="T13" s="5">
        <v>385</v>
      </c>
    </row>
    <row r="14" spans="1:20" s="5" customFormat="1" ht="10.199999999999999" customHeight="1" x14ac:dyDescent="0.2">
      <c r="A14" s="5" t="s">
        <v>189</v>
      </c>
      <c r="B14" s="5">
        <v>670</v>
      </c>
      <c r="C14" s="5">
        <v>63</v>
      </c>
      <c r="D14" s="5">
        <v>8</v>
      </c>
      <c r="E14" s="5">
        <v>55</v>
      </c>
      <c r="F14" s="5">
        <v>0</v>
      </c>
      <c r="G14" s="5">
        <v>238</v>
      </c>
      <c r="H14" s="5">
        <v>76</v>
      </c>
      <c r="I14" s="5">
        <v>162</v>
      </c>
      <c r="J14" s="5">
        <v>0</v>
      </c>
      <c r="K14" s="5" t="s">
        <v>189</v>
      </c>
      <c r="L14" s="5">
        <v>367</v>
      </c>
      <c r="M14" s="5">
        <v>294</v>
      </c>
      <c r="N14" s="5">
        <v>43</v>
      </c>
      <c r="O14" s="5">
        <v>11</v>
      </c>
      <c r="P14" s="5">
        <v>9</v>
      </c>
      <c r="Q14" s="5">
        <v>10</v>
      </c>
      <c r="R14" s="5">
        <v>2</v>
      </c>
      <c r="S14" s="5">
        <v>0</v>
      </c>
      <c r="T14" s="5">
        <v>2</v>
      </c>
    </row>
    <row r="15" spans="1:20" s="5" customFormat="1" ht="10.199999999999999" customHeight="1" x14ac:dyDescent="0.2">
      <c r="A15" s="5" t="s">
        <v>177</v>
      </c>
      <c r="B15" s="5">
        <v>2858</v>
      </c>
      <c r="C15" s="5">
        <v>274</v>
      </c>
      <c r="D15" s="5">
        <v>30</v>
      </c>
      <c r="E15" s="5">
        <v>210</v>
      </c>
      <c r="F15" s="5">
        <v>34</v>
      </c>
      <c r="G15" s="5">
        <v>1446</v>
      </c>
      <c r="H15" s="5">
        <v>302</v>
      </c>
      <c r="I15" s="5">
        <v>1142</v>
      </c>
      <c r="J15" s="5">
        <v>2</v>
      </c>
      <c r="K15" s="5" t="s">
        <v>177</v>
      </c>
      <c r="L15" s="5">
        <v>953</v>
      </c>
      <c r="M15" s="5">
        <v>412</v>
      </c>
      <c r="N15" s="5">
        <v>133</v>
      </c>
      <c r="O15" s="5">
        <v>112</v>
      </c>
      <c r="P15" s="5">
        <v>141</v>
      </c>
      <c r="Q15" s="5">
        <v>155</v>
      </c>
      <c r="R15" s="5">
        <v>185</v>
      </c>
      <c r="S15" s="5">
        <v>60</v>
      </c>
      <c r="T15" s="5">
        <v>125</v>
      </c>
    </row>
    <row r="16" spans="1:20" s="5" customFormat="1" ht="10.199999999999999" customHeight="1" x14ac:dyDescent="0.2">
      <c r="A16" s="5" t="s">
        <v>188</v>
      </c>
      <c r="B16" s="5">
        <v>2683</v>
      </c>
      <c r="C16" s="5">
        <v>259</v>
      </c>
      <c r="D16" s="5">
        <v>29</v>
      </c>
      <c r="E16" s="5">
        <v>196</v>
      </c>
      <c r="F16" s="5">
        <v>34</v>
      </c>
      <c r="G16" s="5">
        <v>1340</v>
      </c>
      <c r="H16" s="5">
        <v>261</v>
      </c>
      <c r="I16" s="5">
        <v>1077</v>
      </c>
      <c r="J16" s="5">
        <v>2</v>
      </c>
      <c r="K16" s="5" t="s">
        <v>188</v>
      </c>
      <c r="L16" s="5">
        <v>903</v>
      </c>
      <c r="M16" s="5">
        <v>391</v>
      </c>
      <c r="N16" s="5">
        <v>126</v>
      </c>
      <c r="O16" s="5">
        <v>105</v>
      </c>
      <c r="P16" s="5">
        <v>134</v>
      </c>
      <c r="Q16" s="5">
        <v>147</v>
      </c>
      <c r="R16" s="5">
        <v>181</v>
      </c>
      <c r="S16" s="5">
        <v>59</v>
      </c>
      <c r="T16" s="5">
        <v>122</v>
      </c>
    </row>
    <row r="17" spans="1:20" s="5" customFormat="1" ht="10.199999999999999" customHeight="1" x14ac:dyDescent="0.2">
      <c r="A17" s="5" t="s">
        <v>192</v>
      </c>
      <c r="B17" s="5">
        <v>175</v>
      </c>
      <c r="C17" s="5">
        <v>15</v>
      </c>
      <c r="D17" s="5">
        <v>1</v>
      </c>
      <c r="E17" s="5">
        <v>14</v>
      </c>
      <c r="F17" s="5">
        <v>0</v>
      </c>
      <c r="G17" s="5">
        <v>106</v>
      </c>
      <c r="H17" s="5">
        <v>41</v>
      </c>
      <c r="I17" s="5">
        <v>65</v>
      </c>
      <c r="J17" s="5">
        <v>0</v>
      </c>
      <c r="K17" s="5" t="s">
        <v>192</v>
      </c>
      <c r="L17" s="5">
        <v>50</v>
      </c>
      <c r="M17" s="5">
        <v>21</v>
      </c>
      <c r="N17" s="5">
        <v>7</v>
      </c>
      <c r="O17" s="5">
        <v>7</v>
      </c>
      <c r="P17" s="5">
        <v>7</v>
      </c>
      <c r="Q17" s="5">
        <v>8</v>
      </c>
      <c r="R17" s="5">
        <v>4</v>
      </c>
      <c r="S17" s="5">
        <v>1</v>
      </c>
      <c r="T17" s="5">
        <v>3</v>
      </c>
    </row>
    <row r="18" spans="1:20" s="5" customFormat="1" ht="10.199999999999999" customHeight="1" x14ac:dyDescent="0.2">
      <c r="A18" s="5" t="s">
        <v>193</v>
      </c>
      <c r="B18" s="5">
        <v>33</v>
      </c>
      <c r="C18" s="5">
        <v>1</v>
      </c>
      <c r="D18" s="5">
        <v>0</v>
      </c>
      <c r="E18" s="5">
        <v>1</v>
      </c>
      <c r="F18" s="5">
        <v>0</v>
      </c>
      <c r="G18" s="5">
        <v>16</v>
      </c>
      <c r="H18" s="5">
        <v>2</v>
      </c>
      <c r="I18" s="5">
        <v>14</v>
      </c>
      <c r="J18" s="5">
        <v>0</v>
      </c>
      <c r="K18" s="5" t="s">
        <v>193</v>
      </c>
      <c r="L18" s="5">
        <v>15</v>
      </c>
      <c r="M18" s="5">
        <v>9</v>
      </c>
      <c r="N18" s="5">
        <v>0</v>
      </c>
      <c r="O18" s="5">
        <v>0</v>
      </c>
      <c r="P18" s="5">
        <v>3</v>
      </c>
      <c r="Q18" s="5">
        <v>3</v>
      </c>
      <c r="R18" s="5">
        <v>1</v>
      </c>
      <c r="S18" s="5">
        <v>0</v>
      </c>
      <c r="T18" s="5">
        <v>1</v>
      </c>
    </row>
    <row r="19" spans="1:20" s="5" customFormat="1" ht="10.199999999999999" customHeight="1" x14ac:dyDescent="0.2">
      <c r="A19" s="5" t="s">
        <v>63</v>
      </c>
      <c r="B19" s="5">
        <v>38</v>
      </c>
      <c r="C19" s="5">
        <v>6</v>
      </c>
      <c r="D19" s="5">
        <v>1</v>
      </c>
      <c r="E19" s="5">
        <v>5</v>
      </c>
      <c r="F19" s="5">
        <v>0</v>
      </c>
      <c r="G19" s="5">
        <v>13</v>
      </c>
      <c r="H19" s="5">
        <v>4</v>
      </c>
      <c r="I19" s="5">
        <v>9</v>
      </c>
      <c r="J19" s="5">
        <v>0</v>
      </c>
      <c r="K19" s="5" t="s">
        <v>63</v>
      </c>
      <c r="L19" s="5">
        <v>10</v>
      </c>
      <c r="M19" s="5">
        <v>1</v>
      </c>
      <c r="N19" s="5">
        <v>0</v>
      </c>
      <c r="O19" s="5">
        <v>6</v>
      </c>
      <c r="P19" s="5">
        <v>1</v>
      </c>
      <c r="Q19" s="5">
        <v>2</v>
      </c>
      <c r="R19" s="5">
        <v>9</v>
      </c>
      <c r="S19" s="5">
        <v>4</v>
      </c>
      <c r="T19" s="5">
        <v>5</v>
      </c>
    </row>
    <row r="20" spans="1:20" s="5" customFormat="1" ht="10.199999999999999" customHeight="1" x14ac:dyDescent="0.2">
      <c r="A20" s="5" t="s">
        <v>194</v>
      </c>
      <c r="K20" s="5" t="s">
        <v>194</v>
      </c>
    </row>
    <row r="21" spans="1:20" s="5" customFormat="1" ht="10.199999999999999" customHeight="1" x14ac:dyDescent="0.2">
      <c r="A21" s="5" t="s">
        <v>375</v>
      </c>
      <c r="B21" s="5">
        <v>95544</v>
      </c>
      <c r="C21" s="5">
        <v>10656</v>
      </c>
      <c r="D21" s="5">
        <v>796</v>
      </c>
      <c r="E21" s="5">
        <v>6127</v>
      </c>
      <c r="F21" s="5">
        <v>3733</v>
      </c>
      <c r="G21" s="5">
        <v>33685</v>
      </c>
      <c r="H21" s="5">
        <v>5667</v>
      </c>
      <c r="I21" s="5">
        <v>26707</v>
      </c>
      <c r="J21" s="5">
        <v>1311</v>
      </c>
      <c r="K21" s="5" t="s">
        <v>1</v>
      </c>
      <c r="L21" s="5">
        <v>45081</v>
      </c>
      <c r="M21" s="5">
        <v>13624</v>
      </c>
      <c r="N21" s="5">
        <v>9420</v>
      </c>
      <c r="O21" s="5">
        <v>10364</v>
      </c>
      <c r="P21" s="5">
        <v>5340</v>
      </c>
      <c r="Q21" s="5">
        <v>6333</v>
      </c>
      <c r="R21" s="5">
        <v>6122</v>
      </c>
      <c r="S21" s="5">
        <v>1996</v>
      </c>
      <c r="T21" s="5">
        <v>4126</v>
      </c>
    </row>
    <row r="22" spans="1:20" s="5" customFormat="1" ht="10.199999999999999" customHeight="1" x14ac:dyDescent="0.2">
      <c r="A22" s="5" t="s">
        <v>195</v>
      </c>
      <c r="B22" s="5">
        <v>15451</v>
      </c>
      <c r="C22" s="5">
        <v>1142</v>
      </c>
      <c r="D22" s="5">
        <v>63</v>
      </c>
      <c r="E22" s="5">
        <v>536</v>
      </c>
      <c r="F22" s="5">
        <v>543</v>
      </c>
      <c r="G22" s="5">
        <v>4873</v>
      </c>
      <c r="H22" s="5">
        <v>701</v>
      </c>
      <c r="I22" s="5">
        <v>3993</v>
      </c>
      <c r="J22" s="5">
        <v>179</v>
      </c>
      <c r="K22" s="5" t="s">
        <v>195</v>
      </c>
      <c r="L22" s="5">
        <v>8767</v>
      </c>
      <c r="M22" s="5">
        <v>2390</v>
      </c>
      <c r="N22" s="5">
        <v>1677</v>
      </c>
      <c r="O22" s="5">
        <v>2894</v>
      </c>
      <c r="P22" s="5">
        <v>943</v>
      </c>
      <c r="Q22" s="5">
        <v>863</v>
      </c>
      <c r="R22" s="5">
        <v>669</v>
      </c>
      <c r="S22" s="5">
        <v>197</v>
      </c>
      <c r="T22" s="5">
        <v>472</v>
      </c>
    </row>
    <row r="23" spans="1:20" s="5" customFormat="1" ht="10.199999999999999" customHeight="1" x14ac:dyDescent="0.2">
      <c r="A23" s="5" t="s">
        <v>196</v>
      </c>
      <c r="B23" s="5">
        <v>40148</v>
      </c>
      <c r="C23" s="5">
        <v>3622</v>
      </c>
      <c r="D23" s="5">
        <v>193</v>
      </c>
      <c r="E23" s="5">
        <v>1852</v>
      </c>
      <c r="F23" s="5">
        <v>1577</v>
      </c>
      <c r="G23" s="5">
        <v>14673</v>
      </c>
      <c r="H23" s="5">
        <v>1953</v>
      </c>
      <c r="I23" s="5">
        <v>11961</v>
      </c>
      <c r="J23" s="5">
        <v>759</v>
      </c>
      <c r="K23" s="5" t="s">
        <v>196</v>
      </c>
      <c r="L23" s="5">
        <v>19833</v>
      </c>
      <c r="M23" s="5">
        <v>5685</v>
      </c>
      <c r="N23" s="5">
        <v>4884</v>
      </c>
      <c r="O23" s="5">
        <v>5079</v>
      </c>
      <c r="P23" s="5">
        <v>2225</v>
      </c>
      <c r="Q23" s="5">
        <v>1960</v>
      </c>
      <c r="R23" s="5">
        <v>2020</v>
      </c>
      <c r="S23" s="5">
        <v>638</v>
      </c>
      <c r="T23" s="5">
        <v>1382</v>
      </c>
    </row>
    <row r="24" spans="1:20" s="5" customFormat="1" ht="10.199999999999999" customHeight="1" x14ac:dyDescent="0.2">
      <c r="A24" s="5" t="s">
        <v>197</v>
      </c>
      <c r="B24" s="5">
        <v>13976</v>
      </c>
      <c r="C24" s="5">
        <v>1349</v>
      </c>
      <c r="D24" s="5">
        <v>68</v>
      </c>
      <c r="E24" s="5">
        <v>712</v>
      </c>
      <c r="F24" s="5">
        <v>569</v>
      </c>
      <c r="G24" s="5">
        <v>5128</v>
      </c>
      <c r="H24" s="5">
        <v>685</v>
      </c>
      <c r="I24" s="5">
        <v>4229</v>
      </c>
      <c r="J24" s="5">
        <v>214</v>
      </c>
      <c r="K24" s="5" t="s">
        <v>197</v>
      </c>
      <c r="L24" s="5">
        <v>6661</v>
      </c>
      <c r="M24" s="5">
        <v>1755</v>
      </c>
      <c r="N24" s="5">
        <v>1617</v>
      </c>
      <c r="O24" s="5">
        <v>1783</v>
      </c>
      <c r="P24" s="5">
        <v>678</v>
      </c>
      <c r="Q24" s="5">
        <v>828</v>
      </c>
      <c r="R24" s="5">
        <v>838</v>
      </c>
      <c r="S24" s="5">
        <v>254</v>
      </c>
      <c r="T24" s="5">
        <v>584</v>
      </c>
    </row>
    <row r="25" spans="1:20" s="5" customFormat="1" ht="10.199999999999999" customHeight="1" x14ac:dyDescent="0.2">
      <c r="A25" s="5" t="s">
        <v>198</v>
      </c>
      <c r="B25" s="5">
        <v>9730</v>
      </c>
      <c r="C25" s="5">
        <v>1066</v>
      </c>
      <c r="D25" s="5">
        <v>56</v>
      </c>
      <c r="E25" s="5">
        <v>524</v>
      </c>
      <c r="F25" s="5">
        <v>486</v>
      </c>
      <c r="G25" s="5">
        <v>3431</v>
      </c>
      <c r="H25" s="5">
        <v>427</v>
      </c>
      <c r="I25" s="5">
        <v>2830</v>
      </c>
      <c r="J25" s="5">
        <v>174</v>
      </c>
      <c r="K25" s="5" t="s">
        <v>198</v>
      </c>
      <c r="L25" s="5">
        <v>4781</v>
      </c>
      <c r="M25" s="5">
        <v>1324</v>
      </c>
      <c r="N25" s="5">
        <v>1281</v>
      </c>
      <c r="O25" s="5">
        <v>1269</v>
      </c>
      <c r="P25" s="5">
        <v>511</v>
      </c>
      <c r="Q25" s="5">
        <v>396</v>
      </c>
      <c r="R25" s="5">
        <v>452</v>
      </c>
      <c r="S25" s="5">
        <v>162</v>
      </c>
      <c r="T25" s="5">
        <v>290</v>
      </c>
    </row>
    <row r="26" spans="1:20" s="5" customFormat="1" ht="10.199999999999999" customHeight="1" x14ac:dyDescent="0.2">
      <c r="A26" s="5" t="s">
        <v>199</v>
      </c>
      <c r="B26" s="5">
        <v>6124</v>
      </c>
      <c r="C26" s="5">
        <v>467</v>
      </c>
      <c r="D26" s="5">
        <v>23</v>
      </c>
      <c r="E26" s="5">
        <v>257</v>
      </c>
      <c r="F26" s="5">
        <v>187</v>
      </c>
      <c r="G26" s="5">
        <v>2047</v>
      </c>
      <c r="H26" s="5">
        <v>255</v>
      </c>
      <c r="I26" s="5">
        <v>1693</v>
      </c>
      <c r="J26" s="5">
        <v>99</v>
      </c>
      <c r="K26" s="5" t="s">
        <v>199</v>
      </c>
      <c r="L26" s="5">
        <v>3339</v>
      </c>
      <c r="M26" s="5">
        <v>965</v>
      </c>
      <c r="N26" s="5">
        <v>813</v>
      </c>
      <c r="O26" s="5">
        <v>909</v>
      </c>
      <c r="P26" s="5">
        <v>403</v>
      </c>
      <c r="Q26" s="5">
        <v>249</v>
      </c>
      <c r="R26" s="5">
        <v>271</v>
      </c>
      <c r="S26" s="5">
        <v>77</v>
      </c>
      <c r="T26" s="5">
        <v>194</v>
      </c>
    </row>
    <row r="27" spans="1:20" s="5" customFormat="1" ht="10.199999999999999" customHeight="1" x14ac:dyDescent="0.2">
      <c r="A27" s="5" t="s">
        <v>200</v>
      </c>
      <c r="B27" s="5">
        <v>10318</v>
      </c>
      <c r="C27" s="5">
        <v>740</v>
      </c>
      <c r="D27" s="5">
        <v>46</v>
      </c>
      <c r="E27" s="5">
        <v>359</v>
      </c>
      <c r="F27" s="5">
        <v>335</v>
      </c>
      <c r="G27" s="5">
        <v>4067</v>
      </c>
      <c r="H27" s="5">
        <v>586</v>
      </c>
      <c r="I27" s="5">
        <v>3209</v>
      </c>
      <c r="J27" s="5">
        <v>272</v>
      </c>
      <c r="K27" s="5" t="s">
        <v>200</v>
      </c>
      <c r="L27" s="5">
        <v>5052</v>
      </c>
      <c r="M27" s="5">
        <v>1641</v>
      </c>
      <c r="N27" s="5">
        <v>1173</v>
      </c>
      <c r="O27" s="5">
        <v>1118</v>
      </c>
      <c r="P27" s="5">
        <v>633</v>
      </c>
      <c r="Q27" s="5">
        <v>487</v>
      </c>
      <c r="R27" s="5">
        <v>459</v>
      </c>
      <c r="S27" s="5">
        <v>145</v>
      </c>
      <c r="T27" s="5">
        <v>314</v>
      </c>
    </row>
    <row r="28" spans="1:20" s="5" customFormat="1" ht="10.199999999999999" customHeight="1" x14ac:dyDescent="0.2">
      <c r="A28" s="5" t="s">
        <v>201</v>
      </c>
      <c r="B28" s="5">
        <v>18293</v>
      </c>
      <c r="C28" s="5">
        <v>1534</v>
      </c>
      <c r="D28" s="5">
        <v>104</v>
      </c>
      <c r="E28" s="5">
        <v>895</v>
      </c>
      <c r="F28" s="5">
        <v>535</v>
      </c>
      <c r="G28" s="5">
        <v>6318</v>
      </c>
      <c r="H28" s="5">
        <v>1135</v>
      </c>
      <c r="I28" s="5">
        <v>4951</v>
      </c>
      <c r="J28" s="5">
        <v>232</v>
      </c>
      <c r="K28" s="5" t="s">
        <v>201</v>
      </c>
      <c r="L28" s="5">
        <v>9119</v>
      </c>
      <c r="M28" s="5">
        <v>2904</v>
      </c>
      <c r="N28" s="5">
        <v>1814</v>
      </c>
      <c r="O28" s="5">
        <v>1729</v>
      </c>
      <c r="P28" s="5">
        <v>1108</v>
      </c>
      <c r="Q28" s="5">
        <v>1564</v>
      </c>
      <c r="R28" s="5">
        <v>1322</v>
      </c>
      <c r="S28" s="5">
        <v>409</v>
      </c>
      <c r="T28" s="5">
        <v>913</v>
      </c>
    </row>
    <row r="29" spans="1:20" s="5" customFormat="1" ht="10.199999999999999" customHeight="1" x14ac:dyDescent="0.2">
      <c r="A29" s="5" t="s">
        <v>202</v>
      </c>
      <c r="B29" s="5">
        <v>5274</v>
      </c>
      <c r="C29" s="5">
        <v>478</v>
      </c>
      <c r="D29" s="5">
        <v>33</v>
      </c>
      <c r="E29" s="5">
        <v>286</v>
      </c>
      <c r="F29" s="5">
        <v>159</v>
      </c>
      <c r="G29" s="5">
        <v>1841</v>
      </c>
      <c r="H29" s="5">
        <v>323</v>
      </c>
      <c r="I29" s="5">
        <v>1423</v>
      </c>
      <c r="J29" s="5">
        <v>95</v>
      </c>
      <c r="K29" s="5" t="s">
        <v>202</v>
      </c>
      <c r="L29" s="5">
        <v>2520</v>
      </c>
      <c r="M29" s="5">
        <v>765</v>
      </c>
      <c r="N29" s="5">
        <v>562</v>
      </c>
      <c r="O29" s="5">
        <v>525</v>
      </c>
      <c r="P29" s="5">
        <v>356</v>
      </c>
      <c r="Q29" s="5">
        <v>312</v>
      </c>
      <c r="R29" s="5">
        <v>435</v>
      </c>
      <c r="S29" s="5">
        <v>125</v>
      </c>
      <c r="T29" s="5">
        <v>310</v>
      </c>
    </row>
    <row r="30" spans="1:20" s="5" customFormat="1" ht="10.199999999999999" customHeight="1" x14ac:dyDescent="0.2">
      <c r="A30" s="5" t="s">
        <v>203</v>
      </c>
      <c r="B30" s="5">
        <v>5270</v>
      </c>
      <c r="C30" s="5">
        <v>460</v>
      </c>
      <c r="D30" s="5">
        <v>26</v>
      </c>
      <c r="E30" s="5">
        <v>260</v>
      </c>
      <c r="F30" s="5">
        <v>174</v>
      </c>
      <c r="G30" s="5">
        <v>1922</v>
      </c>
      <c r="H30" s="5">
        <v>317</v>
      </c>
      <c r="I30" s="5">
        <v>1541</v>
      </c>
      <c r="J30" s="5">
        <v>64</v>
      </c>
      <c r="K30" s="5" t="s">
        <v>203</v>
      </c>
      <c r="L30" s="5">
        <v>2487</v>
      </c>
      <c r="M30" s="5">
        <v>773</v>
      </c>
      <c r="N30" s="5">
        <v>523</v>
      </c>
      <c r="O30" s="5">
        <v>500</v>
      </c>
      <c r="P30" s="5">
        <v>292</v>
      </c>
      <c r="Q30" s="5">
        <v>399</v>
      </c>
      <c r="R30" s="5">
        <v>401</v>
      </c>
      <c r="S30" s="5">
        <v>115</v>
      </c>
      <c r="T30" s="5">
        <v>286</v>
      </c>
    </row>
    <row r="31" spans="1:20" s="5" customFormat="1" ht="10.199999999999999" customHeight="1" x14ac:dyDescent="0.2">
      <c r="A31" s="5" t="s">
        <v>204</v>
      </c>
      <c r="B31" s="5">
        <v>4453</v>
      </c>
      <c r="C31" s="5">
        <v>410</v>
      </c>
      <c r="D31" s="5">
        <v>31</v>
      </c>
      <c r="E31" s="5">
        <v>256</v>
      </c>
      <c r="F31" s="5">
        <v>123</v>
      </c>
      <c r="G31" s="5">
        <v>1520</v>
      </c>
      <c r="H31" s="5">
        <v>284</v>
      </c>
      <c r="I31" s="5">
        <v>1195</v>
      </c>
      <c r="J31" s="5">
        <v>41</v>
      </c>
      <c r="K31" s="5" t="s">
        <v>204</v>
      </c>
      <c r="L31" s="5">
        <v>2218</v>
      </c>
      <c r="M31" s="5">
        <v>729</v>
      </c>
      <c r="N31" s="5">
        <v>429</v>
      </c>
      <c r="O31" s="5">
        <v>428</v>
      </c>
      <c r="P31" s="5">
        <v>237</v>
      </c>
      <c r="Q31" s="5">
        <v>395</v>
      </c>
      <c r="R31" s="5">
        <v>305</v>
      </c>
      <c r="S31" s="5">
        <v>101</v>
      </c>
      <c r="T31" s="5">
        <v>204</v>
      </c>
    </row>
    <row r="32" spans="1:20" s="5" customFormat="1" ht="10.199999999999999" customHeight="1" x14ac:dyDescent="0.2">
      <c r="A32" s="5" t="s">
        <v>205</v>
      </c>
      <c r="B32" s="5">
        <v>3296</v>
      </c>
      <c r="C32" s="5">
        <v>186</v>
      </c>
      <c r="D32" s="5">
        <v>14</v>
      </c>
      <c r="E32" s="5">
        <v>93</v>
      </c>
      <c r="F32" s="5">
        <v>79</v>
      </c>
      <c r="G32" s="5">
        <v>1035</v>
      </c>
      <c r="H32" s="5">
        <v>211</v>
      </c>
      <c r="I32" s="5">
        <v>792</v>
      </c>
      <c r="J32" s="5">
        <v>32</v>
      </c>
      <c r="K32" s="5" t="s">
        <v>205</v>
      </c>
      <c r="L32" s="5">
        <v>1894</v>
      </c>
      <c r="M32" s="5">
        <v>637</v>
      </c>
      <c r="N32" s="5">
        <v>300</v>
      </c>
      <c r="O32" s="5">
        <v>276</v>
      </c>
      <c r="P32" s="5">
        <v>223</v>
      </c>
      <c r="Q32" s="5">
        <v>458</v>
      </c>
      <c r="R32" s="5">
        <v>181</v>
      </c>
      <c r="S32" s="5">
        <v>68</v>
      </c>
      <c r="T32" s="5">
        <v>113</v>
      </c>
    </row>
    <row r="33" spans="1:20" s="5" customFormat="1" ht="10.199999999999999" customHeight="1" x14ac:dyDescent="0.2">
      <c r="A33" s="5" t="s">
        <v>206</v>
      </c>
      <c r="B33" s="5">
        <v>8630</v>
      </c>
      <c r="C33" s="5">
        <v>2108</v>
      </c>
      <c r="D33" s="5">
        <v>191</v>
      </c>
      <c r="E33" s="5">
        <v>1543</v>
      </c>
      <c r="F33" s="5">
        <v>374</v>
      </c>
      <c r="G33" s="5">
        <v>2295</v>
      </c>
      <c r="H33" s="5">
        <v>504</v>
      </c>
      <c r="I33" s="5">
        <v>1750</v>
      </c>
      <c r="J33" s="5">
        <v>41</v>
      </c>
      <c r="K33" s="5" t="s">
        <v>206</v>
      </c>
      <c r="L33" s="5">
        <v>3528</v>
      </c>
      <c r="M33" s="5">
        <v>986</v>
      </c>
      <c r="N33" s="5">
        <v>453</v>
      </c>
      <c r="O33" s="5">
        <v>355</v>
      </c>
      <c r="P33" s="5">
        <v>511</v>
      </c>
      <c r="Q33" s="5">
        <v>1223</v>
      </c>
      <c r="R33" s="5">
        <v>699</v>
      </c>
      <c r="S33" s="5">
        <v>255</v>
      </c>
      <c r="T33" s="5">
        <v>444</v>
      </c>
    </row>
    <row r="34" spans="1:20" s="5" customFormat="1" ht="10.199999999999999" customHeight="1" x14ac:dyDescent="0.2">
      <c r="A34" s="5" t="s">
        <v>207</v>
      </c>
      <c r="B34" s="5">
        <v>6839</v>
      </c>
      <c r="C34" s="5">
        <v>921</v>
      </c>
      <c r="D34" s="5">
        <v>87</v>
      </c>
      <c r="E34" s="5">
        <v>525</v>
      </c>
      <c r="F34" s="5">
        <v>309</v>
      </c>
      <c r="G34" s="5">
        <v>2969</v>
      </c>
      <c r="H34" s="5">
        <v>703</v>
      </c>
      <c r="I34" s="5">
        <v>2212</v>
      </c>
      <c r="J34" s="5">
        <v>54</v>
      </c>
      <c r="K34" s="5" t="s">
        <v>207</v>
      </c>
      <c r="L34" s="5">
        <v>2307</v>
      </c>
      <c r="M34" s="5">
        <v>935</v>
      </c>
      <c r="N34" s="5">
        <v>404</v>
      </c>
      <c r="O34" s="5">
        <v>189</v>
      </c>
      <c r="P34" s="5">
        <v>339</v>
      </c>
      <c r="Q34" s="5">
        <v>440</v>
      </c>
      <c r="R34" s="5">
        <v>642</v>
      </c>
      <c r="S34" s="5">
        <v>208</v>
      </c>
      <c r="T34" s="5">
        <v>434</v>
      </c>
    </row>
    <row r="35" spans="1:20" s="5" customFormat="1" ht="10.199999999999999" customHeight="1" x14ac:dyDescent="0.2">
      <c r="A35" s="5" t="s">
        <v>208</v>
      </c>
      <c r="B35" s="5">
        <v>1713</v>
      </c>
      <c r="C35" s="5">
        <v>249</v>
      </c>
      <c r="D35" s="5">
        <v>27</v>
      </c>
      <c r="E35" s="5">
        <v>161</v>
      </c>
      <c r="F35" s="5">
        <v>61</v>
      </c>
      <c r="G35" s="5">
        <v>639</v>
      </c>
      <c r="H35" s="5">
        <v>137</v>
      </c>
      <c r="I35" s="5">
        <v>495</v>
      </c>
      <c r="J35" s="5">
        <v>7</v>
      </c>
      <c r="K35" s="5" t="s">
        <v>208</v>
      </c>
      <c r="L35" s="5">
        <v>643</v>
      </c>
      <c r="M35" s="5">
        <v>291</v>
      </c>
      <c r="N35" s="5">
        <v>75</v>
      </c>
      <c r="O35" s="5">
        <v>55</v>
      </c>
      <c r="P35" s="5">
        <v>86</v>
      </c>
      <c r="Q35" s="5">
        <v>136</v>
      </c>
      <c r="R35" s="5">
        <v>182</v>
      </c>
      <c r="S35" s="5">
        <v>62</v>
      </c>
      <c r="T35" s="5">
        <v>120</v>
      </c>
    </row>
    <row r="36" spans="1:20" s="5" customFormat="1" ht="10.199999999999999" customHeight="1" x14ac:dyDescent="0.2">
      <c r="A36" s="5" t="s">
        <v>209</v>
      </c>
      <c r="B36" s="5">
        <v>2029</v>
      </c>
      <c r="C36" s="5">
        <v>373</v>
      </c>
      <c r="D36" s="5">
        <v>25</v>
      </c>
      <c r="E36" s="5">
        <v>219</v>
      </c>
      <c r="F36" s="5">
        <v>129</v>
      </c>
      <c r="G36" s="5">
        <v>873</v>
      </c>
      <c r="H36" s="5">
        <v>170</v>
      </c>
      <c r="I36" s="5">
        <v>676</v>
      </c>
      <c r="J36" s="5">
        <v>27</v>
      </c>
      <c r="K36" s="5" t="s">
        <v>209</v>
      </c>
      <c r="L36" s="5">
        <v>473</v>
      </c>
      <c r="M36" s="5">
        <v>167</v>
      </c>
      <c r="N36" s="5">
        <v>77</v>
      </c>
      <c r="O36" s="5">
        <v>40</v>
      </c>
      <c r="P36" s="5">
        <v>86</v>
      </c>
      <c r="Q36" s="5">
        <v>103</v>
      </c>
      <c r="R36" s="5">
        <v>310</v>
      </c>
      <c r="S36" s="5">
        <v>109</v>
      </c>
      <c r="T36" s="5">
        <v>201</v>
      </c>
    </row>
    <row r="37" spans="1:20" s="5" customFormat="1" ht="10.199999999999999" customHeight="1" x14ac:dyDescent="0.2">
      <c r="A37" s="5" t="s">
        <v>210</v>
      </c>
      <c r="B37" s="5">
        <v>1369</v>
      </c>
      <c r="C37" s="5">
        <v>250</v>
      </c>
      <c r="D37" s="5">
        <v>72</v>
      </c>
      <c r="E37" s="5">
        <v>158</v>
      </c>
      <c r="F37" s="5">
        <v>20</v>
      </c>
      <c r="G37" s="5">
        <v>694</v>
      </c>
      <c r="H37" s="5">
        <v>246</v>
      </c>
      <c r="I37" s="5">
        <v>443</v>
      </c>
      <c r="J37" s="5">
        <v>5</v>
      </c>
      <c r="K37" s="5" t="s">
        <v>210</v>
      </c>
      <c r="L37" s="5">
        <v>282</v>
      </c>
      <c r="M37" s="5">
        <v>173</v>
      </c>
      <c r="N37" s="5">
        <v>30</v>
      </c>
      <c r="O37" s="5">
        <v>16</v>
      </c>
      <c r="P37" s="5">
        <v>33</v>
      </c>
      <c r="Q37" s="5">
        <v>30</v>
      </c>
      <c r="R37" s="5">
        <v>143</v>
      </c>
      <c r="S37" s="5">
        <v>66</v>
      </c>
      <c r="T37" s="5">
        <v>77</v>
      </c>
    </row>
    <row r="38" spans="1:20" s="5" customFormat="1" ht="10.199999999999999" customHeight="1" x14ac:dyDescent="0.2">
      <c r="A38" s="5" t="s">
        <v>211</v>
      </c>
      <c r="B38" s="5">
        <v>478</v>
      </c>
      <c r="C38" s="5">
        <v>78</v>
      </c>
      <c r="D38" s="5">
        <v>10</v>
      </c>
      <c r="E38" s="5">
        <v>63</v>
      </c>
      <c r="F38" s="5">
        <v>5</v>
      </c>
      <c r="G38" s="5">
        <v>266</v>
      </c>
      <c r="H38" s="5">
        <v>94</v>
      </c>
      <c r="I38" s="5">
        <v>169</v>
      </c>
      <c r="J38" s="5">
        <v>3</v>
      </c>
      <c r="K38" s="5" t="s">
        <v>211</v>
      </c>
      <c r="L38" s="5">
        <v>95</v>
      </c>
      <c r="M38" s="5">
        <v>76</v>
      </c>
      <c r="N38" s="5">
        <v>3</v>
      </c>
      <c r="O38" s="5">
        <v>2</v>
      </c>
      <c r="P38" s="5">
        <v>4</v>
      </c>
      <c r="Q38" s="5">
        <v>10</v>
      </c>
      <c r="R38" s="5">
        <v>39</v>
      </c>
      <c r="S38" s="5">
        <v>20</v>
      </c>
      <c r="T38" s="5">
        <v>19</v>
      </c>
    </row>
    <row r="39" spans="1:20" s="5" customFormat="1" ht="10.199999999999999" customHeight="1" x14ac:dyDescent="0.2">
      <c r="A39" s="5" t="s">
        <v>63</v>
      </c>
      <c r="B39" s="5">
        <v>594</v>
      </c>
      <c r="C39" s="5">
        <v>379</v>
      </c>
      <c r="D39" s="5">
        <v>24</v>
      </c>
      <c r="E39" s="5">
        <v>175</v>
      </c>
      <c r="F39" s="5">
        <v>180</v>
      </c>
      <c r="G39" s="5">
        <v>85</v>
      </c>
      <c r="H39" s="5">
        <v>24</v>
      </c>
      <c r="I39" s="5">
        <v>57</v>
      </c>
      <c r="J39" s="5">
        <v>4</v>
      </c>
      <c r="K39" s="5" t="s">
        <v>63</v>
      </c>
      <c r="L39" s="5">
        <v>34</v>
      </c>
      <c r="M39" s="5">
        <v>17</v>
      </c>
      <c r="N39" s="5">
        <v>3</v>
      </c>
      <c r="O39" s="5">
        <v>5</v>
      </c>
      <c r="P39" s="5">
        <v>5</v>
      </c>
      <c r="Q39" s="5">
        <v>4</v>
      </c>
      <c r="R39" s="5">
        <v>96</v>
      </c>
      <c r="S39" s="5">
        <v>32</v>
      </c>
      <c r="T39" s="5">
        <v>64</v>
      </c>
    </row>
    <row r="40" spans="1:20" s="5" customFormat="1" ht="10.199999999999999" customHeight="1" x14ac:dyDescent="0.2">
      <c r="A40" s="5" t="s">
        <v>377</v>
      </c>
      <c r="B40" s="10">
        <f>SUM(B33:B38)*100/(B21-B39)</f>
        <v>22.177988414955241</v>
      </c>
      <c r="C40" s="10">
        <f t="shared" ref="C40:T40" si="0">SUM(C33:C38)*100/(C21-C39)</f>
        <v>38.717524569426878</v>
      </c>
      <c r="D40" s="10">
        <f t="shared" si="0"/>
        <v>53.367875647668392</v>
      </c>
      <c r="E40" s="10">
        <f t="shared" si="0"/>
        <v>44.84206989247312</v>
      </c>
      <c r="F40" s="10">
        <f t="shared" si="0"/>
        <v>25.27441598649029</v>
      </c>
      <c r="G40" s="10">
        <f t="shared" si="0"/>
        <v>23.023809523809526</v>
      </c>
      <c r="H40" s="10">
        <f t="shared" si="0"/>
        <v>32.854864433811805</v>
      </c>
      <c r="I40" s="10">
        <f t="shared" si="0"/>
        <v>21.557223264540337</v>
      </c>
      <c r="J40" s="10">
        <f t="shared" si="0"/>
        <v>10.482019892884468</v>
      </c>
      <c r="K40" s="5" t="s">
        <v>377</v>
      </c>
      <c r="L40" s="10">
        <f t="shared" si="0"/>
        <v>16.267453992496726</v>
      </c>
      <c r="M40" s="10">
        <f t="shared" si="0"/>
        <v>19.313588594105976</v>
      </c>
      <c r="N40" s="10">
        <f t="shared" si="0"/>
        <v>11.065095040883509</v>
      </c>
      <c r="O40" s="10">
        <f t="shared" si="0"/>
        <v>6.3423110338835791</v>
      </c>
      <c r="P40" s="10">
        <f t="shared" si="0"/>
        <v>19.850046860356137</v>
      </c>
      <c r="Q40" s="10">
        <f t="shared" si="0"/>
        <v>30.684152314741667</v>
      </c>
      <c r="R40" s="10">
        <f t="shared" si="0"/>
        <v>33.438433455028211</v>
      </c>
      <c r="S40" s="10">
        <f t="shared" si="0"/>
        <v>36.65987780040733</v>
      </c>
      <c r="T40" s="10">
        <f t="shared" si="0"/>
        <v>31.880846873461348</v>
      </c>
    </row>
    <row r="41" spans="1:20" s="5" customFormat="1" ht="10.199999999999999" customHeight="1" x14ac:dyDescent="0.2">
      <c r="A41" s="5" t="s">
        <v>376</v>
      </c>
      <c r="B41" s="10">
        <f>(B37+B38)*100/(B21-B39)</f>
        <v>1.9452343338599263</v>
      </c>
      <c r="C41" s="10">
        <f t="shared" ref="C41:T41" si="1">(C37+C38)*100/(C21-C39)</f>
        <v>3.1915928772988225</v>
      </c>
      <c r="D41" s="10">
        <f t="shared" si="1"/>
        <v>10.621761658031089</v>
      </c>
      <c r="E41" s="10">
        <f t="shared" si="1"/>
        <v>3.713037634408602</v>
      </c>
      <c r="F41" s="10">
        <f t="shared" si="1"/>
        <v>0.70363073459048686</v>
      </c>
      <c r="G41" s="10">
        <f t="shared" si="1"/>
        <v>2.8571428571428572</v>
      </c>
      <c r="H41" s="10">
        <f t="shared" si="1"/>
        <v>6.0251639199007618</v>
      </c>
      <c r="I41" s="10">
        <f t="shared" si="1"/>
        <v>2.2964352720450281</v>
      </c>
      <c r="J41" s="10">
        <f t="shared" si="1"/>
        <v>0.61208875286916598</v>
      </c>
      <c r="K41" s="5" t="s">
        <v>376</v>
      </c>
      <c r="L41" s="10">
        <f t="shared" si="1"/>
        <v>0.83690367838035828</v>
      </c>
      <c r="M41" s="10">
        <f t="shared" si="1"/>
        <v>1.8299404718159771</v>
      </c>
      <c r="N41" s="10">
        <f t="shared" si="1"/>
        <v>0.35043007327174258</v>
      </c>
      <c r="O41" s="10">
        <f t="shared" si="1"/>
        <v>0.1737619461337967</v>
      </c>
      <c r="P41" s="10">
        <f t="shared" si="1"/>
        <v>0.69353327085285843</v>
      </c>
      <c r="Q41" s="10">
        <f t="shared" si="1"/>
        <v>0.63201137620477166</v>
      </c>
      <c r="R41" s="10">
        <f t="shared" si="1"/>
        <v>3.0202456023896449</v>
      </c>
      <c r="S41" s="10">
        <f t="shared" si="1"/>
        <v>4.3788187372708753</v>
      </c>
      <c r="T41" s="10">
        <f t="shared" si="1"/>
        <v>2.3633677991137372</v>
      </c>
    </row>
    <row r="42" spans="1:20" s="5" customFormat="1" ht="9.6" x14ac:dyDescent="0.2">
      <c r="A42" s="11" t="s">
        <v>404</v>
      </c>
      <c r="B42" s="11"/>
      <c r="C42" s="11"/>
      <c r="D42" s="11"/>
      <c r="E42" s="11"/>
      <c r="F42" s="11"/>
      <c r="G42" s="11"/>
      <c r="H42" s="11"/>
      <c r="I42" s="11"/>
      <c r="J42" s="11"/>
      <c r="K42" s="11" t="s">
        <v>404</v>
      </c>
      <c r="L42" s="11"/>
      <c r="M42" s="11"/>
      <c r="N42" s="11"/>
      <c r="O42" s="11"/>
      <c r="P42" s="11"/>
      <c r="Q42" s="11"/>
      <c r="R42" s="11"/>
      <c r="S42" s="11"/>
      <c r="T42" s="11"/>
    </row>
  </sheetData>
  <mergeCells count="6">
    <mergeCell ref="R2:T2"/>
    <mergeCell ref="L2:Q2"/>
    <mergeCell ref="C2:F2"/>
    <mergeCell ref="G2:J2"/>
    <mergeCell ref="A42:J42"/>
    <mergeCell ref="K42:T4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2F719-F10F-4BBC-82EF-F2D04E343342}">
  <dimension ref="A1:T45"/>
  <sheetViews>
    <sheetView view="pageBreakPreview" topLeftCell="A30" zoomScale="125" zoomScaleNormal="100" zoomScaleSheetLayoutView="125" workbookViewId="0">
      <selection activeCell="B6" sqref="B6"/>
    </sheetView>
  </sheetViews>
  <sheetFormatPr defaultRowHeight="9.6" x14ac:dyDescent="0.2"/>
  <cols>
    <col min="1" max="1" width="15" style="5" customWidth="1"/>
    <col min="2" max="10" width="7.33203125" style="5" customWidth="1"/>
    <col min="11" max="11" width="13.5546875" style="5" customWidth="1"/>
    <col min="12" max="20" width="7.33203125" style="5" customWidth="1"/>
    <col min="21" max="16384" width="8.88671875" style="5"/>
  </cols>
  <sheetData>
    <row r="1" spans="1:20" s="5" customFormat="1" x14ac:dyDescent="0.2">
      <c r="A1" s="5" t="s">
        <v>394</v>
      </c>
      <c r="K1" s="5" t="s">
        <v>212</v>
      </c>
    </row>
    <row r="2" spans="1:20" s="5" customFormat="1" x14ac:dyDescent="0.2">
      <c r="A2" s="6"/>
      <c r="B2" s="7"/>
      <c r="C2" s="8" t="s">
        <v>2</v>
      </c>
      <c r="D2" s="8"/>
      <c r="E2" s="8"/>
      <c r="F2" s="8"/>
      <c r="G2" s="8" t="s">
        <v>6</v>
      </c>
      <c r="H2" s="8"/>
      <c r="I2" s="8"/>
      <c r="J2" s="9"/>
      <c r="K2" s="6"/>
      <c r="L2" s="8" t="s">
        <v>3</v>
      </c>
      <c r="M2" s="8"/>
      <c r="N2" s="8"/>
      <c r="O2" s="8"/>
      <c r="P2" s="8"/>
      <c r="Q2" s="8"/>
      <c r="R2" s="8" t="s">
        <v>7</v>
      </c>
      <c r="S2" s="8"/>
      <c r="T2" s="9"/>
    </row>
    <row r="3" spans="1:20" s="5" customFormat="1" x14ac:dyDescent="0.2">
      <c r="A3" s="1"/>
      <c r="B3" s="2" t="s">
        <v>1</v>
      </c>
      <c r="C3" s="3" t="s">
        <v>2</v>
      </c>
      <c r="D3" s="3" t="s">
        <v>362</v>
      </c>
      <c r="E3" s="3" t="s">
        <v>363</v>
      </c>
      <c r="F3" s="3" t="s">
        <v>360</v>
      </c>
      <c r="G3" s="3" t="s">
        <v>6</v>
      </c>
      <c r="H3" s="3" t="s">
        <v>99</v>
      </c>
      <c r="I3" s="3" t="s">
        <v>359</v>
      </c>
      <c r="J3" s="4" t="s">
        <v>361</v>
      </c>
      <c r="K3" s="1"/>
      <c r="L3" s="3" t="s">
        <v>3</v>
      </c>
      <c r="M3" s="3" t="s">
        <v>356</v>
      </c>
      <c r="N3" s="3" t="s">
        <v>357</v>
      </c>
      <c r="O3" s="3" t="s">
        <v>4</v>
      </c>
      <c r="P3" s="3" t="s">
        <v>5</v>
      </c>
      <c r="Q3" s="3" t="s">
        <v>98</v>
      </c>
      <c r="R3" s="3" t="s">
        <v>7</v>
      </c>
      <c r="S3" s="3" t="s">
        <v>358</v>
      </c>
      <c r="T3" s="4" t="s">
        <v>8</v>
      </c>
    </row>
    <row r="4" spans="1:20" s="5" customFormat="1" x14ac:dyDescent="0.2">
      <c r="A4" s="5" t="s">
        <v>9</v>
      </c>
      <c r="K4" s="5" t="s">
        <v>9</v>
      </c>
    </row>
    <row r="5" spans="1:20" s="5" customFormat="1" x14ac:dyDescent="0.2">
      <c r="A5" s="5" t="s">
        <v>10</v>
      </c>
      <c r="K5" s="5" t="s">
        <v>10</v>
      </c>
    </row>
    <row r="6" spans="1:20" s="5" customFormat="1" x14ac:dyDescent="0.2">
      <c r="A6" s="5" t="s">
        <v>213</v>
      </c>
      <c r="K6" s="5" t="s">
        <v>213</v>
      </c>
    </row>
    <row r="7" spans="1:20" s="5" customFormat="1" x14ac:dyDescent="0.2">
      <c r="A7" s="5" t="s">
        <v>378</v>
      </c>
      <c r="B7" s="5">
        <v>83687</v>
      </c>
      <c r="C7" s="5">
        <v>9477</v>
      </c>
      <c r="D7" s="5">
        <v>731</v>
      </c>
      <c r="E7" s="5">
        <v>5586</v>
      </c>
      <c r="F7" s="5">
        <v>3160</v>
      </c>
      <c r="G7" s="5">
        <v>30246</v>
      </c>
      <c r="H7" s="5">
        <v>5208</v>
      </c>
      <c r="I7" s="5">
        <v>23848</v>
      </c>
      <c r="J7" s="5">
        <v>1190</v>
      </c>
      <c r="K7" s="5" t="s">
        <v>1</v>
      </c>
      <c r="L7" s="5">
        <v>38376</v>
      </c>
      <c r="M7" s="5">
        <v>11921</v>
      </c>
      <c r="N7" s="5">
        <v>8172</v>
      </c>
      <c r="O7" s="5">
        <v>7847</v>
      </c>
      <c r="P7" s="5">
        <v>4630</v>
      </c>
      <c r="Q7" s="5">
        <v>5806</v>
      </c>
      <c r="R7" s="5">
        <v>5588</v>
      </c>
      <c r="S7" s="5">
        <v>1831</v>
      </c>
      <c r="T7" s="5">
        <v>3757</v>
      </c>
    </row>
    <row r="8" spans="1:20" s="5" customFormat="1" x14ac:dyDescent="0.2">
      <c r="A8" s="5" t="s">
        <v>214</v>
      </c>
      <c r="B8" s="5">
        <v>4188</v>
      </c>
      <c r="C8" s="5">
        <v>342</v>
      </c>
      <c r="D8" s="5">
        <v>22</v>
      </c>
      <c r="E8" s="5">
        <v>170</v>
      </c>
      <c r="F8" s="5">
        <v>150</v>
      </c>
      <c r="G8" s="5">
        <v>1519</v>
      </c>
      <c r="H8" s="5">
        <v>266</v>
      </c>
      <c r="I8" s="5">
        <v>1191</v>
      </c>
      <c r="J8" s="5">
        <v>62</v>
      </c>
      <c r="K8" s="5" t="s">
        <v>214</v>
      </c>
      <c r="L8" s="5">
        <v>2096</v>
      </c>
      <c r="M8" s="5">
        <v>704</v>
      </c>
      <c r="N8" s="5">
        <v>432</v>
      </c>
      <c r="O8" s="5">
        <v>382</v>
      </c>
      <c r="P8" s="5">
        <v>238</v>
      </c>
      <c r="Q8" s="5">
        <v>340</v>
      </c>
      <c r="R8" s="5">
        <v>231</v>
      </c>
      <c r="S8" s="5">
        <v>64</v>
      </c>
      <c r="T8" s="5">
        <v>167</v>
      </c>
    </row>
    <row r="9" spans="1:20" s="5" customFormat="1" x14ac:dyDescent="0.2">
      <c r="A9" s="5" t="s">
        <v>196</v>
      </c>
      <c r="B9" s="5">
        <v>40148</v>
      </c>
      <c r="C9" s="5">
        <v>3622</v>
      </c>
      <c r="D9" s="5">
        <v>193</v>
      </c>
      <c r="E9" s="5">
        <v>1852</v>
      </c>
      <c r="F9" s="5">
        <v>1577</v>
      </c>
      <c r="G9" s="5">
        <v>14673</v>
      </c>
      <c r="H9" s="5">
        <v>1953</v>
      </c>
      <c r="I9" s="5">
        <v>11961</v>
      </c>
      <c r="J9" s="5">
        <v>759</v>
      </c>
      <c r="K9" s="5" t="s">
        <v>196</v>
      </c>
      <c r="L9" s="5">
        <v>19833</v>
      </c>
      <c r="M9" s="5">
        <v>5685</v>
      </c>
      <c r="N9" s="5">
        <v>4884</v>
      </c>
      <c r="O9" s="5">
        <v>5079</v>
      </c>
      <c r="P9" s="5">
        <v>2225</v>
      </c>
      <c r="Q9" s="5">
        <v>1960</v>
      </c>
      <c r="R9" s="5">
        <v>2020</v>
      </c>
      <c r="S9" s="5">
        <v>638</v>
      </c>
      <c r="T9" s="5">
        <v>1382</v>
      </c>
    </row>
    <row r="10" spans="1:20" s="5" customFormat="1" x14ac:dyDescent="0.2">
      <c r="A10" s="5" t="s">
        <v>215</v>
      </c>
      <c r="B10" s="5">
        <v>18293</v>
      </c>
      <c r="C10" s="5">
        <v>1534</v>
      </c>
      <c r="D10" s="5">
        <v>104</v>
      </c>
      <c r="E10" s="5">
        <v>895</v>
      </c>
      <c r="F10" s="5">
        <v>535</v>
      </c>
      <c r="G10" s="5">
        <v>6318</v>
      </c>
      <c r="H10" s="5">
        <v>1135</v>
      </c>
      <c r="I10" s="5">
        <v>4951</v>
      </c>
      <c r="J10" s="5">
        <v>232</v>
      </c>
      <c r="K10" s="5" t="s">
        <v>215</v>
      </c>
      <c r="L10" s="5">
        <v>9119</v>
      </c>
      <c r="M10" s="5">
        <v>2904</v>
      </c>
      <c r="N10" s="5">
        <v>1814</v>
      </c>
      <c r="O10" s="5">
        <v>1729</v>
      </c>
      <c r="P10" s="5">
        <v>1108</v>
      </c>
      <c r="Q10" s="5">
        <v>1564</v>
      </c>
      <c r="R10" s="5">
        <v>1322</v>
      </c>
      <c r="S10" s="5">
        <v>409</v>
      </c>
      <c r="T10" s="5">
        <v>913</v>
      </c>
    </row>
    <row r="11" spans="1:20" s="5" customFormat="1" x14ac:dyDescent="0.2">
      <c r="A11" s="5" t="s">
        <v>216</v>
      </c>
      <c r="B11" s="5">
        <v>8630</v>
      </c>
      <c r="C11" s="5">
        <v>2108</v>
      </c>
      <c r="D11" s="5">
        <v>191</v>
      </c>
      <c r="E11" s="5">
        <v>1543</v>
      </c>
      <c r="F11" s="5">
        <v>374</v>
      </c>
      <c r="G11" s="5">
        <v>2295</v>
      </c>
      <c r="H11" s="5">
        <v>504</v>
      </c>
      <c r="I11" s="5">
        <v>1750</v>
      </c>
      <c r="J11" s="5">
        <v>41</v>
      </c>
      <c r="K11" s="5" t="s">
        <v>216</v>
      </c>
      <c r="L11" s="5">
        <v>3528</v>
      </c>
      <c r="M11" s="5">
        <v>986</v>
      </c>
      <c r="N11" s="5">
        <v>453</v>
      </c>
      <c r="O11" s="5">
        <v>355</v>
      </c>
      <c r="P11" s="5">
        <v>511</v>
      </c>
      <c r="Q11" s="5">
        <v>1223</v>
      </c>
      <c r="R11" s="5">
        <v>699</v>
      </c>
      <c r="S11" s="5">
        <v>255</v>
      </c>
      <c r="T11" s="5">
        <v>444</v>
      </c>
    </row>
    <row r="12" spans="1:20" s="5" customFormat="1" x14ac:dyDescent="0.2">
      <c r="A12" s="5" t="s">
        <v>217</v>
      </c>
      <c r="B12" s="5">
        <v>6839</v>
      </c>
      <c r="C12" s="5">
        <v>921</v>
      </c>
      <c r="D12" s="5">
        <v>87</v>
      </c>
      <c r="E12" s="5">
        <v>525</v>
      </c>
      <c r="F12" s="5">
        <v>309</v>
      </c>
      <c r="G12" s="5">
        <v>2969</v>
      </c>
      <c r="H12" s="5">
        <v>703</v>
      </c>
      <c r="I12" s="5">
        <v>2212</v>
      </c>
      <c r="J12" s="5">
        <v>54</v>
      </c>
      <c r="K12" s="5" t="s">
        <v>217</v>
      </c>
      <c r="L12" s="5">
        <v>2307</v>
      </c>
      <c r="M12" s="5">
        <v>935</v>
      </c>
      <c r="N12" s="5">
        <v>404</v>
      </c>
      <c r="O12" s="5">
        <v>189</v>
      </c>
      <c r="P12" s="5">
        <v>339</v>
      </c>
      <c r="Q12" s="5">
        <v>440</v>
      </c>
      <c r="R12" s="5">
        <v>642</v>
      </c>
      <c r="S12" s="5">
        <v>208</v>
      </c>
      <c r="T12" s="5">
        <v>434</v>
      </c>
    </row>
    <row r="13" spans="1:20" s="5" customFormat="1" x14ac:dyDescent="0.2">
      <c r="A13" s="5" t="s">
        <v>218</v>
      </c>
      <c r="B13" s="5">
        <v>1713</v>
      </c>
      <c r="C13" s="5">
        <v>249</v>
      </c>
      <c r="D13" s="5">
        <v>27</v>
      </c>
      <c r="E13" s="5">
        <v>161</v>
      </c>
      <c r="F13" s="5">
        <v>61</v>
      </c>
      <c r="G13" s="5">
        <v>639</v>
      </c>
      <c r="H13" s="5">
        <v>137</v>
      </c>
      <c r="I13" s="5">
        <v>495</v>
      </c>
      <c r="J13" s="5">
        <v>7</v>
      </c>
      <c r="K13" s="5" t="s">
        <v>218</v>
      </c>
      <c r="L13" s="5">
        <v>643</v>
      </c>
      <c r="M13" s="5">
        <v>291</v>
      </c>
      <c r="N13" s="5">
        <v>75</v>
      </c>
      <c r="O13" s="5">
        <v>55</v>
      </c>
      <c r="P13" s="5">
        <v>86</v>
      </c>
      <c r="Q13" s="5">
        <v>136</v>
      </c>
      <c r="R13" s="5">
        <v>182</v>
      </c>
      <c r="S13" s="5">
        <v>62</v>
      </c>
      <c r="T13" s="5">
        <v>120</v>
      </c>
    </row>
    <row r="14" spans="1:20" s="5" customFormat="1" x14ac:dyDescent="0.2">
      <c r="A14" s="5" t="s">
        <v>219</v>
      </c>
      <c r="B14" s="5">
        <v>2029</v>
      </c>
      <c r="C14" s="5">
        <v>373</v>
      </c>
      <c r="D14" s="5">
        <v>25</v>
      </c>
      <c r="E14" s="5">
        <v>219</v>
      </c>
      <c r="F14" s="5">
        <v>129</v>
      </c>
      <c r="G14" s="5">
        <v>873</v>
      </c>
      <c r="H14" s="5">
        <v>170</v>
      </c>
      <c r="I14" s="5">
        <v>676</v>
      </c>
      <c r="J14" s="5">
        <v>27</v>
      </c>
      <c r="K14" s="5" t="s">
        <v>219</v>
      </c>
      <c r="L14" s="5">
        <v>473</v>
      </c>
      <c r="M14" s="5">
        <v>167</v>
      </c>
      <c r="N14" s="5">
        <v>77</v>
      </c>
      <c r="O14" s="5">
        <v>40</v>
      </c>
      <c r="P14" s="5">
        <v>86</v>
      </c>
      <c r="Q14" s="5">
        <v>103</v>
      </c>
      <c r="R14" s="5">
        <v>310</v>
      </c>
      <c r="S14" s="5">
        <v>109</v>
      </c>
      <c r="T14" s="5">
        <v>201</v>
      </c>
    </row>
    <row r="15" spans="1:20" s="5" customFormat="1" x14ac:dyDescent="0.2">
      <c r="A15" s="5" t="s">
        <v>220</v>
      </c>
      <c r="B15" s="5">
        <v>1369</v>
      </c>
      <c r="C15" s="5">
        <v>250</v>
      </c>
      <c r="D15" s="5">
        <v>72</v>
      </c>
      <c r="E15" s="5">
        <v>158</v>
      </c>
      <c r="F15" s="5">
        <v>20</v>
      </c>
      <c r="G15" s="5">
        <v>694</v>
      </c>
      <c r="H15" s="5">
        <v>246</v>
      </c>
      <c r="I15" s="5">
        <v>443</v>
      </c>
      <c r="J15" s="5">
        <v>5</v>
      </c>
      <c r="K15" s="5" t="s">
        <v>220</v>
      </c>
      <c r="L15" s="5">
        <v>282</v>
      </c>
      <c r="M15" s="5">
        <v>173</v>
      </c>
      <c r="N15" s="5">
        <v>30</v>
      </c>
      <c r="O15" s="5">
        <v>16</v>
      </c>
      <c r="P15" s="5">
        <v>33</v>
      </c>
      <c r="Q15" s="5">
        <v>30</v>
      </c>
      <c r="R15" s="5">
        <v>143</v>
      </c>
      <c r="S15" s="5">
        <v>66</v>
      </c>
      <c r="T15" s="5">
        <v>77</v>
      </c>
    </row>
    <row r="16" spans="1:20" s="5" customFormat="1" x14ac:dyDescent="0.2">
      <c r="A16" s="5" t="s">
        <v>221</v>
      </c>
      <c r="B16" s="5">
        <v>478</v>
      </c>
      <c r="C16" s="5">
        <v>78</v>
      </c>
      <c r="D16" s="5">
        <v>10</v>
      </c>
      <c r="E16" s="5">
        <v>63</v>
      </c>
      <c r="F16" s="5">
        <v>5</v>
      </c>
      <c r="G16" s="5">
        <v>266</v>
      </c>
      <c r="H16" s="5">
        <v>94</v>
      </c>
      <c r="I16" s="5">
        <v>169</v>
      </c>
      <c r="J16" s="5">
        <v>3</v>
      </c>
      <c r="K16" s="5" t="s">
        <v>221</v>
      </c>
      <c r="L16" s="5">
        <v>95</v>
      </c>
      <c r="M16" s="5">
        <v>76</v>
      </c>
      <c r="N16" s="5">
        <v>3</v>
      </c>
      <c r="O16" s="5">
        <v>2</v>
      </c>
      <c r="P16" s="5">
        <v>4</v>
      </c>
      <c r="Q16" s="5">
        <v>10</v>
      </c>
      <c r="R16" s="5">
        <v>39</v>
      </c>
      <c r="S16" s="5">
        <v>20</v>
      </c>
      <c r="T16" s="5">
        <v>19</v>
      </c>
    </row>
    <row r="17" spans="1:20" s="5" customFormat="1" x14ac:dyDescent="0.2">
      <c r="A17" s="5" t="s">
        <v>377</v>
      </c>
      <c r="B17" s="10">
        <f>SUM(B11:B16)*100/B7</f>
        <v>25.162809038440859</v>
      </c>
      <c r="C17" s="10">
        <f t="shared" ref="C17:T17" si="0">SUM(C11:C16)*100/C7</f>
        <v>41.985860504379026</v>
      </c>
      <c r="D17" s="10">
        <f t="shared" si="0"/>
        <v>56.361149110807112</v>
      </c>
      <c r="E17" s="10">
        <f t="shared" si="0"/>
        <v>47.780164697457927</v>
      </c>
      <c r="F17" s="10">
        <f t="shared" si="0"/>
        <v>28.417721518987342</v>
      </c>
      <c r="G17" s="10">
        <f t="shared" si="0"/>
        <v>25.576935793162733</v>
      </c>
      <c r="H17" s="10">
        <f t="shared" si="0"/>
        <v>35.599078341013822</v>
      </c>
      <c r="I17" s="10">
        <f t="shared" si="0"/>
        <v>24.090070446159007</v>
      </c>
      <c r="J17" s="10">
        <f t="shared" si="0"/>
        <v>11.512605042016807</v>
      </c>
      <c r="K17" s="5" t="s">
        <v>377</v>
      </c>
      <c r="L17" s="10">
        <f t="shared" si="0"/>
        <v>19.095267875755681</v>
      </c>
      <c r="M17" s="10">
        <f t="shared" si="0"/>
        <v>22.045130442077006</v>
      </c>
      <c r="N17" s="10">
        <f t="shared" si="0"/>
        <v>12.750856583455702</v>
      </c>
      <c r="O17" s="10">
        <f t="shared" si="0"/>
        <v>8.3726264814578819</v>
      </c>
      <c r="P17" s="10">
        <f t="shared" si="0"/>
        <v>22.872570194384448</v>
      </c>
      <c r="Q17" s="10">
        <f t="shared" si="0"/>
        <v>33.448157078883916</v>
      </c>
      <c r="R17" s="10">
        <f t="shared" si="0"/>
        <v>36.059413027916968</v>
      </c>
      <c r="S17" s="10">
        <f t="shared" si="0"/>
        <v>39.322774440196611</v>
      </c>
      <c r="T17" s="10">
        <f t="shared" si="0"/>
        <v>34.468991216396063</v>
      </c>
    </row>
    <row r="18" spans="1:20" s="5" customFormat="1" x14ac:dyDescent="0.2">
      <c r="A18" s="5" t="s">
        <v>376</v>
      </c>
      <c r="B18" s="10">
        <f>(B15+B16)*100/B7</f>
        <v>2.207033350460645</v>
      </c>
      <c r="C18" s="10">
        <f t="shared" ref="C18:T18" si="1">(C15+C16)*100/C7</f>
        <v>3.4610108684182759</v>
      </c>
      <c r="D18" s="10">
        <f t="shared" si="1"/>
        <v>11.217510259917921</v>
      </c>
      <c r="E18" s="10">
        <f t="shared" si="1"/>
        <v>3.9563193698532046</v>
      </c>
      <c r="F18" s="10">
        <f t="shared" si="1"/>
        <v>0.79113924050632911</v>
      </c>
      <c r="G18" s="10">
        <f t="shared" si="1"/>
        <v>3.1739734179726247</v>
      </c>
      <c r="H18" s="10">
        <f t="shared" si="1"/>
        <v>6.5284178187403992</v>
      </c>
      <c r="I18" s="10">
        <f t="shared" si="1"/>
        <v>2.5662529352566255</v>
      </c>
      <c r="J18" s="10">
        <f t="shared" si="1"/>
        <v>0.67226890756302526</v>
      </c>
      <c r="K18" s="5" t="s">
        <v>376</v>
      </c>
      <c r="L18" s="10">
        <f t="shared" si="1"/>
        <v>0.98238482384823844</v>
      </c>
      <c r="M18" s="10">
        <f t="shared" si="1"/>
        <v>2.0887509437127756</v>
      </c>
      <c r="N18" s="10">
        <f t="shared" si="1"/>
        <v>0.40381791483113066</v>
      </c>
      <c r="O18" s="10">
        <f t="shared" si="1"/>
        <v>0.22938702688925705</v>
      </c>
      <c r="P18" s="10">
        <f t="shared" si="1"/>
        <v>0.79913606911447088</v>
      </c>
      <c r="Q18" s="10">
        <f t="shared" si="1"/>
        <v>0.68894247330347913</v>
      </c>
      <c r="R18" s="10">
        <f t="shared" si="1"/>
        <v>3.2569792412312095</v>
      </c>
      <c r="S18" s="10">
        <f t="shared" si="1"/>
        <v>4.6968869470234846</v>
      </c>
      <c r="T18" s="10">
        <f t="shared" si="1"/>
        <v>2.5552302368911364</v>
      </c>
    </row>
    <row r="19" spans="1:20" s="5" customFormat="1" x14ac:dyDescent="0.2"/>
    <row r="20" spans="1:20" s="5" customFormat="1" x14ac:dyDescent="0.2">
      <c r="A20" s="5" t="s">
        <v>379</v>
      </c>
      <c r="B20" s="5">
        <v>42418</v>
      </c>
      <c r="C20" s="5">
        <v>4776</v>
      </c>
      <c r="D20" s="5">
        <v>364</v>
      </c>
      <c r="E20" s="5">
        <v>2873</v>
      </c>
      <c r="F20" s="5">
        <v>1539</v>
      </c>
      <c r="G20" s="5">
        <v>15203</v>
      </c>
      <c r="H20" s="5">
        <v>2560</v>
      </c>
      <c r="I20" s="5">
        <v>12013</v>
      </c>
      <c r="J20" s="5">
        <v>630</v>
      </c>
      <c r="K20" s="5" t="s">
        <v>1</v>
      </c>
      <c r="L20" s="5">
        <v>19597</v>
      </c>
      <c r="M20" s="5">
        <v>6035</v>
      </c>
      <c r="N20" s="5">
        <v>4210</v>
      </c>
      <c r="O20" s="5">
        <v>4023</v>
      </c>
      <c r="P20" s="5">
        <v>2376</v>
      </c>
      <c r="Q20" s="5">
        <v>2953</v>
      </c>
      <c r="R20" s="5">
        <v>2842</v>
      </c>
      <c r="S20" s="5">
        <v>949</v>
      </c>
      <c r="T20" s="5">
        <v>1893</v>
      </c>
    </row>
    <row r="21" spans="1:20" s="5" customFormat="1" x14ac:dyDescent="0.2">
      <c r="A21" s="5" t="s">
        <v>214</v>
      </c>
      <c r="B21" s="5">
        <v>2153</v>
      </c>
      <c r="C21" s="5">
        <v>178</v>
      </c>
      <c r="D21" s="5">
        <v>13</v>
      </c>
      <c r="E21" s="5">
        <v>88</v>
      </c>
      <c r="F21" s="5">
        <v>77</v>
      </c>
      <c r="G21" s="5">
        <v>764</v>
      </c>
      <c r="H21" s="5">
        <v>130</v>
      </c>
      <c r="I21" s="5">
        <v>602</v>
      </c>
      <c r="J21" s="5">
        <v>32</v>
      </c>
      <c r="K21" s="5" t="s">
        <v>214</v>
      </c>
      <c r="L21" s="5">
        <v>1082</v>
      </c>
      <c r="M21" s="5">
        <v>391</v>
      </c>
      <c r="N21" s="5">
        <v>226</v>
      </c>
      <c r="O21" s="5">
        <v>182</v>
      </c>
      <c r="P21" s="5">
        <v>120</v>
      </c>
      <c r="Q21" s="5">
        <v>163</v>
      </c>
      <c r="R21" s="5">
        <v>129</v>
      </c>
      <c r="S21" s="5">
        <v>39</v>
      </c>
      <c r="T21" s="5">
        <v>90</v>
      </c>
    </row>
    <row r="22" spans="1:20" s="5" customFormat="1" x14ac:dyDescent="0.2">
      <c r="A22" s="5" t="s">
        <v>196</v>
      </c>
      <c r="B22" s="5">
        <v>19818</v>
      </c>
      <c r="C22" s="5">
        <v>1533</v>
      </c>
      <c r="D22" s="5">
        <v>71</v>
      </c>
      <c r="E22" s="5">
        <v>856</v>
      </c>
      <c r="F22" s="5">
        <v>606</v>
      </c>
      <c r="G22" s="5">
        <v>7350</v>
      </c>
      <c r="H22" s="5">
        <v>901</v>
      </c>
      <c r="I22" s="5">
        <v>6052</v>
      </c>
      <c r="J22" s="5">
        <v>397</v>
      </c>
      <c r="K22" s="5" t="s">
        <v>196</v>
      </c>
      <c r="L22" s="5">
        <v>10026</v>
      </c>
      <c r="M22" s="5">
        <v>2903</v>
      </c>
      <c r="N22" s="5">
        <v>2559</v>
      </c>
      <c r="O22" s="5">
        <v>2592</v>
      </c>
      <c r="P22" s="5">
        <v>1064</v>
      </c>
      <c r="Q22" s="5">
        <v>908</v>
      </c>
      <c r="R22" s="5">
        <v>909</v>
      </c>
      <c r="S22" s="5">
        <v>292</v>
      </c>
      <c r="T22" s="5">
        <v>617</v>
      </c>
    </row>
    <row r="23" spans="1:20" s="5" customFormat="1" x14ac:dyDescent="0.2">
      <c r="A23" s="5" t="s">
        <v>215</v>
      </c>
      <c r="B23" s="5">
        <v>9076</v>
      </c>
      <c r="C23" s="5">
        <v>778</v>
      </c>
      <c r="D23" s="5">
        <v>50</v>
      </c>
      <c r="E23" s="5">
        <v>467</v>
      </c>
      <c r="F23" s="5">
        <v>261</v>
      </c>
      <c r="G23" s="5">
        <v>3009</v>
      </c>
      <c r="H23" s="5">
        <v>543</v>
      </c>
      <c r="I23" s="5">
        <v>2343</v>
      </c>
      <c r="J23" s="5">
        <v>123</v>
      </c>
      <c r="K23" s="5" t="s">
        <v>215</v>
      </c>
      <c r="L23" s="5">
        <v>4686</v>
      </c>
      <c r="M23" s="5">
        <v>1436</v>
      </c>
      <c r="N23" s="5">
        <v>920</v>
      </c>
      <c r="O23" s="5">
        <v>892</v>
      </c>
      <c r="P23" s="5">
        <v>626</v>
      </c>
      <c r="Q23" s="5">
        <v>812</v>
      </c>
      <c r="R23" s="5">
        <v>603</v>
      </c>
      <c r="S23" s="5">
        <v>189</v>
      </c>
      <c r="T23" s="5">
        <v>414</v>
      </c>
    </row>
    <row r="24" spans="1:20" s="5" customFormat="1" x14ac:dyDescent="0.2">
      <c r="A24" s="5" t="s">
        <v>216</v>
      </c>
      <c r="B24" s="5">
        <v>4438</v>
      </c>
      <c r="C24" s="5">
        <v>1128</v>
      </c>
      <c r="D24" s="5">
        <v>96</v>
      </c>
      <c r="E24" s="5">
        <v>799</v>
      </c>
      <c r="F24" s="5">
        <v>233</v>
      </c>
      <c r="G24" s="5">
        <v>1167</v>
      </c>
      <c r="H24" s="5">
        <v>255</v>
      </c>
      <c r="I24" s="5">
        <v>890</v>
      </c>
      <c r="J24" s="5">
        <v>22</v>
      </c>
      <c r="K24" s="5" t="s">
        <v>216</v>
      </c>
      <c r="L24" s="5">
        <v>1766</v>
      </c>
      <c r="M24" s="5">
        <v>466</v>
      </c>
      <c r="N24" s="5">
        <v>209</v>
      </c>
      <c r="O24" s="5">
        <v>191</v>
      </c>
      <c r="P24" s="5">
        <v>254</v>
      </c>
      <c r="Q24" s="5">
        <v>646</v>
      </c>
      <c r="R24" s="5">
        <v>377</v>
      </c>
      <c r="S24" s="5">
        <v>136</v>
      </c>
      <c r="T24" s="5">
        <v>241</v>
      </c>
    </row>
    <row r="25" spans="1:20" s="5" customFormat="1" x14ac:dyDescent="0.2">
      <c r="A25" s="5" t="s">
        <v>217</v>
      </c>
      <c r="B25" s="5">
        <v>3612</v>
      </c>
      <c r="C25" s="5">
        <v>552</v>
      </c>
      <c r="D25" s="5">
        <v>55</v>
      </c>
      <c r="E25" s="5">
        <v>300</v>
      </c>
      <c r="F25" s="5">
        <v>197</v>
      </c>
      <c r="G25" s="5">
        <v>1491</v>
      </c>
      <c r="H25" s="5">
        <v>363</v>
      </c>
      <c r="I25" s="5">
        <v>1102</v>
      </c>
      <c r="J25" s="5">
        <v>26</v>
      </c>
      <c r="K25" s="5" t="s">
        <v>217</v>
      </c>
      <c r="L25" s="5">
        <v>1189</v>
      </c>
      <c r="M25" s="5">
        <v>453</v>
      </c>
      <c r="N25" s="5">
        <v>191</v>
      </c>
      <c r="O25" s="5">
        <v>105</v>
      </c>
      <c r="P25" s="5">
        <v>182</v>
      </c>
      <c r="Q25" s="5">
        <v>258</v>
      </c>
      <c r="R25" s="5">
        <v>380</v>
      </c>
      <c r="S25" s="5">
        <v>124</v>
      </c>
      <c r="T25" s="5">
        <v>256</v>
      </c>
    </row>
    <row r="26" spans="1:20" s="5" customFormat="1" x14ac:dyDescent="0.2">
      <c r="A26" s="5" t="s">
        <v>218</v>
      </c>
      <c r="B26" s="5">
        <v>1035</v>
      </c>
      <c r="C26" s="5">
        <v>183</v>
      </c>
      <c r="D26" s="5">
        <v>18</v>
      </c>
      <c r="E26" s="5">
        <v>114</v>
      </c>
      <c r="F26" s="5">
        <v>51</v>
      </c>
      <c r="G26" s="5">
        <v>381</v>
      </c>
      <c r="H26" s="5">
        <v>85</v>
      </c>
      <c r="I26" s="5">
        <v>289</v>
      </c>
      <c r="J26" s="5">
        <v>7</v>
      </c>
      <c r="K26" s="5" t="s">
        <v>218</v>
      </c>
      <c r="L26" s="5">
        <v>350</v>
      </c>
      <c r="M26" s="5">
        <v>148</v>
      </c>
      <c r="N26" s="5">
        <v>37</v>
      </c>
      <c r="O26" s="5">
        <v>29</v>
      </c>
      <c r="P26" s="5">
        <v>47</v>
      </c>
      <c r="Q26" s="5">
        <v>89</v>
      </c>
      <c r="R26" s="5">
        <v>121</v>
      </c>
      <c r="S26" s="5">
        <v>42</v>
      </c>
      <c r="T26" s="5">
        <v>79</v>
      </c>
    </row>
    <row r="27" spans="1:20" s="5" customFormat="1" x14ac:dyDescent="0.2">
      <c r="A27" s="5" t="s">
        <v>219</v>
      </c>
      <c r="B27" s="5">
        <v>1101</v>
      </c>
      <c r="C27" s="5">
        <v>222</v>
      </c>
      <c r="D27" s="5">
        <v>16</v>
      </c>
      <c r="E27" s="5">
        <v>109</v>
      </c>
      <c r="F27" s="5">
        <v>97</v>
      </c>
      <c r="G27" s="5">
        <v>448</v>
      </c>
      <c r="H27" s="5">
        <v>88</v>
      </c>
      <c r="I27" s="5">
        <v>341</v>
      </c>
      <c r="J27" s="5">
        <v>19</v>
      </c>
      <c r="K27" s="5" t="s">
        <v>219</v>
      </c>
      <c r="L27" s="5">
        <v>244</v>
      </c>
      <c r="M27" s="5">
        <v>80</v>
      </c>
      <c r="N27" s="5">
        <v>43</v>
      </c>
      <c r="O27" s="5">
        <v>19</v>
      </c>
      <c r="P27" s="5">
        <v>53</v>
      </c>
      <c r="Q27" s="5">
        <v>49</v>
      </c>
      <c r="R27" s="5">
        <v>187</v>
      </c>
      <c r="S27" s="5">
        <v>68</v>
      </c>
      <c r="T27" s="5">
        <v>119</v>
      </c>
    </row>
    <row r="28" spans="1:20" s="5" customFormat="1" x14ac:dyDescent="0.2">
      <c r="A28" s="5" t="s">
        <v>220</v>
      </c>
      <c r="B28" s="5">
        <v>862</v>
      </c>
      <c r="C28" s="5">
        <v>144</v>
      </c>
      <c r="D28" s="5">
        <v>36</v>
      </c>
      <c r="E28" s="5">
        <v>95</v>
      </c>
      <c r="F28" s="5">
        <v>13</v>
      </c>
      <c r="G28" s="5">
        <v>422</v>
      </c>
      <c r="H28" s="5">
        <v>132</v>
      </c>
      <c r="I28" s="5">
        <v>287</v>
      </c>
      <c r="J28" s="5">
        <v>3</v>
      </c>
      <c r="K28" s="5" t="s">
        <v>220</v>
      </c>
      <c r="L28" s="5">
        <v>186</v>
      </c>
      <c r="M28" s="5">
        <v>107</v>
      </c>
      <c r="N28" s="5">
        <v>23</v>
      </c>
      <c r="O28" s="5">
        <v>11</v>
      </c>
      <c r="P28" s="5">
        <v>26</v>
      </c>
      <c r="Q28" s="5">
        <v>19</v>
      </c>
      <c r="R28" s="5">
        <v>110</v>
      </c>
      <c r="S28" s="5">
        <v>48</v>
      </c>
      <c r="T28" s="5">
        <v>62</v>
      </c>
    </row>
    <row r="29" spans="1:20" s="5" customFormat="1" x14ac:dyDescent="0.2">
      <c r="A29" s="5" t="s">
        <v>221</v>
      </c>
      <c r="B29" s="5">
        <v>323</v>
      </c>
      <c r="C29" s="5">
        <v>58</v>
      </c>
      <c r="D29" s="5">
        <v>9</v>
      </c>
      <c r="E29" s="5">
        <v>45</v>
      </c>
      <c r="F29" s="5">
        <v>4</v>
      </c>
      <c r="G29" s="5">
        <v>171</v>
      </c>
      <c r="H29" s="5">
        <v>63</v>
      </c>
      <c r="I29" s="5">
        <v>107</v>
      </c>
      <c r="J29" s="5">
        <v>1</v>
      </c>
      <c r="K29" s="5" t="s">
        <v>221</v>
      </c>
      <c r="L29" s="5">
        <v>68</v>
      </c>
      <c r="M29" s="5">
        <v>51</v>
      </c>
      <c r="N29" s="5">
        <v>2</v>
      </c>
      <c r="O29" s="5">
        <v>2</v>
      </c>
      <c r="P29" s="5">
        <v>4</v>
      </c>
      <c r="Q29" s="5">
        <v>9</v>
      </c>
      <c r="R29" s="5">
        <v>26</v>
      </c>
      <c r="S29" s="5">
        <v>11</v>
      </c>
      <c r="T29" s="5">
        <v>15</v>
      </c>
    </row>
    <row r="30" spans="1:20" s="5" customFormat="1" x14ac:dyDescent="0.2">
      <c r="A30" s="5" t="s">
        <v>377</v>
      </c>
      <c r="B30" s="10">
        <f>SUM(B24:B29)*100/B20</f>
        <v>26.80701588948088</v>
      </c>
      <c r="C30" s="10">
        <f t="shared" ref="C30" si="2">SUM(C24:C29)*100/C20</f>
        <v>47.88525963149079</v>
      </c>
      <c r="D30" s="10">
        <f t="shared" ref="D30" si="3">SUM(D24:D29)*100/D20</f>
        <v>63.18681318681319</v>
      </c>
      <c r="E30" s="10">
        <f t="shared" ref="E30" si="4">SUM(E24:E29)*100/E20</f>
        <v>50.887573964497044</v>
      </c>
      <c r="F30" s="10">
        <f t="shared" ref="F30" si="5">SUM(F24:F29)*100/F20</f>
        <v>38.661468486029889</v>
      </c>
      <c r="G30" s="10">
        <f t="shared" ref="G30" si="6">SUM(G24:G29)*100/G20</f>
        <v>26.836808524633295</v>
      </c>
      <c r="H30" s="10">
        <f t="shared" ref="H30" si="7">SUM(H24:H29)*100/H20</f>
        <v>38.515625</v>
      </c>
      <c r="I30" s="10">
        <f t="shared" ref="I30" si="8">SUM(I24:I29)*100/I20</f>
        <v>25.106135020394571</v>
      </c>
      <c r="J30" s="10">
        <f t="shared" ref="J30" si="9">SUM(J24:J29)*100/J20</f>
        <v>12.380952380952381</v>
      </c>
      <c r="K30" s="5" t="s">
        <v>377</v>
      </c>
      <c r="L30" s="10">
        <f t="shared" ref="L30" si="10">SUM(L24:L29)*100/L20</f>
        <v>19.406031535439098</v>
      </c>
      <c r="M30" s="10">
        <f t="shared" ref="M30" si="11">SUM(M24:M29)*100/M20</f>
        <v>21.623860811930406</v>
      </c>
      <c r="N30" s="10">
        <f t="shared" ref="N30" si="12">SUM(N24:N29)*100/N20</f>
        <v>11.995249406175772</v>
      </c>
      <c r="O30" s="10">
        <f t="shared" ref="O30" si="13">SUM(O24:O29)*100/O20</f>
        <v>8.8739746457867259</v>
      </c>
      <c r="P30" s="10">
        <f t="shared" ref="P30" si="14">SUM(P24:P29)*100/P20</f>
        <v>23.82154882154882</v>
      </c>
      <c r="Q30" s="10">
        <f t="shared" ref="Q30" si="15">SUM(Q24:Q29)*100/Q20</f>
        <v>36.234337961395191</v>
      </c>
      <c r="R30" s="10">
        <f t="shared" ref="R30" si="16">SUM(R24:R29)*100/R20</f>
        <v>42.258972554539056</v>
      </c>
      <c r="S30" s="10">
        <f t="shared" ref="S30" si="17">SUM(S24:S29)*100/S20</f>
        <v>45.205479452054796</v>
      </c>
      <c r="T30" s="10">
        <f t="shared" ref="T30" si="18">SUM(T24:T29)*100/T20</f>
        <v>40.781827786582141</v>
      </c>
    </row>
    <row r="31" spans="1:20" s="5" customFormat="1" x14ac:dyDescent="0.2">
      <c r="A31" s="5" t="s">
        <v>376</v>
      </c>
      <c r="B31" s="10">
        <f>(B28+B29)*100/B20</f>
        <v>2.7936253477297375</v>
      </c>
      <c r="C31" s="10">
        <f t="shared" ref="C31:T31" si="19">(C28+C29)*100/C20</f>
        <v>4.2294807370184255</v>
      </c>
      <c r="D31" s="10">
        <f t="shared" si="19"/>
        <v>12.362637362637363</v>
      </c>
      <c r="E31" s="10">
        <f t="shared" si="19"/>
        <v>4.8729550991994435</v>
      </c>
      <c r="F31" s="10">
        <f t="shared" si="19"/>
        <v>1.1046133853151396</v>
      </c>
      <c r="G31" s="10">
        <f t="shared" si="19"/>
        <v>3.9005459448793003</v>
      </c>
      <c r="H31" s="10">
        <f t="shared" si="19"/>
        <v>7.6171875</v>
      </c>
      <c r="I31" s="10">
        <f t="shared" si="19"/>
        <v>3.2797802380754182</v>
      </c>
      <c r="J31" s="10">
        <f t="shared" si="19"/>
        <v>0.63492063492063489</v>
      </c>
      <c r="K31" s="5" t="s">
        <v>376</v>
      </c>
      <c r="L31" s="10">
        <f t="shared" ref="L31:AC31" si="20">(L28+L29)*100/L20</f>
        <v>1.2961167525641679</v>
      </c>
      <c r="M31" s="10">
        <f t="shared" si="20"/>
        <v>2.6180613090306544</v>
      </c>
      <c r="N31" s="10">
        <f t="shared" si="20"/>
        <v>0.59382422802850354</v>
      </c>
      <c r="O31" s="10">
        <f t="shared" si="20"/>
        <v>0.32314193388018891</v>
      </c>
      <c r="P31" s="10">
        <f t="shared" si="20"/>
        <v>1.2626262626262625</v>
      </c>
      <c r="Q31" s="10">
        <f t="shared" si="20"/>
        <v>0.94818828310193026</v>
      </c>
      <c r="R31" s="10">
        <f t="shared" si="20"/>
        <v>4.7853624208304009</v>
      </c>
      <c r="S31" s="10">
        <f t="shared" si="20"/>
        <v>6.217070600632244</v>
      </c>
      <c r="T31" s="10">
        <f t="shared" si="20"/>
        <v>4.0676175382989959</v>
      </c>
    </row>
    <row r="32" spans="1:20" s="5" customFormat="1" x14ac:dyDescent="0.2"/>
    <row r="33" spans="1:20" s="5" customFormat="1" x14ac:dyDescent="0.2">
      <c r="A33" s="5" t="s">
        <v>380</v>
      </c>
      <c r="B33" s="5">
        <v>41269</v>
      </c>
      <c r="C33" s="5">
        <v>4701</v>
      </c>
      <c r="D33" s="5">
        <v>367</v>
      </c>
      <c r="E33" s="5">
        <v>2713</v>
      </c>
      <c r="F33" s="5">
        <v>1621</v>
      </c>
      <c r="G33" s="5">
        <v>15043</v>
      </c>
      <c r="H33" s="5">
        <v>2648</v>
      </c>
      <c r="I33" s="5">
        <v>11835</v>
      </c>
      <c r="J33" s="5">
        <v>560</v>
      </c>
      <c r="K33" s="5" t="s">
        <v>1</v>
      </c>
      <c r="L33" s="5">
        <v>18779</v>
      </c>
      <c r="M33" s="5">
        <v>5886</v>
      </c>
      <c r="N33" s="5">
        <v>3962</v>
      </c>
      <c r="O33" s="5">
        <v>3824</v>
      </c>
      <c r="P33" s="5">
        <v>2254</v>
      </c>
      <c r="Q33" s="5">
        <v>2853</v>
      </c>
      <c r="R33" s="5">
        <v>2746</v>
      </c>
      <c r="S33" s="5">
        <v>882</v>
      </c>
      <c r="T33" s="5">
        <v>1864</v>
      </c>
    </row>
    <row r="34" spans="1:20" s="5" customFormat="1" x14ac:dyDescent="0.2">
      <c r="A34" s="5" t="s">
        <v>214</v>
      </c>
      <c r="B34" s="5">
        <v>2035</v>
      </c>
      <c r="C34" s="5">
        <v>164</v>
      </c>
      <c r="D34" s="5">
        <v>9</v>
      </c>
      <c r="E34" s="5">
        <v>82</v>
      </c>
      <c r="F34" s="5">
        <v>73</v>
      </c>
      <c r="G34" s="5">
        <v>755</v>
      </c>
      <c r="H34" s="5">
        <v>136</v>
      </c>
      <c r="I34" s="5">
        <v>589</v>
      </c>
      <c r="J34" s="5">
        <v>30</v>
      </c>
      <c r="K34" s="5" t="s">
        <v>214</v>
      </c>
      <c r="L34" s="5">
        <v>1014</v>
      </c>
      <c r="M34" s="5">
        <v>313</v>
      </c>
      <c r="N34" s="5">
        <v>206</v>
      </c>
      <c r="O34" s="5">
        <v>200</v>
      </c>
      <c r="P34" s="5">
        <v>118</v>
      </c>
      <c r="Q34" s="5">
        <v>177</v>
      </c>
      <c r="R34" s="5">
        <v>102</v>
      </c>
      <c r="S34" s="5">
        <v>25</v>
      </c>
      <c r="T34" s="5">
        <v>77</v>
      </c>
    </row>
    <row r="35" spans="1:20" s="5" customFormat="1" x14ac:dyDescent="0.2">
      <c r="A35" s="5" t="s">
        <v>196</v>
      </c>
      <c r="B35" s="5">
        <v>20330</v>
      </c>
      <c r="C35" s="5">
        <v>2089</v>
      </c>
      <c r="D35" s="5">
        <v>122</v>
      </c>
      <c r="E35" s="5">
        <v>996</v>
      </c>
      <c r="F35" s="5">
        <v>971</v>
      </c>
      <c r="G35" s="5">
        <v>7323</v>
      </c>
      <c r="H35" s="5">
        <v>1052</v>
      </c>
      <c r="I35" s="5">
        <v>5909</v>
      </c>
      <c r="J35" s="5">
        <v>362</v>
      </c>
      <c r="K35" s="5" t="s">
        <v>196</v>
      </c>
      <c r="L35" s="5">
        <v>9807</v>
      </c>
      <c r="M35" s="5">
        <v>2782</v>
      </c>
      <c r="N35" s="5">
        <v>2325</v>
      </c>
      <c r="O35" s="5">
        <v>2487</v>
      </c>
      <c r="P35" s="5">
        <v>1161</v>
      </c>
      <c r="Q35" s="5">
        <v>1052</v>
      </c>
      <c r="R35" s="5">
        <v>1111</v>
      </c>
      <c r="S35" s="5">
        <v>346</v>
      </c>
      <c r="T35" s="5">
        <v>765</v>
      </c>
    </row>
    <row r="36" spans="1:20" s="5" customFormat="1" x14ac:dyDescent="0.2">
      <c r="A36" s="5" t="s">
        <v>215</v>
      </c>
      <c r="B36" s="5">
        <v>9217</v>
      </c>
      <c r="C36" s="5">
        <v>756</v>
      </c>
      <c r="D36" s="5">
        <v>54</v>
      </c>
      <c r="E36" s="5">
        <v>428</v>
      </c>
      <c r="F36" s="5">
        <v>274</v>
      </c>
      <c r="G36" s="5">
        <v>3309</v>
      </c>
      <c r="H36" s="5">
        <v>592</v>
      </c>
      <c r="I36" s="5">
        <v>2608</v>
      </c>
      <c r="J36" s="5">
        <v>109</v>
      </c>
      <c r="K36" s="5" t="s">
        <v>215</v>
      </c>
      <c r="L36" s="5">
        <v>4433</v>
      </c>
      <c r="M36" s="5">
        <v>1468</v>
      </c>
      <c r="N36" s="5">
        <v>894</v>
      </c>
      <c r="O36" s="5">
        <v>837</v>
      </c>
      <c r="P36" s="5">
        <v>482</v>
      </c>
      <c r="Q36" s="5">
        <v>752</v>
      </c>
      <c r="R36" s="5">
        <v>719</v>
      </c>
      <c r="S36" s="5">
        <v>220</v>
      </c>
      <c r="T36" s="5">
        <v>499</v>
      </c>
    </row>
    <row r="37" spans="1:20" s="5" customFormat="1" x14ac:dyDescent="0.2">
      <c r="A37" s="5" t="s">
        <v>216</v>
      </c>
      <c r="B37" s="5">
        <v>4192</v>
      </c>
      <c r="C37" s="5">
        <v>980</v>
      </c>
      <c r="D37" s="5">
        <v>95</v>
      </c>
      <c r="E37" s="5">
        <v>744</v>
      </c>
      <c r="F37" s="5">
        <v>141</v>
      </c>
      <c r="G37" s="5">
        <v>1128</v>
      </c>
      <c r="H37" s="5">
        <v>249</v>
      </c>
      <c r="I37" s="5">
        <v>860</v>
      </c>
      <c r="J37" s="5">
        <v>19</v>
      </c>
      <c r="K37" s="5" t="s">
        <v>216</v>
      </c>
      <c r="L37" s="5">
        <v>1762</v>
      </c>
      <c r="M37" s="5">
        <v>520</v>
      </c>
      <c r="N37" s="5">
        <v>244</v>
      </c>
      <c r="O37" s="5">
        <v>164</v>
      </c>
      <c r="P37" s="5">
        <v>257</v>
      </c>
      <c r="Q37" s="5">
        <v>577</v>
      </c>
      <c r="R37" s="5">
        <v>322</v>
      </c>
      <c r="S37" s="5">
        <v>119</v>
      </c>
      <c r="T37" s="5">
        <v>203</v>
      </c>
    </row>
    <row r="38" spans="1:20" s="5" customFormat="1" x14ac:dyDescent="0.2">
      <c r="A38" s="5" t="s">
        <v>217</v>
      </c>
      <c r="B38" s="5">
        <v>3227</v>
      </c>
      <c r="C38" s="5">
        <v>369</v>
      </c>
      <c r="D38" s="5">
        <v>32</v>
      </c>
      <c r="E38" s="5">
        <v>225</v>
      </c>
      <c r="F38" s="5">
        <v>112</v>
      </c>
      <c r="G38" s="5">
        <v>1478</v>
      </c>
      <c r="H38" s="5">
        <v>340</v>
      </c>
      <c r="I38" s="5">
        <v>1110</v>
      </c>
      <c r="J38" s="5">
        <v>28</v>
      </c>
      <c r="K38" s="5" t="s">
        <v>217</v>
      </c>
      <c r="L38" s="5">
        <v>1118</v>
      </c>
      <c r="M38" s="5">
        <v>482</v>
      </c>
      <c r="N38" s="5">
        <v>213</v>
      </c>
      <c r="O38" s="5">
        <v>84</v>
      </c>
      <c r="P38" s="5">
        <v>157</v>
      </c>
      <c r="Q38" s="5">
        <v>182</v>
      </c>
      <c r="R38" s="5">
        <v>262</v>
      </c>
      <c r="S38" s="5">
        <v>84</v>
      </c>
      <c r="T38" s="5">
        <v>178</v>
      </c>
    </row>
    <row r="39" spans="1:20" s="5" customFormat="1" x14ac:dyDescent="0.2">
      <c r="A39" s="5" t="s">
        <v>218</v>
      </c>
      <c r="B39" s="5">
        <v>678</v>
      </c>
      <c r="C39" s="5">
        <v>66</v>
      </c>
      <c r="D39" s="5">
        <v>9</v>
      </c>
      <c r="E39" s="5">
        <v>47</v>
      </c>
      <c r="F39" s="5">
        <v>10</v>
      </c>
      <c r="G39" s="5">
        <v>258</v>
      </c>
      <c r="H39" s="5">
        <v>52</v>
      </c>
      <c r="I39" s="5">
        <v>206</v>
      </c>
      <c r="J39" s="5">
        <v>0</v>
      </c>
      <c r="K39" s="5" t="s">
        <v>218</v>
      </c>
      <c r="L39" s="5">
        <v>293</v>
      </c>
      <c r="M39" s="5">
        <v>143</v>
      </c>
      <c r="N39" s="5">
        <v>38</v>
      </c>
      <c r="O39" s="5">
        <v>26</v>
      </c>
      <c r="P39" s="5">
        <v>39</v>
      </c>
      <c r="Q39" s="5">
        <v>47</v>
      </c>
      <c r="R39" s="5">
        <v>61</v>
      </c>
      <c r="S39" s="5">
        <v>20</v>
      </c>
      <c r="T39" s="5">
        <v>41</v>
      </c>
    </row>
    <row r="40" spans="1:20" s="5" customFormat="1" x14ac:dyDescent="0.2">
      <c r="A40" s="5" t="s">
        <v>219</v>
      </c>
      <c r="B40" s="5">
        <v>928</v>
      </c>
      <c r="C40" s="5">
        <v>151</v>
      </c>
      <c r="D40" s="5">
        <v>9</v>
      </c>
      <c r="E40" s="5">
        <v>110</v>
      </c>
      <c r="F40" s="5">
        <v>32</v>
      </c>
      <c r="G40" s="5">
        <v>425</v>
      </c>
      <c r="H40" s="5">
        <v>82</v>
      </c>
      <c r="I40" s="5">
        <v>335</v>
      </c>
      <c r="J40" s="5">
        <v>8</v>
      </c>
      <c r="K40" s="5" t="s">
        <v>219</v>
      </c>
      <c r="L40" s="5">
        <v>229</v>
      </c>
      <c r="M40" s="5">
        <v>87</v>
      </c>
      <c r="N40" s="5">
        <v>34</v>
      </c>
      <c r="O40" s="5">
        <v>21</v>
      </c>
      <c r="P40" s="5">
        <v>33</v>
      </c>
      <c r="Q40" s="5">
        <v>54</v>
      </c>
      <c r="R40" s="5">
        <v>123</v>
      </c>
      <c r="S40" s="5">
        <v>41</v>
      </c>
      <c r="T40" s="5">
        <v>82</v>
      </c>
    </row>
    <row r="41" spans="1:20" s="5" customFormat="1" x14ac:dyDescent="0.2">
      <c r="A41" s="5" t="s">
        <v>220</v>
      </c>
      <c r="B41" s="5">
        <v>507</v>
      </c>
      <c r="C41" s="5">
        <v>106</v>
      </c>
      <c r="D41" s="5">
        <v>36</v>
      </c>
      <c r="E41" s="5">
        <v>63</v>
      </c>
      <c r="F41" s="5">
        <v>7</v>
      </c>
      <c r="G41" s="5">
        <v>272</v>
      </c>
      <c r="H41" s="5">
        <v>114</v>
      </c>
      <c r="I41" s="5">
        <v>156</v>
      </c>
      <c r="J41" s="5">
        <v>2</v>
      </c>
      <c r="K41" s="5" t="s">
        <v>220</v>
      </c>
      <c r="L41" s="5">
        <v>96</v>
      </c>
      <c r="M41" s="5">
        <v>66</v>
      </c>
      <c r="N41" s="5">
        <v>7</v>
      </c>
      <c r="O41" s="5">
        <v>5</v>
      </c>
      <c r="P41" s="5">
        <v>7</v>
      </c>
      <c r="Q41" s="5">
        <v>11</v>
      </c>
      <c r="R41" s="5">
        <v>33</v>
      </c>
      <c r="S41" s="5">
        <v>18</v>
      </c>
      <c r="T41" s="5">
        <v>15</v>
      </c>
    </row>
    <row r="42" spans="1:20" s="5" customFormat="1" x14ac:dyDescent="0.2">
      <c r="A42" s="5" t="s">
        <v>221</v>
      </c>
      <c r="B42" s="5">
        <v>155</v>
      </c>
      <c r="C42" s="5">
        <v>20</v>
      </c>
      <c r="D42" s="5">
        <v>1</v>
      </c>
      <c r="E42" s="5">
        <v>18</v>
      </c>
      <c r="F42" s="5">
        <v>1</v>
      </c>
      <c r="G42" s="5">
        <v>95</v>
      </c>
      <c r="H42" s="5">
        <v>31</v>
      </c>
      <c r="I42" s="5">
        <v>62</v>
      </c>
      <c r="J42" s="5">
        <v>2</v>
      </c>
      <c r="K42" s="5" t="s">
        <v>221</v>
      </c>
      <c r="L42" s="5">
        <v>27</v>
      </c>
      <c r="M42" s="5">
        <v>25</v>
      </c>
      <c r="N42" s="5">
        <v>1</v>
      </c>
      <c r="O42" s="5">
        <v>0</v>
      </c>
      <c r="P42" s="5">
        <v>0</v>
      </c>
      <c r="Q42" s="5">
        <v>1</v>
      </c>
      <c r="R42" s="5">
        <v>13</v>
      </c>
      <c r="S42" s="5">
        <v>9</v>
      </c>
      <c r="T42" s="5">
        <v>4</v>
      </c>
    </row>
    <row r="43" spans="1:20" s="5" customFormat="1" x14ac:dyDescent="0.2">
      <c r="A43" s="5" t="s">
        <v>377</v>
      </c>
      <c r="B43" s="10">
        <f>SUM(B37:B42)*100/B33</f>
        <v>23.472824638348396</v>
      </c>
      <c r="C43" s="10">
        <f t="shared" ref="C43" si="21">SUM(C37:C42)*100/C33</f>
        <v>35.992342054881938</v>
      </c>
      <c r="D43" s="10">
        <f t="shared" ref="D43" si="22">SUM(D37:D42)*100/D33</f>
        <v>49.591280653950953</v>
      </c>
      <c r="E43" s="10">
        <f t="shared" ref="E43" si="23">SUM(E37:E42)*100/E33</f>
        <v>44.489495023958717</v>
      </c>
      <c r="F43" s="10">
        <f t="shared" ref="F43" si="24">SUM(F37:F42)*100/F33</f>
        <v>18.692165330043185</v>
      </c>
      <c r="G43" s="10">
        <f t="shared" ref="G43" si="25">SUM(G37:G42)*100/G33</f>
        <v>24.303662833211462</v>
      </c>
      <c r="H43" s="10">
        <f t="shared" ref="H43" si="26">SUM(H37:H42)*100/H33</f>
        <v>32.779456193353475</v>
      </c>
      <c r="I43" s="10">
        <f t="shared" ref="I43" si="27">SUM(I37:I42)*100/I33</f>
        <v>23.058724123362907</v>
      </c>
      <c r="J43" s="10">
        <f t="shared" ref="J43" si="28">SUM(J37:J42)*100/J33</f>
        <v>10.535714285714286</v>
      </c>
      <c r="K43" s="5" t="s">
        <v>377</v>
      </c>
      <c r="L43" s="10">
        <f t="shared" ref="L43" si="29">SUM(L37:L42)*100/L33</f>
        <v>18.770967570158156</v>
      </c>
      <c r="M43" s="10">
        <f t="shared" ref="M43" si="30">SUM(M37:M42)*100/M33</f>
        <v>22.477064220183486</v>
      </c>
      <c r="N43" s="10">
        <f t="shared" ref="N43" si="31">SUM(N37:N42)*100/N33</f>
        <v>13.553760726905603</v>
      </c>
      <c r="O43" s="10">
        <f t="shared" ref="O43" si="32">SUM(O37:O42)*100/O33</f>
        <v>7.8451882845188283</v>
      </c>
      <c r="P43" s="10">
        <f t="shared" ref="P43" si="33">SUM(P37:P42)*100/P33</f>
        <v>21.872227151730257</v>
      </c>
      <c r="Q43" s="10">
        <f t="shared" ref="Q43" si="34">SUM(Q37:Q42)*100/Q33</f>
        <v>30.564318261479144</v>
      </c>
      <c r="R43" s="10">
        <f t="shared" ref="R43" si="35">SUM(R37:R42)*100/R33</f>
        <v>29.643117261471232</v>
      </c>
      <c r="S43" s="10">
        <f t="shared" ref="S43" si="36">SUM(S37:S42)*100/S33</f>
        <v>32.993197278911566</v>
      </c>
      <c r="T43" s="10">
        <f t="shared" ref="T43" si="37">SUM(T37:T42)*100/T33</f>
        <v>28.057939914163089</v>
      </c>
    </row>
    <row r="44" spans="1:20" s="5" customFormat="1" x14ac:dyDescent="0.2">
      <c r="A44" s="5" t="s">
        <v>376</v>
      </c>
      <c r="B44" s="10">
        <f>(B41+B42)*100/B33</f>
        <v>1.6041096222346072</v>
      </c>
      <c r="C44" s="10">
        <f t="shared" ref="C44:T44" si="38">(C41+C42)*100/C33</f>
        <v>2.6802807913209956</v>
      </c>
      <c r="D44" s="10">
        <f t="shared" si="38"/>
        <v>10.081743869209809</v>
      </c>
      <c r="E44" s="10">
        <f t="shared" si="38"/>
        <v>2.9856247696277185</v>
      </c>
      <c r="F44" s="10">
        <f t="shared" si="38"/>
        <v>0.49352251696483651</v>
      </c>
      <c r="G44" s="10">
        <f t="shared" si="38"/>
        <v>2.4396729375789405</v>
      </c>
      <c r="H44" s="10">
        <f t="shared" si="38"/>
        <v>5.47583081570997</v>
      </c>
      <c r="I44" s="10">
        <f t="shared" si="38"/>
        <v>1.8419940853400929</v>
      </c>
      <c r="J44" s="10">
        <f t="shared" si="38"/>
        <v>0.7142857142857143</v>
      </c>
      <c r="K44" s="5" t="s">
        <v>376</v>
      </c>
      <c r="L44" s="10">
        <f t="shared" ref="L44:AC44" si="39">(L41+L42)*100/L33</f>
        <v>0.65498695351190162</v>
      </c>
      <c r="M44" s="10">
        <f t="shared" si="39"/>
        <v>1.5460414542983349</v>
      </c>
      <c r="N44" s="10">
        <f t="shared" si="39"/>
        <v>0.20191822311963656</v>
      </c>
      <c r="O44" s="10">
        <f t="shared" si="39"/>
        <v>0.1307531380753138</v>
      </c>
      <c r="P44" s="10">
        <f t="shared" si="39"/>
        <v>0.3105590062111801</v>
      </c>
      <c r="Q44" s="10">
        <f t="shared" si="39"/>
        <v>0.4206098843322818</v>
      </c>
      <c r="R44" s="10">
        <f t="shared" si="39"/>
        <v>1.6751638747268756</v>
      </c>
      <c r="S44" s="10">
        <f t="shared" si="39"/>
        <v>3.0612244897959182</v>
      </c>
      <c r="T44" s="10">
        <f t="shared" si="39"/>
        <v>1.0193133047210301</v>
      </c>
    </row>
    <row r="45" spans="1:20" s="5" customFormat="1" x14ac:dyDescent="0.2">
      <c r="A45" s="11" t="s">
        <v>404</v>
      </c>
      <c r="B45" s="11"/>
      <c r="C45" s="11"/>
      <c r="D45" s="11"/>
      <c r="E45" s="11"/>
      <c r="F45" s="11"/>
      <c r="G45" s="11"/>
      <c r="H45" s="11"/>
      <c r="I45" s="11"/>
      <c r="J45" s="11"/>
      <c r="K45" s="11" t="s">
        <v>404</v>
      </c>
      <c r="L45" s="11"/>
      <c r="M45" s="11"/>
      <c r="N45" s="11"/>
      <c r="O45" s="11"/>
      <c r="P45" s="11"/>
      <c r="Q45" s="11"/>
      <c r="R45" s="11"/>
      <c r="S45" s="11"/>
      <c r="T45" s="11"/>
    </row>
  </sheetData>
  <mergeCells count="6">
    <mergeCell ref="R2:T2"/>
    <mergeCell ref="L2:Q2"/>
    <mergeCell ref="C2:F2"/>
    <mergeCell ref="G2:J2"/>
    <mergeCell ref="A45:J45"/>
    <mergeCell ref="K45:T45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0AC59-EB3C-4DE2-AFA8-71A3A6DB655D}">
  <dimension ref="A1:T33"/>
  <sheetViews>
    <sheetView view="pageBreakPreview" topLeftCell="A10" zoomScale="125" zoomScaleNormal="100" zoomScaleSheetLayoutView="125" workbookViewId="0">
      <selection activeCell="B6" sqref="B6"/>
    </sheetView>
  </sheetViews>
  <sheetFormatPr defaultRowHeight="9.6" x14ac:dyDescent="0.2"/>
  <cols>
    <col min="1" max="1" width="15" style="5" customWidth="1"/>
    <col min="2" max="10" width="7.33203125" style="5" customWidth="1"/>
    <col min="11" max="11" width="13.5546875" style="5" customWidth="1"/>
    <col min="12" max="20" width="7.33203125" style="5" customWidth="1"/>
    <col min="21" max="16384" width="8.88671875" style="5"/>
  </cols>
  <sheetData>
    <row r="1" spans="1:20" s="5" customFormat="1" x14ac:dyDescent="0.2">
      <c r="A1" s="5" t="s">
        <v>395</v>
      </c>
      <c r="K1" s="5" t="s">
        <v>222</v>
      </c>
    </row>
    <row r="2" spans="1:20" s="5" customFormat="1" x14ac:dyDescent="0.2">
      <c r="A2" s="6"/>
      <c r="B2" s="7"/>
      <c r="C2" s="8" t="s">
        <v>2</v>
      </c>
      <c r="D2" s="8"/>
      <c r="E2" s="8"/>
      <c r="F2" s="8"/>
      <c r="G2" s="8" t="s">
        <v>6</v>
      </c>
      <c r="H2" s="8"/>
      <c r="I2" s="8"/>
      <c r="J2" s="9"/>
      <c r="K2" s="6"/>
      <c r="L2" s="8" t="s">
        <v>3</v>
      </c>
      <c r="M2" s="8"/>
      <c r="N2" s="8"/>
      <c r="O2" s="8"/>
      <c r="P2" s="8"/>
      <c r="Q2" s="8"/>
      <c r="R2" s="8" t="s">
        <v>7</v>
      </c>
      <c r="S2" s="8"/>
      <c r="T2" s="9"/>
    </row>
    <row r="3" spans="1:20" s="5" customFormat="1" x14ac:dyDescent="0.2">
      <c r="A3" s="1"/>
      <c r="B3" s="2" t="s">
        <v>1</v>
      </c>
      <c r="C3" s="3" t="s">
        <v>2</v>
      </c>
      <c r="D3" s="3" t="s">
        <v>362</v>
      </c>
      <c r="E3" s="3" t="s">
        <v>363</v>
      </c>
      <c r="F3" s="3" t="s">
        <v>360</v>
      </c>
      <c r="G3" s="3" t="s">
        <v>6</v>
      </c>
      <c r="H3" s="3" t="s">
        <v>99</v>
      </c>
      <c r="I3" s="3" t="s">
        <v>359</v>
      </c>
      <c r="J3" s="4" t="s">
        <v>361</v>
      </c>
      <c r="K3" s="1"/>
      <c r="L3" s="3" t="s">
        <v>3</v>
      </c>
      <c r="M3" s="3" t="s">
        <v>356</v>
      </c>
      <c r="N3" s="3" t="s">
        <v>357</v>
      </c>
      <c r="O3" s="3" t="s">
        <v>4</v>
      </c>
      <c r="P3" s="3" t="s">
        <v>5</v>
      </c>
      <c r="Q3" s="3" t="s">
        <v>98</v>
      </c>
      <c r="R3" s="3" t="s">
        <v>7</v>
      </c>
      <c r="S3" s="3" t="s">
        <v>358</v>
      </c>
      <c r="T3" s="4" t="s">
        <v>8</v>
      </c>
    </row>
    <row r="4" spans="1:20" s="5" customFormat="1" x14ac:dyDescent="0.2">
      <c r="A4" s="5" t="s">
        <v>9</v>
      </c>
      <c r="K4" s="5" t="s">
        <v>9</v>
      </c>
    </row>
    <row r="5" spans="1:20" s="5" customFormat="1" x14ac:dyDescent="0.2">
      <c r="A5" s="5" t="s">
        <v>10</v>
      </c>
      <c r="K5" s="5" t="s">
        <v>10</v>
      </c>
    </row>
    <row r="6" spans="1:20" s="5" customFormat="1" x14ac:dyDescent="0.2">
      <c r="A6" s="5" t="s">
        <v>223</v>
      </c>
      <c r="K6" s="5" t="s">
        <v>223</v>
      </c>
    </row>
    <row r="7" spans="1:20" s="5" customFormat="1" x14ac:dyDescent="0.2">
      <c r="A7" s="5" t="s">
        <v>1</v>
      </c>
      <c r="B7" s="5">
        <v>66146</v>
      </c>
      <c r="C7" s="5">
        <v>7696</v>
      </c>
      <c r="D7" s="5">
        <v>621</v>
      </c>
      <c r="E7" s="5">
        <v>4503</v>
      </c>
      <c r="F7" s="5">
        <v>2572</v>
      </c>
      <c r="G7" s="5">
        <v>23389</v>
      </c>
      <c r="H7" s="5">
        <v>4038</v>
      </c>
      <c r="I7" s="5">
        <v>18514</v>
      </c>
      <c r="J7" s="5">
        <v>837</v>
      </c>
      <c r="K7" s="5" t="s">
        <v>1</v>
      </c>
      <c r="L7" s="5">
        <v>30859</v>
      </c>
      <c r="M7" s="5">
        <v>9721</v>
      </c>
      <c r="N7" s="5">
        <v>6287</v>
      </c>
      <c r="O7" s="5">
        <v>6622</v>
      </c>
      <c r="P7" s="5">
        <v>3833</v>
      </c>
      <c r="Q7" s="5">
        <v>4396</v>
      </c>
      <c r="R7" s="5">
        <v>4202</v>
      </c>
      <c r="S7" s="5">
        <v>1401</v>
      </c>
      <c r="T7" s="5">
        <v>2801</v>
      </c>
    </row>
    <row r="8" spans="1:20" s="5" customFormat="1" x14ac:dyDescent="0.2">
      <c r="A8" s="5" t="s">
        <v>224</v>
      </c>
      <c r="B8" s="5">
        <v>104</v>
      </c>
      <c r="C8" s="5">
        <v>15</v>
      </c>
      <c r="D8" s="5">
        <v>3</v>
      </c>
      <c r="E8" s="5">
        <v>10</v>
      </c>
      <c r="F8" s="5">
        <v>2</v>
      </c>
      <c r="G8" s="5">
        <v>58</v>
      </c>
      <c r="H8" s="5">
        <v>17</v>
      </c>
      <c r="I8" s="5">
        <v>41</v>
      </c>
      <c r="J8" s="5">
        <v>0</v>
      </c>
      <c r="K8" s="5" t="s">
        <v>224</v>
      </c>
      <c r="L8" s="5">
        <v>29</v>
      </c>
      <c r="M8" s="5">
        <v>14</v>
      </c>
      <c r="N8" s="5">
        <v>7</v>
      </c>
      <c r="O8" s="5">
        <v>2</v>
      </c>
      <c r="P8" s="5">
        <v>2</v>
      </c>
      <c r="Q8" s="5">
        <v>4</v>
      </c>
      <c r="R8" s="5">
        <v>2</v>
      </c>
      <c r="S8" s="5">
        <v>1</v>
      </c>
      <c r="T8" s="5">
        <v>1</v>
      </c>
    </row>
    <row r="9" spans="1:20" s="5" customFormat="1" x14ac:dyDescent="0.2">
      <c r="A9" s="5" t="s">
        <v>225</v>
      </c>
      <c r="B9" s="5">
        <v>520</v>
      </c>
      <c r="C9" s="5">
        <v>66</v>
      </c>
      <c r="D9" s="5">
        <v>9</v>
      </c>
      <c r="E9" s="5">
        <v>34</v>
      </c>
      <c r="F9" s="5">
        <v>23</v>
      </c>
      <c r="G9" s="5">
        <v>217</v>
      </c>
      <c r="H9" s="5">
        <v>67</v>
      </c>
      <c r="I9" s="5">
        <v>143</v>
      </c>
      <c r="J9" s="5">
        <v>7</v>
      </c>
      <c r="K9" s="5" t="s">
        <v>225</v>
      </c>
      <c r="L9" s="5">
        <v>170</v>
      </c>
      <c r="M9" s="5">
        <v>48</v>
      </c>
      <c r="N9" s="5">
        <v>29</v>
      </c>
      <c r="O9" s="5">
        <v>32</v>
      </c>
      <c r="P9" s="5">
        <v>22</v>
      </c>
      <c r="Q9" s="5">
        <v>39</v>
      </c>
      <c r="R9" s="5">
        <v>67</v>
      </c>
      <c r="S9" s="5">
        <v>21</v>
      </c>
      <c r="T9" s="5">
        <v>46</v>
      </c>
    </row>
    <row r="10" spans="1:20" s="5" customFormat="1" x14ac:dyDescent="0.2">
      <c r="A10" s="5" t="s">
        <v>226</v>
      </c>
      <c r="B10" s="5">
        <v>65522</v>
      </c>
      <c r="C10" s="5">
        <v>7615</v>
      </c>
      <c r="D10" s="5">
        <v>609</v>
      </c>
      <c r="E10" s="5">
        <v>4459</v>
      </c>
      <c r="F10" s="5">
        <v>2547</v>
      </c>
      <c r="G10" s="5">
        <v>23114</v>
      </c>
      <c r="H10" s="5">
        <v>3954</v>
      </c>
      <c r="I10" s="5">
        <v>18330</v>
      </c>
      <c r="J10" s="5">
        <v>830</v>
      </c>
      <c r="K10" s="5" t="s">
        <v>226</v>
      </c>
      <c r="L10" s="5">
        <v>30660</v>
      </c>
      <c r="M10" s="5">
        <v>9659</v>
      </c>
      <c r="N10" s="5">
        <v>6251</v>
      </c>
      <c r="O10" s="5">
        <v>6588</v>
      </c>
      <c r="P10" s="5">
        <v>3809</v>
      </c>
      <c r="Q10" s="5">
        <v>4353</v>
      </c>
      <c r="R10" s="5">
        <v>4133</v>
      </c>
      <c r="S10" s="5">
        <v>1379</v>
      </c>
      <c r="T10" s="5">
        <v>2754</v>
      </c>
    </row>
    <row r="11" spans="1:20" s="5" customFormat="1" x14ac:dyDescent="0.2">
      <c r="A11" s="5" t="s">
        <v>28</v>
      </c>
      <c r="K11" s="5" t="s">
        <v>28</v>
      </c>
    </row>
    <row r="12" spans="1:20" s="5" customFormat="1" x14ac:dyDescent="0.2">
      <c r="A12" s="5" t="s">
        <v>223</v>
      </c>
      <c r="K12" s="5" t="s">
        <v>223</v>
      </c>
    </row>
    <row r="13" spans="1:20" s="5" customFormat="1" x14ac:dyDescent="0.2">
      <c r="A13" s="5" t="s">
        <v>1</v>
      </c>
      <c r="B13" s="5">
        <v>33396</v>
      </c>
      <c r="C13" s="5">
        <v>3738</v>
      </c>
      <c r="D13" s="5">
        <v>314</v>
      </c>
      <c r="E13" s="5">
        <v>2281</v>
      </c>
      <c r="F13" s="5">
        <v>1143</v>
      </c>
      <c r="G13" s="5">
        <v>11799</v>
      </c>
      <c r="H13" s="5">
        <v>1979</v>
      </c>
      <c r="I13" s="5">
        <v>9386</v>
      </c>
      <c r="J13" s="5">
        <v>434</v>
      </c>
      <c r="K13" s="5" t="s">
        <v>1</v>
      </c>
      <c r="L13" s="5">
        <v>15740</v>
      </c>
      <c r="M13" s="5">
        <v>4896</v>
      </c>
      <c r="N13" s="5">
        <v>3220</v>
      </c>
      <c r="O13" s="5">
        <v>3444</v>
      </c>
      <c r="P13" s="5">
        <v>1934</v>
      </c>
      <c r="Q13" s="5">
        <v>2246</v>
      </c>
      <c r="R13" s="5">
        <v>2119</v>
      </c>
      <c r="S13" s="5">
        <v>716</v>
      </c>
      <c r="T13" s="5">
        <v>1403</v>
      </c>
    </row>
    <row r="14" spans="1:20" s="5" customFormat="1" x14ac:dyDescent="0.2">
      <c r="A14" s="5" t="s">
        <v>224</v>
      </c>
      <c r="B14" s="5">
        <v>77</v>
      </c>
      <c r="C14" s="5">
        <v>12</v>
      </c>
      <c r="D14" s="5">
        <v>2</v>
      </c>
      <c r="E14" s="5">
        <v>9</v>
      </c>
      <c r="F14" s="5">
        <v>1</v>
      </c>
      <c r="G14" s="5">
        <v>42</v>
      </c>
      <c r="H14" s="5">
        <v>14</v>
      </c>
      <c r="I14" s="5">
        <v>28</v>
      </c>
      <c r="J14" s="5">
        <v>0</v>
      </c>
      <c r="K14" s="5" t="s">
        <v>224</v>
      </c>
      <c r="L14" s="5">
        <v>21</v>
      </c>
      <c r="M14" s="5">
        <v>10</v>
      </c>
      <c r="N14" s="5">
        <v>5</v>
      </c>
      <c r="O14" s="5">
        <v>2</v>
      </c>
      <c r="P14" s="5">
        <v>1</v>
      </c>
      <c r="Q14" s="5">
        <v>3</v>
      </c>
      <c r="R14" s="5">
        <v>2</v>
      </c>
      <c r="S14" s="5">
        <v>1</v>
      </c>
      <c r="T14" s="5">
        <v>1</v>
      </c>
    </row>
    <row r="15" spans="1:20" s="5" customFormat="1" x14ac:dyDescent="0.2">
      <c r="A15" s="5" t="s">
        <v>225</v>
      </c>
      <c r="B15" s="5">
        <v>339</v>
      </c>
      <c r="C15" s="5">
        <v>50</v>
      </c>
      <c r="D15" s="5">
        <v>9</v>
      </c>
      <c r="E15" s="5">
        <v>29</v>
      </c>
      <c r="F15" s="5">
        <v>12</v>
      </c>
      <c r="G15" s="5">
        <v>134</v>
      </c>
      <c r="H15" s="5">
        <v>40</v>
      </c>
      <c r="I15" s="5">
        <v>89</v>
      </c>
      <c r="J15" s="5">
        <v>5</v>
      </c>
      <c r="K15" s="5" t="s">
        <v>225</v>
      </c>
      <c r="L15" s="5">
        <v>101</v>
      </c>
      <c r="M15" s="5">
        <v>24</v>
      </c>
      <c r="N15" s="5">
        <v>19</v>
      </c>
      <c r="O15" s="5">
        <v>21</v>
      </c>
      <c r="P15" s="5">
        <v>15</v>
      </c>
      <c r="Q15" s="5">
        <v>22</v>
      </c>
      <c r="R15" s="5">
        <v>54</v>
      </c>
      <c r="S15" s="5">
        <v>17</v>
      </c>
      <c r="T15" s="5">
        <v>37</v>
      </c>
    </row>
    <row r="16" spans="1:20" s="5" customFormat="1" x14ac:dyDescent="0.2">
      <c r="A16" s="5" t="s">
        <v>226</v>
      </c>
      <c r="B16" s="5">
        <v>32980</v>
      </c>
      <c r="C16" s="5">
        <v>3676</v>
      </c>
      <c r="D16" s="5">
        <v>303</v>
      </c>
      <c r="E16" s="5">
        <v>2243</v>
      </c>
      <c r="F16" s="5">
        <v>1130</v>
      </c>
      <c r="G16" s="5">
        <v>11623</v>
      </c>
      <c r="H16" s="5">
        <v>1925</v>
      </c>
      <c r="I16" s="5">
        <v>9269</v>
      </c>
      <c r="J16" s="5">
        <v>429</v>
      </c>
      <c r="K16" s="5" t="s">
        <v>226</v>
      </c>
      <c r="L16" s="5">
        <v>15618</v>
      </c>
      <c r="M16" s="5">
        <v>4862</v>
      </c>
      <c r="N16" s="5">
        <v>3196</v>
      </c>
      <c r="O16" s="5">
        <v>3421</v>
      </c>
      <c r="P16" s="5">
        <v>1918</v>
      </c>
      <c r="Q16" s="5">
        <v>2221</v>
      </c>
      <c r="R16" s="5">
        <v>2063</v>
      </c>
      <c r="S16" s="5">
        <v>698</v>
      </c>
      <c r="T16" s="5">
        <v>1365</v>
      </c>
    </row>
    <row r="17" spans="1:20" s="5" customFormat="1" x14ac:dyDescent="0.2">
      <c r="A17" s="5" t="s">
        <v>29</v>
      </c>
      <c r="K17" s="5" t="s">
        <v>29</v>
      </c>
    </row>
    <row r="18" spans="1:20" s="5" customFormat="1" x14ac:dyDescent="0.2">
      <c r="A18" s="5" t="s">
        <v>223</v>
      </c>
      <c r="K18" s="5" t="s">
        <v>223</v>
      </c>
    </row>
    <row r="19" spans="1:20" s="5" customFormat="1" x14ac:dyDescent="0.2">
      <c r="A19" s="5" t="s">
        <v>1</v>
      </c>
      <c r="B19" s="5">
        <v>32750</v>
      </c>
      <c r="C19" s="5">
        <v>3958</v>
      </c>
      <c r="D19" s="5">
        <v>307</v>
      </c>
      <c r="E19" s="5">
        <v>2222</v>
      </c>
      <c r="F19" s="5">
        <v>1429</v>
      </c>
      <c r="G19" s="5">
        <v>11590</v>
      </c>
      <c r="H19" s="5">
        <v>2059</v>
      </c>
      <c r="I19" s="5">
        <v>9128</v>
      </c>
      <c r="J19" s="5">
        <v>403</v>
      </c>
      <c r="K19" s="5" t="s">
        <v>1</v>
      </c>
      <c r="L19" s="5">
        <v>15119</v>
      </c>
      <c r="M19" s="5">
        <v>4825</v>
      </c>
      <c r="N19" s="5">
        <v>3067</v>
      </c>
      <c r="O19" s="5">
        <v>3178</v>
      </c>
      <c r="P19" s="5">
        <v>1899</v>
      </c>
      <c r="Q19" s="5">
        <v>2150</v>
      </c>
      <c r="R19" s="5">
        <v>2083</v>
      </c>
      <c r="S19" s="5">
        <v>685</v>
      </c>
      <c r="T19" s="5">
        <v>1398</v>
      </c>
    </row>
    <row r="20" spans="1:20" s="5" customFormat="1" x14ac:dyDescent="0.2">
      <c r="A20" s="5" t="s">
        <v>224</v>
      </c>
      <c r="B20" s="5">
        <v>27</v>
      </c>
      <c r="C20" s="5">
        <v>3</v>
      </c>
      <c r="D20" s="5">
        <v>1</v>
      </c>
      <c r="E20" s="5">
        <v>1</v>
      </c>
      <c r="F20" s="5">
        <v>1</v>
      </c>
      <c r="G20" s="5">
        <v>16</v>
      </c>
      <c r="H20" s="5">
        <v>3</v>
      </c>
      <c r="I20" s="5">
        <v>13</v>
      </c>
      <c r="J20" s="5">
        <v>0</v>
      </c>
      <c r="K20" s="5" t="s">
        <v>224</v>
      </c>
      <c r="L20" s="5">
        <v>8</v>
      </c>
      <c r="M20" s="5">
        <v>4</v>
      </c>
      <c r="N20" s="5">
        <v>2</v>
      </c>
      <c r="O20" s="5">
        <v>0</v>
      </c>
      <c r="P20" s="5">
        <v>1</v>
      </c>
      <c r="Q20" s="5">
        <v>1</v>
      </c>
      <c r="R20" s="5">
        <v>0</v>
      </c>
      <c r="S20" s="5">
        <v>0</v>
      </c>
      <c r="T20" s="5">
        <v>0</v>
      </c>
    </row>
    <row r="21" spans="1:20" s="5" customFormat="1" x14ac:dyDescent="0.2">
      <c r="A21" s="5" t="s">
        <v>225</v>
      </c>
      <c r="B21" s="5">
        <v>181</v>
      </c>
      <c r="C21" s="5">
        <v>16</v>
      </c>
      <c r="D21" s="5">
        <v>0</v>
      </c>
      <c r="E21" s="5">
        <v>5</v>
      </c>
      <c r="F21" s="5">
        <v>11</v>
      </c>
      <c r="G21" s="5">
        <v>83</v>
      </c>
      <c r="H21" s="5">
        <v>27</v>
      </c>
      <c r="I21" s="5">
        <v>54</v>
      </c>
      <c r="J21" s="5">
        <v>2</v>
      </c>
      <c r="K21" s="5" t="s">
        <v>225</v>
      </c>
      <c r="L21" s="5">
        <v>69</v>
      </c>
      <c r="M21" s="5">
        <v>24</v>
      </c>
      <c r="N21" s="5">
        <v>10</v>
      </c>
      <c r="O21" s="5">
        <v>11</v>
      </c>
      <c r="P21" s="5">
        <v>7</v>
      </c>
      <c r="Q21" s="5">
        <v>17</v>
      </c>
      <c r="R21" s="5">
        <v>13</v>
      </c>
      <c r="S21" s="5">
        <v>4</v>
      </c>
      <c r="T21" s="5">
        <v>9</v>
      </c>
    </row>
    <row r="22" spans="1:20" s="5" customFormat="1" x14ac:dyDescent="0.2">
      <c r="A22" s="5" t="s">
        <v>226</v>
      </c>
      <c r="B22" s="5">
        <v>32542</v>
      </c>
      <c r="C22" s="5">
        <v>3939</v>
      </c>
      <c r="D22" s="5">
        <v>306</v>
      </c>
      <c r="E22" s="5">
        <v>2216</v>
      </c>
      <c r="F22" s="5">
        <v>1417</v>
      </c>
      <c r="G22" s="5">
        <v>11491</v>
      </c>
      <c r="H22" s="5">
        <v>2029</v>
      </c>
      <c r="I22" s="5">
        <v>9061</v>
      </c>
      <c r="J22" s="5">
        <v>401</v>
      </c>
      <c r="K22" s="5" t="s">
        <v>226</v>
      </c>
      <c r="L22" s="5">
        <v>15042</v>
      </c>
      <c r="M22" s="5">
        <v>4797</v>
      </c>
      <c r="N22" s="5">
        <v>3055</v>
      </c>
      <c r="O22" s="5">
        <v>3167</v>
      </c>
      <c r="P22" s="5">
        <v>1891</v>
      </c>
      <c r="Q22" s="5">
        <v>2132</v>
      </c>
      <c r="R22" s="5">
        <v>2070</v>
      </c>
      <c r="S22" s="5">
        <v>681</v>
      </c>
      <c r="T22" s="5">
        <v>1389</v>
      </c>
    </row>
    <row r="24" spans="1:20" s="5" customFormat="1" x14ac:dyDescent="0.2">
      <c r="A24" s="5" t="s">
        <v>405</v>
      </c>
    </row>
    <row r="25" spans="1:20" s="5" customFormat="1" x14ac:dyDescent="0.2">
      <c r="K25" s="5" t="s">
        <v>227</v>
      </c>
    </row>
    <row r="26" spans="1:20" s="5" customFormat="1" x14ac:dyDescent="0.2">
      <c r="A26" s="5" t="s">
        <v>406</v>
      </c>
      <c r="B26" s="5">
        <v>66146</v>
      </c>
      <c r="C26" s="5">
        <v>7696</v>
      </c>
      <c r="D26" s="5">
        <v>621</v>
      </c>
      <c r="E26" s="5">
        <v>4503</v>
      </c>
      <c r="F26" s="5">
        <v>2572</v>
      </c>
      <c r="G26" s="5">
        <v>23389</v>
      </c>
      <c r="H26" s="5">
        <v>4038</v>
      </c>
      <c r="I26" s="5">
        <v>18514</v>
      </c>
      <c r="J26" s="5">
        <v>837</v>
      </c>
      <c r="K26" s="5" t="s">
        <v>1</v>
      </c>
      <c r="L26" s="5">
        <v>30859</v>
      </c>
      <c r="M26" s="5">
        <v>9721</v>
      </c>
      <c r="N26" s="5">
        <v>6287</v>
      </c>
      <c r="O26" s="5">
        <v>6622</v>
      </c>
      <c r="P26" s="5">
        <v>3833</v>
      </c>
      <c r="Q26" s="5">
        <v>4396</v>
      </c>
      <c r="R26" s="5">
        <v>4202</v>
      </c>
      <c r="S26" s="5">
        <v>1401</v>
      </c>
      <c r="T26" s="5">
        <v>2801</v>
      </c>
    </row>
    <row r="27" spans="1:20" s="5" customFormat="1" x14ac:dyDescent="0.2">
      <c r="A27" s="5" t="s">
        <v>228</v>
      </c>
      <c r="B27" s="5">
        <v>3068</v>
      </c>
      <c r="C27" s="5">
        <v>557</v>
      </c>
      <c r="D27" s="5">
        <v>90</v>
      </c>
      <c r="E27" s="5">
        <v>455</v>
      </c>
      <c r="F27" s="5">
        <v>12</v>
      </c>
      <c r="G27" s="5">
        <v>1500</v>
      </c>
      <c r="H27" s="5">
        <v>430</v>
      </c>
      <c r="I27" s="5">
        <v>1069</v>
      </c>
      <c r="J27" s="5">
        <v>1</v>
      </c>
      <c r="K27" s="5" t="s">
        <v>228</v>
      </c>
      <c r="L27" s="5">
        <v>608</v>
      </c>
      <c r="M27" s="5">
        <v>454</v>
      </c>
      <c r="N27" s="5">
        <v>42</v>
      </c>
      <c r="O27" s="5">
        <v>8</v>
      </c>
      <c r="P27" s="5">
        <v>50</v>
      </c>
      <c r="Q27" s="5">
        <v>54</v>
      </c>
      <c r="R27" s="5">
        <v>403</v>
      </c>
      <c r="S27" s="5">
        <v>187</v>
      </c>
      <c r="T27" s="5">
        <v>216</v>
      </c>
    </row>
    <row r="28" spans="1:20" s="5" customFormat="1" x14ac:dyDescent="0.2">
      <c r="A28" s="5" t="s">
        <v>229</v>
      </c>
      <c r="B28" s="5">
        <v>1734</v>
      </c>
      <c r="C28" s="5">
        <v>295</v>
      </c>
      <c r="D28" s="5">
        <v>41</v>
      </c>
      <c r="E28" s="5">
        <v>235</v>
      </c>
      <c r="F28" s="5">
        <v>19</v>
      </c>
      <c r="G28" s="5">
        <v>816</v>
      </c>
      <c r="H28" s="5">
        <v>184</v>
      </c>
      <c r="I28" s="5">
        <v>630</v>
      </c>
      <c r="J28" s="5">
        <v>2</v>
      </c>
      <c r="K28" s="5" t="s">
        <v>229</v>
      </c>
      <c r="L28" s="5">
        <v>449</v>
      </c>
      <c r="M28" s="5">
        <v>263</v>
      </c>
      <c r="N28" s="5">
        <v>24</v>
      </c>
      <c r="O28" s="5">
        <v>24</v>
      </c>
      <c r="P28" s="5">
        <v>52</v>
      </c>
      <c r="Q28" s="5">
        <v>86</v>
      </c>
      <c r="R28" s="5">
        <v>174</v>
      </c>
      <c r="S28" s="5">
        <v>67</v>
      </c>
      <c r="T28" s="5">
        <v>107</v>
      </c>
    </row>
    <row r="29" spans="1:20" s="5" customFormat="1" x14ac:dyDescent="0.2">
      <c r="A29" s="5" t="s">
        <v>230</v>
      </c>
      <c r="B29" s="5">
        <v>3438</v>
      </c>
      <c r="C29" s="5">
        <v>633</v>
      </c>
      <c r="D29" s="5">
        <v>83</v>
      </c>
      <c r="E29" s="5">
        <v>422</v>
      </c>
      <c r="F29" s="5">
        <v>128</v>
      </c>
      <c r="G29" s="5">
        <v>1523</v>
      </c>
      <c r="H29" s="5">
        <v>382</v>
      </c>
      <c r="I29" s="5">
        <v>1138</v>
      </c>
      <c r="J29" s="5">
        <v>3</v>
      </c>
      <c r="K29" s="5" t="s">
        <v>230</v>
      </c>
      <c r="L29" s="5">
        <v>777</v>
      </c>
      <c r="M29" s="5">
        <v>454</v>
      </c>
      <c r="N29" s="5">
        <v>64</v>
      </c>
      <c r="O29" s="5">
        <v>41</v>
      </c>
      <c r="P29" s="5">
        <v>110</v>
      </c>
      <c r="Q29" s="5">
        <v>108</v>
      </c>
      <c r="R29" s="5">
        <v>505</v>
      </c>
      <c r="S29" s="5">
        <v>185</v>
      </c>
      <c r="T29" s="5">
        <v>320</v>
      </c>
    </row>
    <row r="30" spans="1:20" s="5" customFormat="1" x14ac:dyDescent="0.2">
      <c r="A30" s="5" t="s">
        <v>231</v>
      </c>
      <c r="B30" s="5">
        <v>701</v>
      </c>
      <c r="C30" s="5">
        <v>98</v>
      </c>
      <c r="D30" s="5">
        <v>10</v>
      </c>
      <c r="E30" s="5">
        <v>83</v>
      </c>
      <c r="F30" s="5">
        <v>5</v>
      </c>
      <c r="G30" s="5">
        <v>230</v>
      </c>
      <c r="H30" s="5">
        <v>79</v>
      </c>
      <c r="I30" s="5">
        <v>151</v>
      </c>
      <c r="J30" s="5">
        <v>0</v>
      </c>
      <c r="K30" s="5" t="s">
        <v>231</v>
      </c>
      <c r="L30" s="5">
        <v>269</v>
      </c>
      <c r="M30" s="5">
        <v>111</v>
      </c>
      <c r="N30" s="5">
        <v>25</v>
      </c>
      <c r="O30" s="5">
        <v>18</v>
      </c>
      <c r="P30" s="5">
        <v>33</v>
      </c>
      <c r="Q30" s="5">
        <v>82</v>
      </c>
      <c r="R30" s="5">
        <v>104</v>
      </c>
      <c r="S30" s="5">
        <v>42</v>
      </c>
      <c r="T30" s="5">
        <v>62</v>
      </c>
    </row>
    <row r="31" spans="1:20" s="5" customFormat="1" x14ac:dyDescent="0.2">
      <c r="A31" s="5" t="s">
        <v>232</v>
      </c>
      <c r="B31" s="5">
        <v>935</v>
      </c>
      <c r="C31" s="5">
        <v>186</v>
      </c>
      <c r="D31" s="5">
        <v>22</v>
      </c>
      <c r="E31" s="5">
        <v>146</v>
      </c>
      <c r="F31" s="5">
        <v>18</v>
      </c>
      <c r="G31" s="5">
        <v>363</v>
      </c>
      <c r="H31" s="5">
        <v>104</v>
      </c>
      <c r="I31" s="5">
        <v>255</v>
      </c>
      <c r="J31" s="5">
        <v>4</v>
      </c>
      <c r="K31" s="5" t="s">
        <v>232</v>
      </c>
      <c r="L31" s="5">
        <v>288</v>
      </c>
      <c r="M31" s="5">
        <v>106</v>
      </c>
      <c r="N31" s="5">
        <v>38</v>
      </c>
      <c r="O31" s="5">
        <v>24</v>
      </c>
      <c r="P31" s="5">
        <v>62</v>
      </c>
      <c r="Q31" s="5">
        <v>58</v>
      </c>
      <c r="R31" s="5">
        <v>98</v>
      </c>
      <c r="S31" s="5">
        <v>29</v>
      </c>
      <c r="T31" s="5">
        <v>69</v>
      </c>
    </row>
    <row r="32" spans="1:20" s="5" customFormat="1" x14ac:dyDescent="0.2">
      <c r="A32" s="5" t="s">
        <v>233</v>
      </c>
      <c r="B32" s="5">
        <v>56270</v>
      </c>
      <c r="C32" s="5">
        <v>5927</v>
      </c>
      <c r="D32" s="5">
        <v>375</v>
      </c>
      <c r="E32" s="5">
        <v>3162</v>
      </c>
      <c r="F32" s="5">
        <v>2390</v>
      </c>
      <c r="G32" s="5">
        <v>18957</v>
      </c>
      <c r="H32" s="5">
        <v>2859</v>
      </c>
      <c r="I32" s="5">
        <v>15271</v>
      </c>
      <c r="J32" s="5">
        <v>827</v>
      </c>
      <c r="K32" s="5" t="s">
        <v>233</v>
      </c>
      <c r="L32" s="5">
        <v>28468</v>
      </c>
      <c r="M32" s="5">
        <v>8333</v>
      </c>
      <c r="N32" s="5">
        <v>6094</v>
      </c>
      <c r="O32" s="5">
        <v>6507</v>
      </c>
      <c r="P32" s="5">
        <v>3526</v>
      </c>
      <c r="Q32" s="5">
        <v>4008</v>
      </c>
      <c r="R32" s="5">
        <v>2918</v>
      </c>
      <c r="S32" s="5">
        <v>891</v>
      </c>
      <c r="T32" s="5">
        <v>2027</v>
      </c>
    </row>
    <row r="33" spans="1:20" s="5" customFormat="1" x14ac:dyDescent="0.2">
      <c r="A33" s="11" t="s">
        <v>404</v>
      </c>
      <c r="B33" s="11"/>
      <c r="C33" s="11"/>
      <c r="D33" s="11"/>
      <c r="E33" s="11"/>
      <c r="F33" s="11"/>
      <c r="G33" s="11"/>
      <c r="H33" s="11"/>
      <c r="I33" s="11"/>
      <c r="J33" s="11"/>
      <c r="K33" s="11" t="s">
        <v>404</v>
      </c>
      <c r="L33" s="11"/>
      <c r="M33" s="11"/>
      <c r="N33" s="11"/>
      <c r="O33" s="11"/>
      <c r="P33" s="11"/>
      <c r="Q33" s="11"/>
      <c r="R33" s="11"/>
      <c r="S33" s="11"/>
      <c r="T33" s="11"/>
    </row>
  </sheetData>
  <mergeCells count="6">
    <mergeCell ref="R2:T2"/>
    <mergeCell ref="L2:Q2"/>
    <mergeCell ref="C2:F2"/>
    <mergeCell ref="G2:J2"/>
    <mergeCell ref="A33:J33"/>
    <mergeCell ref="K33:T3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8ED07-3292-49CE-9A01-70386FB42516}">
  <dimension ref="A1:T48"/>
  <sheetViews>
    <sheetView view="pageBreakPreview" zoomScale="125" zoomScaleNormal="100" zoomScaleSheetLayoutView="125" workbookViewId="0">
      <selection activeCell="B6" sqref="B6"/>
    </sheetView>
  </sheetViews>
  <sheetFormatPr defaultRowHeight="9.6" x14ac:dyDescent="0.2"/>
  <cols>
    <col min="1" max="1" width="15" style="5" customWidth="1"/>
    <col min="2" max="10" width="7.33203125" style="5" customWidth="1"/>
    <col min="11" max="11" width="13.5546875" style="5" customWidth="1"/>
    <col min="12" max="20" width="7.33203125" style="5" customWidth="1"/>
    <col min="21" max="16384" width="8.88671875" style="5"/>
  </cols>
  <sheetData>
    <row r="1" spans="1:20" s="5" customFormat="1" x14ac:dyDescent="0.2">
      <c r="A1" s="5" t="s">
        <v>396</v>
      </c>
      <c r="K1" s="5" t="s">
        <v>234</v>
      </c>
    </row>
    <row r="2" spans="1:20" s="5" customFormat="1" x14ac:dyDescent="0.2">
      <c r="A2" s="6"/>
      <c r="B2" s="7"/>
      <c r="C2" s="8" t="s">
        <v>2</v>
      </c>
      <c r="D2" s="8"/>
      <c r="E2" s="8"/>
      <c r="F2" s="8"/>
      <c r="G2" s="8" t="s">
        <v>6</v>
      </c>
      <c r="H2" s="8"/>
      <c r="I2" s="8"/>
      <c r="J2" s="9"/>
      <c r="K2" s="6"/>
      <c r="L2" s="8" t="s">
        <v>3</v>
      </c>
      <c r="M2" s="8"/>
      <c r="N2" s="8"/>
      <c r="O2" s="8"/>
      <c r="P2" s="8"/>
      <c r="Q2" s="8"/>
      <c r="R2" s="8" t="s">
        <v>7</v>
      </c>
      <c r="S2" s="8"/>
      <c r="T2" s="9"/>
    </row>
    <row r="3" spans="1:20" s="5" customFormat="1" x14ac:dyDescent="0.2">
      <c r="A3" s="1"/>
      <c r="B3" s="2" t="s">
        <v>1</v>
      </c>
      <c r="C3" s="3" t="s">
        <v>2</v>
      </c>
      <c r="D3" s="3" t="s">
        <v>362</v>
      </c>
      <c r="E3" s="3" t="s">
        <v>363</v>
      </c>
      <c r="F3" s="3" t="s">
        <v>360</v>
      </c>
      <c r="G3" s="3" t="s">
        <v>6</v>
      </c>
      <c r="H3" s="3" t="s">
        <v>99</v>
      </c>
      <c r="I3" s="3" t="s">
        <v>359</v>
      </c>
      <c r="J3" s="4" t="s">
        <v>361</v>
      </c>
      <c r="K3" s="1"/>
      <c r="L3" s="3" t="s">
        <v>3</v>
      </c>
      <c r="M3" s="3" t="s">
        <v>356</v>
      </c>
      <c r="N3" s="3" t="s">
        <v>357</v>
      </c>
      <c r="O3" s="3" t="s">
        <v>4</v>
      </c>
      <c r="P3" s="3" t="s">
        <v>5</v>
      </c>
      <c r="Q3" s="3" t="s">
        <v>98</v>
      </c>
      <c r="R3" s="3" t="s">
        <v>7</v>
      </c>
      <c r="S3" s="3" t="s">
        <v>358</v>
      </c>
      <c r="T3" s="4" t="s">
        <v>8</v>
      </c>
    </row>
    <row r="4" spans="1:20" s="5" customFormat="1" x14ac:dyDescent="0.2">
      <c r="A4" s="5" t="s">
        <v>9</v>
      </c>
      <c r="K4" s="5" t="s">
        <v>9</v>
      </c>
    </row>
    <row r="5" spans="1:20" s="5" customFormat="1" x14ac:dyDescent="0.2">
      <c r="A5" s="5" t="s">
        <v>10</v>
      </c>
      <c r="K5" s="5" t="s">
        <v>10</v>
      </c>
    </row>
    <row r="6" spans="1:20" s="5" customFormat="1" x14ac:dyDescent="0.2">
      <c r="A6" s="5" t="s">
        <v>235</v>
      </c>
      <c r="K6" s="5" t="s">
        <v>235</v>
      </c>
    </row>
    <row r="7" spans="1:20" s="5" customFormat="1" x14ac:dyDescent="0.2">
      <c r="A7" s="5" t="s">
        <v>1</v>
      </c>
      <c r="B7" s="5">
        <v>66146</v>
      </c>
      <c r="C7" s="5">
        <v>7696</v>
      </c>
      <c r="D7" s="5">
        <v>621</v>
      </c>
      <c r="E7" s="5">
        <v>4503</v>
      </c>
      <c r="F7" s="5">
        <v>2572</v>
      </c>
      <c r="G7" s="5">
        <v>23389</v>
      </c>
      <c r="H7" s="5">
        <v>4038</v>
      </c>
      <c r="I7" s="5">
        <v>18514</v>
      </c>
      <c r="J7" s="5">
        <v>837</v>
      </c>
      <c r="K7" s="5" t="s">
        <v>1</v>
      </c>
      <c r="L7" s="5">
        <v>30859</v>
      </c>
      <c r="M7" s="5">
        <v>9721</v>
      </c>
      <c r="N7" s="5">
        <v>6287</v>
      </c>
      <c r="O7" s="5">
        <v>6622</v>
      </c>
      <c r="P7" s="5">
        <v>3833</v>
      </c>
      <c r="Q7" s="5">
        <v>4396</v>
      </c>
      <c r="R7" s="5">
        <v>4202</v>
      </c>
      <c r="S7" s="5">
        <v>1401</v>
      </c>
      <c r="T7" s="5">
        <v>2801</v>
      </c>
    </row>
    <row r="8" spans="1:20" s="5" customFormat="1" x14ac:dyDescent="0.2">
      <c r="A8" s="5" t="s">
        <v>236</v>
      </c>
      <c r="B8" s="5">
        <v>14826</v>
      </c>
      <c r="C8" s="5">
        <v>2434</v>
      </c>
      <c r="D8" s="5">
        <v>335</v>
      </c>
      <c r="E8" s="5">
        <v>1817</v>
      </c>
      <c r="F8" s="5">
        <v>282</v>
      </c>
      <c r="G8" s="5">
        <v>6678</v>
      </c>
      <c r="H8" s="5">
        <v>1602</v>
      </c>
      <c r="I8" s="5">
        <v>4900</v>
      </c>
      <c r="J8" s="5">
        <v>176</v>
      </c>
      <c r="K8" s="5" t="s">
        <v>236</v>
      </c>
      <c r="L8" s="5">
        <v>4341</v>
      </c>
      <c r="M8" s="5">
        <v>2485</v>
      </c>
      <c r="N8" s="5">
        <v>626</v>
      </c>
      <c r="O8" s="5">
        <v>388</v>
      </c>
      <c r="P8" s="5">
        <v>505</v>
      </c>
      <c r="Q8" s="5">
        <v>337</v>
      </c>
      <c r="R8" s="5">
        <v>1373</v>
      </c>
      <c r="S8" s="5">
        <v>533</v>
      </c>
      <c r="T8" s="5">
        <v>840</v>
      </c>
    </row>
    <row r="9" spans="1:20" s="5" customFormat="1" x14ac:dyDescent="0.2">
      <c r="A9" s="5" t="s">
        <v>237</v>
      </c>
      <c r="B9" s="5">
        <v>11014</v>
      </c>
      <c r="C9" s="5">
        <v>1403</v>
      </c>
      <c r="D9" s="5">
        <v>277</v>
      </c>
      <c r="E9" s="5">
        <v>1064</v>
      </c>
      <c r="F9" s="5">
        <v>62</v>
      </c>
      <c r="G9" s="5">
        <v>5148</v>
      </c>
      <c r="H9" s="5">
        <v>1341</v>
      </c>
      <c r="I9" s="5">
        <v>3780</v>
      </c>
      <c r="J9" s="5">
        <v>27</v>
      </c>
      <c r="K9" s="5" t="s">
        <v>237</v>
      </c>
      <c r="L9" s="5">
        <v>3341</v>
      </c>
      <c r="M9" s="5">
        <v>2247</v>
      </c>
      <c r="N9" s="5">
        <v>581</v>
      </c>
      <c r="O9" s="5">
        <v>283</v>
      </c>
      <c r="P9" s="5">
        <v>168</v>
      </c>
      <c r="Q9" s="5">
        <v>62</v>
      </c>
      <c r="R9" s="5">
        <v>1122</v>
      </c>
      <c r="S9" s="5">
        <v>419</v>
      </c>
      <c r="T9" s="5">
        <v>703</v>
      </c>
    </row>
    <row r="10" spans="1:20" s="5" customFormat="1" x14ac:dyDescent="0.2">
      <c r="A10" s="5" t="s">
        <v>238</v>
      </c>
      <c r="B10" s="5">
        <v>3812</v>
      </c>
      <c r="C10" s="5">
        <v>1031</v>
      </c>
      <c r="D10" s="5">
        <v>58</v>
      </c>
      <c r="E10" s="5">
        <v>753</v>
      </c>
      <c r="F10" s="5">
        <v>220</v>
      </c>
      <c r="G10" s="5">
        <v>1530</v>
      </c>
      <c r="H10" s="5">
        <v>261</v>
      </c>
      <c r="I10" s="5">
        <v>1120</v>
      </c>
      <c r="J10" s="5">
        <v>149</v>
      </c>
      <c r="K10" s="5" t="s">
        <v>238</v>
      </c>
      <c r="L10" s="5">
        <v>1000</v>
      </c>
      <c r="M10" s="5">
        <v>238</v>
      </c>
      <c r="N10" s="5">
        <v>45</v>
      </c>
      <c r="O10" s="5">
        <v>105</v>
      </c>
      <c r="P10" s="5">
        <v>337</v>
      </c>
      <c r="Q10" s="5">
        <v>275</v>
      </c>
      <c r="R10" s="5">
        <v>251</v>
      </c>
      <c r="S10" s="5">
        <v>114</v>
      </c>
      <c r="T10" s="5">
        <v>137</v>
      </c>
    </row>
    <row r="11" spans="1:20" s="5" customFormat="1" x14ac:dyDescent="0.2">
      <c r="A11" s="5" t="s">
        <v>239</v>
      </c>
      <c r="B11" s="5">
        <v>16365</v>
      </c>
      <c r="C11" s="5">
        <v>2396</v>
      </c>
      <c r="D11" s="5">
        <v>47</v>
      </c>
      <c r="E11" s="5">
        <v>1002</v>
      </c>
      <c r="F11" s="5">
        <v>1347</v>
      </c>
      <c r="G11" s="5">
        <v>5923</v>
      </c>
      <c r="H11" s="5">
        <v>370</v>
      </c>
      <c r="I11" s="5">
        <v>5104</v>
      </c>
      <c r="J11" s="5">
        <v>449</v>
      </c>
      <c r="K11" s="5" t="s">
        <v>239</v>
      </c>
      <c r="L11" s="5">
        <v>7711</v>
      </c>
      <c r="M11" s="5">
        <v>816</v>
      </c>
      <c r="N11" s="5">
        <v>1347</v>
      </c>
      <c r="O11" s="5">
        <v>1260</v>
      </c>
      <c r="P11" s="5">
        <v>1391</v>
      </c>
      <c r="Q11" s="5">
        <v>2897</v>
      </c>
      <c r="R11" s="5">
        <v>335</v>
      </c>
      <c r="S11" s="5">
        <v>112</v>
      </c>
      <c r="T11" s="5">
        <v>223</v>
      </c>
    </row>
    <row r="12" spans="1:20" s="5" customFormat="1" x14ac:dyDescent="0.2">
      <c r="A12" s="5" t="s">
        <v>240</v>
      </c>
      <c r="B12" s="5">
        <v>34955</v>
      </c>
      <c r="C12" s="5">
        <v>2866</v>
      </c>
      <c r="D12" s="5">
        <v>239</v>
      </c>
      <c r="E12" s="5">
        <v>1684</v>
      </c>
      <c r="F12" s="5">
        <v>943</v>
      </c>
      <c r="G12" s="5">
        <v>10788</v>
      </c>
      <c r="H12" s="5">
        <v>2066</v>
      </c>
      <c r="I12" s="5">
        <v>8510</v>
      </c>
      <c r="J12" s="5">
        <v>212</v>
      </c>
      <c r="K12" s="5" t="s">
        <v>240</v>
      </c>
      <c r="L12" s="5">
        <v>18807</v>
      </c>
      <c r="M12" s="5">
        <v>6420</v>
      </c>
      <c r="N12" s="5">
        <v>4314</v>
      </c>
      <c r="O12" s="5">
        <v>4974</v>
      </c>
      <c r="P12" s="5">
        <v>1937</v>
      </c>
      <c r="Q12" s="5">
        <v>1162</v>
      </c>
      <c r="R12" s="5">
        <v>2494</v>
      </c>
      <c r="S12" s="5">
        <v>756</v>
      </c>
      <c r="T12" s="5">
        <v>1738</v>
      </c>
    </row>
    <row r="13" spans="1:20" s="5" customFormat="1" x14ac:dyDescent="0.2">
      <c r="A13" s="5" t="s">
        <v>28</v>
      </c>
      <c r="K13" s="5" t="s">
        <v>28</v>
      </c>
    </row>
    <row r="14" spans="1:20" s="5" customFormat="1" x14ac:dyDescent="0.2">
      <c r="A14" s="5" t="s">
        <v>235</v>
      </c>
      <c r="K14" s="5" t="s">
        <v>235</v>
      </c>
    </row>
    <row r="15" spans="1:20" s="5" customFormat="1" x14ac:dyDescent="0.2">
      <c r="A15" s="5" t="s">
        <v>1</v>
      </c>
      <c r="B15" s="5">
        <v>33396</v>
      </c>
      <c r="C15" s="5">
        <v>3738</v>
      </c>
      <c r="D15" s="5">
        <v>314</v>
      </c>
      <c r="E15" s="5">
        <v>2281</v>
      </c>
      <c r="F15" s="5">
        <v>1143</v>
      </c>
      <c r="G15" s="5">
        <v>11799</v>
      </c>
      <c r="H15" s="5">
        <v>1979</v>
      </c>
      <c r="I15" s="5">
        <v>9386</v>
      </c>
      <c r="J15" s="5">
        <v>434</v>
      </c>
      <c r="K15" s="5" t="s">
        <v>1</v>
      </c>
      <c r="L15" s="5">
        <v>15740</v>
      </c>
      <c r="M15" s="5">
        <v>4896</v>
      </c>
      <c r="N15" s="5">
        <v>3220</v>
      </c>
      <c r="O15" s="5">
        <v>3444</v>
      </c>
      <c r="P15" s="5">
        <v>1934</v>
      </c>
      <c r="Q15" s="5">
        <v>2246</v>
      </c>
      <c r="R15" s="5">
        <v>2119</v>
      </c>
      <c r="S15" s="5">
        <v>716</v>
      </c>
      <c r="T15" s="5">
        <v>1403</v>
      </c>
    </row>
    <row r="16" spans="1:20" s="5" customFormat="1" x14ac:dyDescent="0.2">
      <c r="A16" s="5" t="s">
        <v>236</v>
      </c>
      <c r="B16" s="5">
        <v>9372</v>
      </c>
      <c r="C16" s="5">
        <v>1472</v>
      </c>
      <c r="D16" s="5">
        <v>199</v>
      </c>
      <c r="E16" s="5">
        <v>1064</v>
      </c>
      <c r="F16" s="5">
        <v>209</v>
      </c>
      <c r="G16" s="5">
        <v>4226</v>
      </c>
      <c r="H16" s="5">
        <v>977</v>
      </c>
      <c r="I16" s="5">
        <v>3120</v>
      </c>
      <c r="J16" s="5">
        <v>129</v>
      </c>
      <c r="K16" s="5" t="s">
        <v>236</v>
      </c>
      <c r="L16" s="5">
        <v>2804</v>
      </c>
      <c r="M16" s="5">
        <v>1544</v>
      </c>
      <c r="N16" s="5">
        <v>402</v>
      </c>
      <c r="O16" s="5">
        <v>249</v>
      </c>
      <c r="P16" s="5">
        <v>377</v>
      </c>
      <c r="Q16" s="5">
        <v>232</v>
      </c>
      <c r="R16" s="5">
        <v>870</v>
      </c>
      <c r="S16" s="5">
        <v>319</v>
      </c>
      <c r="T16" s="5">
        <v>551</v>
      </c>
    </row>
    <row r="17" spans="1:20" s="5" customFormat="1" x14ac:dyDescent="0.2">
      <c r="A17" s="5" t="s">
        <v>237</v>
      </c>
      <c r="B17" s="5">
        <v>6908</v>
      </c>
      <c r="C17" s="5">
        <v>873</v>
      </c>
      <c r="D17" s="5">
        <v>174</v>
      </c>
      <c r="E17" s="5">
        <v>660</v>
      </c>
      <c r="F17" s="5">
        <v>39</v>
      </c>
      <c r="G17" s="5">
        <v>3217</v>
      </c>
      <c r="H17" s="5">
        <v>816</v>
      </c>
      <c r="I17" s="5">
        <v>2381</v>
      </c>
      <c r="J17" s="5">
        <v>20</v>
      </c>
      <c r="K17" s="5" t="s">
        <v>237</v>
      </c>
      <c r="L17" s="5">
        <v>2114</v>
      </c>
      <c r="M17" s="5">
        <v>1405</v>
      </c>
      <c r="N17" s="5">
        <v>369</v>
      </c>
      <c r="O17" s="5">
        <v>180</v>
      </c>
      <c r="P17" s="5">
        <v>116</v>
      </c>
      <c r="Q17" s="5">
        <v>44</v>
      </c>
      <c r="R17" s="5">
        <v>704</v>
      </c>
      <c r="S17" s="5">
        <v>253</v>
      </c>
      <c r="T17" s="5">
        <v>451</v>
      </c>
    </row>
    <row r="18" spans="1:20" s="5" customFormat="1" x14ac:dyDescent="0.2">
      <c r="A18" s="5" t="s">
        <v>238</v>
      </c>
      <c r="B18" s="5">
        <v>2464</v>
      </c>
      <c r="C18" s="5">
        <v>599</v>
      </c>
      <c r="D18" s="5">
        <v>25</v>
      </c>
      <c r="E18" s="5">
        <v>404</v>
      </c>
      <c r="F18" s="5">
        <v>170</v>
      </c>
      <c r="G18" s="5">
        <v>1009</v>
      </c>
      <c r="H18" s="5">
        <v>161</v>
      </c>
      <c r="I18" s="5">
        <v>739</v>
      </c>
      <c r="J18" s="5">
        <v>109</v>
      </c>
      <c r="K18" s="5" t="s">
        <v>238</v>
      </c>
      <c r="L18" s="5">
        <v>690</v>
      </c>
      <c r="M18" s="5">
        <v>139</v>
      </c>
      <c r="N18" s="5">
        <v>33</v>
      </c>
      <c r="O18" s="5">
        <v>69</v>
      </c>
      <c r="P18" s="5">
        <v>261</v>
      </c>
      <c r="Q18" s="5">
        <v>188</v>
      </c>
      <c r="R18" s="5">
        <v>166</v>
      </c>
      <c r="S18" s="5">
        <v>66</v>
      </c>
      <c r="T18" s="5">
        <v>100</v>
      </c>
    </row>
    <row r="19" spans="1:20" s="5" customFormat="1" x14ac:dyDescent="0.2">
      <c r="A19" s="5" t="s">
        <v>239</v>
      </c>
      <c r="B19" s="5">
        <v>8905</v>
      </c>
      <c r="C19" s="5">
        <v>901</v>
      </c>
      <c r="D19" s="5">
        <v>12</v>
      </c>
      <c r="E19" s="5">
        <v>406</v>
      </c>
      <c r="F19" s="5">
        <v>483</v>
      </c>
      <c r="G19" s="5">
        <v>3316</v>
      </c>
      <c r="H19" s="5">
        <v>151</v>
      </c>
      <c r="I19" s="5">
        <v>2946</v>
      </c>
      <c r="J19" s="5">
        <v>219</v>
      </c>
      <c r="K19" s="5" t="s">
        <v>239</v>
      </c>
      <c r="L19" s="5">
        <v>4513</v>
      </c>
      <c r="M19" s="5">
        <v>521</v>
      </c>
      <c r="N19" s="5">
        <v>926</v>
      </c>
      <c r="O19" s="5">
        <v>875</v>
      </c>
      <c r="P19" s="5">
        <v>724</v>
      </c>
      <c r="Q19" s="5">
        <v>1467</v>
      </c>
      <c r="R19" s="5">
        <v>175</v>
      </c>
      <c r="S19" s="5">
        <v>38</v>
      </c>
      <c r="T19" s="5">
        <v>137</v>
      </c>
    </row>
    <row r="20" spans="1:20" s="5" customFormat="1" x14ac:dyDescent="0.2">
      <c r="A20" s="5" t="s">
        <v>240</v>
      </c>
      <c r="B20" s="5">
        <v>15119</v>
      </c>
      <c r="C20" s="5">
        <v>1365</v>
      </c>
      <c r="D20" s="5">
        <v>103</v>
      </c>
      <c r="E20" s="5">
        <v>811</v>
      </c>
      <c r="F20" s="5">
        <v>451</v>
      </c>
      <c r="G20" s="5">
        <v>4257</v>
      </c>
      <c r="H20" s="5">
        <v>851</v>
      </c>
      <c r="I20" s="5">
        <v>3320</v>
      </c>
      <c r="J20" s="5">
        <v>86</v>
      </c>
      <c r="K20" s="5" t="s">
        <v>240</v>
      </c>
      <c r="L20" s="5">
        <v>8423</v>
      </c>
      <c r="M20" s="5">
        <v>2831</v>
      </c>
      <c r="N20" s="5">
        <v>1892</v>
      </c>
      <c r="O20" s="5">
        <v>2320</v>
      </c>
      <c r="P20" s="5">
        <v>833</v>
      </c>
      <c r="Q20" s="5">
        <v>547</v>
      </c>
      <c r="R20" s="5">
        <v>1074</v>
      </c>
      <c r="S20" s="5">
        <v>359</v>
      </c>
      <c r="T20" s="5">
        <v>715</v>
      </c>
    </row>
    <row r="21" spans="1:20" s="5" customFormat="1" x14ac:dyDescent="0.2">
      <c r="A21" s="5" t="s">
        <v>29</v>
      </c>
      <c r="K21" s="5" t="s">
        <v>29</v>
      </c>
    </row>
    <row r="22" spans="1:20" s="5" customFormat="1" x14ac:dyDescent="0.2">
      <c r="A22" s="5" t="s">
        <v>235</v>
      </c>
      <c r="K22" s="5" t="s">
        <v>235</v>
      </c>
    </row>
    <row r="23" spans="1:20" s="5" customFormat="1" x14ac:dyDescent="0.2">
      <c r="A23" s="5" t="s">
        <v>1</v>
      </c>
      <c r="B23" s="5">
        <v>32750</v>
      </c>
      <c r="C23" s="5">
        <v>3958</v>
      </c>
      <c r="D23" s="5">
        <v>307</v>
      </c>
      <c r="E23" s="5">
        <v>2222</v>
      </c>
      <c r="F23" s="5">
        <v>1429</v>
      </c>
      <c r="G23" s="5">
        <v>11590</v>
      </c>
      <c r="H23" s="5">
        <v>2059</v>
      </c>
      <c r="I23" s="5">
        <v>9128</v>
      </c>
      <c r="J23" s="5">
        <v>403</v>
      </c>
      <c r="K23" s="5" t="s">
        <v>1</v>
      </c>
      <c r="L23" s="5">
        <v>15119</v>
      </c>
      <c r="M23" s="5">
        <v>4825</v>
      </c>
      <c r="N23" s="5">
        <v>3067</v>
      </c>
      <c r="O23" s="5">
        <v>3178</v>
      </c>
      <c r="P23" s="5">
        <v>1899</v>
      </c>
      <c r="Q23" s="5">
        <v>2150</v>
      </c>
      <c r="R23" s="5">
        <v>2083</v>
      </c>
      <c r="S23" s="5">
        <v>685</v>
      </c>
      <c r="T23" s="5">
        <v>1398</v>
      </c>
    </row>
    <row r="24" spans="1:20" s="5" customFormat="1" x14ac:dyDescent="0.2">
      <c r="A24" s="5" t="s">
        <v>236</v>
      </c>
      <c r="B24" s="5">
        <v>5454</v>
      </c>
      <c r="C24" s="5">
        <v>962</v>
      </c>
      <c r="D24" s="5">
        <v>136</v>
      </c>
      <c r="E24" s="5">
        <v>753</v>
      </c>
      <c r="F24" s="5">
        <v>73</v>
      </c>
      <c r="G24" s="5">
        <v>2452</v>
      </c>
      <c r="H24" s="5">
        <v>625</v>
      </c>
      <c r="I24" s="5">
        <v>1780</v>
      </c>
      <c r="J24" s="5">
        <v>47</v>
      </c>
      <c r="K24" s="5" t="s">
        <v>236</v>
      </c>
      <c r="L24" s="5">
        <v>1537</v>
      </c>
      <c r="M24" s="5">
        <v>941</v>
      </c>
      <c r="N24" s="5">
        <v>224</v>
      </c>
      <c r="O24" s="5">
        <v>139</v>
      </c>
      <c r="P24" s="5">
        <v>128</v>
      </c>
      <c r="Q24" s="5">
        <v>105</v>
      </c>
      <c r="R24" s="5">
        <v>503</v>
      </c>
      <c r="S24" s="5">
        <v>214</v>
      </c>
      <c r="T24" s="5">
        <v>289</v>
      </c>
    </row>
    <row r="25" spans="1:20" s="5" customFormat="1" x14ac:dyDescent="0.2">
      <c r="A25" s="5" t="s">
        <v>237</v>
      </c>
      <c r="B25" s="5">
        <v>4106</v>
      </c>
      <c r="C25" s="5">
        <v>530</v>
      </c>
      <c r="D25" s="5">
        <v>103</v>
      </c>
      <c r="E25" s="5">
        <v>404</v>
      </c>
      <c r="F25" s="5">
        <v>23</v>
      </c>
      <c r="G25" s="5">
        <v>1931</v>
      </c>
      <c r="H25" s="5">
        <v>525</v>
      </c>
      <c r="I25" s="5">
        <v>1399</v>
      </c>
      <c r="J25" s="5">
        <v>7</v>
      </c>
      <c r="K25" s="5" t="s">
        <v>237</v>
      </c>
      <c r="L25" s="5">
        <v>1227</v>
      </c>
      <c r="M25" s="5">
        <v>842</v>
      </c>
      <c r="N25" s="5">
        <v>212</v>
      </c>
      <c r="O25" s="5">
        <v>103</v>
      </c>
      <c r="P25" s="5">
        <v>52</v>
      </c>
      <c r="Q25" s="5">
        <v>18</v>
      </c>
      <c r="R25" s="5">
        <v>418</v>
      </c>
      <c r="S25" s="5">
        <v>166</v>
      </c>
      <c r="T25" s="5">
        <v>252</v>
      </c>
    </row>
    <row r="26" spans="1:20" s="5" customFormat="1" x14ac:dyDescent="0.2">
      <c r="A26" s="5" t="s">
        <v>238</v>
      </c>
      <c r="B26" s="5">
        <v>1348</v>
      </c>
      <c r="C26" s="5">
        <v>432</v>
      </c>
      <c r="D26" s="5">
        <v>33</v>
      </c>
      <c r="E26" s="5">
        <v>349</v>
      </c>
      <c r="F26" s="5">
        <v>50</v>
      </c>
      <c r="G26" s="5">
        <v>521</v>
      </c>
      <c r="H26" s="5">
        <v>100</v>
      </c>
      <c r="I26" s="5">
        <v>381</v>
      </c>
      <c r="J26" s="5">
        <v>40</v>
      </c>
      <c r="K26" s="5" t="s">
        <v>238</v>
      </c>
      <c r="L26" s="5">
        <v>310</v>
      </c>
      <c r="M26" s="5">
        <v>99</v>
      </c>
      <c r="N26" s="5">
        <v>12</v>
      </c>
      <c r="O26" s="5">
        <v>36</v>
      </c>
      <c r="P26" s="5">
        <v>76</v>
      </c>
      <c r="Q26" s="5">
        <v>87</v>
      </c>
      <c r="R26" s="5">
        <v>85</v>
      </c>
      <c r="S26" s="5">
        <v>48</v>
      </c>
      <c r="T26" s="5">
        <v>37</v>
      </c>
    </row>
    <row r="27" spans="1:20" s="5" customFormat="1" x14ac:dyDescent="0.2">
      <c r="A27" s="5" t="s">
        <v>239</v>
      </c>
      <c r="B27" s="5">
        <v>7460</v>
      </c>
      <c r="C27" s="5">
        <v>1495</v>
      </c>
      <c r="D27" s="5">
        <v>35</v>
      </c>
      <c r="E27" s="5">
        <v>596</v>
      </c>
      <c r="F27" s="5">
        <v>864</v>
      </c>
      <c r="G27" s="5">
        <v>2607</v>
      </c>
      <c r="H27" s="5">
        <v>219</v>
      </c>
      <c r="I27" s="5">
        <v>2158</v>
      </c>
      <c r="J27" s="5">
        <v>230</v>
      </c>
      <c r="K27" s="5" t="s">
        <v>239</v>
      </c>
      <c r="L27" s="5">
        <v>3198</v>
      </c>
      <c r="M27" s="5">
        <v>295</v>
      </c>
      <c r="N27" s="5">
        <v>421</v>
      </c>
      <c r="O27" s="5">
        <v>385</v>
      </c>
      <c r="P27" s="5">
        <v>667</v>
      </c>
      <c r="Q27" s="5">
        <v>1430</v>
      </c>
      <c r="R27" s="5">
        <v>160</v>
      </c>
      <c r="S27" s="5">
        <v>74</v>
      </c>
      <c r="T27" s="5">
        <v>86</v>
      </c>
    </row>
    <row r="28" spans="1:20" s="5" customFormat="1" x14ac:dyDescent="0.2">
      <c r="A28" s="5" t="s">
        <v>240</v>
      </c>
      <c r="B28" s="5">
        <v>19836</v>
      </c>
      <c r="C28" s="5">
        <v>1501</v>
      </c>
      <c r="D28" s="5">
        <v>136</v>
      </c>
      <c r="E28" s="5">
        <v>873</v>
      </c>
      <c r="F28" s="5">
        <v>492</v>
      </c>
      <c r="G28" s="5">
        <v>6531</v>
      </c>
      <c r="H28" s="5">
        <v>1215</v>
      </c>
      <c r="I28" s="5">
        <v>5190</v>
      </c>
      <c r="J28" s="5">
        <v>126</v>
      </c>
      <c r="K28" s="5" t="s">
        <v>240</v>
      </c>
      <c r="L28" s="5">
        <v>10384</v>
      </c>
      <c r="M28" s="5">
        <v>3589</v>
      </c>
      <c r="N28" s="5">
        <v>2422</v>
      </c>
      <c r="O28" s="5">
        <v>2654</v>
      </c>
      <c r="P28" s="5">
        <v>1104</v>
      </c>
      <c r="Q28" s="5">
        <v>615</v>
      </c>
      <c r="R28" s="5">
        <v>1420</v>
      </c>
      <c r="S28" s="5">
        <v>397</v>
      </c>
      <c r="T28" s="5">
        <v>1023</v>
      </c>
    </row>
    <row r="29" spans="1:20" s="5" customFormat="1" x14ac:dyDescent="0.2">
      <c r="A29" s="5" t="s">
        <v>9</v>
      </c>
      <c r="K29" s="5" t="s">
        <v>9</v>
      </c>
    </row>
    <row r="30" spans="1:20" s="5" customFormat="1" x14ac:dyDescent="0.2">
      <c r="A30" s="5" t="s">
        <v>10</v>
      </c>
      <c r="K30" s="5" t="s">
        <v>10</v>
      </c>
    </row>
    <row r="31" spans="1:20" s="5" customFormat="1" x14ac:dyDescent="0.2">
      <c r="A31" s="5" t="s">
        <v>241</v>
      </c>
      <c r="K31" s="5" t="s">
        <v>241</v>
      </c>
    </row>
    <row r="32" spans="1:20" s="5" customFormat="1" x14ac:dyDescent="0.2">
      <c r="A32" s="5" t="s">
        <v>1</v>
      </c>
      <c r="B32" s="5">
        <v>20543</v>
      </c>
      <c r="C32" s="5">
        <v>3446</v>
      </c>
      <c r="D32" s="5">
        <v>106</v>
      </c>
      <c r="E32" s="5">
        <v>1769</v>
      </c>
      <c r="F32" s="5">
        <v>1571</v>
      </c>
      <c r="G32" s="5">
        <v>7558</v>
      </c>
      <c r="H32" s="5">
        <v>647</v>
      </c>
      <c r="I32" s="5">
        <v>6304</v>
      </c>
      <c r="J32" s="5">
        <v>607</v>
      </c>
      <c r="K32" s="5" t="s">
        <v>1</v>
      </c>
      <c r="L32" s="5">
        <v>8946</v>
      </c>
      <c r="M32" s="5">
        <v>1161</v>
      </c>
      <c r="N32" s="5">
        <v>1406</v>
      </c>
      <c r="O32" s="5">
        <v>1388</v>
      </c>
      <c r="P32" s="5">
        <v>1779</v>
      </c>
      <c r="Q32" s="5">
        <v>3212</v>
      </c>
      <c r="R32" s="5">
        <v>593</v>
      </c>
      <c r="S32" s="5">
        <v>226</v>
      </c>
      <c r="T32" s="5">
        <v>367</v>
      </c>
    </row>
    <row r="33" spans="1:20" s="5" customFormat="1" x14ac:dyDescent="0.2">
      <c r="A33" s="5" t="s">
        <v>242</v>
      </c>
      <c r="B33" s="5">
        <v>793</v>
      </c>
      <c r="C33" s="5">
        <v>31</v>
      </c>
      <c r="D33" s="5">
        <v>3</v>
      </c>
      <c r="E33" s="5">
        <v>21</v>
      </c>
      <c r="F33" s="5">
        <v>7</v>
      </c>
      <c r="G33" s="5">
        <v>405</v>
      </c>
      <c r="H33" s="5">
        <v>139</v>
      </c>
      <c r="I33" s="5">
        <v>253</v>
      </c>
      <c r="J33" s="5">
        <v>13</v>
      </c>
      <c r="K33" s="5" t="s">
        <v>242</v>
      </c>
      <c r="L33" s="5">
        <v>314</v>
      </c>
      <c r="M33" s="5">
        <v>70</v>
      </c>
      <c r="N33" s="5">
        <v>133</v>
      </c>
      <c r="O33" s="5">
        <v>79</v>
      </c>
      <c r="P33" s="5">
        <v>21</v>
      </c>
      <c r="Q33" s="5">
        <v>11</v>
      </c>
      <c r="R33" s="5">
        <v>43</v>
      </c>
      <c r="S33" s="5">
        <v>9</v>
      </c>
      <c r="T33" s="5">
        <v>34</v>
      </c>
    </row>
    <row r="34" spans="1:20" s="5" customFormat="1" x14ac:dyDescent="0.2">
      <c r="A34" s="5" t="s">
        <v>243</v>
      </c>
      <c r="B34" s="5">
        <v>10977</v>
      </c>
      <c r="C34" s="5">
        <v>2584</v>
      </c>
      <c r="D34" s="5">
        <v>98</v>
      </c>
      <c r="E34" s="5">
        <v>969</v>
      </c>
      <c r="F34" s="5">
        <v>1517</v>
      </c>
      <c r="G34" s="5">
        <v>3016</v>
      </c>
      <c r="H34" s="5">
        <v>334</v>
      </c>
      <c r="I34" s="5">
        <v>2168</v>
      </c>
      <c r="J34" s="5">
        <v>514</v>
      </c>
      <c r="K34" s="5" t="s">
        <v>243</v>
      </c>
      <c r="L34" s="5">
        <v>5138</v>
      </c>
      <c r="M34" s="5">
        <v>564</v>
      </c>
      <c r="N34" s="5">
        <v>345</v>
      </c>
      <c r="O34" s="5">
        <v>684</v>
      </c>
      <c r="P34" s="5">
        <v>1272</v>
      </c>
      <c r="Q34" s="5">
        <v>2273</v>
      </c>
      <c r="R34" s="5">
        <v>239</v>
      </c>
      <c r="S34" s="5">
        <v>142</v>
      </c>
      <c r="T34" s="5">
        <v>97</v>
      </c>
    </row>
    <row r="35" spans="1:20" s="5" customFormat="1" x14ac:dyDescent="0.2">
      <c r="A35" s="5" t="s">
        <v>244</v>
      </c>
      <c r="B35" s="5">
        <v>8773</v>
      </c>
      <c r="C35" s="5">
        <v>831</v>
      </c>
      <c r="D35" s="5">
        <v>5</v>
      </c>
      <c r="E35" s="5">
        <v>779</v>
      </c>
      <c r="F35" s="5">
        <v>47</v>
      </c>
      <c r="G35" s="5">
        <v>4137</v>
      </c>
      <c r="H35" s="5">
        <v>174</v>
      </c>
      <c r="I35" s="5">
        <v>3883</v>
      </c>
      <c r="J35" s="5">
        <v>80</v>
      </c>
      <c r="K35" s="5" t="s">
        <v>244</v>
      </c>
      <c r="L35" s="5">
        <v>3494</v>
      </c>
      <c r="M35" s="5">
        <v>527</v>
      </c>
      <c r="N35" s="5">
        <v>928</v>
      </c>
      <c r="O35" s="5">
        <v>625</v>
      </c>
      <c r="P35" s="5">
        <v>486</v>
      </c>
      <c r="Q35" s="5">
        <v>928</v>
      </c>
      <c r="R35" s="5">
        <v>311</v>
      </c>
      <c r="S35" s="5">
        <v>75</v>
      </c>
      <c r="T35" s="5">
        <v>236</v>
      </c>
    </row>
    <row r="36" spans="1:20" s="5" customFormat="1" x14ac:dyDescent="0.2">
      <c r="A36" s="5" t="s">
        <v>28</v>
      </c>
      <c r="K36" s="5" t="s">
        <v>28</v>
      </c>
    </row>
    <row r="37" spans="1:20" s="5" customFormat="1" x14ac:dyDescent="0.2">
      <c r="A37" s="5" t="s">
        <v>241</v>
      </c>
      <c r="K37" s="5" t="s">
        <v>241</v>
      </c>
    </row>
    <row r="38" spans="1:20" s="5" customFormat="1" x14ac:dyDescent="0.2">
      <c r="A38" s="5" t="s">
        <v>1</v>
      </c>
      <c r="B38" s="5">
        <v>11591</v>
      </c>
      <c r="C38" s="5">
        <v>1505</v>
      </c>
      <c r="D38" s="5">
        <v>37</v>
      </c>
      <c r="E38" s="5">
        <v>811</v>
      </c>
      <c r="F38" s="5">
        <v>657</v>
      </c>
      <c r="G38" s="5">
        <v>4388</v>
      </c>
      <c r="H38" s="5">
        <v>323</v>
      </c>
      <c r="I38" s="5">
        <v>3732</v>
      </c>
      <c r="J38" s="5">
        <v>333</v>
      </c>
      <c r="K38" s="5" t="s">
        <v>1</v>
      </c>
      <c r="L38" s="5">
        <v>5353</v>
      </c>
      <c r="M38" s="5">
        <v>740</v>
      </c>
      <c r="N38" s="5">
        <v>967</v>
      </c>
      <c r="O38" s="5">
        <v>955</v>
      </c>
      <c r="P38" s="5">
        <v>1015</v>
      </c>
      <c r="Q38" s="5">
        <v>1676</v>
      </c>
      <c r="R38" s="5">
        <v>345</v>
      </c>
      <c r="S38" s="5">
        <v>104</v>
      </c>
      <c r="T38" s="5">
        <v>241</v>
      </c>
    </row>
    <row r="39" spans="1:20" s="5" customFormat="1" x14ac:dyDescent="0.2">
      <c r="A39" s="5" t="s">
        <v>242</v>
      </c>
      <c r="B39" s="5">
        <v>394</v>
      </c>
      <c r="C39" s="5">
        <v>10</v>
      </c>
      <c r="D39" s="5">
        <v>1</v>
      </c>
      <c r="E39" s="5">
        <v>7</v>
      </c>
      <c r="F39" s="5">
        <v>2</v>
      </c>
      <c r="G39" s="5">
        <v>228</v>
      </c>
      <c r="H39" s="5">
        <v>56</v>
      </c>
      <c r="I39" s="5">
        <v>163</v>
      </c>
      <c r="J39" s="5">
        <v>9</v>
      </c>
      <c r="K39" s="5" t="s">
        <v>242</v>
      </c>
      <c r="L39" s="5">
        <v>136</v>
      </c>
      <c r="M39" s="5">
        <v>28</v>
      </c>
      <c r="N39" s="5">
        <v>37</v>
      </c>
      <c r="O39" s="5">
        <v>47</v>
      </c>
      <c r="P39" s="5">
        <v>17</v>
      </c>
      <c r="Q39" s="5">
        <v>7</v>
      </c>
      <c r="R39" s="5">
        <v>20</v>
      </c>
      <c r="S39" s="5">
        <v>2</v>
      </c>
      <c r="T39" s="5">
        <v>18</v>
      </c>
    </row>
    <row r="40" spans="1:20" s="5" customFormat="1" x14ac:dyDescent="0.2">
      <c r="A40" s="5" t="s">
        <v>243</v>
      </c>
      <c r="B40" s="5">
        <v>5678</v>
      </c>
      <c r="C40" s="5">
        <v>1080</v>
      </c>
      <c r="D40" s="5">
        <v>34</v>
      </c>
      <c r="E40" s="5">
        <v>416</v>
      </c>
      <c r="F40" s="5">
        <v>630</v>
      </c>
      <c r="G40" s="5">
        <v>1515</v>
      </c>
      <c r="H40" s="5">
        <v>178</v>
      </c>
      <c r="I40" s="5">
        <v>1056</v>
      </c>
      <c r="J40" s="5">
        <v>281</v>
      </c>
      <c r="K40" s="5" t="s">
        <v>243</v>
      </c>
      <c r="L40" s="5">
        <v>2960</v>
      </c>
      <c r="M40" s="5">
        <v>346</v>
      </c>
      <c r="N40" s="5">
        <v>286</v>
      </c>
      <c r="O40" s="5">
        <v>430</v>
      </c>
      <c r="P40" s="5">
        <v>729</v>
      </c>
      <c r="Q40" s="5">
        <v>1169</v>
      </c>
      <c r="R40" s="5">
        <v>123</v>
      </c>
      <c r="S40" s="5">
        <v>62</v>
      </c>
      <c r="T40" s="5">
        <v>61</v>
      </c>
    </row>
    <row r="41" spans="1:20" s="5" customFormat="1" x14ac:dyDescent="0.2">
      <c r="A41" s="5" t="s">
        <v>244</v>
      </c>
      <c r="B41" s="5">
        <v>5519</v>
      </c>
      <c r="C41" s="5">
        <v>415</v>
      </c>
      <c r="D41" s="5">
        <v>2</v>
      </c>
      <c r="E41" s="5">
        <v>388</v>
      </c>
      <c r="F41" s="5">
        <v>25</v>
      </c>
      <c r="G41" s="5">
        <v>2645</v>
      </c>
      <c r="H41" s="5">
        <v>89</v>
      </c>
      <c r="I41" s="5">
        <v>2513</v>
      </c>
      <c r="J41" s="5">
        <v>43</v>
      </c>
      <c r="K41" s="5" t="s">
        <v>244</v>
      </c>
      <c r="L41" s="5">
        <v>2257</v>
      </c>
      <c r="M41" s="5">
        <v>366</v>
      </c>
      <c r="N41" s="5">
        <v>644</v>
      </c>
      <c r="O41" s="5">
        <v>478</v>
      </c>
      <c r="P41" s="5">
        <v>269</v>
      </c>
      <c r="Q41" s="5">
        <v>500</v>
      </c>
      <c r="R41" s="5">
        <v>202</v>
      </c>
      <c r="S41" s="5">
        <v>40</v>
      </c>
      <c r="T41" s="5">
        <v>162</v>
      </c>
    </row>
    <row r="42" spans="1:20" s="5" customFormat="1" x14ac:dyDescent="0.2">
      <c r="A42" s="5" t="s">
        <v>29</v>
      </c>
      <c r="K42" s="5" t="s">
        <v>29</v>
      </c>
    </row>
    <row r="43" spans="1:20" s="5" customFormat="1" x14ac:dyDescent="0.2">
      <c r="A43" s="5" t="s">
        <v>241</v>
      </c>
      <c r="K43" s="5" t="s">
        <v>241</v>
      </c>
    </row>
    <row r="44" spans="1:20" s="5" customFormat="1" x14ac:dyDescent="0.2">
      <c r="A44" s="5" t="s">
        <v>1</v>
      </c>
      <c r="B44" s="5">
        <v>8952</v>
      </c>
      <c r="C44" s="5">
        <v>1941</v>
      </c>
      <c r="D44" s="5">
        <v>69</v>
      </c>
      <c r="E44" s="5">
        <v>958</v>
      </c>
      <c r="F44" s="5">
        <v>914</v>
      </c>
      <c r="G44" s="5">
        <v>3170</v>
      </c>
      <c r="H44" s="5">
        <v>324</v>
      </c>
      <c r="I44" s="5">
        <v>2572</v>
      </c>
      <c r="J44" s="5">
        <v>274</v>
      </c>
      <c r="K44" s="5" t="s">
        <v>1</v>
      </c>
      <c r="L44" s="5">
        <v>3593</v>
      </c>
      <c r="M44" s="5">
        <v>421</v>
      </c>
      <c r="N44" s="5">
        <v>439</v>
      </c>
      <c r="O44" s="5">
        <v>433</v>
      </c>
      <c r="P44" s="5">
        <v>764</v>
      </c>
      <c r="Q44" s="5">
        <v>1536</v>
      </c>
      <c r="R44" s="5">
        <v>248</v>
      </c>
      <c r="S44" s="5">
        <v>122</v>
      </c>
      <c r="T44" s="5">
        <v>126</v>
      </c>
    </row>
    <row r="45" spans="1:20" s="5" customFormat="1" x14ac:dyDescent="0.2">
      <c r="A45" s="5" t="s">
        <v>242</v>
      </c>
      <c r="B45" s="5">
        <v>399</v>
      </c>
      <c r="C45" s="5">
        <v>21</v>
      </c>
      <c r="D45" s="5">
        <v>2</v>
      </c>
      <c r="E45" s="5">
        <v>14</v>
      </c>
      <c r="F45" s="5">
        <v>5</v>
      </c>
      <c r="G45" s="5">
        <v>177</v>
      </c>
      <c r="H45" s="5">
        <v>83</v>
      </c>
      <c r="I45" s="5">
        <v>90</v>
      </c>
      <c r="J45" s="5">
        <v>4</v>
      </c>
      <c r="K45" s="5" t="s">
        <v>242</v>
      </c>
      <c r="L45" s="5">
        <v>178</v>
      </c>
      <c r="M45" s="5">
        <v>42</v>
      </c>
      <c r="N45" s="5">
        <v>96</v>
      </c>
      <c r="O45" s="5">
        <v>32</v>
      </c>
      <c r="P45" s="5">
        <v>4</v>
      </c>
      <c r="Q45" s="5">
        <v>4</v>
      </c>
      <c r="R45" s="5">
        <v>23</v>
      </c>
      <c r="S45" s="5">
        <v>7</v>
      </c>
      <c r="T45" s="5">
        <v>16</v>
      </c>
    </row>
    <row r="46" spans="1:20" s="5" customFormat="1" x14ac:dyDescent="0.2">
      <c r="A46" s="5" t="s">
        <v>243</v>
      </c>
      <c r="B46" s="5">
        <v>5299</v>
      </c>
      <c r="C46" s="5">
        <v>1504</v>
      </c>
      <c r="D46" s="5">
        <v>64</v>
      </c>
      <c r="E46" s="5">
        <v>553</v>
      </c>
      <c r="F46" s="5">
        <v>887</v>
      </c>
      <c r="G46" s="5">
        <v>1501</v>
      </c>
      <c r="H46" s="5">
        <v>156</v>
      </c>
      <c r="I46" s="5">
        <v>1112</v>
      </c>
      <c r="J46" s="5">
        <v>233</v>
      </c>
      <c r="K46" s="5" t="s">
        <v>243</v>
      </c>
      <c r="L46" s="5">
        <v>2178</v>
      </c>
      <c r="M46" s="5">
        <v>218</v>
      </c>
      <c r="N46" s="5">
        <v>59</v>
      </c>
      <c r="O46" s="5">
        <v>254</v>
      </c>
      <c r="P46" s="5">
        <v>543</v>
      </c>
      <c r="Q46" s="5">
        <v>1104</v>
      </c>
      <c r="R46" s="5">
        <v>116</v>
      </c>
      <c r="S46" s="5">
        <v>80</v>
      </c>
      <c r="T46" s="5">
        <v>36</v>
      </c>
    </row>
    <row r="47" spans="1:20" s="5" customFormat="1" x14ac:dyDescent="0.2">
      <c r="A47" s="5" t="s">
        <v>244</v>
      </c>
      <c r="B47" s="5">
        <v>3254</v>
      </c>
      <c r="C47" s="5">
        <v>416</v>
      </c>
      <c r="D47" s="5">
        <v>3</v>
      </c>
      <c r="E47" s="5">
        <v>391</v>
      </c>
      <c r="F47" s="5">
        <v>22</v>
      </c>
      <c r="G47" s="5">
        <v>1492</v>
      </c>
      <c r="H47" s="5">
        <v>85</v>
      </c>
      <c r="I47" s="5">
        <v>1370</v>
      </c>
      <c r="J47" s="5">
        <v>37</v>
      </c>
      <c r="K47" s="5" t="s">
        <v>244</v>
      </c>
      <c r="L47" s="5">
        <v>1237</v>
      </c>
      <c r="M47" s="5">
        <v>161</v>
      </c>
      <c r="N47" s="5">
        <v>284</v>
      </c>
      <c r="O47" s="5">
        <v>147</v>
      </c>
      <c r="P47" s="5">
        <v>217</v>
      </c>
      <c r="Q47" s="5">
        <v>428</v>
      </c>
      <c r="R47" s="5">
        <v>109</v>
      </c>
      <c r="S47" s="5">
        <v>35</v>
      </c>
      <c r="T47" s="5">
        <v>74</v>
      </c>
    </row>
    <row r="48" spans="1:20" s="5" customFormat="1" x14ac:dyDescent="0.2">
      <c r="A48" s="11" t="s">
        <v>404</v>
      </c>
      <c r="B48" s="11"/>
      <c r="C48" s="11"/>
      <c r="D48" s="11"/>
      <c r="E48" s="11"/>
      <c r="F48" s="11"/>
      <c r="G48" s="11"/>
      <c r="H48" s="11"/>
      <c r="I48" s="11"/>
      <c r="J48" s="11"/>
      <c r="K48" s="11" t="s">
        <v>404</v>
      </c>
      <c r="L48" s="11"/>
      <c r="M48" s="11"/>
      <c r="N48" s="11"/>
      <c r="O48" s="11"/>
      <c r="P48" s="11"/>
      <c r="Q48" s="11"/>
      <c r="R48" s="11"/>
      <c r="S48" s="11"/>
      <c r="T48" s="11"/>
    </row>
  </sheetData>
  <mergeCells count="6">
    <mergeCell ref="R2:T2"/>
    <mergeCell ref="L2:Q2"/>
    <mergeCell ref="C2:F2"/>
    <mergeCell ref="G2:J2"/>
    <mergeCell ref="A48:J48"/>
    <mergeCell ref="K48:T48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B263B-498A-4C55-96DC-194AB2D90C17}">
  <dimension ref="A1:T90"/>
  <sheetViews>
    <sheetView view="pageBreakPreview" topLeftCell="A88" zoomScale="125" zoomScaleNormal="100" zoomScaleSheetLayoutView="125" workbookViewId="0">
      <selection activeCell="B6" sqref="B6"/>
    </sheetView>
  </sheetViews>
  <sheetFormatPr defaultRowHeight="9.6" x14ac:dyDescent="0.2"/>
  <cols>
    <col min="1" max="1" width="15" style="5" customWidth="1"/>
    <col min="2" max="10" width="7.33203125" style="5" customWidth="1"/>
    <col min="11" max="11" width="13.5546875" style="5" customWidth="1"/>
    <col min="12" max="20" width="7.33203125" style="5" customWidth="1"/>
    <col min="21" max="16384" width="8.88671875" style="5"/>
  </cols>
  <sheetData>
    <row r="1" spans="1:20" s="5" customFormat="1" x14ac:dyDescent="0.2">
      <c r="A1" s="5" t="s">
        <v>397</v>
      </c>
      <c r="K1" s="5" t="s">
        <v>245</v>
      </c>
    </row>
    <row r="2" spans="1:20" s="5" customFormat="1" x14ac:dyDescent="0.2">
      <c r="A2" s="6"/>
      <c r="B2" s="7"/>
      <c r="C2" s="8" t="s">
        <v>2</v>
      </c>
      <c r="D2" s="8"/>
      <c r="E2" s="8"/>
      <c r="F2" s="8"/>
      <c r="G2" s="8" t="s">
        <v>6</v>
      </c>
      <c r="H2" s="8"/>
      <c r="I2" s="8"/>
      <c r="J2" s="9"/>
      <c r="K2" s="6"/>
      <c r="L2" s="8" t="s">
        <v>3</v>
      </c>
      <c r="M2" s="8"/>
      <c r="N2" s="8"/>
      <c r="O2" s="8"/>
      <c r="P2" s="8"/>
      <c r="Q2" s="8"/>
      <c r="R2" s="8" t="s">
        <v>7</v>
      </c>
      <c r="S2" s="8"/>
      <c r="T2" s="9"/>
    </row>
    <row r="3" spans="1:20" s="5" customFormat="1" x14ac:dyDescent="0.2">
      <c r="A3" s="1"/>
      <c r="B3" s="2" t="s">
        <v>1</v>
      </c>
      <c r="C3" s="3" t="s">
        <v>2</v>
      </c>
      <c r="D3" s="3" t="s">
        <v>362</v>
      </c>
      <c r="E3" s="3" t="s">
        <v>363</v>
      </c>
      <c r="F3" s="3" t="s">
        <v>360</v>
      </c>
      <c r="G3" s="3" t="s">
        <v>6</v>
      </c>
      <c r="H3" s="3" t="s">
        <v>99</v>
      </c>
      <c r="I3" s="3" t="s">
        <v>359</v>
      </c>
      <c r="J3" s="4" t="s">
        <v>361</v>
      </c>
      <c r="K3" s="1"/>
      <c r="L3" s="3" t="s">
        <v>3</v>
      </c>
      <c r="M3" s="3" t="s">
        <v>356</v>
      </c>
      <c r="N3" s="3" t="s">
        <v>357</v>
      </c>
      <c r="O3" s="3" t="s">
        <v>4</v>
      </c>
      <c r="P3" s="3" t="s">
        <v>5</v>
      </c>
      <c r="Q3" s="3" t="s">
        <v>98</v>
      </c>
      <c r="R3" s="3" t="s">
        <v>7</v>
      </c>
      <c r="S3" s="3" t="s">
        <v>358</v>
      </c>
      <c r="T3" s="4" t="s">
        <v>8</v>
      </c>
    </row>
    <row r="4" spans="1:20" s="5" customFormat="1" x14ac:dyDescent="0.2">
      <c r="A4" s="5" t="s">
        <v>9</v>
      </c>
      <c r="K4" s="5" t="s">
        <v>9</v>
      </c>
    </row>
    <row r="5" spans="1:20" s="5" customFormat="1" x14ac:dyDescent="0.2">
      <c r="A5" s="5" t="s">
        <v>10</v>
      </c>
      <c r="K5" s="5" t="s">
        <v>10</v>
      </c>
    </row>
    <row r="6" spans="1:20" s="5" customFormat="1" x14ac:dyDescent="0.2">
      <c r="A6" s="5" t="s">
        <v>246</v>
      </c>
      <c r="K6" s="5" t="s">
        <v>246</v>
      </c>
    </row>
    <row r="7" spans="1:20" s="5" customFormat="1" x14ac:dyDescent="0.2">
      <c r="A7" s="5" t="s">
        <v>1</v>
      </c>
      <c r="B7" s="5">
        <v>15131</v>
      </c>
      <c r="C7" s="5">
        <v>2465</v>
      </c>
      <c r="D7" s="5">
        <v>338</v>
      </c>
      <c r="E7" s="5">
        <v>1841</v>
      </c>
      <c r="F7" s="5">
        <v>286</v>
      </c>
      <c r="G7" s="5">
        <v>6820</v>
      </c>
      <c r="H7" s="5">
        <v>1622</v>
      </c>
      <c r="I7" s="5">
        <v>5015</v>
      </c>
      <c r="J7" s="5">
        <v>183</v>
      </c>
      <c r="K7" s="5" t="s">
        <v>1</v>
      </c>
      <c r="L7" s="5">
        <v>4456</v>
      </c>
      <c r="M7" s="5">
        <v>2531</v>
      </c>
      <c r="N7" s="5">
        <v>645</v>
      </c>
      <c r="O7" s="5">
        <v>401</v>
      </c>
      <c r="P7" s="5">
        <v>535</v>
      </c>
      <c r="Q7" s="5">
        <v>344</v>
      </c>
      <c r="R7" s="5">
        <v>1390</v>
      </c>
      <c r="S7" s="5">
        <v>535</v>
      </c>
      <c r="T7" s="5">
        <v>855</v>
      </c>
    </row>
    <row r="8" spans="1:20" s="5" customFormat="1" x14ac:dyDescent="0.2">
      <c r="A8" s="5" t="s">
        <v>214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 t="s">
        <v>214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</row>
    <row r="9" spans="1:20" s="5" customFormat="1" x14ac:dyDescent="0.2">
      <c r="A9" s="5" t="s">
        <v>247</v>
      </c>
      <c r="B9" s="5">
        <v>425</v>
      </c>
      <c r="C9" s="5">
        <v>24</v>
      </c>
      <c r="D9" s="5">
        <v>2</v>
      </c>
      <c r="E9" s="5">
        <v>17</v>
      </c>
      <c r="F9" s="5">
        <v>5</v>
      </c>
      <c r="G9" s="5">
        <v>160</v>
      </c>
      <c r="H9" s="5">
        <v>13</v>
      </c>
      <c r="I9" s="5">
        <v>127</v>
      </c>
      <c r="J9" s="5">
        <v>20</v>
      </c>
      <c r="K9" s="5" t="s">
        <v>247</v>
      </c>
      <c r="L9" s="5">
        <v>189</v>
      </c>
      <c r="M9" s="5">
        <v>70</v>
      </c>
      <c r="N9" s="5">
        <v>18</v>
      </c>
      <c r="O9" s="5">
        <v>8</v>
      </c>
      <c r="P9" s="5">
        <v>87</v>
      </c>
      <c r="Q9" s="5">
        <v>6</v>
      </c>
      <c r="R9" s="5">
        <v>52</v>
      </c>
      <c r="S9" s="5">
        <v>20</v>
      </c>
      <c r="T9" s="5">
        <v>32</v>
      </c>
    </row>
    <row r="10" spans="1:20" s="5" customFormat="1" x14ac:dyDescent="0.2">
      <c r="A10" s="5" t="s">
        <v>248</v>
      </c>
      <c r="B10" s="5">
        <v>456</v>
      </c>
      <c r="C10" s="5">
        <v>45</v>
      </c>
      <c r="D10" s="5">
        <v>11</v>
      </c>
      <c r="E10" s="5">
        <v>31</v>
      </c>
      <c r="F10" s="5">
        <v>3</v>
      </c>
      <c r="G10" s="5">
        <v>154</v>
      </c>
      <c r="H10" s="5">
        <v>27</v>
      </c>
      <c r="I10" s="5">
        <v>121</v>
      </c>
      <c r="J10" s="5">
        <v>6</v>
      </c>
      <c r="K10" s="5" t="s">
        <v>248</v>
      </c>
      <c r="L10" s="5">
        <v>160</v>
      </c>
      <c r="M10" s="5">
        <v>45</v>
      </c>
      <c r="N10" s="5">
        <v>14</v>
      </c>
      <c r="O10" s="5">
        <v>9</v>
      </c>
      <c r="P10" s="5">
        <v>68</v>
      </c>
      <c r="Q10" s="5">
        <v>24</v>
      </c>
      <c r="R10" s="5">
        <v>97</v>
      </c>
      <c r="S10" s="5">
        <v>35</v>
      </c>
      <c r="T10" s="5">
        <v>62</v>
      </c>
    </row>
    <row r="11" spans="1:20" s="5" customFormat="1" x14ac:dyDescent="0.2">
      <c r="A11" s="5" t="s">
        <v>249</v>
      </c>
      <c r="B11" s="5">
        <v>793</v>
      </c>
      <c r="C11" s="5">
        <v>70</v>
      </c>
      <c r="D11" s="5">
        <v>9</v>
      </c>
      <c r="E11" s="5">
        <v>57</v>
      </c>
      <c r="F11" s="5">
        <v>4</v>
      </c>
      <c r="G11" s="5">
        <v>352</v>
      </c>
      <c r="H11" s="5">
        <v>59</v>
      </c>
      <c r="I11" s="5">
        <v>220</v>
      </c>
      <c r="J11" s="5">
        <v>73</v>
      </c>
      <c r="K11" s="5" t="s">
        <v>249</v>
      </c>
      <c r="L11" s="5">
        <v>239</v>
      </c>
      <c r="M11" s="5">
        <v>94</v>
      </c>
      <c r="N11" s="5">
        <v>24</v>
      </c>
      <c r="O11" s="5">
        <v>18</v>
      </c>
      <c r="P11" s="5">
        <v>68</v>
      </c>
      <c r="Q11" s="5">
        <v>35</v>
      </c>
      <c r="R11" s="5">
        <v>132</v>
      </c>
      <c r="S11" s="5">
        <v>42</v>
      </c>
      <c r="T11" s="5">
        <v>90</v>
      </c>
    </row>
    <row r="12" spans="1:20" s="5" customFormat="1" x14ac:dyDescent="0.2">
      <c r="A12" s="5" t="s">
        <v>250</v>
      </c>
      <c r="B12" s="5">
        <v>991</v>
      </c>
      <c r="C12" s="5">
        <v>123</v>
      </c>
      <c r="D12" s="5">
        <v>12</v>
      </c>
      <c r="E12" s="5">
        <v>108</v>
      </c>
      <c r="F12" s="5">
        <v>3</v>
      </c>
      <c r="G12" s="5">
        <v>236</v>
      </c>
      <c r="H12" s="5">
        <v>42</v>
      </c>
      <c r="I12" s="5">
        <v>190</v>
      </c>
      <c r="J12" s="5">
        <v>4</v>
      </c>
      <c r="K12" s="5" t="s">
        <v>250</v>
      </c>
      <c r="L12" s="5">
        <v>255</v>
      </c>
      <c r="M12" s="5">
        <v>175</v>
      </c>
      <c r="N12" s="5">
        <v>38</v>
      </c>
      <c r="O12" s="5">
        <v>17</v>
      </c>
      <c r="P12" s="5">
        <v>8</v>
      </c>
      <c r="Q12" s="5">
        <v>17</v>
      </c>
      <c r="R12" s="5">
        <v>377</v>
      </c>
      <c r="S12" s="5">
        <v>154</v>
      </c>
      <c r="T12" s="5">
        <v>223</v>
      </c>
    </row>
    <row r="13" spans="1:20" s="5" customFormat="1" x14ac:dyDescent="0.2">
      <c r="A13" s="5" t="s">
        <v>251</v>
      </c>
      <c r="B13" s="5">
        <v>360</v>
      </c>
      <c r="C13" s="5">
        <v>33</v>
      </c>
      <c r="D13" s="5">
        <v>5</v>
      </c>
      <c r="E13" s="5">
        <v>27</v>
      </c>
      <c r="F13" s="5">
        <v>1</v>
      </c>
      <c r="G13" s="5">
        <v>161</v>
      </c>
      <c r="H13" s="5">
        <v>34</v>
      </c>
      <c r="I13" s="5">
        <v>123</v>
      </c>
      <c r="J13" s="5">
        <v>4</v>
      </c>
      <c r="K13" s="5" t="s">
        <v>251</v>
      </c>
      <c r="L13" s="5">
        <v>71</v>
      </c>
      <c r="M13" s="5">
        <v>46</v>
      </c>
      <c r="N13" s="5">
        <v>6</v>
      </c>
      <c r="O13" s="5">
        <v>4</v>
      </c>
      <c r="P13" s="5">
        <v>6</v>
      </c>
      <c r="Q13" s="5">
        <v>9</v>
      </c>
      <c r="R13" s="5">
        <v>95</v>
      </c>
      <c r="S13" s="5">
        <v>28</v>
      </c>
      <c r="T13" s="5">
        <v>67</v>
      </c>
    </row>
    <row r="14" spans="1:20" s="5" customFormat="1" x14ac:dyDescent="0.2">
      <c r="A14" s="5">
        <v>40</v>
      </c>
      <c r="B14" s="5">
        <v>9772</v>
      </c>
      <c r="C14" s="5">
        <v>1932</v>
      </c>
      <c r="D14" s="5">
        <v>251</v>
      </c>
      <c r="E14" s="5">
        <v>1417</v>
      </c>
      <c r="F14" s="5">
        <v>264</v>
      </c>
      <c r="G14" s="5">
        <v>4432</v>
      </c>
      <c r="H14" s="5">
        <v>1124</v>
      </c>
      <c r="I14" s="5">
        <v>3240</v>
      </c>
      <c r="J14" s="5">
        <v>68</v>
      </c>
      <c r="K14" s="5">
        <v>40</v>
      </c>
      <c r="L14" s="5">
        <v>2956</v>
      </c>
      <c r="M14" s="5">
        <v>1680</v>
      </c>
      <c r="N14" s="5">
        <v>472</v>
      </c>
      <c r="O14" s="5">
        <v>317</v>
      </c>
      <c r="P14" s="5">
        <v>274</v>
      </c>
      <c r="Q14" s="5">
        <v>213</v>
      </c>
      <c r="R14" s="5">
        <v>452</v>
      </c>
      <c r="S14" s="5">
        <v>162</v>
      </c>
      <c r="T14" s="5">
        <v>290</v>
      </c>
    </row>
    <row r="15" spans="1:20" s="5" customFormat="1" x14ac:dyDescent="0.2">
      <c r="A15" s="5" t="s">
        <v>252</v>
      </c>
      <c r="B15" s="5">
        <v>144</v>
      </c>
      <c r="C15" s="5">
        <v>16</v>
      </c>
      <c r="D15" s="5">
        <v>3</v>
      </c>
      <c r="E15" s="5">
        <v>11</v>
      </c>
      <c r="F15" s="5">
        <v>2</v>
      </c>
      <c r="G15" s="5">
        <v>65</v>
      </c>
      <c r="H15" s="5">
        <v>9</v>
      </c>
      <c r="I15" s="5">
        <v>56</v>
      </c>
      <c r="J15" s="5">
        <v>0</v>
      </c>
      <c r="K15" s="5" t="s">
        <v>252</v>
      </c>
      <c r="L15" s="5">
        <v>43</v>
      </c>
      <c r="M15" s="5">
        <v>33</v>
      </c>
      <c r="N15" s="5">
        <v>1</v>
      </c>
      <c r="O15" s="5">
        <v>4</v>
      </c>
      <c r="P15" s="5">
        <v>1</v>
      </c>
      <c r="Q15" s="5">
        <v>4</v>
      </c>
      <c r="R15" s="5">
        <v>20</v>
      </c>
      <c r="S15" s="5">
        <v>8</v>
      </c>
      <c r="T15" s="5">
        <v>12</v>
      </c>
    </row>
    <row r="16" spans="1:20" s="5" customFormat="1" x14ac:dyDescent="0.2">
      <c r="A16" s="5" t="s">
        <v>253</v>
      </c>
      <c r="B16" s="5">
        <v>740</v>
      </c>
      <c r="C16" s="5">
        <v>85</v>
      </c>
      <c r="D16" s="5">
        <v>12</v>
      </c>
      <c r="E16" s="5">
        <v>69</v>
      </c>
      <c r="F16" s="5">
        <v>4</v>
      </c>
      <c r="G16" s="5">
        <v>363</v>
      </c>
      <c r="H16" s="5">
        <v>97</v>
      </c>
      <c r="I16" s="5">
        <v>261</v>
      </c>
      <c r="J16" s="5">
        <v>5</v>
      </c>
      <c r="K16" s="5" t="s">
        <v>253</v>
      </c>
      <c r="L16" s="5">
        <v>220</v>
      </c>
      <c r="M16" s="5">
        <v>159</v>
      </c>
      <c r="N16" s="5">
        <v>19</v>
      </c>
      <c r="O16" s="5">
        <v>10</v>
      </c>
      <c r="P16" s="5">
        <v>5</v>
      </c>
      <c r="Q16" s="5">
        <v>27</v>
      </c>
      <c r="R16" s="5">
        <v>72</v>
      </c>
      <c r="S16" s="5">
        <v>36</v>
      </c>
      <c r="T16" s="5">
        <v>36</v>
      </c>
    </row>
    <row r="17" spans="1:20" s="5" customFormat="1" x14ac:dyDescent="0.2">
      <c r="A17" s="5" t="s">
        <v>254</v>
      </c>
      <c r="B17" s="5">
        <v>1450</v>
      </c>
      <c r="C17" s="5">
        <v>137</v>
      </c>
      <c r="D17" s="5">
        <v>33</v>
      </c>
      <c r="E17" s="5">
        <v>104</v>
      </c>
      <c r="F17" s="5">
        <v>0</v>
      </c>
      <c r="G17" s="5">
        <v>897</v>
      </c>
      <c r="H17" s="5">
        <v>217</v>
      </c>
      <c r="I17" s="5">
        <v>677</v>
      </c>
      <c r="J17" s="5">
        <v>3</v>
      </c>
      <c r="K17" s="5" t="s">
        <v>254</v>
      </c>
      <c r="L17" s="5">
        <v>323</v>
      </c>
      <c r="M17" s="5">
        <v>229</v>
      </c>
      <c r="N17" s="5">
        <v>53</v>
      </c>
      <c r="O17" s="5">
        <v>14</v>
      </c>
      <c r="P17" s="5">
        <v>18</v>
      </c>
      <c r="Q17" s="5">
        <v>9</v>
      </c>
      <c r="R17" s="5">
        <v>93</v>
      </c>
      <c r="S17" s="5">
        <v>50</v>
      </c>
      <c r="T17" s="5">
        <v>43</v>
      </c>
    </row>
    <row r="18" spans="1:20" s="5" customFormat="1" x14ac:dyDescent="0.2">
      <c r="A18" s="5" t="s">
        <v>64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 t="s">
        <v>64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</row>
    <row r="19" spans="1:20" s="5" customFormat="1" x14ac:dyDescent="0.2">
      <c r="A19" s="5" t="s">
        <v>28</v>
      </c>
      <c r="K19" s="5" t="s">
        <v>28</v>
      </c>
    </row>
    <row r="20" spans="1:20" s="5" customFormat="1" x14ac:dyDescent="0.2">
      <c r="A20" s="5" t="s">
        <v>246</v>
      </c>
      <c r="K20" s="5" t="s">
        <v>246</v>
      </c>
    </row>
    <row r="21" spans="1:20" s="5" customFormat="1" x14ac:dyDescent="0.2">
      <c r="A21" s="5" t="s">
        <v>1</v>
      </c>
      <c r="B21" s="5">
        <v>9566</v>
      </c>
      <c r="C21" s="5">
        <v>1489</v>
      </c>
      <c r="D21" s="5">
        <v>201</v>
      </c>
      <c r="E21" s="5">
        <v>1076</v>
      </c>
      <c r="F21" s="5">
        <v>212</v>
      </c>
      <c r="G21" s="5">
        <v>4314</v>
      </c>
      <c r="H21" s="5">
        <v>989</v>
      </c>
      <c r="I21" s="5">
        <v>3191</v>
      </c>
      <c r="J21" s="5">
        <v>134</v>
      </c>
      <c r="K21" s="5" t="s">
        <v>1</v>
      </c>
      <c r="L21" s="5">
        <v>2882</v>
      </c>
      <c r="M21" s="5">
        <v>1574</v>
      </c>
      <c r="N21" s="5">
        <v>415</v>
      </c>
      <c r="O21" s="5">
        <v>257</v>
      </c>
      <c r="P21" s="5">
        <v>400</v>
      </c>
      <c r="Q21" s="5">
        <v>236</v>
      </c>
      <c r="R21" s="5">
        <v>881</v>
      </c>
      <c r="S21" s="5">
        <v>320</v>
      </c>
      <c r="T21" s="5">
        <v>561</v>
      </c>
    </row>
    <row r="22" spans="1:20" s="5" customFormat="1" x14ac:dyDescent="0.2">
      <c r="A22" s="5" t="s">
        <v>214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 t="s">
        <v>214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</row>
    <row r="23" spans="1:20" s="5" customFormat="1" x14ac:dyDescent="0.2">
      <c r="A23" s="5" t="s">
        <v>247</v>
      </c>
      <c r="B23" s="5">
        <v>286</v>
      </c>
      <c r="C23" s="5">
        <v>12</v>
      </c>
      <c r="D23" s="5">
        <v>0</v>
      </c>
      <c r="E23" s="5">
        <v>10</v>
      </c>
      <c r="F23" s="5">
        <v>2</v>
      </c>
      <c r="G23" s="5">
        <v>96</v>
      </c>
      <c r="H23" s="5">
        <v>8</v>
      </c>
      <c r="I23" s="5">
        <v>74</v>
      </c>
      <c r="J23" s="5">
        <v>14</v>
      </c>
      <c r="K23" s="5" t="s">
        <v>247</v>
      </c>
      <c r="L23" s="5">
        <v>142</v>
      </c>
      <c r="M23" s="5">
        <v>55</v>
      </c>
      <c r="N23" s="5">
        <v>12</v>
      </c>
      <c r="O23" s="5">
        <v>6</v>
      </c>
      <c r="P23" s="5">
        <v>65</v>
      </c>
      <c r="Q23" s="5">
        <v>4</v>
      </c>
      <c r="R23" s="5">
        <v>36</v>
      </c>
      <c r="S23" s="5">
        <v>11</v>
      </c>
      <c r="T23" s="5">
        <v>25</v>
      </c>
    </row>
    <row r="24" spans="1:20" s="5" customFormat="1" x14ac:dyDescent="0.2">
      <c r="A24" s="5" t="s">
        <v>248</v>
      </c>
      <c r="B24" s="5">
        <v>288</v>
      </c>
      <c r="C24" s="5">
        <v>19</v>
      </c>
      <c r="D24" s="5">
        <v>3</v>
      </c>
      <c r="E24" s="5">
        <v>14</v>
      </c>
      <c r="F24" s="5">
        <v>2</v>
      </c>
      <c r="G24" s="5">
        <v>89</v>
      </c>
      <c r="H24" s="5">
        <v>18</v>
      </c>
      <c r="I24" s="5">
        <v>69</v>
      </c>
      <c r="J24" s="5">
        <v>2</v>
      </c>
      <c r="K24" s="5" t="s">
        <v>248</v>
      </c>
      <c r="L24" s="5">
        <v>117</v>
      </c>
      <c r="M24" s="5">
        <v>25</v>
      </c>
      <c r="N24" s="5">
        <v>10</v>
      </c>
      <c r="O24" s="5">
        <v>4</v>
      </c>
      <c r="P24" s="5">
        <v>58</v>
      </c>
      <c r="Q24" s="5">
        <v>20</v>
      </c>
      <c r="R24" s="5">
        <v>63</v>
      </c>
      <c r="S24" s="5">
        <v>22</v>
      </c>
      <c r="T24" s="5">
        <v>41</v>
      </c>
    </row>
    <row r="25" spans="1:20" s="5" customFormat="1" x14ac:dyDescent="0.2">
      <c r="A25" s="5" t="s">
        <v>249</v>
      </c>
      <c r="B25" s="5">
        <v>517</v>
      </c>
      <c r="C25" s="5">
        <v>33</v>
      </c>
      <c r="D25" s="5">
        <v>3</v>
      </c>
      <c r="E25" s="5">
        <v>26</v>
      </c>
      <c r="F25" s="5">
        <v>4</v>
      </c>
      <c r="G25" s="5">
        <v>216</v>
      </c>
      <c r="H25" s="5">
        <v>32</v>
      </c>
      <c r="I25" s="5">
        <v>122</v>
      </c>
      <c r="J25" s="5">
        <v>62</v>
      </c>
      <c r="K25" s="5" t="s">
        <v>249</v>
      </c>
      <c r="L25" s="5">
        <v>191</v>
      </c>
      <c r="M25" s="5">
        <v>67</v>
      </c>
      <c r="N25" s="5">
        <v>21</v>
      </c>
      <c r="O25" s="5">
        <v>13</v>
      </c>
      <c r="P25" s="5">
        <v>64</v>
      </c>
      <c r="Q25" s="5">
        <v>26</v>
      </c>
      <c r="R25" s="5">
        <v>77</v>
      </c>
      <c r="S25" s="5">
        <v>23</v>
      </c>
      <c r="T25" s="5">
        <v>54</v>
      </c>
    </row>
    <row r="26" spans="1:20" s="5" customFormat="1" x14ac:dyDescent="0.2">
      <c r="A26" s="5" t="s">
        <v>250</v>
      </c>
      <c r="B26" s="5">
        <v>589</v>
      </c>
      <c r="C26" s="5">
        <v>57</v>
      </c>
      <c r="D26" s="5">
        <v>5</v>
      </c>
      <c r="E26" s="5">
        <v>50</v>
      </c>
      <c r="F26" s="5">
        <v>2</v>
      </c>
      <c r="G26" s="5">
        <v>127</v>
      </c>
      <c r="H26" s="5">
        <v>21</v>
      </c>
      <c r="I26" s="5">
        <v>104</v>
      </c>
      <c r="J26" s="5">
        <v>2</v>
      </c>
      <c r="K26" s="5" t="s">
        <v>250</v>
      </c>
      <c r="L26" s="5">
        <v>177</v>
      </c>
      <c r="M26" s="5">
        <v>112</v>
      </c>
      <c r="N26" s="5">
        <v>28</v>
      </c>
      <c r="O26" s="5">
        <v>14</v>
      </c>
      <c r="P26" s="5">
        <v>7</v>
      </c>
      <c r="Q26" s="5">
        <v>16</v>
      </c>
      <c r="R26" s="5">
        <v>228</v>
      </c>
      <c r="S26" s="5">
        <v>86</v>
      </c>
      <c r="T26" s="5">
        <v>142</v>
      </c>
    </row>
    <row r="27" spans="1:20" s="5" customFormat="1" x14ac:dyDescent="0.2">
      <c r="A27" s="5" t="s">
        <v>251</v>
      </c>
      <c r="B27" s="5">
        <v>218</v>
      </c>
      <c r="C27" s="5">
        <v>15</v>
      </c>
      <c r="D27" s="5">
        <v>4</v>
      </c>
      <c r="E27" s="5">
        <v>11</v>
      </c>
      <c r="F27" s="5">
        <v>0</v>
      </c>
      <c r="G27" s="5">
        <v>92</v>
      </c>
      <c r="H27" s="5">
        <v>19</v>
      </c>
      <c r="I27" s="5">
        <v>70</v>
      </c>
      <c r="J27" s="5">
        <v>3</v>
      </c>
      <c r="K27" s="5" t="s">
        <v>251</v>
      </c>
      <c r="L27" s="5">
        <v>47</v>
      </c>
      <c r="M27" s="5">
        <v>27</v>
      </c>
      <c r="N27" s="5">
        <v>5</v>
      </c>
      <c r="O27" s="5">
        <v>4</v>
      </c>
      <c r="P27" s="5">
        <v>4</v>
      </c>
      <c r="Q27" s="5">
        <v>7</v>
      </c>
      <c r="R27" s="5">
        <v>64</v>
      </c>
      <c r="S27" s="5">
        <v>15</v>
      </c>
      <c r="T27" s="5">
        <v>49</v>
      </c>
    </row>
    <row r="28" spans="1:20" s="5" customFormat="1" x14ac:dyDescent="0.2">
      <c r="A28" s="5">
        <v>40</v>
      </c>
      <c r="B28" s="5">
        <v>6024</v>
      </c>
      <c r="C28" s="5">
        <v>1197</v>
      </c>
      <c r="D28" s="5">
        <v>152</v>
      </c>
      <c r="E28" s="5">
        <v>846</v>
      </c>
      <c r="F28" s="5">
        <v>199</v>
      </c>
      <c r="G28" s="5">
        <v>2713</v>
      </c>
      <c r="H28" s="5">
        <v>676</v>
      </c>
      <c r="I28" s="5">
        <v>1989</v>
      </c>
      <c r="J28" s="5">
        <v>48</v>
      </c>
      <c r="K28" s="5">
        <v>40</v>
      </c>
      <c r="L28" s="5">
        <v>1824</v>
      </c>
      <c r="M28" s="5">
        <v>1008</v>
      </c>
      <c r="N28" s="5">
        <v>296</v>
      </c>
      <c r="O28" s="5">
        <v>197</v>
      </c>
      <c r="P28" s="5">
        <v>187</v>
      </c>
      <c r="Q28" s="5">
        <v>136</v>
      </c>
      <c r="R28" s="5">
        <v>290</v>
      </c>
      <c r="S28" s="5">
        <v>106</v>
      </c>
      <c r="T28" s="5">
        <v>184</v>
      </c>
    </row>
    <row r="29" spans="1:20" s="5" customFormat="1" x14ac:dyDescent="0.2">
      <c r="A29" s="5" t="s">
        <v>252</v>
      </c>
      <c r="B29" s="5">
        <v>89</v>
      </c>
      <c r="C29" s="5">
        <v>8</v>
      </c>
      <c r="D29" s="5">
        <v>1</v>
      </c>
      <c r="E29" s="5">
        <v>6</v>
      </c>
      <c r="F29" s="5">
        <v>1</v>
      </c>
      <c r="G29" s="5">
        <v>42</v>
      </c>
      <c r="H29" s="5">
        <v>4</v>
      </c>
      <c r="I29" s="5">
        <v>38</v>
      </c>
      <c r="J29" s="5">
        <v>0</v>
      </c>
      <c r="K29" s="5" t="s">
        <v>252</v>
      </c>
      <c r="L29" s="5">
        <v>28</v>
      </c>
      <c r="M29" s="5">
        <v>23</v>
      </c>
      <c r="N29" s="5">
        <v>1</v>
      </c>
      <c r="O29" s="5">
        <v>3</v>
      </c>
      <c r="P29" s="5">
        <v>1</v>
      </c>
      <c r="Q29" s="5">
        <v>0</v>
      </c>
      <c r="R29" s="5">
        <v>11</v>
      </c>
      <c r="S29" s="5">
        <v>3</v>
      </c>
      <c r="T29" s="5">
        <v>8</v>
      </c>
    </row>
    <row r="30" spans="1:20" s="5" customFormat="1" x14ac:dyDescent="0.2">
      <c r="A30" s="5" t="s">
        <v>253</v>
      </c>
      <c r="B30" s="5">
        <v>502</v>
      </c>
      <c r="C30" s="5">
        <v>54</v>
      </c>
      <c r="D30" s="5">
        <v>4</v>
      </c>
      <c r="E30" s="5">
        <v>48</v>
      </c>
      <c r="F30" s="5">
        <v>2</v>
      </c>
      <c r="G30" s="5">
        <v>241</v>
      </c>
      <c r="H30" s="5">
        <v>74</v>
      </c>
      <c r="I30" s="5">
        <v>165</v>
      </c>
      <c r="J30" s="5">
        <v>2</v>
      </c>
      <c r="K30" s="5" t="s">
        <v>253</v>
      </c>
      <c r="L30" s="5">
        <v>156</v>
      </c>
      <c r="M30" s="5">
        <v>112</v>
      </c>
      <c r="N30" s="5">
        <v>13</v>
      </c>
      <c r="O30" s="5">
        <v>8</v>
      </c>
      <c r="P30" s="5">
        <v>4</v>
      </c>
      <c r="Q30" s="5">
        <v>19</v>
      </c>
      <c r="R30" s="5">
        <v>51</v>
      </c>
      <c r="S30" s="5">
        <v>21</v>
      </c>
      <c r="T30" s="5">
        <v>30</v>
      </c>
    </row>
    <row r="31" spans="1:20" s="5" customFormat="1" x14ac:dyDescent="0.2">
      <c r="A31" s="5" t="s">
        <v>254</v>
      </c>
      <c r="B31" s="5">
        <v>1053</v>
      </c>
      <c r="C31" s="5">
        <v>94</v>
      </c>
      <c r="D31" s="5">
        <v>29</v>
      </c>
      <c r="E31" s="5">
        <v>65</v>
      </c>
      <c r="F31" s="5">
        <v>0</v>
      </c>
      <c r="G31" s="5">
        <v>698</v>
      </c>
      <c r="H31" s="5">
        <v>137</v>
      </c>
      <c r="I31" s="5">
        <v>560</v>
      </c>
      <c r="J31" s="5">
        <v>1</v>
      </c>
      <c r="K31" s="5" t="s">
        <v>254</v>
      </c>
      <c r="L31" s="5">
        <v>200</v>
      </c>
      <c r="M31" s="5">
        <v>145</v>
      </c>
      <c r="N31" s="5">
        <v>29</v>
      </c>
      <c r="O31" s="5">
        <v>8</v>
      </c>
      <c r="P31" s="5">
        <v>10</v>
      </c>
      <c r="Q31" s="5">
        <v>8</v>
      </c>
      <c r="R31" s="5">
        <v>61</v>
      </c>
      <c r="S31" s="5">
        <v>33</v>
      </c>
      <c r="T31" s="5">
        <v>28</v>
      </c>
    </row>
    <row r="32" spans="1:20" s="5" customFormat="1" x14ac:dyDescent="0.2">
      <c r="A32" s="5" t="s">
        <v>64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 t="s">
        <v>64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</row>
    <row r="33" spans="1:20" s="5" customFormat="1" x14ac:dyDescent="0.2">
      <c r="A33" s="5" t="s">
        <v>29</v>
      </c>
      <c r="K33" s="5" t="s">
        <v>29</v>
      </c>
    </row>
    <row r="34" spans="1:20" s="5" customFormat="1" x14ac:dyDescent="0.2">
      <c r="A34" s="5" t="s">
        <v>246</v>
      </c>
      <c r="K34" s="5" t="s">
        <v>246</v>
      </c>
    </row>
    <row r="35" spans="1:20" s="5" customFormat="1" x14ac:dyDescent="0.2">
      <c r="A35" s="5" t="s">
        <v>1</v>
      </c>
      <c r="B35" s="5">
        <v>5565</v>
      </c>
      <c r="C35" s="5">
        <v>976</v>
      </c>
      <c r="D35" s="5">
        <v>137</v>
      </c>
      <c r="E35" s="5">
        <v>765</v>
      </c>
      <c r="F35" s="5">
        <v>74</v>
      </c>
      <c r="G35" s="5">
        <v>2506</v>
      </c>
      <c r="H35" s="5">
        <v>633</v>
      </c>
      <c r="I35" s="5">
        <v>1824</v>
      </c>
      <c r="J35" s="5">
        <v>49</v>
      </c>
      <c r="K35" s="5" t="s">
        <v>1</v>
      </c>
      <c r="L35" s="5">
        <v>1574</v>
      </c>
      <c r="M35" s="5">
        <v>957</v>
      </c>
      <c r="N35" s="5">
        <v>230</v>
      </c>
      <c r="O35" s="5">
        <v>144</v>
      </c>
      <c r="P35" s="5">
        <v>135</v>
      </c>
      <c r="Q35" s="5">
        <v>108</v>
      </c>
      <c r="R35" s="5">
        <v>509</v>
      </c>
      <c r="S35" s="5">
        <v>215</v>
      </c>
      <c r="T35" s="5">
        <v>294</v>
      </c>
    </row>
    <row r="36" spans="1:20" s="5" customFormat="1" x14ac:dyDescent="0.2">
      <c r="A36" s="5" t="s">
        <v>214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 t="s">
        <v>214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</row>
    <row r="37" spans="1:20" s="5" customFormat="1" x14ac:dyDescent="0.2">
      <c r="A37" s="5" t="s">
        <v>247</v>
      </c>
      <c r="B37" s="5">
        <v>139</v>
      </c>
      <c r="C37" s="5">
        <v>12</v>
      </c>
      <c r="D37" s="5">
        <v>2</v>
      </c>
      <c r="E37" s="5">
        <v>7</v>
      </c>
      <c r="F37" s="5">
        <v>3</v>
      </c>
      <c r="G37" s="5">
        <v>64</v>
      </c>
      <c r="H37" s="5">
        <v>5</v>
      </c>
      <c r="I37" s="5">
        <v>53</v>
      </c>
      <c r="J37" s="5">
        <v>6</v>
      </c>
      <c r="K37" s="5" t="s">
        <v>247</v>
      </c>
      <c r="L37" s="5">
        <v>47</v>
      </c>
      <c r="M37" s="5">
        <v>15</v>
      </c>
      <c r="N37" s="5">
        <v>6</v>
      </c>
      <c r="O37" s="5">
        <v>2</v>
      </c>
      <c r="P37" s="5">
        <v>22</v>
      </c>
      <c r="Q37" s="5">
        <v>2</v>
      </c>
      <c r="R37" s="5">
        <v>16</v>
      </c>
      <c r="S37" s="5">
        <v>9</v>
      </c>
      <c r="T37" s="5">
        <v>7</v>
      </c>
    </row>
    <row r="38" spans="1:20" s="5" customFormat="1" x14ac:dyDescent="0.2">
      <c r="A38" s="5" t="s">
        <v>248</v>
      </c>
      <c r="B38" s="5">
        <v>168</v>
      </c>
      <c r="C38" s="5">
        <v>26</v>
      </c>
      <c r="D38" s="5">
        <v>8</v>
      </c>
      <c r="E38" s="5">
        <v>17</v>
      </c>
      <c r="F38" s="5">
        <v>1</v>
      </c>
      <c r="G38" s="5">
        <v>65</v>
      </c>
      <c r="H38" s="5">
        <v>9</v>
      </c>
      <c r="I38" s="5">
        <v>52</v>
      </c>
      <c r="J38" s="5">
        <v>4</v>
      </c>
      <c r="K38" s="5" t="s">
        <v>248</v>
      </c>
      <c r="L38" s="5">
        <v>43</v>
      </c>
      <c r="M38" s="5">
        <v>20</v>
      </c>
      <c r="N38" s="5">
        <v>4</v>
      </c>
      <c r="O38" s="5">
        <v>5</v>
      </c>
      <c r="P38" s="5">
        <v>10</v>
      </c>
      <c r="Q38" s="5">
        <v>4</v>
      </c>
      <c r="R38" s="5">
        <v>34</v>
      </c>
      <c r="S38" s="5">
        <v>13</v>
      </c>
      <c r="T38" s="5">
        <v>21</v>
      </c>
    </row>
    <row r="39" spans="1:20" s="5" customFormat="1" x14ac:dyDescent="0.2">
      <c r="A39" s="5" t="s">
        <v>249</v>
      </c>
      <c r="B39" s="5">
        <v>276</v>
      </c>
      <c r="C39" s="5">
        <v>37</v>
      </c>
      <c r="D39" s="5">
        <v>6</v>
      </c>
      <c r="E39" s="5">
        <v>31</v>
      </c>
      <c r="F39" s="5">
        <v>0</v>
      </c>
      <c r="G39" s="5">
        <v>136</v>
      </c>
      <c r="H39" s="5">
        <v>27</v>
      </c>
      <c r="I39" s="5">
        <v>98</v>
      </c>
      <c r="J39" s="5">
        <v>11</v>
      </c>
      <c r="K39" s="5" t="s">
        <v>249</v>
      </c>
      <c r="L39" s="5">
        <v>48</v>
      </c>
      <c r="M39" s="5">
        <v>27</v>
      </c>
      <c r="N39" s="5">
        <v>3</v>
      </c>
      <c r="O39" s="5">
        <v>5</v>
      </c>
      <c r="P39" s="5">
        <v>4</v>
      </c>
      <c r="Q39" s="5">
        <v>9</v>
      </c>
      <c r="R39" s="5">
        <v>55</v>
      </c>
      <c r="S39" s="5">
        <v>19</v>
      </c>
      <c r="T39" s="5">
        <v>36</v>
      </c>
    </row>
    <row r="40" spans="1:20" s="5" customFormat="1" x14ac:dyDescent="0.2">
      <c r="A40" s="5" t="s">
        <v>250</v>
      </c>
      <c r="B40" s="5">
        <v>402</v>
      </c>
      <c r="C40" s="5">
        <v>66</v>
      </c>
      <c r="D40" s="5">
        <v>7</v>
      </c>
      <c r="E40" s="5">
        <v>58</v>
      </c>
      <c r="F40" s="5">
        <v>1</v>
      </c>
      <c r="G40" s="5">
        <v>109</v>
      </c>
      <c r="H40" s="5">
        <v>21</v>
      </c>
      <c r="I40" s="5">
        <v>86</v>
      </c>
      <c r="J40" s="5">
        <v>2</v>
      </c>
      <c r="K40" s="5" t="s">
        <v>250</v>
      </c>
      <c r="L40" s="5">
        <v>78</v>
      </c>
      <c r="M40" s="5">
        <v>63</v>
      </c>
      <c r="N40" s="5">
        <v>10</v>
      </c>
      <c r="O40" s="5">
        <v>3</v>
      </c>
      <c r="P40" s="5">
        <v>1</v>
      </c>
      <c r="Q40" s="5">
        <v>1</v>
      </c>
      <c r="R40" s="5">
        <v>149</v>
      </c>
      <c r="S40" s="5">
        <v>68</v>
      </c>
      <c r="T40" s="5">
        <v>81</v>
      </c>
    </row>
    <row r="41" spans="1:20" s="5" customFormat="1" x14ac:dyDescent="0.2">
      <c r="A41" s="5" t="s">
        <v>251</v>
      </c>
      <c r="B41" s="5">
        <v>142</v>
      </c>
      <c r="C41" s="5">
        <v>18</v>
      </c>
      <c r="D41" s="5">
        <v>1</v>
      </c>
      <c r="E41" s="5">
        <v>16</v>
      </c>
      <c r="F41" s="5">
        <v>1</v>
      </c>
      <c r="G41" s="5">
        <v>69</v>
      </c>
      <c r="H41" s="5">
        <v>15</v>
      </c>
      <c r="I41" s="5">
        <v>53</v>
      </c>
      <c r="J41" s="5">
        <v>1</v>
      </c>
      <c r="K41" s="5" t="s">
        <v>251</v>
      </c>
      <c r="L41" s="5">
        <v>24</v>
      </c>
      <c r="M41" s="5">
        <v>19</v>
      </c>
      <c r="N41" s="5">
        <v>1</v>
      </c>
      <c r="O41" s="5">
        <v>0</v>
      </c>
      <c r="P41" s="5">
        <v>2</v>
      </c>
      <c r="Q41" s="5">
        <v>2</v>
      </c>
      <c r="R41" s="5">
        <v>31</v>
      </c>
      <c r="S41" s="5">
        <v>13</v>
      </c>
      <c r="T41" s="5">
        <v>18</v>
      </c>
    </row>
    <row r="42" spans="1:20" s="5" customFormat="1" x14ac:dyDescent="0.2">
      <c r="A42" s="5">
        <v>40</v>
      </c>
      <c r="B42" s="5">
        <v>3748</v>
      </c>
      <c r="C42" s="5">
        <v>735</v>
      </c>
      <c r="D42" s="5">
        <v>99</v>
      </c>
      <c r="E42" s="5">
        <v>571</v>
      </c>
      <c r="F42" s="5">
        <v>65</v>
      </c>
      <c r="G42" s="5">
        <v>1719</v>
      </c>
      <c r="H42" s="5">
        <v>448</v>
      </c>
      <c r="I42" s="5">
        <v>1251</v>
      </c>
      <c r="J42" s="5">
        <v>20</v>
      </c>
      <c r="K42" s="5">
        <v>40</v>
      </c>
      <c r="L42" s="5">
        <v>1132</v>
      </c>
      <c r="M42" s="5">
        <v>672</v>
      </c>
      <c r="N42" s="5">
        <v>176</v>
      </c>
      <c r="O42" s="5">
        <v>120</v>
      </c>
      <c r="P42" s="5">
        <v>87</v>
      </c>
      <c r="Q42" s="5">
        <v>77</v>
      </c>
      <c r="R42" s="5">
        <v>162</v>
      </c>
      <c r="S42" s="5">
        <v>56</v>
      </c>
      <c r="T42" s="5">
        <v>106</v>
      </c>
    </row>
    <row r="43" spans="1:20" s="5" customFormat="1" x14ac:dyDescent="0.2">
      <c r="A43" s="5" t="s">
        <v>252</v>
      </c>
      <c r="B43" s="5">
        <v>55</v>
      </c>
      <c r="C43" s="5">
        <v>8</v>
      </c>
      <c r="D43" s="5">
        <v>2</v>
      </c>
      <c r="E43" s="5">
        <v>5</v>
      </c>
      <c r="F43" s="5">
        <v>1</v>
      </c>
      <c r="G43" s="5">
        <v>23</v>
      </c>
      <c r="H43" s="5">
        <v>5</v>
      </c>
      <c r="I43" s="5">
        <v>18</v>
      </c>
      <c r="J43" s="5">
        <v>0</v>
      </c>
      <c r="K43" s="5" t="s">
        <v>252</v>
      </c>
      <c r="L43" s="5">
        <v>15</v>
      </c>
      <c r="M43" s="5">
        <v>10</v>
      </c>
      <c r="N43" s="5">
        <v>0</v>
      </c>
      <c r="O43" s="5">
        <v>1</v>
      </c>
      <c r="P43" s="5">
        <v>0</v>
      </c>
      <c r="Q43" s="5">
        <v>4</v>
      </c>
      <c r="R43" s="5">
        <v>9</v>
      </c>
      <c r="S43" s="5">
        <v>5</v>
      </c>
      <c r="T43" s="5">
        <v>4</v>
      </c>
    </row>
    <row r="44" spans="1:20" s="5" customFormat="1" x14ac:dyDescent="0.2">
      <c r="A44" s="5" t="s">
        <v>253</v>
      </c>
      <c r="B44" s="5">
        <v>238</v>
      </c>
      <c r="C44" s="5">
        <v>31</v>
      </c>
      <c r="D44" s="5">
        <v>8</v>
      </c>
      <c r="E44" s="5">
        <v>21</v>
      </c>
      <c r="F44" s="5">
        <v>2</v>
      </c>
      <c r="G44" s="5">
        <v>122</v>
      </c>
      <c r="H44" s="5">
        <v>23</v>
      </c>
      <c r="I44" s="5">
        <v>96</v>
      </c>
      <c r="J44" s="5">
        <v>3</v>
      </c>
      <c r="K44" s="5" t="s">
        <v>253</v>
      </c>
      <c r="L44" s="5">
        <v>64</v>
      </c>
      <c r="M44" s="5">
        <v>47</v>
      </c>
      <c r="N44" s="5">
        <v>6</v>
      </c>
      <c r="O44" s="5">
        <v>2</v>
      </c>
      <c r="P44" s="5">
        <v>1</v>
      </c>
      <c r="Q44" s="5">
        <v>8</v>
      </c>
      <c r="R44" s="5">
        <v>21</v>
      </c>
      <c r="S44" s="5">
        <v>15</v>
      </c>
      <c r="T44" s="5">
        <v>6</v>
      </c>
    </row>
    <row r="45" spans="1:20" s="5" customFormat="1" x14ac:dyDescent="0.2">
      <c r="A45" s="5" t="s">
        <v>254</v>
      </c>
      <c r="B45" s="5">
        <v>397</v>
      </c>
      <c r="C45" s="5">
        <v>43</v>
      </c>
      <c r="D45" s="5">
        <v>4</v>
      </c>
      <c r="E45" s="5">
        <v>39</v>
      </c>
      <c r="F45" s="5">
        <v>0</v>
      </c>
      <c r="G45" s="5">
        <v>199</v>
      </c>
      <c r="H45" s="5">
        <v>80</v>
      </c>
      <c r="I45" s="5">
        <v>117</v>
      </c>
      <c r="J45" s="5">
        <v>2</v>
      </c>
      <c r="K45" s="5" t="s">
        <v>254</v>
      </c>
      <c r="L45" s="5">
        <v>123</v>
      </c>
      <c r="M45" s="5">
        <v>84</v>
      </c>
      <c r="N45" s="5">
        <v>24</v>
      </c>
      <c r="O45" s="5">
        <v>6</v>
      </c>
      <c r="P45" s="5">
        <v>8</v>
      </c>
      <c r="Q45" s="5">
        <v>1</v>
      </c>
      <c r="R45" s="5">
        <v>32</v>
      </c>
      <c r="S45" s="5">
        <v>17</v>
      </c>
      <c r="T45" s="5">
        <v>15</v>
      </c>
    </row>
    <row r="46" spans="1:20" s="5" customFormat="1" x14ac:dyDescent="0.2">
      <c r="A46" s="5" t="s">
        <v>64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 t="s">
        <v>64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</row>
    <row r="47" spans="1:20" s="5" customFormat="1" x14ac:dyDescent="0.2">
      <c r="A47" s="5" t="s">
        <v>9</v>
      </c>
      <c r="K47" s="5" t="s">
        <v>9</v>
      </c>
    </row>
    <row r="48" spans="1:20" s="5" customFormat="1" x14ac:dyDescent="0.2">
      <c r="A48" s="5" t="s">
        <v>10</v>
      </c>
      <c r="K48" s="5" t="s">
        <v>10</v>
      </c>
    </row>
    <row r="49" spans="1:20" s="5" customFormat="1" x14ac:dyDescent="0.2">
      <c r="A49" s="5" t="s">
        <v>255</v>
      </c>
      <c r="K49" s="5" t="s">
        <v>255</v>
      </c>
    </row>
    <row r="50" spans="1:20" s="5" customFormat="1" x14ac:dyDescent="0.2">
      <c r="A50" s="5" t="s">
        <v>1</v>
      </c>
      <c r="B50" s="5">
        <v>20543</v>
      </c>
      <c r="C50" s="5">
        <v>3446</v>
      </c>
      <c r="D50" s="5">
        <v>106</v>
      </c>
      <c r="E50" s="5">
        <v>1769</v>
      </c>
      <c r="F50" s="5">
        <v>1571</v>
      </c>
      <c r="G50" s="5">
        <v>7558</v>
      </c>
      <c r="H50" s="5">
        <v>647</v>
      </c>
      <c r="I50" s="5">
        <v>6304</v>
      </c>
      <c r="J50" s="5">
        <v>607</v>
      </c>
      <c r="K50" s="5" t="s">
        <v>1</v>
      </c>
      <c r="L50" s="5">
        <v>8946</v>
      </c>
      <c r="M50" s="5">
        <v>1161</v>
      </c>
      <c r="N50" s="5">
        <v>1406</v>
      </c>
      <c r="O50" s="5">
        <v>1388</v>
      </c>
      <c r="P50" s="5">
        <v>1779</v>
      </c>
      <c r="Q50" s="5">
        <v>3212</v>
      </c>
      <c r="R50" s="5">
        <v>593</v>
      </c>
      <c r="S50" s="5">
        <v>226</v>
      </c>
      <c r="T50" s="5">
        <v>367</v>
      </c>
    </row>
    <row r="51" spans="1:20" s="5" customFormat="1" x14ac:dyDescent="0.2">
      <c r="A51" s="5" t="s">
        <v>214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 t="s">
        <v>214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</row>
    <row r="52" spans="1:20" s="5" customFormat="1" x14ac:dyDescent="0.2">
      <c r="A52" s="5" t="s">
        <v>247</v>
      </c>
      <c r="B52" s="5">
        <v>3269</v>
      </c>
      <c r="C52" s="5">
        <v>785</v>
      </c>
      <c r="D52" s="5">
        <v>64</v>
      </c>
      <c r="E52" s="5">
        <v>515</v>
      </c>
      <c r="F52" s="5">
        <v>206</v>
      </c>
      <c r="G52" s="5">
        <v>1264</v>
      </c>
      <c r="H52" s="5">
        <v>94</v>
      </c>
      <c r="I52" s="5">
        <v>1099</v>
      </c>
      <c r="J52" s="5">
        <v>71</v>
      </c>
      <c r="K52" s="5" t="s">
        <v>247</v>
      </c>
      <c r="L52" s="5">
        <v>1092</v>
      </c>
      <c r="M52" s="5">
        <v>193</v>
      </c>
      <c r="N52" s="5">
        <v>113</v>
      </c>
      <c r="O52" s="5">
        <v>102</v>
      </c>
      <c r="P52" s="5">
        <v>327</v>
      </c>
      <c r="Q52" s="5">
        <v>357</v>
      </c>
      <c r="R52" s="5">
        <v>128</v>
      </c>
      <c r="S52" s="5">
        <v>63</v>
      </c>
      <c r="T52" s="5">
        <v>65</v>
      </c>
    </row>
    <row r="53" spans="1:20" s="5" customFormat="1" x14ac:dyDescent="0.2">
      <c r="A53" s="5" t="s">
        <v>248</v>
      </c>
      <c r="B53" s="5">
        <v>5161</v>
      </c>
      <c r="C53" s="5">
        <v>1046</v>
      </c>
      <c r="D53" s="5">
        <v>22</v>
      </c>
      <c r="E53" s="5">
        <v>632</v>
      </c>
      <c r="F53" s="5">
        <v>392</v>
      </c>
      <c r="G53" s="5">
        <v>1951</v>
      </c>
      <c r="H53" s="5">
        <v>190</v>
      </c>
      <c r="I53" s="5">
        <v>1527</v>
      </c>
      <c r="J53" s="5">
        <v>234</v>
      </c>
      <c r="K53" s="5" t="s">
        <v>248</v>
      </c>
      <c r="L53" s="5">
        <v>1943</v>
      </c>
      <c r="M53" s="5">
        <v>265</v>
      </c>
      <c r="N53" s="5">
        <v>196</v>
      </c>
      <c r="O53" s="5">
        <v>260</v>
      </c>
      <c r="P53" s="5">
        <v>302</v>
      </c>
      <c r="Q53" s="5">
        <v>920</v>
      </c>
      <c r="R53" s="5">
        <v>221</v>
      </c>
      <c r="S53" s="5">
        <v>88</v>
      </c>
      <c r="T53" s="5">
        <v>133</v>
      </c>
    </row>
    <row r="54" spans="1:20" s="5" customFormat="1" x14ac:dyDescent="0.2">
      <c r="A54" s="5" t="s">
        <v>249</v>
      </c>
      <c r="B54" s="5">
        <v>4953</v>
      </c>
      <c r="C54" s="5">
        <v>696</v>
      </c>
      <c r="D54" s="5">
        <v>11</v>
      </c>
      <c r="E54" s="5">
        <v>309</v>
      </c>
      <c r="F54" s="5">
        <v>376</v>
      </c>
      <c r="G54" s="5">
        <v>1921</v>
      </c>
      <c r="H54" s="5">
        <v>120</v>
      </c>
      <c r="I54" s="5">
        <v>1628</v>
      </c>
      <c r="J54" s="5">
        <v>173</v>
      </c>
      <c r="K54" s="5" t="s">
        <v>249</v>
      </c>
      <c r="L54" s="5">
        <v>2171</v>
      </c>
      <c r="M54" s="5">
        <v>249</v>
      </c>
      <c r="N54" s="5">
        <v>377</v>
      </c>
      <c r="O54" s="5">
        <v>330</v>
      </c>
      <c r="P54" s="5">
        <v>660</v>
      </c>
      <c r="Q54" s="5">
        <v>555</v>
      </c>
      <c r="R54" s="5">
        <v>165</v>
      </c>
      <c r="S54" s="5">
        <v>40</v>
      </c>
      <c r="T54" s="5">
        <v>125</v>
      </c>
    </row>
    <row r="55" spans="1:20" s="5" customFormat="1" x14ac:dyDescent="0.2">
      <c r="A55" s="5" t="s">
        <v>250</v>
      </c>
      <c r="B55" s="5">
        <v>2047</v>
      </c>
      <c r="C55" s="5">
        <v>326</v>
      </c>
      <c r="D55" s="5">
        <v>5</v>
      </c>
      <c r="E55" s="5">
        <v>134</v>
      </c>
      <c r="F55" s="5">
        <v>187</v>
      </c>
      <c r="G55" s="5">
        <v>753</v>
      </c>
      <c r="H55" s="5">
        <v>48</v>
      </c>
      <c r="I55" s="5">
        <v>660</v>
      </c>
      <c r="J55" s="5">
        <v>45</v>
      </c>
      <c r="K55" s="5" t="s">
        <v>250</v>
      </c>
      <c r="L55" s="5">
        <v>937</v>
      </c>
      <c r="M55" s="5">
        <v>125</v>
      </c>
      <c r="N55" s="5">
        <v>208</v>
      </c>
      <c r="O55" s="5">
        <v>276</v>
      </c>
      <c r="P55" s="5">
        <v>177</v>
      </c>
      <c r="Q55" s="5">
        <v>151</v>
      </c>
      <c r="R55" s="5">
        <v>31</v>
      </c>
      <c r="S55" s="5">
        <v>13</v>
      </c>
      <c r="T55" s="5">
        <v>18</v>
      </c>
    </row>
    <row r="56" spans="1:20" s="5" customFormat="1" x14ac:dyDescent="0.2">
      <c r="A56" s="5" t="s">
        <v>251</v>
      </c>
      <c r="B56" s="5">
        <v>730</v>
      </c>
      <c r="C56" s="5">
        <v>146</v>
      </c>
      <c r="D56" s="5">
        <v>0</v>
      </c>
      <c r="E56" s="5">
        <v>20</v>
      </c>
      <c r="F56" s="5">
        <v>126</v>
      </c>
      <c r="G56" s="5">
        <v>274</v>
      </c>
      <c r="H56" s="5">
        <v>49</v>
      </c>
      <c r="I56" s="5">
        <v>207</v>
      </c>
      <c r="J56" s="5">
        <v>18</v>
      </c>
      <c r="K56" s="5" t="s">
        <v>251</v>
      </c>
      <c r="L56" s="5">
        <v>301</v>
      </c>
      <c r="M56" s="5">
        <v>61</v>
      </c>
      <c r="N56" s="5">
        <v>55</v>
      </c>
      <c r="O56" s="5">
        <v>41</v>
      </c>
      <c r="P56" s="5">
        <v>101</v>
      </c>
      <c r="Q56" s="5">
        <v>43</v>
      </c>
      <c r="R56" s="5">
        <v>9</v>
      </c>
      <c r="S56" s="5">
        <v>3</v>
      </c>
      <c r="T56" s="5">
        <v>6</v>
      </c>
    </row>
    <row r="57" spans="1:20" s="5" customFormat="1" x14ac:dyDescent="0.2">
      <c r="A57" s="5">
        <v>40</v>
      </c>
      <c r="B57" s="5">
        <v>3188</v>
      </c>
      <c r="C57" s="5">
        <v>330</v>
      </c>
      <c r="D57" s="5">
        <v>4</v>
      </c>
      <c r="E57" s="5">
        <v>104</v>
      </c>
      <c r="F57" s="5">
        <v>222</v>
      </c>
      <c r="G57" s="5">
        <v>958</v>
      </c>
      <c r="H57" s="5">
        <v>67</v>
      </c>
      <c r="I57" s="5">
        <v>837</v>
      </c>
      <c r="J57" s="5">
        <v>54</v>
      </c>
      <c r="K57" s="5">
        <v>40</v>
      </c>
      <c r="L57" s="5">
        <v>1883</v>
      </c>
      <c r="M57" s="5">
        <v>198</v>
      </c>
      <c r="N57" s="5">
        <v>344</v>
      </c>
      <c r="O57" s="5">
        <v>248</v>
      </c>
      <c r="P57" s="5">
        <v>160</v>
      </c>
      <c r="Q57" s="5">
        <v>933</v>
      </c>
      <c r="R57" s="5">
        <v>17</v>
      </c>
      <c r="S57" s="5">
        <v>8</v>
      </c>
      <c r="T57" s="5">
        <v>9</v>
      </c>
    </row>
    <row r="58" spans="1:20" s="5" customFormat="1" x14ac:dyDescent="0.2">
      <c r="A58" s="5" t="s">
        <v>252</v>
      </c>
      <c r="B58" s="5">
        <v>153</v>
      </c>
      <c r="C58" s="5">
        <v>18</v>
      </c>
      <c r="D58" s="5">
        <v>0</v>
      </c>
      <c r="E58" s="5">
        <v>12</v>
      </c>
      <c r="F58" s="5">
        <v>6</v>
      </c>
      <c r="G58" s="5">
        <v>53</v>
      </c>
      <c r="H58" s="5">
        <v>9</v>
      </c>
      <c r="I58" s="5">
        <v>41</v>
      </c>
      <c r="J58" s="5">
        <v>3</v>
      </c>
      <c r="K58" s="5" t="s">
        <v>252</v>
      </c>
      <c r="L58" s="5">
        <v>79</v>
      </c>
      <c r="M58" s="5">
        <v>10</v>
      </c>
      <c r="N58" s="5">
        <v>17</v>
      </c>
      <c r="O58" s="5">
        <v>20</v>
      </c>
      <c r="P58" s="5">
        <v>13</v>
      </c>
      <c r="Q58" s="5">
        <v>19</v>
      </c>
      <c r="R58" s="5">
        <v>3</v>
      </c>
      <c r="S58" s="5">
        <v>2</v>
      </c>
      <c r="T58" s="5">
        <v>1</v>
      </c>
    </row>
    <row r="59" spans="1:20" s="5" customFormat="1" x14ac:dyDescent="0.2">
      <c r="A59" s="5" t="s">
        <v>253</v>
      </c>
      <c r="B59" s="5">
        <v>528</v>
      </c>
      <c r="C59" s="5">
        <v>43</v>
      </c>
      <c r="D59" s="5">
        <v>0</v>
      </c>
      <c r="E59" s="5">
        <v>14</v>
      </c>
      <c r="F59" s="5">
        <v>29</v>
      </c>
      <c r="G59" s="5">
        <v>128</v>
      </c>
      <c r="H59" s="5">
        <v>21</v>
      </c>
      <c r="I59" s="5">
        <v>101</v>
      </c>
      <c r="J59" s="5">
        <v>6</v>
      </c>
      <c r="K59" s="5" t="s">
        <v>253</v>
      </c>
      <c r="L59" s="5">
        <v>351</v>
      </c>
      <c r="M59" s="5">
        <v>24</v>
      </c>
      <c r="N59" s="5">
        <v>79</v>
      </c>
      <c r="O59" s="5">
        <v>43</v>
      </c>
      <c r="P59" s="5">
        <v>20</v>
      </c>
      <c r="Q59" s="5">
        <v>185</v>
      </c>
      <c r="R59" s="5">
        <v>6</v>
      </c>
      <c r="S59" s="5">
        <v>4</v>
      </c>
      <c r="T59" s="5">
        <v>2</v>
      </c>
    </row>
    <row r="60" spans="1:20" s="5" customFormat="1" x14ac:dyDescent="0.2">
      <c r="A60" s="5" t="s">
        <v>254</v>
      </c>
      <c r="B60" s="5">
        <v>514</v>
      </c>
      <c r="C60" s="5">
        <v>56</v>
      </c>
      <c r="D60" s="5">
        <v>0</v>
      </c>
      <c r="E60" s="5">
        <v>29</v>
      </c>
      <c r="F60" s="5">
        <v>27</v>
      </c>
      <c r="G60" s="5">
        <v>256</v>
      </c>
      <c r="H60" s="5">
        <v>49</v>
      </c>
      <c r="I60" s="5">
        <v>204</v>
      </c>
      <c r="J60" s="5">
        <v>3</v>
      </c>
      <c r="K60" s="5" t="s">
        <v>254</v>
      </c>
      <c r="L60" s="5">
        <v>189</v>
      </c>
      <c r="M60" s="5">
        <v>36</v>
      </c>
      <c r="N60" s="5">
        <v>17</v>
      </c>
      <c r="O60" s="5">
        <v>68</v>
      </c>
      <c r="P60" s="5">
        <v>19</v>
      </c>
      <c r="Q60" s="5">
        <v>49</v>
      </c>
      <c r="R60" s="5">
        <v>13</v>
      </c>
      <c r="S60" s="5">
        <v>5</v>
      </c>
      <c r="T60" s="5">
        <v>8</v>
      </c>
    </row>
    <row r="61" spans="1:20" s="5" customFormat="1" x14ac:dyDescent="0.2">
      <c r="A61" s="5" t="s">
        <v>64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 t="s">
        <v>64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</row>
    <row r="62" spans="1:20" s="5" customFormat="1" x14ac:dyDescent="0.2">
      <c r="A62" s="5" t="s">
        <v>28</v>
      </c>
      <c r="K62" s="5" t="s">
        <v>28</v>
      </c>
    </row>
    <row r="63" spans="1:20" s="5" customFormat="1" x14ac:dyDescent="0.2">
      <c r="A63" s="5" t="s">
        <v>255</v>
      </c>
      <c r="K63" s="5" t="s">
        <v>255</v>
      </c>
    </row>
    <row r="64" spans="1:20" s="5" customFormat="1" x14ac:dyDescent="0.2">
      <c r="A64" s="5" t="s">
        <v>1</v>
      </c>
      <c r="B64" s="5">
        <v>11591</v>
      </c>
      <c r="C64" s="5">
        <v>1505</v>
      </c>
      <c r="D64" s="5">
        <v>37</v>
      </c>
      <c r="E64" s="5">
        <v>811</v>
      </c>
      <c r="F64" s="5">
        <v>657</v>
      </c>
      <c r="G64" s="5">
        <v>4388</v>
      </c>
      <c r="H64" s="5">
        <v>323</v>
      </c>
      <c r="I64" s="5">
        <v>3732</v>
      </c>
      <c r="J64" s="5">
        <v>333</v>
      </c>
      <c r="K64" s="5" t="s">
        <v>1</v>
      </c>
      <c r="L64" s="5">
        <v>5353</v>
      </c>
      <c r="M64" s="5">
        <v>740</v>
      </c>
      <c r="N64" s="5">
        <v>967</v>
      </c>
      <c r="O64" s="5">
        <v>955</v>
      </c>
      <c r="P64" s="5">
        <v>1015</v>
      </c>
      <c r="Q64" s="5">
        <v>1676</v>
      </c>
      <c r="R64" s="5">
        <v>345</v>
      </c>
      <c r="S64" s="5">
        <v>104</v>
      </c>
      <c r="T64" s="5">
        <v>241</v>
      </c>
    </row>
    <row r="65" spans="1:20" s="5" customFormat="1" x14ac:dyDescent="0.2">
      <c r="A65" s="5" t="s">
        <v>214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 t="s">
        <v>214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</row>
    <row r="66" spans="1:20" s="5" customFormat="1" x14ac:dyDescent="0.2">
      <c r="A66" s="5" t="s">
        <v>247</v>
      </c>
      <c r="B66" s="5">
        <v>1854</v>
      </c>
      <c r="C66" s="5">
        <v>358</v>
      </c>
      <c r="D66" s="5">
        <v>22</v>
      </c>
      <c r="E66" s="5">
        <v>243</v>
      </c>
      <c r="F66" s="5">
        <v>93</v>
      </c>
      <c r="G66" s="5">
        <v>760</v>
      </c>
      <c r="H66" s="5">
        <v>58</v>
      </c>
      <c r="I66" s="5">
        <v>658</v>
      </c>
      <c r="J66" s="5">
        <v>44</v>
      </c>
      <c r="K66" s="5" t="s">
        <v>247</v>
      </c>
      <c r="L66" s="5">
        <v>663</v>
      </c>
      <c r="M66" s="5">
        <v>121</v>
      </c>
      <c r="N66" s="5">
        <v>70</v>
      </c>
      <c r="O66" s="5">
        <v>84</v>
      </c>
      <c r="P66" s="5">
        <v>198</v>
      </c>
      <c r="Q66" s="5">
        <v>190</v>
      </c>
      <c r="R66" s="5">
        <v>73</v>
      </c>
      <c r="S66" s="5">
        <v>31</v>
      </c>
      <c r="T66" s="5">
        <v>42</v>
      </c>
    </row>
    <row r="67" spans="1:20" s="5" customFormat="1" x14ac:dyDescent="0.2">
      <c r="A67" s="5" t="s">
        <v>248</v>
      </c>
      <c r="B67" s="5">
        <v>2734</v>
      </c>
      <c r="C67" s="5">
        <v>495</v>
      </c>
      <c r="D67" s="5">
        <v>8</v>
      </c>
      <c r="E67" s="5">
        <v>300</v>
      </c>
      <c r="F67" s="5">
        <v>187</v>
      </c>
      <c r="G67" s="5">
        <v>1021</v>
      </c>
      <c r="H67" s="5">
        <v>110</v>
      </c>
      <c r="I67" s="5">
        <v>780</v>
      </c>
      <c r="J67" s="5">
        <v>131</v>
      </c>
      <c r="K67" s="5" t="s">
        <v>248</v>
      </c>
      <c r="L67" s="5">
        <v>1088</v>
      </c>
      <c r="M67" s="5">
        <v>171</v>
      </c>
      <c r="N67" s="5">
        <v>137</v>
      </c>
      <c r="O67" s="5">
        <v>125</v>
      </c>
      <c r="P67" s="5">
        <v>190</v>
      </c>
      <c r="Q67" s="5">
        <v>465</v>
      </c>
      <c r="R67" s="5">
        <v>130</v>
      </c>
      <c r="S67" s="5">
        <v>44</v>
      </c>
      <c r="T67" s="5">
        <v>86</v>
      </c>
    </row>
    <row r="68" spans="1:20" s="5" customFormat="1" x14ac:dyDescent="0.2">
      <c r="A68" s="5" t="s">
        <v>249</v>
      </c>
      <c r="B68" s="5">
        <v>2743</v>
      </c>
      <c r="C68" s="5">
        <v>323</v>
      </c>
      <c r="D68" s="5">
        <v>3</v>
      </c>
      <c r="E68" s="5">
        <v>149</v>
      </c>
      <c r="F68" s="5">
        <v>171</v>
      </c>
      <c r="G68" s="5">
        <v>1065</v>
      </c>
      <c r="H68" s="5">
        <v>52</v>
      </c>
      <c r="I68" s="5">
        <v>924</v>
      </c>
      <c r="J68" s="5">
        <v>89</v>
      </c>
      <c r="K68" s="5" t="s">
        <v>249</v>
      </c>
      <c r="L68" s="5">
        <v>1256</v>
      </c>
      <c r="M68" s="5">
        <v>158</v>
      </c>
      <c r="N68" s="5">
        <v>269</v>
      </c>
      <c r="O68" s="5">
        <v>197</v>
      </c>
      <c r="P68" s="5">
        <v>353</v>
      </c>
      <c r="Q68" s="5">
        <v>279</v>
      </c>
      <c r="R68" s="5">
        <v>99</v>
      </c>
      <c r="S68" s="5">
        <v>14</v>
      </c>
      <c r="T68" s="5">
        <v>85</v>
      </c>
    </row>
    <row r="69" spans="1:20" s="5" customFormat="1" x14ac:dyDescent="0.2">
      <c r="A69" s="5" t="s">
        <v>250</v>
      </c>
      <c r="B69" s="5">
        <v>1285</v>
      </c>
      <c r="C69" s="5">
        <v>132</v>
      </c>
      <c r="D69" s="5">
        <v>2</v>
      </c>
      <c r="E69" s="5">
        <v>48</v>
      </c>
      <c r="F69" s="5">
        <v>82</v>
      </c>
      <c r="G69" s="5">
        <v>471</v>
      </c>
      <c r="H69" s="5">
        <v>26</v>
      </c>
      <c r="I69" s="5">
        <v>416</v>
      </c>
      <c r="J69" s="5">
        <v>29</v>
      </c>
      <c r="K69" s="5" t="s">
        <v>250</v>
      </c>
      <c r="L69" s="5">
        <v>663</v>
      </c>
      <c r="M69" s="5">
        <v>91</v>
      </c>
      <c r="N69" s="5">
        <v>161</v>
      </c>
      <c r="O69" s="5">
        <v>209</v>
      </c>
      <c r="P69" s="5">
        <v>121</v>
      </c>
      <c r="Q69" s="5">
        <v>81</v>
      </c>
      <c r="R69" s="5">
        <v>19</v>
      </c>
      <c r="S69" s="5">
        <v>5</v>
      </c>
      <c r="T69" s="5">
        <v>14</v>
      </c>
    </row>
    <row r="70" spans="1:20" s="5" customFormat="1" x14ac:dyDescent="0.2">
      <c r="A70" s="5" t="s">
        <v>251</v>
      </c>
      <c r="B70" s="5">
        <v>408</v>
      </c>
      <c r="C70" s="5">
        <v>48</v>
      </c>
      <c r="D70" s="5">
        <v>0</v>
      </c>
      <c r="E70" s="5">
        <v>10</v>
      </c>
      <c r="F70" s="5">
        <v>38</v>
      </c>
      <c r="G70" s="5">
        <v>168</v>
      </c>
      <c r="H70" s="5">
        <v>21</v>
      </c>
      <c r="I70" s="5">
        <v>134</v>
      </c>
      <c r="J70" s="5">
        <v>13</v>
      </c>
      <c r="K70" s="5" t="s">
        <v>251</v>
      </c>
      <c r="L70" s="5">
        <v>187</v>
      </c>
      <c r="M70" s="5">
        <v>39</v>
      </c>
      <c r="N70" s="5">
        <v>39</v>
      </c>
      <c r="O70" s="5">
        <v>34</v>
      </c>
      <c r="P70" s="5">
        <v>52</v>
      </c>
      <c r="Q70" s="5">
        <v>23</v>
      </c>
      <c r="R70" s="5">
        <v>5</v>
      </c>
      <c r="S70" s="5">
        <v>2</v>
      </c>
      <c r="T70" s="5">
        <v>3</v>
      </c>
    </row>
    <row r="71" spans="1:20" s="5" customFormat="1" x14ac:dyDescent="0.2">
      <c r="A71" s="5">
        <v>40</v>
      </c>
      <c r="B71" s="5">
        <v>1844</v>
      </c>
      <c r="C71" s="5">
        <v>111</v>
      </c>
      <c r="D71" s="5">
        <v>2</v>
      </c>
      <c r="E71" s="5">
        <v>43</v>
      </c>
      <c r="F71" s="5">
        <v>66</v>
      </c>
      <c r="G71" s="5">
        <v>609</v>
      </c>
      <c r="H71" s="5">
        <v>29</v>
      </c>
      <c r="I71" s="5">
        <v>558</v>
      </c>
      <c r="J71" s="5">
        <v>22</v>
      </c>
      <c r="K71" s="5">
        <v>40</v>
      </c>
      <c r="L71" s="5">
        <v>1118</v>
      </c>
      <c r="M71" s="5">
        <v>119</v>
      </c>
      <c r="N71" s="5">
        <v>221</v>
      </c>
      <c r="O71" s="5">
        <v>199</v>
      </c>
      <c r="P71" s="5">
        <v>75</v>
      </c>
      <c r="Q71" s="5">
        <v>504</v>
      </c>
      <c r="R71" s="5">
        <v>6</v>
      </c>
      <c r="S71" s="5">
        <v>2</v>
      </c>
      <c r="T71" s="5">
        <v>4</v>
      </c>
    </row>
    <row r="72" spans="1:20" s="5" customFormat="1" x14ac:dyDescent="0.2">
      <c r="A72" s="5" t="s">
        <v>252</v>
      </c>
      <c r="B72" s="5">
        <v>98</v>
      </c>
      <c r="C72" s="5">
        <v>9</v>
      </c>
      <c r="D72" s="5">
        <v>0</v>
      </c>
      <c r="E72" s="5">
        <v>7</v>
      </c>
      <c r="F72" s="5">
        <v>2</v>
      </c>
      <c r="G72" s="5">
        <v>43</v>
      </c>
      <c r="H72" s="5">
        <v>6</v>
      </c>
      <c r="I72" s="5">
        <v>37</v>
      </c>
      <c r="J72" s="5">
        <v>0</v>
      </c>
      <c r="K72" s="5" t="s">
        <v>252</v>
      </c>
      <c r="L72" s="5">
        <v>43</v>
      </c>
      <c r="M72" s="5">
        <v>7</v>
      </c>
      <c r="N72" s="5">
        <v>10</v>
      </c>
      <c r="O72" s="5">
        <v>14</v>
      </c>
      <c r="P72" s="5">
        <v>6</v>
      </c>
      <c r="Q72" s="5">
        <v>6</v>
      </c>
      <c r="R72" s="5">
        <v>3</v>
      </c>
      <c r="S72" s="5">
        <v>2</v>
      </c>
      <c r="T72" s="5">
        <v>1</v>
      </c>
    </row>
    <row r="73" spans="1:20" s="5" customFormat="1" x14ac:dyDescent="0.2">
      <c r="A73" s="5" t="s">
        <v>253</v>
      </c>
      <c r="B73" s="5">
        <v>328</v>
      </c>
      <c r="C73" s="5">
        <v>16</v>
      </c>
      <c r="D73" s="5">
        <v>0</v>
      </c>
      <c r="E73" s="5">
        <v>3</v>
      </c>
      <c r="F73" s="5">
        <v>13</v>
      </c>
      <c r="G73" s="5">
        <v>85</v>
      </c>
      <c r="H73" s="5">
        <v>3</v>
      </c>
      <c r="I73" s="5">
        <v>79</v>
      </c>
      <c r="J73" s="5">
        <v>3</v>
      </c>
      <c r="K73" s="5" t="s">
        <v>253</v>
      </c>
      <c r="L73" s="5">
        <v>223</v>
      </c>
      <c r="M73" s="5">
        <v>18</v>
      </c>
      <c r="N73" s="5">
        <v>53</v>
      </c>
      <c r="O73" s="5">
        <v>36</v>
      </c>
      <c r="P73" s="5">
        <v>11</v>
      </c>
      <c r="Q73" s="5">
        <v>105</v>
      </c>
      <c r="R73" s="5">
        <v>4</v>
      </c>
      <c r="S73" s="5">
        <v>2</v>
      </c>
      <c r="T73" s="5">
        <v>2</v>
      </c>
    </row>
    <row r="74" spans="1:20" s="5" customFormat="1" x14ac:dyDescent="0.2">
      <c r="A74" s="5" t="s">
        <v>254</v>
      </c>
      <c r="B74" s="5">
        <v>297</v>
      </c>
      <c r="C74" s="5">
        <v>13</v>
      </c>
      <c r="D74" s="5">
        <v>0</v>
      </c>
      <c r="E74" s="5">
        <v>8</v>
      </c>
      <c r="F74" s="5">
        <v>5</v>
      </c>
      <c r="G74" s="5">
        <v>166</v>
      </c>
      <c r="H74" s="5">
        <v>18</v>
      </c>
      <c r="I74" s="5">
        <v>146</v>
      </c>
      <c r="J74" s="5">
        <v>2</v>
      </c>
      <c r="K74" s="5" t="s">
        <v>254</v>
      </c>
      <c r="L74" s="5">
        <v>112</v>
      </c>
      <c r="M74" s="5">
        <v>16</v>
      </c>
      <c r="N74" s="5">
        <v>7</v>
      </c>
      <c r="O74" s="5">
        <v>57</v>
      </c>
      <c r="P74" s="5">
        <v>9</v>
      </c>
      <c r="Q74" s="5">
        <v>23</v>
      </c>
      <c r="R74" s="5">
        <v>6</v>
      </c>
      <c r="S74" s="5">
        <v>2</v>
      </c>
      <c r="T74" s="5">
        <v>4</v>
      </c>
    </row>
    <row r="75" spans="1:20" s="5" customFormat="1" x14ac:dyDescent="0.2">
      <c r="A75" s="5" t="s">
        <v>64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 t="s">
        <v>64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</row>
    <row r="76" spans="1:20" s="5" customFormat="1" x14ac:dyDescent="0.2">
      <c r="A76" s="5" t="s">
        <v>29</v>
      </c>
      <c r="K76" s="5" t="s">
        <v>29</v>
      </c>
    </row>
    <row r="77" spans="1:20" s="5" customFormat="1" x14ac:dyDescent="0.2">
      <c r="A77" s="5" t="s">
        <v>255</v>
      </c>
      <c r="K77" s="5" t="s">
        <v>255</v>
      </c>
    </row>
    <row r="78" spans="1:20" s="5" customFormat="1" x14ac:dyDescent="0.2">
      <c r="A78" s="5" t="s">
        <v>1</v>
      </c>
      <c r="B78" s="5">
        <v>8952</v>
      </c>
      <c r="C78" s="5">
        <v>1941</v>
      </c>
      <c r="D78" s="5">
        <v>69</v>
      </c>
      <c r="E78" s="5">
        <v>958</v>
      </c>
      <c r="F78" s="5">
        <v>914</v>
      </c>
      <c r="G78" s="5">
        <v>3170</v>
      </c>
      <c r="H78" s="5">
        <v>324</v>
      </c>
      <c r="I78" s="5">
        <v>2572</v>
      </c>
      <c r="J78" s="5">
        <v>274</v>
      </c>
      <c r="K78" s="5" t="s">
        <v>1</v>
      </c>
      <c r="L78" s="5">
        <v>3593</v>
      </c>
      <c r="M78" s="5">
        <v>421</v>
      </c>
      <c r="N78" s="5">
        <v>439</v>
      </c>
      <c r="O78" s="5">
        <v>433</v>
      </c>
      <c r="P78" s="5">
        <v>764</v>
      </c>
      <c r="Q78" s="5">
        <v>1536</v>
      </c>
      <c r="R78" s="5">
        <v>248</v>
      </c>
      <c r="S78" s="5">
        <v>122</v>
      </c>
      <c r="T78" s="5">
        <v>126</v>
      </c>
    </row>
    <row r="79" spans="1:20" s="5" customFormat="1" x14ac:dyDescent="0.2">
      <c r="A79" s="5" t="s">
        <v>214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 t="s">
        <v>214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</row>
    <row r="80" spans="1:20" s="5" customFormat="1" x14ac:dyDescent="0.2">
      <c r="A80" s="5" t="s">
        <v>247</v>
      </c>
      <c r="B80" s="5">
        <v>1415</v>
      </c>
      <c r="C80" s="5">
        <v>427</v>
      </c>
      <c r="D80" s="5">
        <v>42</v>
      </c>
      <c r="E80" s="5">
        <v>272</v>
      </c>
      <c r="F80" s="5">
        <v>113</v>
      </c>
      <c r="G80" s="5">
        <v>504</v>
      </c>
      <c r="H80" s="5">
        <v>36</v>
      </c>
      <c r="I80" s="5">
        <v>441</v>
      </c>
      <c r="J80" s="5">
        <v>27</v>
      </c>
      <c r="K80" s="5" t="s">
        <v>247</v>
      </c>
      <c r="L80" s="5">
        <v>429</v>
      </c>
      <c r="M80" s="5">
        <v>72</v>
      </c>
      <c r="N80" s="5">
        <v>43</v>
      </c>
      <c r="O80" s="5">
        <v>18</v>
      </c>
      <c r="P80" s="5">
        <v>129</v>
      </c>
      <c r="Q80" s="5">
        <v>167</v>
      </c>
      <c r="R80" s="5">
        <v>55</v>
      </c>
      <c r="S80" s="5">
        <v>32</v>
      </c>
      <c r="T80" s="5">
        <v>23</v>
      </c>
    </row>
    <row r="81" spans="1:20" s="5" customFormat="1" x14ac:dyDescent="0.2">
      <c r="A81" s="5" t="s">
        <v>248</v>
      </c>
      <c r="B81" s="5">
        <v>2427</v>
      </c>
      <c r="C81" s="5">
        <v>551</v>
      </c>
      <c r="D81" s="5">
        <v>14</v>
      </c>
      <c r="E81" s="5">
        <v>332</v>
      </c>
      <c r="F81" s="5">
        <v>205</v>
      </c>
      <c r="G81" s="5">
        <v>930</v>
      </c>
      <c r="H81" s="5">
        <v>80</v>
      </c>
      <c r="I81" s="5">
        <v>747</v>
      </c>
      <c r="J81" s="5">
        <v>103</v>
      </c>
      <c r="K81" s="5" t="s">
        <v>248</v>
      </c>
      <c r="L81" s="5">
        <v>855</v>
      </c>
      <c r="M81" s="5">
        <v>94</v>
      </c>
      <c r="N81" s="5">
        <v>59</v>
      </c>
      <c r="O81" s="5">
        <v>135</v>
      </c>
      <c r="P81" s="5">
        <v>112</v>
      </c>
      <c r="Q81" s="5">
        <v>455</v>
      </c>
      <c r="R81" s="5">
        <v>91</v>
      </c>
      <c r="S81" s="5">
        <v>44</v>
      </c>
      <c r="T81" s="5">
        <v>47</v>
      </c>
    </row>
    <row r="82" spans="1:20" s="5" customFormat="1" x14ac:dyDescent="0.2">
      <c r="A82" s="5" t="s">
        <v>249</v>
      </c>
      <c r="B82" s="5">
        <v>2210</v>
      </c>
      <c r="C82" s="5">
        <v>373</v>
      </c>
      <c r="D82" s="5">
        <v>8</v>
      </c>
      <c r="E82" s="5">
        <v>160</v>
      </c>
      <c r="F82" s="5">
        <v>205</v>
      </c>
      <c r="G82" s="5">
        <v>856</v>
      </c>
      <c r="H82" s="5">
        <v>68</v>
      </c>
      <c r="I82" s="5">
        <v>704</v>
      </c>
      <c r="J82" s="5">
        <v>84</v>
      </c>
      <c r="K82" s="5" t="s">
        <v>249</v>
      </c>
      <c r="L82" s="5">
        <v>915</v>
      </c>
      <c r="M82" s="5">
        <v>91</v>
      </c>
      <c r="N82" s="5">
        <v>108</v>
      </c>
      <c r="O82" s="5">
        <v>133</v>
      </c>
      <c r="P82" s="5">
        <v>307</v>
      </c>
      <c r="Q82" s="5">
        <v>276</v>
      </c>
      <c r="R82" s="5">
        <v>66</v>
      </c>
      <c r="S82" s="5">
        <v>26</v>
      </c>
      <c r="T82" s="5">
        <v>40</v>
      </c>
    </row>
    <row r="83" spans="1:20" s="5" customFormat="1" x14ac:dyDescent="0.2">
      <c r="A83" s="5" t="s">
        <v>250</v>
      </c>
      <c r="B83" s="5">
        <v>762</v>
      </c>
      <c r="C83" s="5">
        <v>194</v>
      </c>
      <c r="D83" s="5">
        <v>3</v>
      </c>
      <c r="E83" s="5">
        <v>86</v>
      </c>
      <c r="F83" s="5">
        <v>105</v>
      </c>
      <c r="G83" s="5">
        <v>282</v>
      </c>
      <c r="H83" s="5">
        <v>22</v>
      </c>
      <c r="I83" s="5">
        <v>244</v>
      </c>
      <c r="J83" s="5">
        <v>16</v>
      </c>
      <c r="K83" s="5" t="s">
        <v>250</v>
      </c>
      <c r="L83" s="5">
        <v>274</v>
      </c>
      <c r="M83" s="5">
        <v>34</v>
      </c>
      <c r="N83" s="5">
        <v>47</v>
      </c>
      <c r="O83" s="5">
        <v>67</v>
      </c>
      <c r="P83" s="5">
        <v>56</v>
      </c>
      <c r="Q83" s="5">
        <v>70</v>
      </c>
      <c r="R83" s="5">
        <v>12</v>
      </c>
      <c r="S83" s="5">
        <v>8</v>
      </c>
      <c r="T83" s="5">
        <v>4</v>
      </c>
    </row>
    <row r="84" spans="1:20" s="5" customFormat="1" x14ac:dyDescent="0.2">
      <c r="A84" s="5" t="s">
        <v>251</v>
      </c>
      <c r="B84" s="5">
        <v>322</v>
      </c>
      <c r="C84" s="5">
        <v>98</v>
      </c>
      <c r="D84" s="5">
        <v>0</v>
      </c>
      <c r="E84" s="5">
        <v>10</v>
      </c>
      <c r="F84" s="5">
        <v>88</v>
      </c>
      <c r="G84" s="5">
        <v>106</v>
      </c>
      <c r="H84" s="5">
        <v>28</v>
      </c>
      <c r="I84" s="5">
        <v>73</v>
      </c>
      <c r="J84" s="5">
        <v>5</v>
      </c>
      <c r="K84" s="5" t="s">
        <v>251</v>
      </c>
      <c r="L84" s="5">
        <v>114</v>
      </c>
      <c r="M84" s="5">
        <v>22</v>
      </c>
      <c r="N84" s="5">
        <v>16</v>
      </c>
      <c r="O84" s="5">
        <v>7</v>
      </c>
      <c r="P84" s="5">
        <v>49</v>
      </c>
      <c r="Q84" s="5">
        <v>20</v>
      </c>
      <c r="R84" s="5">
        <v>4</v>
      </c>
      <c r="S84" s="5">
        <v>1</v>
      </c>
      <c r="T84" s="5">
        <v>3</v>
      </c>
    </row>
    <row r="85" spans="1:20" s="5" customFormat="1" x14ac:dyDescent="0.2">
      <c r="A85" s="5">
        <v>40</v>
      </c>
      <c r="B85" s="5">
        <v>1344</v>
      </c>
      <c r="C85" s="5">
        <v>219</v>
      </c>
      <c r="D85" s="5">
        <v>2</v>
      </c>
      <c r="E85" s="5">
        <v>61</v>
      </c>
      <c r="F85" s="5">
        <v>156</v>
      </c>
      <c r="G85" s="5">
        <v>349</v>
      </c>
      <c r="H85" s="5">
        <v>38</v>
      </c>
      <c r="I85" s="5">
        <v>279</v>
      </c>
      <c r="J85" s="5">
        <v>32</v>
      </c>
      <c r="K85" s="5">
        <v>40</v>
      </c>
      <c r="L85" s="5">
        <v>765</v>
      </c>
      <c r="M85" s="5">
        <v>79</v>
      </c>
      <c r="N85" s="5">
        <v>123</v>
      </c>
      <c r="O85" s="5">
        <v>49</v>
      </c>
      <c r="P85" s="5">
        <v>85</v>
      </c>
      <c r="Q85" s="5">
        <v>429</v>
      </c>
      <c r="R85" s="5">
        <v>11</v>
      </c>
      <c r="S85" s="5">
        <v>6</v>
      </c>
      <c r="T85" s="5">
        <v>5</v>
      </c>
    </row>
    <row r="86" spans="1:20" s="5" customFormat="1" x14ac:dyDescent="0.2">
      <c r="A86" s="5" t="s">
        <v>252</v>
      </c>
      <c r="B86" s="5">
        <v>55</v>
      </c>
      <c r="C86" s="5">
        <v>9</v>
      </c>
      <c r="D86" s="5">
        <v>0</v>
      </c>
      <c r="E86" s="5">
        <v>5</v>
      </c>
      <c r="F86" s="5">
        <v>4</v>
      </c>
      <c r="G86" s="5">
        <v>10</v>
      </c>
      <c r="H86" s="5">
        <v>3</v>
      </c>
      <c r="I86" s="5">
        <v>4</v>
      </c>
      <c r="J86" s="5">
        <v>3</v>
      </c>
      <c r="K86" s="5" t="s">
        <v>252</v>
      </c>
      <c r="L86" s="5">
        <v>36</v>
      </c>
      <c r="M86" s="5">
        <v>3</v>
      </c>
      <c r="N86" s="5">
        <v>7</v>
      </c>
      <c r="O86" s="5">
        <v>6</v>
      </c>
      <c r="P86" s="5">
        <v>7</v>
      </c>
      <c r="Q86" s="5">
        <v>13</v>
      </c>
      <c r="R86" s="5">
        <v>0</v>
      </c>
      <c r="S86" s="5">
        <v>0</v>
      </c>
      <c r="T86" s="5">
        <v>0</v>
      </c>
    </row>
    <row r="87" spans="1:20" s="5" customFormat="1" x14ac:dyDescent="0.2">
      <c r="A87" s="5" t="s">
        <v>253</v>
      </c>
      <c r="B87" s="5">
        <v>200</v>
      </c>
      <c r="C87" s="5">
        <v>27</v>
      </c>
      <c r="D87" s="5">
        <v>0</v>
      </c>
      <c r="E87" s="5">
        <v>11</v>
      </c>
      <c r="F87" s="5">
        <v>16</v>
      </c>
      <c r="G87" s="5">
        <v>43</v>
      </c>
      <c r="H87" s="5">
        <v>18</v>
      </c>
      <c r="I87" s="5">
        <v>22</v>
      </c>
      <c r="J87" s="5">
        <v>3</v>
      </c>
      <c r="K87" s="5" t="s">
        <v>253</v>
      </c>
      <c r="L87" s="5">
        <v>128</v>
      </c>
      <c r="M87" s="5">
        <v>6</v>
      </c>
      <c r="N87" s="5">
        <v>26</v>
      </c>
      <c r="O87" s="5">
        <v>7</v>
      </c>
      <c r="P87" s="5">
        <v>9</v>
      </c>
      <c r="Q87" s="5">
        <v>80</v>
      </c>
      <c r="R87" s="5">
        <v>2</v>
      </c>
      <c r="S87" s="5">
        <v>2</v>
      </c>
      <c r="T87" s="5">
        <v>0</v>
      </c>
    </row>
    <row r="88" spans="1:20" s="5" customFormat="1" x14ac:dyDescent="0.2">
      <c r="A88" s="5" t="s">
        <v>254</v>
      </c>
      <c r="B88" s="5">
        <v>217</v>
      </c>
      <c r="C88" s="5">
        <v>43</v>
      </c>
      <c r="D88" s="5">
        <v>0</v>
      </c>
      <c r="E88" s="5">
        <v>21</v>
      </c>
      <c r="F88" s="5">
        <v>22</v>
      </c>
      <c r="G88" s="5">
        <v>90</v>
      </c>
      <c r="H88" s="5">
        <v>31</v>
      </c>
      <c r="I88" s="5">
        <v>58</v>
      </c>
      <c r="J88" s="5">
        <v>1</v>
      </c>
      <c r="K88" s="5" t="s">
        <v>254</v>
      </c>
      <c r="L88" s="5">
        <v>77</v>
      </c>
      <c r="M88" s="5">
        <v>20</v>
      </c>
      <c r="N88" s="5">
        <v>10</v>
      </c>
      <c r="O88" s="5">
        <v>11</v>
      </c>
      <c r="P88" s="5">
        <v>10</v>
      </c>
      <c r="Q88" s="5">
        <v>26</v>
      </c>
      <c r="R88" s="5">
        <v>7</v>
      </c>
      <c r="S88" s="5">
        <v>3</v>
      </c>
      <c r="T88" s="5">
        <v>4</v>
      </c>
    </row>
    <row r="89" spans="1:20" s="5" customFormat="1" x14ac:dyDescent="0.2">
      <c r="A89" s="5" t="s">
        <v>64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 t="s">
        <v>64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</row>
    <row r="90" spans="1:20" s="5" customFormat="1" x14ac:dyDescent="0.2">
      <c r="A90" s="11" t="s">
        <v>404</v>
      </c>
      <c r="B90" s="11"/>
      <c r="C90" s="11"/>
      <c r="D90" s="11"/>
      <c r="E90" s="11"/>
      <c r="F90" s="11"/>
      <c r="G90" s="11"/>
      <c r="H90" s="11"/>
      <c r="I90" s="11"/>
      <c r="J90" s="11"/>
      <c r="K90" s="11" t="s">
        <v>404</v>
      </c>
      <c r="L90" s="11"/>
      <c r="M90" s="11"/>
      <c r="N90" s="11"/>
      <c r="O90" s="11"/>
      <c r="P90" s="11"/>
      <c r="Q90" s="11"/>
      <c r="R90" s="11"/>
      <c r="S90" s="11"/>
      <c r="T90" s="11"/>
    </row>
  </sheetData>
  <mergeCells count="6">
    <mergeCell ref="R2:T2"/>
    <mergeCell ref="L2:Q2"/>
    <mergeCell ref="C2:F2"/>
    <mergeCell ref="G2:J2"/>
    <mergeCell ref="A90:J90"/>
    <mergeCell ref="K90:T90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D1482-8FCA-4AAB-B355-FE2FFE0DECE4}">
  <dimension ref="A1:T105"/>
  <sheetViews>
    <sheetView view="pageBreakPreview" topLeftCell="A88" zoomScale="125" zoomScaleNormal="100" zoomScaleSheetLayoutView="125" workbookViewId="0">
      <selection activeCell="B6" sqref="B6"/>
    </sheetView>
  </sheetViews>
  <sheetFormatPr defaultRowHeight="9.6" x14ac:dyDescent="0.2"/>
  <cols>
    <col min="1" max="1" width="15" style="5" customWidth="1"/>
    <col min="2" max="10" width="7.33203125" style="5" customWidth="1"/>
    <col min="11" max="11" width="13.5546875" style="5" customWidth="1"/>
    <col min="12" max="20" width="7.33203125" style="5" customWidth="1"/>
    <col min="21" max="16384" width="8.88671875" style="5"/>
  </cols>
  <sheetData>
    <row r="1" spans="1:20" s="5" customFormat="1" x14ac:dyDescent="0.2">
      <c r="A1" s="5" t="s">
        <v>398</v>
      </c>
      <c r="K1" s="5" t="s">
        <v>256</v>
      </c>
    </row>
    <row r="2" spans="1:20" s="5" customFormat="1" x14ac:dyDescent="0.2">
      <c r="A2" s="6"/>
      <c r="B2" s="7"/>
      <c r="C2" s="8" t="s">
        <v>2</v>
      </c>
      <c r="D2" s="8"/>
      <c r="E2" s="8"/>
      <c r="F2" s="8"/>
      <c r="G2" s="8" t="s">
        <v>6</v>
      </c>
      <c r="H2" s="8"/>
      <c r="I2" s="8"/>
      <c r="J2" s="9"/>
      <c r="K2" s="6"/>
      <c r="L2" s="8" t="s">
        <v>3</v>
      </c>
      <c r="M2" s="8"/>
      <c r="N2" s="8"/>
      <c r="O2" s="8"/>
      <c r="P2" s="8"/>
      <c r="Q2" s="8"/>
      <c r="R2" s="8" t="s">
        <v>7</v>
      </c>
      <c r="S2" s="8"/>
      <c r="T2" s="9"/>
    </row>
    <row r="3" spans="1:20" s="5" customFormat="1" x14ac:dyDescent="0.2">
      <c r="A3" s="1"/>
      <c r="B3" s="2" t="s">
        <v>1</v>
      </c>
      <c r="C3" s="3" t="s">
        <v>2</v>
      </c>
      <c r="D3" s="3" t="s">
        <v>362</v>
      </c>
      <c r="E3" s="3" t="s">
        <v>363</v>
      </c>
      <c r="F3" s="3" t="s">
        <v>360</v>
      </c>
      <c r="G3" s="3" t="s">
        <v>6</v>
      </c>
      <c r="H3" s="3" t="s">
        <v>99</v>
      </c>
      <c r="I3" s="3" t="s">
        <v>359</v>
      </c>
      <c r="J3" s="4" t="s">
        <v>361</v>
      </c>
      <c r="K3" s="1"/>
      <c r="L3" s="3" t="s">
        <v>3</v>
      </c>
      <c r="M3" s="3" t="s">
        <v>356</v>
      </c>
      <c r="N3" s="3" t="s">
        <v>357</v>
      </c>
      <c r="O3" s="3" t="s">
        <v>4</v>
      </c>
      <c r="P3" s="3" t="s">
        <v>5</v>
      </c>
      <c r="Q3" s="3" t="s">
        <v>98</v>
      </c>
      <c r="R3" s="3" t="s">
        <v>7</v>
      </c>
      <c r="S3" s="3" t="s">
        <v>358</v>
      </c>
      <c r="T3" s="4" t="s">
        <v>8</v>
      </c>
    </row>
    <row r="4" spans="1:20" s="5" customFormat="1" x14ac:dyDescent="0.2">
      <c r="A4" s="5" t="s">
        <v>9</v>
      </c>
      <c r="K4" s="5" t="s">
        <v>9</v>
      </c>
    </row>
    <row r="5" spans="1:20" s="5" customFormat="1" x14ac:dyDescent="0.2">
      <c r="A5" s="5" t="s">
        <v>10</v>
      </c>
      <c r="K5" s="5" t="s">
        <v>10</v>
      </c>
    </row>
    <row r="6" spans="1:20" s="5" customFormat="1" x14ac:dyDescent="0.2">
      <c r="A6" s="5" t="s">
        <v>257</v>
      </c>
      <c r="K6" s="5" t="s">
        <v>257</v>
      </c>
    </row>
    <row r="7" spans="1:20" s="5" customFormat="1" x14ac:dyDescent="0.2">
      <c r="A7" s="5" t="s">
        <v>1</v>
      </c>
      <c r="B7" s="5">
        <v>31789</v>
      </c>
      <c r="C7" s="5">
        <v>4871</v>
      </c>
      <c r="D7" s="5">
        <v>386</v>
      </c>
      <c r="E7" s="5">
        <v>2850</v>
      </c>
      <c r="F7" s="5">
        <v>1635</v>
      </c>
      <c r="G7" s="5">
        <v>12820</v>
      </c>
      <c r="H7" s="5">
        <v>2006</v>
      </c>
      <c r="I7" s="5">
        <v>10179</v>
      </c>
      <c r="J7" s="5">
        <v>635</v>
      </c>
      <c r="K7" s="5" t="s">
        <v>1</v>
      </c>
      <c r="L7" s="5">
        <v>12373</v>
      </c>
      <c r="M7" s="5">
        <v>3447</v>
      </c>
      <c r="N7" s="5">
        <v>2003</v>
      </c>
      <c r="O7" s="5">
        <v>1681</v>
      </c>
      <c r="P7" s="5">
        <v>1965</v>
      </c>
      <c r="Q7" s="5">
        <v>3277</v>
      </c>
      <c r="R7" s="5">
        <v>1725</v>
      </c>
      <c r="S7" s="5">
        <v>647</v>
      </c>
      <c r="T7" s="5">
        <v>1078</v>
      </c>
    </row>
    <row r="8" spans="1:20" s="5" customFormat="1" x14ac:dyDescent="0.2">
      <c r="A8" s="5" t="s">
        <v>258</v>
      </c>
      <c r="B8" s="5">
        <v>1369</v>
      </c>
      <c r="C8" s="5">
        <v>219</v>
      </c>
      <c r="D8" s="5">
        <v>35</v>
      </c>
      <c r="E8" s="5">
        <v>170</v>
      </c>
      <c r="F8" s="5">
        <v>14</v>
      </c>
      <c r="G8" s="5">
        <v>582</v>
      </c>
      <c r="H8" s="5">
        <v>183</v>
      </c>
      <c r="I8" s="5">
        <v>363</v>
      </c>
      <c r="J8" s="5">
        <v>36</v>
      </c>
      <c r="K8" s="5" t="s">
        <v>258</v>
      </c>
      <c r="L8" s="5">
        <v>451</v>
      </c>
      <c r="M8" s="5">
        <v>204</v>
      </c>
      <c r="N8" s="5">
        <v>57</v>
      </c>
      <c r="O8" s="5">
        <v>29</v>
      </c>
      <c r="P8" s="5">
        <v>90</v>
      </c>
      <c r="Q8" s="5">
        <v>71</v>
      </c>
      <c r="R8" s="5">
        <v>117</v>
      </c>
      <c r="S8" s="5">
        <v>56</v>
      </c>
      <c r="T8" s="5">
        <v>61</v>
      </c>
    </row>
    <row r="9" spans="1:20" s="5" customFormat="1" x14ac:dyDescent="0.2">
      <c r="A9" s="5" t="s">
        <v>259</v>
      </c>
      <c r="B9" s="5">
        <v>3497</v>
      </c>
      <c r="C9" s="5">
        <v>685</v>
      </c>
      <c r="D9" s="5">
        <v>83</v>
      </c>
      <c r="E9" s="5">
        <v>402</v>
      </c>
      <c r="F9" s="5">
        <v>200</v>
      </c>
      <c r="G9" s="5">
        <v>1274</v>
      </c>
      <c r="H9" s="5">
        <v>321</v>
      </c>
      <c r="I9" s="5">
        <v>910</v>
      </c>
      <c r="J9" s="5">
        <v>43</v>
      </c>
      <c r="K9" s="5" t="s">
        <v>259</v>
      </c>
      <c r="L9" s="5">
        <v>1176</v>
      </c>
      <c r="M9" s="5">
        <v>452</v>
      </c>
      <c r="N9" s="5">
        <v>207</v>
      </c>
      <c r="O9" s="5">
        <v>191</v>
      </c>
      <c r="P9" s="5">
        <v>179</v>
      </c>
      <c r="Q9" s="5">
        <v>147</v>
      </c>
      <c r="R9" s="5">
        <v>362</v>
      </c>
      <c r="S9" s="5">
        <v>125</v>
      </c>
      <c r="T9" s="5">
        <v>237</v>
      </c>
    </row>
    <row r="10" spans="1:20" s="5" customFormat="1" x14ac:dyDescent="0.2">
      <c r="A10" s="5" t="s">
        <v>260</v>
      </c>
      <c r="B10" s="5">
        <v>1455</v>
      </c>
      <c r="C10" s="5">
        <v>376</v>
      </c>
      <c r="D10" s="5">
        <v>45</v>
      </c>
      <c r="E10" s="5">
        <v>312</v>
      </c>
      <c r="F10" s="5">
        <v>19</v>
      </c>
      <c r="G10" s="5">
        <v>643</v>
      </c>
      <c r="H10" s="5">
        <v>150</v>
      </c>
      <c r="I10" s="5">
        <v>470</v>
      </c>
      <c r="J10" s="5">
        <v>23</v>
      </c>
      <c r="K10" s="5" t="s">
        <v>260</v>
      </c>
      <c r="L10" s="5">
        <v>264</v>
      </c>
      <c r="M10" s="5">
        <v>183</v>
      </c>
      <c r="N10" s="5">
        <v>24</v>
      </c>
      <c r="O10" s="5">
        <v>10</v>
      </c>
      <c r="P10" s="5">
        <v>28</v>
      </c>
      <c r="Q10" s="5">
        <v>19</v>
      </c>
      <c r="R10" s="5">
        <v>172</v>
      </c>
      <c r="S10" s="5">
        <v>66</v>
      </c>
      <c r="T10" s="5">
        <v>106</v>
      </c>
    </row>
    <row r="11" spans="1:20" s="5" customFormat="1" x14ac:dyDescent="0.2">
      <c r="A11" s="5" t="s">
        <v>261</v>
      </c>
      <c r="B11" s="5">
        <v>1435</v>
      </c>
      <c r="C11" s="5">
        <v>168</v>
      </c>
      <c r="D11" s="5">
        <v>20</v>
      </c>
      <c r="E11" s="5">
        <v>147</v>
      </c>
      <c r="F11" s="5">
        <v>1</v>
      </c>
      <c r="G11" s="5">
        <v>728</v>
      </c>
      <c r="H11" s="5">
        <v>186</v>
      </c>
      <c r="I11" s="5">
        <v>518</v>
      </c>
      <c r="J11" s="5">
        <v>24</v>
      </c>
      <c r="K11" s="5" t="s">
        <v>261</v>
      </c>
      <c r="L11" s="5">
        <v>378</v>
      </c>
      <c r="M11" s="5">
        <v>243</v>
      </c>
      <c r="N11" s="5">
        <v>49</v>
      </c>
      <c r="O11" s="5">
        <v>18</v>
      </c>
      <c r="P11" s="5">
        <v>43</v>
      </c>
      <c r="Q11" s="5">
        <v>25</v>
      </c>
      <c r="R11" s="5">
        <v>161</v>
      </c>
      <c r="S11" s="5">
        <v>80</v>
      </c>
      <c r="T11" s="5">
        <v>81</v>
      </c>
    </row>
    <row r="12" spans="1:20" s="5" customFormat="1" x14ac:dyDescent="0.2">
      <c r="A12" s="5" t="s">
        <v>262</v>
      </c>
      <c r="B12" s="5">
        <v>4674</v>
      </c>
      <c r="C12" s="5">
        <v>539</v>
      </c>
      <c r="D12" s="5">
        <v>66</v>
      </c>
      <c r="E12" s="5">
        <v>355</v>
      </c>
      <c r="F12" s="5">
        <v>118</v>
      </c>
      <c r="G12" s="5">
        <v>2007</v>
      </c>
      <c r="H12" s="5">
        <v>432</v>
      </c>
      <c r="I12" s="5">
        <v>1534</v>
      </c>
      <c r="J12" s="5">
        <v>41</v>
      </c>
      <c r="K12" s="5" t="s">
        <v>262</v>
      </c>
      <c r="L12" s="5">
        <v>1869</v>
      </c>
      <c r="M12" s="5">
        <v>881</v>
      </c>
      <c r="N12" s="5">
        <v>227</v>
      </c>
      <c r="O12" s="5">
        <v>191</v>
      </c>
      <c r="P12" s="5">
        <v>341</v>
      </c>
      <c r="Q12" s="5">
        <v>229</v>
      </c>
      <c r="R12" s="5">
        <v>259</v>
      </c>
      <c r="S12" s="5">
        <v>101</v>
      </c>
      <c r="T12" s="5">
        <v>158</v>
      </c>
    </row>
    <row r="13" spans="1:20" s="5" customFormat="1" x14ac:dyDescent="0.2">
      <c r="A13" s="5" t="s">
        <v>263</v>
      </c>
      <c r="B13" s="5">
        <v>13901</v>
      </c>
      <c r="C13" s="5">
        <v>2274</v>
      </c>
      <c r="D13" s="5">
        <v>42</v>
      </c>
      <c r="E13" s="5">
        <v>996</v>
      </c>
      <c r="F13" s="5">
        <v>1236</v>
      </c>
      <c r="G13" s="5">
        <v>5237</v>
      </c>
      <c r="H13" s="5">
        <v>121</v>
      </c>
      <c r="I13" s="5">
        <v>4729</v>
      </c>
      <c r="J13" s="5">
        <v>387</v>
      </c>
      <c r="K13" s="5" t="s">
        <v>263</v>
      </c>
      <c r="L13" s="5">
        <v>6203</v>
      </c>
      <c r="M13" s="5">
        <v>629</v>
      </c>
      <c r="N13" s="5">
        <v>1013</v>
      </c>
      <c r="O13" s="5">
        <v>1014</v>
      </c>
      <c r="P13" s="5">
        <v>871</v>
      </c>
      <c r="Q13" s="5">
        <v>2676</v>
      </c>
      <c r="R13" s="5">
        <v>187</v>
      </c>
      <c r="S13" s="5">
        <v>24</v>
      </c>
      <c r="T13" s="5">
        <v>163</v>
      </c>
    </row>
    <row r="14" spans="1:20" s="5" customFormat="1" x14ac:dyDescent="0.2">
      <c r="A14" s="5" t="s">
        <v>264</v>
      </c>
      <c r="B14" s="5">
        <v>2455</v>
      </c>
      <c r="C14" s="5">
        <v>270</v>
      </c>
      <c r="D14" s="5">
        <v>35</v>
      </c>
      <c r="E14" s="5">
        <v>191</v>
      </c>
      <c r="F14" s="5">
        <v>44</v>
      </c>
      <c r="G14" s="5">
        <v>860</v>
      </c>
      <c r="H14" s="5">
        <v>275</v>
      </c>
      <c r="I14" s="5">
        <v>548</v>
      </c>
      <c r="J14" s="5">
        <v>37</v>
      </c>
      <c r="K14" s="5" t="s">
        <v>264</v>
      </c>
      <c r="L14" s="5">
        <v>1098</v>
      </c>
      <c r="M14" s="5">
        <v>293</v>
      </c>
      <c r="N14" s="5">
        <v>359</v>
      </c>
      <c r="O14" s="5">
        <v>119</v>
      </c>
      <c r="P14" s="5">
        <v>296</v>
      </c>
      <c r="Q14" s="5">
        <v>31</v>
      </c>
      <c r="R14" s="5">
        <v>227</v>
      </c>
      <c r="S14" s="5">
        <v>68</v>
      </c>
      <c r="T14" s="5">
        <v>159</v>
      </c>
    </row>
    <row r="15" spans="1:20" s="5" customFormat="1" x14ac:dyDescent="0.2">
      <c r="A15" s="5" t="s">
        <v>265</v>
      </c>
      <c r="B15" s="5">
        <v>776</v>
      </c>
      <c r="C15" s="5">
        <v>113</v>
      </c>
      <c r="D15" s="5">
        <v>25</v>
      </c>
      <c r="E15" s="5">
        <v>88</v>
      </c>
      <c r="F15" s="5">
        <v>0</v>
      </c>
      <c r="G15" s="5">
        <v>416</v>
      </c>
      <c r="H15" s="5">
        <v>88</v>
      </c>
      <c r="I15" s="5">
        <v>328</v>
      </c>
      <c r="J15" s="5">
        <v>0</v>
      </c>
      <c r="K15" s="5" t="s">
        <v>265</v>
      </c>
      <c r="L15" s="5">
        <v>181</v>
      </c>
      <c r="M15" s="5">
        <v>160</v>
      </c>
      <c r="N15" s="5">
        <v>14</v>
      </c>
      <c r="O15" s="5">
        <v>2</v>
      </c>
      <c r="P15" s="5">
        <v>2</v>
      </c>
      <c r="Q15" s="5">
        <v>3</v>
      </c>
      <c r="R15" s="5">
        <v>66</v>
      </c>
      <c r="S15" s="5">
        <v>24</v>
      </c>
      <c r="T15" s="5">
        <v>42</v>
      </c>
    </row>
    <row r="16" spans="1:20" s="5" customFormat="1" x14ac:dyDescent="0.2">
      <c r="A16" s="5" t="s">
        <v>266</v>
      </c>
      <c r="B16" s="5">
        <v>2206</v>
      </c>
      <c r="C16" s="5">
        <v>226</v>
      </c>
      <c r="D16" s="5">
        <v>35</v>
      </c>
      <c r="E16" s="5">
        <v>188</v>
      </c>
      <c r="F16" s="5">
        <v>3</v>
      </c>
      <c r="G16" s="5">
        <v>1064</v>
      </c>
      <c r="H16" s="5">
        <v>248</v>
      </c>
      <c r="I16" s="5">
        <v>772</v>
      </c>
      <c r="J16" s="5">
        <v>44</v>
      </c>
      <c r="K16" s="5" t="s">
        <v>266</v>
      </c>
      <c r="L16" s="5">
        <v>742</v>
      </c>
      <c r="M16" s="5">
        <v>400</v>
      </c>
      <c r="N16" s="5">
        <v>50</v>
      </c>
      <c r="O16" s="5">
        <v>102</v>
      </c>
      <c r="P16" s="5">
        <v>115</v>
      </c>
      <c r="Q16" s="5">
        <v>75</v>
      </c>
      <c r="R16" s="5">
        <v>174</v>
      </c>
      <c r="S16" s="5">
        <v>103</v>
      </c>
      <c r="T16" s="5">
        <v>71</v>
      </c>
    </row>
    <row r="17" spans="1:20" s="5" customFormat="1" x14ac:dyDescent="0.2">
      <c r="A17" s="5" t="s">
        <v>267</v>
      </c>
      <c r="B17" s="5">
        <v>21</v>
      </c>
      <c r="C17" s="5">
        <v>1</v>
      </c>
      <c r="D17" s="5">
        <v>0</v>
      </c>
      <c r="E17" s="5">
        <v>1</v>
      </c>
      <c r="F17" s="5">
        <v>0</v>
      </c>
      <c r="G17" s="5">
        <v>9</v>
      </c>
      <c r="H17" s="5">
        <v>2</v>
      </c>
      <c r="I17" s="5">
        <v>7</v>
      </c>
      <c r="J17" s="5">
        <v>0</v>
      </c>
      <c r="K17" s="5" t="s">
        <v>267</v>
      </c>
      <c r="L17" s="5">
        <v>11</v>
      </c>
      <c r="M17" s="5">
        <v>2</v>
      </c>
      <c r="N17" s="5">
        <v>3</v>
      </c>
      <c r="O17" s="5">
        <v>5</v>
      </c>
      <c r="P17" s="5">
        <v>0</v>
      </c>
      <c r="Q17" s="5">
        <v>1</v>
      </c>
      <c r="R17" s="5">
        <v>0</v>
      </c>
      <c r="S17" s="5">
        <v>0</v>
      </c>
      <c r="T17" s="5">
        <v>0</v>
      </c>
    </row>
    <row r="18" spans="1:20" s="5" customFormat="1" x14ac:dyDescent="0.2">
      <c r="A18" s="5" t="s">
        <v>28</v>
      </c>
      <c r="K18" s="5" t="s">
        <v>28</v>
      </c>
    </row>
    <row r="19" spans="1:20" s="5" customFormat="1" x14ac:dyDescent="0.2">
      <c r="A19" s="5" t="s">
        <v>257</v>
      </c>
      <c r="K19" s="5" t="s">
        <v>257</v>
      </c>
    </row>
    <row r="20" spans="1:20" s="5" customFormat="1" x14ac:dyDescent="0.2">
      <c r="A20" s="5" t="s">
        <v>1</v>
      </c>
      <c r="B20" s="5">
        <v>18647</v>
      </c>
      <c r="C20" s="5">
        <v>2392</v>
      </c>
      <c r="D20" s="5">
        <v>213</v>
      </c>
      <c r="E20" s="5">
        <v>1482</v>
      </c>
      <c r="F20" s="5">
        <v>697</v>
      </c>
      <c r="G20" s="5">
        <v>7673</v>
      </c>
      <c r="H20" s="5">
        <v>1149</v>
      </c>
      <c r="I20" s="5">
        <v>6170</v>
      </c>
      <c r="J20" s="5">
        <v>354</v>
      </c>
      <c r="K20" s="5" t="s">
        <v>1</v>
      </c>
      <c r="L20" s="5">
        <v>7526</v>
      </c>
      <c r="M20" s="5">
        <v>2172</v>
      </c>
      <c r="N20" s="5">
        <v>1347</v>
      </c>
      <c r="O20" s="5">
        <v>1142</v>
      </c>
      <c r="P20" s="5">
        <v>1143</v>
      </c>
      <c r="Q20" s="5">
        <v>1722</v>
      </c>
      <c r="R20" s="5">
        <v>1056</v>
      </c>
      <c r="S20" s="5">
        <v>358</v>
      </c>
      <c r="T20" s="5">
        <v>698</v>
      </c>
    </row>
    <row r="21" spans="1:20" s="5" customFormat="1" x14ac:dyDescent="0.2">
      <c r="A21" s="5" t="s">
        <v>258</v>
      </c>
      <c r="B21" s="5">
        <v>1058</v>
      </c>
      <c r="C21" s="5">
        <v>161</v>
      </c>
      <c r="D21" s="5">
        <v>26</v>
      </c>
      <c r="E21" s="5">
        <v>122</v>
      </c>
      <c r="F21" s="5">
        <v>13</v>
      </c>
      <c r="G21" s="5">
        <v>418</v>
      </c>
      <c r="H21" s="5">
        <v>120</v>
      </c>
      <c r="I21" s="5">
        <v>262</v>
      </c>
      <c r="J21" s="5">
        <v>36</v>
      </c>
      <c r="K21" s="5" t="s">
        <v>258</v>
      </c>
      <c r="L21" s="5">
        <v>383</v>
      </c>
      <c r="M21" s="5">
        <v>161</v>
      </c>
      <c r="N21" s="5">
        <v>48</v>
      </c>
      <c r="O21" s="5">
        <v>23</v>
      </c>
      <c r="P21" s="5">
        <v>85</v>
      </c>
      <c r="Q21" s="5">
        <v>66</v>
      </c>
      <c r="R21" s="5">
        <v>96</v>
      </c>
      <c r="S21" s="5">
        <v>45</v>
      </c>
      <c r="T21" s="5">
        <v>51</v>
      </c>
    </row>
    <row r="22" spans="1:20" s="5" customFormat="1" x14ac:dyDescent="0.2">
      <c r="A22" s="5" t="s">
        <v>259</v>
      </c>
      <c r="B22" s="5">
        <v>1818</v>
      </c>
      <c r="C22" s="5">
        <v>368</v>
      </c>
      <c r="D22" s="5">
        <v>43</v>
      </c>
      <c r="E22" s="5">
        <v>183</v>
      </c>
      <c r="F22" s="5">
        <v>142</v>
      </c>
      <c r="G22" s="5">
        <v>648</v>
      </c>
      <c r="H22" s="5">
        <v>161</v>
      </c>
      <c r="I22" s="5">
        <v>463</v>
      </c>
      <c r="J22" s="5">
        <v>24</v>
      </c>
      <c r="K22" s="5" t="s">
        <v>259</v>
      </c>
      <c r="L22" s="5">
        <v>596</v>
      </c>
      <c r="M22" s="5">
        <v>216</v>
      </c>
      <c r="N22" s="5">
        <v>99</v>
      </c>
      <c r="O22" s="5">
        <v>93</v>
      </c>
      <c r="P22" s="5">
        <v>107</v>
      </c>
      <c r="Q22" s="5">
        <v>81</v>
      </c>
      <c r="R22" s="5">
        <v>206</v>
      </c>
      <c r="S22" s="5">
        <v>69</v>
      </c>
      <c r="T22" s="5">
        <v>137</v>
      </c>
    </row>
    <row r="23" spans="1:20" s="5" customFormat="1" x14ac:dyDescent="0.2">
      <c r="A23" s="5" t="s">
        <v>260</v>
      </c>
      <c r="B23" s="5">
        <v>996</v>
      </c>
      <c r="C23" s="5">
        <v>231</v>
      </c>
      <c r="D23" s="5">
        <v>27</v>
      </c>
      <c r="E23" s="5">
        <v>188</v>
      </c>
      <c r="F23" s="5">
        <v>16</v>
      </c>
      <c r="G23" s="5">
        <v>463</v>
      </c>
      <c r="H23" s="5">
        <v>98</v>
      </c>
      <c r="I23" s="5">
        <v>348</v>
      </c>
      <c r="J23" s="5">
        <v>17</v>
      </c>
      <c r="K23" s="5" t="s">
        <v>260</v>
      </c>
      <c r="L23" s="5">
        <v>188</v>
      </c>
      <c r="M23" s="5">
        <v>130</v>
      </c>
      <c r="N23" s="5">
        <v>16</v>
      </c>
      <c r="O23" s="5">
        <v>8</v>
      </c>
      <c r="P23" s="5">
        <v>17</v>
      </c>
      <c r="Q23" s="5">
        <v>17</v>
      </c>
      <c r="R23" s="5">
        <v>114</v>
      </c>
      <c r="S23" s="5">
        <v>46</v>
      </c>
      <c r="T23" s="5">
        <v>68</v>
      </c>
    </row>
    <row r="24" spans="1:20" s="5" customFormat="1" x14ac:dyDescent="0.2">
      <c r="A24" s="5" t="s">
        <v>261</v>
      </c>
      <c r="B24" s="5">
        <v>598</v>
      </c>
      <c r="C24" s="5">
        <v>63</v>
      </c>
      <c r="D24" s="5">
        <v>5</v>
      </c>
      <c r="E24" s="5">
        <v>58</v>
      </c>
      <c r="F24" s="5">
        <v>0</v>
      </c>
      <c r="G24" s="5">
        <v>301</v>
      </c>
      <c r="H24" s="5">
        <v>73</v>
      </c>
      <c r="I24" s="5">
        <v>215</v>
      </c>
      <c r="J24" s="5">
        <v>13</v>
      </c>
      <c r="K24" s="5" t="s">
        <v>261</v>
      </c>
      <c r="L24" s="5">
        <v>160</v>
      </c>
      <c r="M24" s="5">
        <v>90</v>
      </c>
      <c r="N24" s="5">
        <v>17</v>
      </c>
      <c r="O24" s="5">
        <v>13</v>
      </c>
      <c r="P24" s="5">
        <v>26</v>
      </c>
      <c r="Q24" s="5">
        <v>14</v>
      </c>
      <c r="R24" s="5">
        <v>74</v>
      </c>
      <c r="S24" s="5">
        <v>34</v>
      </c>
      <c r="T24" s="5">
        <v>40</v>
      </c>
    </row>
    <row r="25" spans="1:20" s="5" customFormat="1" x14ac:dyDescent="0.2">
      <c r="A25" s="5" t="s">
        <v>262</v>
      </c>
      <c r="B25" s="5">
        <v>1930</v>
      </c>
      <c r="C25" s="5">
        <v>200</v>
      </c>
      <c r="D25" s="5">
        <v>26</v>
      </c>
      <c r="E25" s="5">
        <v>145</v>
      </c>
      <c r="F25" s="5">
        <v>29</v>
      </c>
      <c r="G25" s="5">
        <v>745</v>
      </c>
      <c r="H25" s="5">
        <v>168</v>
      </c>
      <c r="I25" s="5">
        <v>550</v>
      </c>
      <c r="J25" s="5">
        <v>27</v>
      </c>
      <c r="K25" s="5" t="s">
        <v>262</v>
      </c>
      <c r="L25" s="5">
        <v>882</v>
      </c>
      <c r="M25" s="5">
        <v>422</v>
      </c>
      <c r="N25" s="5">
        <v>149</v>
      </c>
      <c r="O25" s="5">
        <v>87</v>
      </c>
      <c r="P25" s="5">
        <v>142</v>
      </c>
      <c r="Q25" s="5">
        <v>82</v>
      </c>
      <c r="R25" s="5">
        <v>103</v>
      </c>
      <c r="S25" s="5">
        <v>32</v>
      </c>
      <c r="T25" s="5">
        <v>71</v>
      </c>
    </row>
    <row r="26" spans="1:20" s="5" customFormat="1" x14ac:dyDescent="0.2">
      <c r="A26" s="5" t="s">
        <v>263</v>
      </c>
      <c r="B26" s="5">
        <v>8918</v>
      </c>
      <c r="C26" s="5">
        <v>896</v>
      </c>
      <c r="D26" s="5">
        <v>11</v>
      </c>
      <c r="E26" s="5">
        <v>408</v>
      </c>
      <c r="F26" s="5">
        <v>477</v>
      </c>
      <c r="G26" s="5">
        <v>3460</v>
      </c>
      <c r="H26" s="5">
        <v>86</v>
      </c>
      <c r="I26" s="5">
        <v>3164</v>
      </c>
      <c r="J26" s="5">
        <v>210</v>
      </c>
      <c r="K26" s="5" t="s">
        <v>263</v>
      </c>
      <c r="L26" s="5">
        <v>4408</v>
      </c>
      <c r="M26" s="5">
        <v>526</v>
      </c>
      <c r="N26" s="5">
        <v>895</v>
      </c>
      <c r="O26" s="5">
        <v>841</v>
      </c>
      <c r="P26" s="5">
        <v>719</v>
      </c>
      <c r="Q26" s="5">
        <v>1427</v>
      </c>
      <c r="R26" s="5">
        <v>154</v>
      </c>
      <c r="S26" s="5">
        <v>18</v>
      </c>
      <c r="T26" s="5">
        <v>136</v>
      </c>
    </row>
    <row r="27" spans="1:20" s="5" customFormat="1" x14ac:dyDescent="0.2">
      <c r="A27" s="5" t="s">
        <v>264</v>
      </c>
      <c r="B27" s="5">
        <v>1225</v>
      </c>
      <c r="C27" s="5">
        <v>217</v>
      </c>
      <c r="D27" s="5">
        <v>26</v>
      </c>
      <c r="E27" s="5">
        <v>172</v>
      </c>
      <c r="F27" s="5">
        <v>19</v>
      </c>
      <c r="G27" s="5">
        <v>540</v>
      </c>
      <c r="H27" s="5">
        <v>173</v>
      </c>
      <c r="I27" s="5">
        <v>356</v>
      </c>
      <c r="J27" s="5">
        <v>11</v>
      </c>
      <c r="K27" s="5" t="s">
        <v>264</v>
      </c>
      <c r="L27" s="5">
        <v>321</v>
      </c>
      <c r="M27" s="5">
        <v>194</v>
      </c>
      <c r="N27" s="5">
        <v>71</v>
      </c>
      <c r="O27" s="5">
        <v>23</v>
      </c>
      <c r="P27" s="5">
        <v>19</v>
      </c>
      <c r="Q27" s="5">
        <v>14</v>
      </c>
      <c r="R27" s="5">
        <v>147</v>
      </c>
      <c r="S27" s="5">
        <v>43</v>
      </c>
      <c r="T27" s="5">
        <v>104</v>
      </c>
    </row>
    <row r="28" spans="1:20" s="5" customFormat="1" x14ac:dyDescent="0.2">
      <c r="A28" s="5" t="s">
        <v>265</v>
      </c>
      <c r="B28" s="5">
        <v>745</v>
      </c>
      <c r="C28" s="5">
        <v>107</v>
      </c>
      <c r="D28" s="5">
        <v>24</v>
      </c>
      <c r="E28" s="5">
        <v>83</v>
      </c>
      <c r="F28" s="5">
        <v>0</v>
      </c>
      <c r="G28" s="5">
        <v>398</v>
      </c>
      <c r="H28" s="5">
        <v>85</v>
      </c>
      <c r="I28" s="5">
        <v>313</v>
      </c>
      <c r="J28" s="5">
        <v>0</v>
      </c>
      <c r="K28" s="5" t="s">
        <v>265</v>
      </c>
      <c r="L28" s="5">
        <v>176</v>
      </c>
      <c r="M28" s="5">
        <v>155</v>
      </c>
      <c r="N28" s="5">
        <v>14</v>
      </c>
      <c r="O28" s="5">
        <v>2</v>
      </c>
      <c r="P28" s="5">
        <v>2</v>
      </c>
      <c r="Q28" s="5">
        <v>3</v>
      </c>
      <c r="R28" s="5">
        <v>64</v>
      </c>
      <c r="S28" s="5">
        <v>22</v>
      </c>
      <c r="T28" s="5">
        <v>42</v>
      </c>
    </row>
    <row r="29" spans="1:20" s="5" customFormat="1" x14ac:dyDescent="0.2">
      <c r="A29" s="5" t="s">
        <v>266</v>
      </c>
      <c r="B29" s="5">
        <v>1346</v>
      </c>
      <c r="C29" s="5">
        <v>148</v>
      </c>
      <c r="D29" s="5">
        <v>25</v>
      </c>
      <c r="E29" s="5">
        <v>122</v>
      </c>
      <c r="F29" s="5">
        <v>1</v>
      </c>
      <c r="G29" s="5">
        <v>693</v>
      </c>
      <c r="H29" s="5">
        <v>184</v>
      </c>
      <c r="I29" s="5">
        <v>493</v>
      </c>
      <c r="J29" s="5">
        <v>16</v>
      </c>
      <c r="K29" s="5" t="s">
        <v>266</v>
      </c>
      <c r="L29" s="5">
        <v>407</v>
      </c>
      <c r="M29" s="5">
        <v>277</v>
      </c>
      <c r="N29" s="5">
        <v>36</v>
      </c>
      <c r="O29" s="5">
        <v>50</v>
      </c>
      <c r="P29" s="5">
        <v>26</v>
      </c>
      <c r="Q29" s="5">
        <v>18</v>
      </c>
      <c r="R29" s="5">
        <v>98</v>
      </c>
      <c r="S29" s="5">
        <v>49</v>
      </c>
      <c r="T29" s="5">
        <v>49</v>
      </c>
    </row>
    <row r="30" spans="1:20" s="5" customFormat="1" x14ac:dyDescent="0.2">
      <c r="A30" s="5" t="s">
        <v>267</v>
      </c>
      <c r="B30" s="5">
        <v>13</v>
      </c>
      <c r="C30" s="5">
        <v>1</v>
      </c>
      <c r="D30" s="5">
        <v>0</v>
      </c>
      <c r="E30" s="5">
        <v>1</v>
      </c>
      <c r="F30" s="5">
        <v>0</v>
      </c>
      <c r="G30" s="5">
        <v>7</v>
      </c>
      <c r="H30" s="5">
        <v>1</v>
      </c>
      <c r="I30" s="5">
        <v>6</v>
      </c>
      <c r="J30" s="5">
        <v>0</v>
      </c>
      <c r="K30" s="5" t="s">
        <v>267</v>
      </c>
      <c r="L30" s="5">
        <v>5</v>
      </c>
      <c r="M30" s="5">
        <v>1</v>
      </c>
      <c r="N30" s="5">
        <v>2</v>
      </c>
      <c r="O30" s="5">
        <v>2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</row>
    <row r="31" spans="1:20" s="5" customFormat="1" x14ac:dyDescent="0.2">
      <c r="A31" s="5" t="s">
        <v>29</v>
      </c>
      <c r="K31" s="5" t="s">
        <v>29</v>
      </c>
    </row>
    <row r="32" spans="1:20" s="5" customFormat="1" x14ac:dyDescent="0.2">
      <c r="A32" s="5" t="s">
        <v>257</v>
      </c>
      <c r="K32" s="5" t="s">
        <v>257</v>
      </c>
    </row>
    <row r="33" spans="1:20" s="5" customFormat="1" x14ac:dyDescent="0.2">
      <c r="A33" s="5" t="s">
        <v>1</v>
      </c>
      <c r="B33" s="5">
        <v>13142</v>
      </c>
      <c r="C33" s="5">
        <v>2479</v>
      </c>
      <c r="D33" s="5">
        <v>173</v>
      </c>
      <c r="E33" s="5">
        <v>1368</v>
      </c>
      <c r="F33" s="5">
        <v>938</v>
      </c>
      <c r="G33" s="5">
        <v>5147</v>
      </c>
      <c r="H33" s="5">
        <v>857</v>
      </c>
      <c r="I33" s="5">
        <v>4009</v>
      </c>
      <c r="J33" s="5">
        <v>281</v>
      </c>
      <c r="K33" s="5" t="s">
        <v>1</v>
      </c>
      <c r="L33" s="5">
        <v>4847</v>
      </c>
      <c r="M33" s="5">
        <v>1275</v>
      </c>
      <c r="N33" s="5">
        <v>656</v>
      </c>
      <c r="O33" s="5">
        <v>539</v>
      </c>
      <c r="P33" s="5">
        <v>822</v>
      </c>
      <c r="Q33" s="5">
        <v>1555</v>
      </c>
      <c r="R33" s="5">
        <v>669</v>
      </c>
      <c r="S33" s="5">
        <v>289</v>
      </c>
      <c r="T33" s="5">
        <v>380</v>
      </c>
    </row>
    <row r="34" spans="1:20" s="5" customFormat="1" x14ac:dyDescent="0.2">
      <c r="A34" s="5" t="s">
        <v>258</v>
      </c>
      <c r="B34" s="5">
        <v>311</v>
      </c>
      <c r="C34" s="5">
        <v>58</v>
      </c>
      <c r="D34" s="5">
        <v>9</v>
      </c>
      <c r="E34" s="5">
        <v>48</v>
      </c>
      <c r="F34" s="5">
        <v>1</v>
      </c>
      <c r="G34" s="5">
        <v>164</v>
      </c>
      <c r="H34" s="5">
        <v>63</v>
      </c>
      <c r="I34" s="5">
        <v>101</v>
      </c>
      <c r="J34" s="5">
        <v>0</v>
      </c>
      <c r="K34" s="5" t="s">
        <v>258</v>
      </c>
      <c r="L34" s="5">
        <v>68</v>
      </c>
      <c r="M34" s="5">
        <v>43</v>
      </c>
      <c r="N34" s="5">
        <v>9</v>
      </c>
      <c r="O34" s="5">
        <v>6</v>
      </c>
      <c r="P34" s="5">
        <v>5</v>
      </c>
      <c r="Q34" s="5">
        <v>5</v>
      </c>
      <c r="R34" s="5">
        <v>21</v>
      </c>
      <c r="S34" s="5">
        <v>11</v>
      </c>
      <c r="T34" s="5">
        <v>10</v>
      </c>
    </row>
    <row r="35" spans="1:20" s="5" customFormat="1" x14ac:dyDescent="0.2">
      <c r="A35" s="5" t="s">
        <v>259</v>
      </c>
      <c r="B35" s="5">
        <v>1679</v>
      </c>
      <c r="C35" s="5">
        <v>317</v>
      </c>
      <c r="D35" s="5">
        <v>40</v>
      </c>
      <c r="E35" s="5">
        <v>219</v>
      </c>
      <c r="F35" s="5">
        <v>58</v>
      </c>
      <c r="G35" s="5">
        <v>626</v>
      </c>
      <c r="H35" s="5">
        <v>160</v>
      </c>
      <c r="I35" s="5">
        <v>447</v>
      </c>
      <c r="J35" s="5">
        <v>19</v>
      </c>
      <c r="K35" s="5" t="s">
        <v>259</v>
      </c>
      <c r="L35" s="5">
        <v>580</v>
      </c>
      <c r="M35" s="5">
        <v>236</v>
      </c>
      <c r="N35" s="5">
        <v>108</v>
      </c>
      <c r="O35" s="5">
        <v>98</v>
      </c>
      <c r="P35" s="5">
        <v>72</v>
      </c>
      <c r="Q35" s="5">
        <v>66</v>
      </c>
      <c r="R35" s="5">
        <v>156</v>
      </c>
      <c r="S35" s="5">
        <v>56</v>
      </c>
      <c r="T35" s="5">
        <v>100</v>
      </c>
    </row>
    <row r="36" spans="1:20" s="5" customFormat="1" x14ac:dyDescent="0.2">
      <c r="A36" s="5" t="s">
        <v>260</v>
      </c>
      <c r="B36" s="5">
        <v>459</v>
      </c>
      <c r="C36" s="5">
        <v>145</v>
      </c>
      <c r="D36" s="5">
        <v>18</v>
      </c>
      <c r="E36" s="5">
        <v>124</v>
      </c>
      <c r="F36" s="5">
        <v>3</v>
      </c>
      <c r="G36" s="5">
        <v>180</v>
      </c>
      <c r="H36" s="5">
        <v>52</v>
      </c>
      <c r="I36" s="5">
        <v>122</v>
      </c>
      <c r="J36" s="5">
        <v>6</v>
      </c>
      <c r="K36" s="5" t="s">
        <v>260</v>
      </c>
      <c r="L36" s="5">
        <v>76</v>
      </c>
      <c r="M36" s="5">
        <v>53</v>
      </c>
      <c r="N36" s="5">
        <v>8</v>
      </c>
      <c r="O36" s="5">
        <v>2</v>
      </c>
      <c r="P36" s="5">
        <v>11</v>
      </c>
      <c r="Q36" s="5">
        <v>2</v>
      </c>
      <c r="R36" s="5">
        <v>58</v>
      </c>
      <c r="S36" s="5">
        <v>20</v>
      </c>
      <c r="T36" s="5">
        <v>38</v>
      </c>
    </row>
    <row r="37" spans="1:20" s="5" customFormat="1" x14ac:dyDescent="0.2">
      <c r="A37" s="5" t="s">
        <v>261</v>
      </c>
      <c r="B37" s="5">
        <v>837</v>
      </c>
      <c r="C37" s="5">
        <v>105</v>
      </c>
      <c r="D37" s="5">
        <v>15</v>
      </c>
      <c r="E37" s="5">
        <v>89</v>
      </c>
      <c r="F37" s="5">
        <v>1</v>
      </c>
      <c r="G37" s="5">
        <v>427</v>
      </c>
      <c r="H37" s="5">
        <v>113</v>
      </c>
      <c r="I37" s="5">
        <v>303</v>
      </c>
      <c r="J37" s="5">
        <v>11</v>
      </c>
      <c r="K37" s="5" t="s">
        <v>261</v>
      </c>
      <c r="L37" s="5">
        <v>218</v>
      </c>
      <c r="M37" s="5">
        <v>153</v>
      </c>
      <c r="N37" s="5">
        <v>32</v>
      </c>
      <c r="O37" s="5">
        <v>5</v>
      </c>
      <c r="P37" s="5">
        <v>17</v>
      </c>
      <c r="Q37" s="5">
        <v>11</v>
      </c>
      <c r="R37" s="5">
        <v>87</v>
      </c>
      <c r="S37" s="5">
        <v>46</v>
      </c>
      <c r="T37" s="5">
        <v>41</v>
      </c>
    </row>
    <row r="38" spans="1:20" s="5" customFormat="1" x14ac:dyDescent="0.2">
      <c r="A38" s="5" t="s">
        <v>262</v>
      </c>
      <c r="B38" s="5">
        <v>2744</v>
      </c>
      <c r="C38" s="5">
        <v>339</v>
      </c>
      <c r="D38" s="5">
        <v>40</v>
      </c>
      <c r="E38" s="5">
        <v>210</v>
      </c>
      <c r="F38" s="5">
        <v>89</v>
      </c>
      <c r="G38" s="5">
        <v>1262</v>
      </c>
      <c r="H38" s="5">
        <v>264</v>
      </c>
      <c r="I38" s="5">
        <v>984</v>
      </c>
      <c r="J38" s="5">
        <v>14</v>
      </c>
      <c r="K38" s="5" t="s">
        <v>262</v>
      </c>
      <c r="L38" s="5">
        <v>987</v>
      </c>
      <c r="M38" s="5">
        <v>459</v>
      </c>
      <c r="N38" s="5">
        <v>78</v>
      </c>
      <c r="O38" s="5">
        <v>104</v>
      </c>
      <c r="P38" s="5">
        <v>199</v>
      </c>
      <c r="Q38" s="5">
        <v>147</v>
      </c>
      <c r="R38" s="5">
        <v>156</v>
      </c>
      <c r="S38" s="5">
        <v>69</v>
      </c>
      <c r="T38" s="5">
        <v>87</v>
      </c>
    </row>
    <row r="39" spans="1:20" s="5" customFormat="1" x14ac:dyDescent="0.2">
      <c r="A39" s="5" t="s">
        <v>263</v>
      </c>
      <c r="B39" s="5">
        <v>4983</v>
      </c>
      <c r="C39" s="5">
        <v>1378</v>
      </c>
      <c r="D39" s="5">
        <v>31</v>
      </c>
      <c r="E39" s="5">
        <v>588</v>
      </c>
      <c r="F39" s="5">
        <v>759</v>
      </c>
      <c r="G39" s="5">
        <v>1777</v>
      </c>
      <c r="H39" s="5">
        <v>35</v>
      </c>
      <c r="I39" s="5">
        <v>1565</v>
      </c>
      <c r="J39" s="5">
        <v>177</v>
      </c>
      <c r="K39" s="5" t="s">
        <v>263</v>
      </c>
      <c r="L39" s="5">
        <v>1795</v>
      </c>
      <c r="M39" s="5">
        <v>103</v>
      </c>
      <c r="N39" s="5">
        <v>118</v>
      </c>
      <c r="O39" s="5">
        <v>173</v>
      </c>
      <c r="P39" s="5">
        <v>152</v>
      </c>
      <c r="Q39" s="5">
        <v>1249</v>
      </c>
      <c r="R39" s="5">
        <v>33</v>
      </c>
      <c r="S39" s="5">
        <v>6</v>
      </c>
      <c r="T39" s="5">
        <v>27</v>
      </c>
    </row>
    <row r="40" spans="1:20" s="5" customFormat="1" x14ac:dyDescent="0.2">
      <c r="A40" s="5" t="s">
        <v>264</v>
      </c>
      <c r="B40" s="5">
        <v>1230</v>
      </c>
      <c r="C40" s="5">
        <v>53</v>
      </c>
      <c r="D40" s="5">
        <v>9</v>
      </c>
      <c r="E40" s="5">
        <v>19</v>
      </c>
      <c r="F40" s="5">
        <v>25</v>
      </c>
      <c r="G40" s="5">
        <v>320</v>
      </c>
      <c r="H40" s="5">
        <v>102</v>
      </c>
      <c r="I40" s="5">
        <v>192</v>
      </c>
      <c r="J40" s="5">
        <v>26</v>
      </c>
      <c r="K40" s="5" t="s">
        <v>264</v>
      </c>
      <c r="L40" s="5">
        <v>777</v>
      </c>
      <c r="M40" s="5">
        <v>99</v>
      </c>
      <c r="N40" s="5">
        <v>288</v>
      </c>
      <c r="O40" s="5">
        <v>96</v>
      </c>
      <c r="P40" s="5">
        <v>277</v>
      </c>
      <c r="Q40" s="5">
        <v>17</v>
      </c>
      <c r="R40" s="5">
        <v>80</v>
      </c>
      <c r="S40" s="5">
        <v>25</v>
      </c>
      <c r="T40" s="5">
        <v>55</v>
      </c>
    </row>
    <row r="41" spans="1:20" s="5" customFormat="1" x14ac:dyDescent="0.2">
      <c r="A41" s="5" t="s">
        <v>265</v>
      </c>
      <c r="B41" s="5">
        <v>31</v>
      </c>
      <c r="C41" s="5">
        <v>6</v>
      </c>
      <c r="D41" s="5">
        <v>1</v>
      </c>
      <c r="E41" s="5">
        <v>5</v>
      </c>
      <c r="F41" s="5">
        <v>0</v>
      </c>
      <c r="G41" s="5">
        <v>18</v>
      </c>
      <c r="H41" s="5">
        <v>3</v>
      </c>
      <c r="I41" s="5">
        <v>15</v>
      </c>
      <c r="J41" s="5">
        <v>0</v>
      </c>
      <c r="K41" s="5" t="s">
        <v>265</v>
      </c>
      <c r="L41" s="5">
        <v>5</v>
      </c>
      <c r="M41" s="5">
        <v>5</v>
      </c>
      <c r="N41" s="5">
        <v>0</v>
      </c>
      <c r="O41" s="5">
        <v>0</v>
      </c>
      <c r="P41" s="5">
        <v>0</v>
      </c>
      <c r="Q41" s="5">
        <v>0</v>
      </c>
      <c r="R41" s="5">
        <v>2</v>
      </c>
      <c r="S41" s="5">
        <v>2</v>
      </c>
      <c r="T41" s="5">
        <v>0</v>
      </c>
    </row>
    <row r="42" spans="1:20" s="5" customFormat="1" x14ac:dyDescent="0.2">
      <c r="A42" s="5" t="s">
        <v>266</v>
      </c>
      <c r="B42" s="5">
        <v>860</v>
      </c>
      <c r="C42" s="5">
        <v>78</v>
      </c>
      <c r="D42" s="5">
        <v>10</v>
      </c>
      <c r="E42" s="5">
        <v>66</v>
      </c>
      <c r="F42" s="5">
        <v>2</v>
      </c>
      <c r="G42" s="5">
        <v>371</v>
      </c>
      <c r="H42" s="5">
        <v>64</v>
      </c>
      <c r="I42" s="5">
        <v>279</v>
      </c>
      <c r="J42" s="5">
        <v>28</v>
      </c>
      <c r="K42" s="5" t="s">
        <v>266</v>
      </c>
      <c r="L42" s="5">
        <v>335</v>
      </c>
      <c r="M42" s="5">
        <v>123</v>
      </c>
      <c r="N42" s="5">
        <v>14</v>
      </c>
      <c r="O42" s="5">
        <v>52</v>
      </c>
      <c r="P42" s="5">
        <v>89</v>
      </c>
      <c r="Q42" s="5">
        <v>57</v>
      </c>
      <c r="R42" s="5">
        <v>76</v>
      </c>
      <c r="S42" s="5">
        <v>54</v>
      </c>
      <c r="T42" s="5">
        <v>22</v>
      </c>
    </row>
    <row r="43" spans="1:20" s="5" customFormat="1" x14ac:dyDescent="0.2">
      <c r="A43" s="5" t="s">
        <v>267</v>
      </c>
      <c r="B43" s="5">
        <v>8</v>
      </c>
      <c r="C43" s="5">
        <v>0</v>
      </c>
      <c r="D43" s="5">
        <v>0</v>
      </c>
      <c r="E43" s="5">
        <v>0</v>
      </c>
      <c r="F43" s="5">
        <v>0</v>
      </c>
      <c r="G43" s="5">
        <v>2</v>
      </c>
      <c r="H43" s="5">
        <v>1</v>
      </c>
      <c r="I43" s="5">
        <v>1</v>
      </c>
      <c r="J43" s="5">
        <v>0</v>
      </c>
      <c r="K43" s="5" t="s">
        <v>267</v>
      </c>
      <c r="L43" s="5">
        <v>6</v>
      </c>
      <c r="M43" s="5">
        <v>1</v>
      </c>
      <c r="N43" s="5">
        <v>1</v>
      </c>
      <c r="O43" s="5">
        <v>3</v>
      </c>
      <c r="P43" s="5">
        <v>0</v>
      </c>
      <c r="Q43" s="5">
        <v>1</v>
      </c>
      <c r="R43" s="5">
        <v>0</v>
      </c>
      <c r="S43" s="5">
        <v>0</v>
      </c>
      <c r="T43" s="5">
        <v>0</v>
      </c>
    </row>
    <row r="44" spans="1:20" s="5" customFormat="1" x14ac:dyDescent="0.2">
      <c r="A44" s="5" t="s">
        <v>9</v>
      </c>
      <c r="K44" s="5" t="s">
        <v>9</v>
      </c>
    </row>
    <row r="45" spans="1:20" s="5" customFormat="1" x14ac:dyDescent="0.2">
      <c r="A45" s="5" t="s">
        <v>10</v>
      </c>
      <c r="K45" s="5" t="s">
        <v>10</v>
      </c>
    </row>
    <row r="46" spans="1:20" s="5" customFormat="1" x14ac:dyDescent="0.2">
      <c r="A46" s="5" t="s">
        <v>268</v>
      </c>
      <c r="K46" s="5" t="s">
        <v>268</v>
      </c>
    </row>
    <row r="47" spans="1:20" s="5" customFormat="1" x14ac:dyDescent="0.2">
      <c r="A47" s="5" t="s">
        <v>1</v>
      </c>
      <c r="B47" s="5">
        <v>31789</v>
      </c>
      <c r="C47" s="5">
        <v>4871</v>
      </c>
      <c r="D47" s="5">
        <v>386</v>
      </c>
      <c r="E47" s="5">
        <v>2850</v>
      </c>
      <c r="F47" s="5">
        <v>1635</v>
      </c>
      <c r="G47" s="5">
        <v>12820</v>
      </c>
      <c r="H47" s="5">
        <v>2006</v>
      </c>
      <c r="I47" s="5">
        <v>10179</v>
      </c>
      <c r="J47" s="5">
        <v>635</v>
      </c>
      <c r="K47" s="5" t="s">
        <v>1</v>
      </c>
      <c r="L47" s="5">
        <v>12373</v>
      </c>
      <c r="M47" s="5">
        <v>3447</v>
      </c>
      <c r="N47" s="5">
        <v>2003</v>
      </c>
      <c r="O47" s="5">
        <v>1681</v>
      </c>
      <c r="P47" s="5">
        <v>1965</v>
      </c>
      <c r="Q47" s="5">
        <v>3277</v>
      </c>
      <c r="R47" s="5">
        <v>1725</v>
      </c>
      <c r="S47" s="5">
        <v>647</v>
      </c>
      <c r="T47" s="5">
        <v>1078</v>
      </c>
    </row>
    <row r="48" spans="1:20" s="5" customFormat="1" x14ac:dyDescent="0.2">
      <c r="A48" s="5" t="s">
        <v>269</v>
      </c>
      <c r="B48" s="5">
        <v>7618</v>
      </c>
      <c r="C48" s="5">
        <v>4</v>
      </c>
      <c r="D48" s="5">
        <v>0</v>
      </c>
      <c r="E48" s="5">
        <v>4</v>
      </c>
      <c r="F48" s="5">
        <v>0</v>
      </c>
      <c r="G48" s="5">
        <v>4081</v>
      </c>
      <c r="H48" s="5">
        <v>43</v>
      </c>
      <c r="I48" s="5">
        <v>3753</v>
      </c>
      <c r="J48" s="5">
        <v>285</v>
      </c>
      <c r="K48" s="5" t="s">
        <v>269</v>
      </c>
      <c r="L48" s="5">
        <v>3490</v>
      </c>
      <c r="M48" s="5">
        <v>392</v>
      </c>
      <c r="N48" s="5">
        <v>664</v>
      </c>
      <c r="O48" s="5">
        <v>372</v>
      </c>
      <c r="P48" s="5">
        <v>511</v>
      </c>
      <c r="Q48" s="5">
        <v>1551</v>
      </c>
      <c r="R48" s="5">
        <v>43</v>
      </c>
      <c r="S48" s="5">
        <v>11</v>
      </c>
      <c r="T48" s="5">
        <v>32</v>
      </c>
    </row>
    <row r="49" spans="1:20" s="5" customFormat="1" x14ac:dyDescent="0.2">
      <c r="A49" s="5" t="s">
        <v>270</v>
      </c>
      <c r="B49" s="5">
        <v>2928</v>
      </c>
      <c r="C49" s="5">
        <v>15</v>
      </c>
      <c r="D49" s="5">
        <v>2</v>
      </c>
      <c r="E49" s="5">
        <v>13</v>
      </c>
      <c r="F49" s="5">
        <v>0</v>
      </c>
      <c r="G49" s="5">
        <v>833</v>
      </c>
      <c r="H49" s="5">
        <v>64</v>
      </c>
      <c r="I49" s="5">
        <v>730</v>
      </c>
      <c r="J49" s="5">
        <v>39</v>
      </c>
      <c r="K49" s="5" t="s">
        <v>270</v>
      </c>
      <c r="L49" s="5">
        <v>2060</v>
      </c>
      <c r="M49" s="5">
        <v>213</v>
      </c>
      <c r="N49" s="5">
        <v>280</v>
      </c>
      <c r="O49" s="5">
        <v>246</v>
      </c>
      <c r="P49" s="5">
        <v>337</v>
      </c>
      <c r="Q49" s="5">
        <v>984</v>
      </c>
      <c r="R49" s="5">
        <v>20</v>
      </c>
      <c r="S49" s="5">
        <v>4</v>
      </c>
      <c r="T49" s="5">
        <v>16</v>
      </c>
    </row>
    <row r="50" spans="1:20" s="5" customFormat="1" x14ac:dyDescent="0.2">
      <c r="A50" s="5" t="s">
        <v>271</v>
      </c>
      <c r="B50" s="5">
        <v>39</v>
      </c>
      <c r="C50" s="5">
        <v>0</v>
      </c>
      <c r="D50" s="5">
        <v>0</v>
      </c>
      <c r="E50" s="5">
        <v>0</v>
      </c>
      <c r="F50" s="5">
        <v>0</v>
      </c>
      <c r="G50" s="5">
        <v>33</v>
      </c>
      <c r="H50" s="5">
        <v>11</v>
      </c>
      <c r="I50" s="5">
        <v>22</v>
      </c>
      <c r="J50" s="5">
        <v>0</v>
      </c>
      <c r="K50" s="5" t="s">
        <v>271</v>
      </c>
      <c r="L50" s="5">
        <v>6</v>
      </c>
      <c r="M50" s="5">
        <v>3</v>
      </c>
      <c r="N50" s="5">
        <v>0</v>
      </c>
      <c r="O50" s="5">
        <v>1</v>
      </c>
      <c r="P50" s="5">
        <v>0</v>
      </c>
      <c r="Q50" s="5">
        <v>2</v>
      </c>
      <c r="R50" s="5">
        <v>0</v>
      </c>
      <c r="S50" s="5">
        <v>0</v>
      </c>
      <c r="T50" s="5">
        <v>0</v>
      </c>
    </row>
    <row r="51" spans="1:20" s="5" customFormat="1" x14ac:dyDescent="0.2">
      <c r="A51" s="5" t="s">
        <v>272</v>
      </c>
      <c r="B51" s="5">
        <v>727</v>
      </c>
      <c r="C51" s="5">
        <v>35</v>
      </c>
      <c r="D51" s="5">
        <v>8</v>
      </c>
      <c r="E51" s="5">
        <v>27</v>
      </c>
      <c r="F51" s="5">
        <v>0</v>
      </c>
      <c r="G51" s="5">
        <v>265</v>
      </c>
      <c r="H51" s="5">
        <v>79</v>
      </c>
      <c r="I51" s="5">
        <v>172</v>
      </c>
      <c r="J51" s="5">
        <v>14</v>
      </c>
      <c r="K51" s="5" t="s">
        <v>272</v>
      </c>
      <c r="L51" s="5">
        <v>363</v>
      </c>
      <c r="M51" s="5">
        <v>99</v>
      </c>
      <c r="N51" s="5">
        <v>181</v>
      </c>
      <c r="O51" s="5">
        <v>28</v>
      </c>
      <c r="P51" s="5">
        <v>52</v>
      </c>
      <c r="Q51" s="5">
        <v>3</v>
      </c>
      <c r="R51" s="5">
        <v>64</v>
      </c>
      <c r="S51" s="5">
        <v>17</v>
      </c>
      <c r="T51" s="5">
        <v>47</v>
      </c>
    </row>
    <row r="52" spans="1:20" s="5" customFormat="1" x14ac:dyDescent="0.2">
      <c r="A52" s="5" t="s">
        <v>273</v>
      </c>
      <c r="B52" s="5">
        <v>310</v>
      </c>
      <c r="C52" s="5">
        <v>92</v>
      </c>
      <c r="D52" s="5">
        <v>6</v>
      </c>
      <c r="E52" s="5">
        <v>71</v>
      </c>
      <c r="F52" s="5">
        <v>15</v>
      </c>
      <c r="G52" s="5">
        <v>124</v>
      </c>
      <c r="H52" s="5">
        <v>34</v>
      </c>
      <c r="I52" s="5">
        <v>90</v>
      </c>
      <c r="J52" s="5">
        <v>0</v>
      </c>
      <c r="K52" s="5" t="s">
        <v>273</v>
      </c>
      <c r="L52" s="5">
        <v>45</v>
      </c>
      <c r="M52" s="5">
        <v>40</v>
      </c>
      <c r="N52" s="5">
        <v>3</v>
      </c>
      <c r="O52" s="5">
        <v>1</v>
      </c>
      <c r="P52" s="5">
        <v>0</v>
      </c>
      <c r="Q52" s="5">
        <v>1</v>
      </c>
      <c r="R52" s="5">
        <v>49</v>
      </c>
      <c r="S52" s="5">
        <v>27</v>
      </c>
      <c r="T52" s="5">
        <v>22</v>
      </c>
    </row>
    <row r="53" spans="1:20" s="5" customFormat="1" x14ac:dyDescent="0.2">
      <c r="A53" s="5" t="s">
        <v>274</v>
      </c>
      <c r="B53" s="5">
        <v>1223</v>
      </c>
      <c r="C53" s="5">
        <v>184</v>
      </c>
      <c r="D53" s="5">
        <v>7</v>
      </c>
      <c r="E53" s="5">
        <v>170</v>
      </c>
      <c r="F53" s="5">
        <v>7</v>
      </c>
      <c r="G53" s="5">
        <v>627</v>
      </c>
      <c r="H53" s="5">
        <v>188</v>
      </c>
      <c r="I53" s="5">
        <v>439</v>
      </c>
      <c r="J53" s="5">
        <v>0</v>
      </c>
      <c r="K53" s="5" t="s">
        <v>274</v>
      </c>
      <c r="L53" s="5">
        <v>266</v>
      </c>
      <c r="M53" s="5">
        <v>202</v>
      </c>
      <c r="N53" s="5">
        <v>20</v>
      </c>
      <c r="O53" s="5">
        <v>36</v>
      </c>
      <c r="P53" s="5">
        <v>4</v>
      </c>
      <c r="Q53" s="5">
        <v>4</v>
      </c>
      <c r="R53" s="5">
        <v>146</v>
      </c>
      <c r="S53" s="5">
        <v>52</v>
      </c>
      <c r="T53" s="5">
        <v>94</v>
      </c>
    </row>
    <row r="54" spans="1:20" s="5" customFormat="1" x14ac:dyDescent="0.2">
      <c r="A54" s="5" t="s">
        <v>275</v>
      </c>
      <c r="B54" s="5">
        <v>3027</v>
      </c>
      <c r="C54" s="5">
        <v>388</v>
      </c>
      <c r="D54" s="5">
        <v>72</v>
      </c>
      <c r="E54" s="5">
        <v>314</v>
      </c>
      <c r="F54" s="5">
        <v>2</v>
      </c>
      <c r="G54" s="5">
        <v>1349</v>
      </c>
      <c r="H54" s="5">
        <v>339</v>
      </c>
      <c r="I54" s="5">
        <v>1009</v>
      </c>
      <c r="J54" s="5">
        <v>1</v>
      </c>
      <c r="K54" s="5" t="s">
        <v>275</v>
      </c>
      <c r="L54" s="5">
        <v>1037</v>
      </c>
      <c r="M54" s="5">
        <v>711</v>
      </c>
      <c r="N54" s="5">
        <v>111</v>
      </c>
      <c r="O54" s="5">
        <v>161</v>
      </c>
      <c r="P54" s="5">
        <v>27</v>
      </c>
      <c r="Q54" s="5">
        <v>27</v>
      </c>
      <c r="R54" s="5">
        <v>253</v>
      </c>
      <c r="S54" s="5">
        <v>118</v>
      </c>
      <c r="T54" s="5">
        <v>135</v>
      </c>
    </row>
    <row r="55" spans="1:20" s="5" customFormat="1" x14ac:dyDescent="0.2">
      <c r="A55" s="5" t="s">
        <v>276</v>
      </c>
      <c r="B55" s="5">
        <v>884</v>
      </c>
      <c r="C55" s="5">
        <v>168</v>
      </c>
      <c r="D55" s="5">
        <v>44</v>
      </c>
      <c r="E55" s="5">
        <v>124</v>
      </c>
      <c r="F55" s="5">
        <v>0</v>
      </c>
      <c r="G55" s="5">
        <v>393</v>
      </c>
      <c r="H55" s="5">
        <v>97</v>
      </c>
      <c r="I55" s="5">
        <v>295</v>
      </c>
      <c r="J55" s="5">
        <v>1</v>
      </c>
      <c r="K55" s="5" t="s">
        <v>276</v>
      </c>
      <c r="L55" s="5">
        <v>270</v>
      </c>
      <c r="M55" s="5">
        <v>197</v>
      </c>
      <c r="N55" s="5">
        <v>48</v>
      </c>
      <c r="O55" s="5">
        <v>8</v>
      </c>
      <c r="P55" s="5">
        <v>6</v>
      </c>
      <c r="Q55" s="5">
        <v>11</v>
      </c>
      <c r="R55" s="5">
        <v>53</v>
      </c>
      <c r="S55" s="5">
        <v>27</v>
      </c>
      <c r="T55" s="5">
        <v>26</v>
      </c>
    </row>
    <row r="56" spans="1:20" s="5" customFormat="1" x14ac:dyDescent="0.2">
      <c r="A56" s="5" t="s">
        <v>277</v>
      </c>
      <c r="B56" s="5">
        <v>867</v>
      </c>
      <c r="C56" s="5">
        <v>116</v>
      </c>
      <c r="D56" s="5">
        <v>10</v>
      </c>
      <c r="E56" s="5">
        <v>106</v>
      </c>
      <c r="F56" s="5">
        <v>0</v>
      </c>
      <c r="G56" s="5">
        <v>465</v>
      </c>
      <c r="H56" s="5">
        <v>106</v>
      </c>
      <c r="I56" s="5">
        <v>351</v>
      </c>
      <c r="J56" s="5">
        <v>8</v>
      </c>
      <c r="K56" s="5" t="s">
        <v>277</v>
      </c>
      <c r="L56" s="5">
        <v>189</v>
      </c>
      <c r="M56" s="5">
        <v>151</v>
      </c>
      <c r="N56" s="5">
        <v>16</v>
      </c>
      <c r="O56" s="5">
        <v>2</v>
      </c>
      <c r="P56" s="5">
        <v>12</v>
      </c>
      <c r="Q56" s="5">
        <v>8</v>
      </c>
      <c r="R56" s="5">
        <v>97</v>
      </c>
      <c r="S56" s="5">
        <v>38</v>
      </c>
      <c r="T56" s="5">
        <v>59</v>
      </c>
    </row>
    <row r="57" spans="1:20" s="5" customFormat="1" x14ac:dyDescent="0.2">
      <c r="A57" s="5" t="s">
        <v>278</v>
      </c>
      <c r="B57" s="5">
        <v>224</v>
      </c>
      <c r="C57" s="5">
        <v>39</v>
      </c>
      <c r="D57" s="5">
        <v>5</v>
      </c>
      <c r="E57" s="5">
        <v>34</v>
      </c>
      <c r="F57" s="5">
        <v>0</v>
      </c>
      <c r="G57" s="5">
        <v>113</v>
      </c>
      <c r="H57" s="5">
        <v>30</v>
      </c>
      <c r="I57" s="5">
        <v>83</v>
      </c>
      <c r="J57" s="5">
        <v>0</v>
      </c>
      <c r="K57" s="5" t="s">
        <v>278</v>
      </c>
      <c r="L57" s="5">
        <v>42</v>
      </c>
      <c r="M57" s="5">
        <v>35</v>
      </c>
      <c r="N57" s="5">
        <v>3</v>
      </c>
      <c r="O57" s="5">
        <v>1</v>
      </c>
      <c r="P57" s="5">
        <v>0</v>
      </c>
      <c r="Q57" s="5">
        <v>3</v>
      </c>
      <c r="R57" s="5">
        <v>30</v>
      </c>
      <c r="S57" s="5">
        <v>13</v>
      </c>
      <c r="T57" s="5">
        <v>17</v>
      </c>
    </row>
    <row r="58" spans="1:20" s="5" customFormat="1" x14ac:dyDescent="0.2">
      <c r="A58" s="5" t="s">
        <v>279</v>
      </c>
      <c r="B58" s="5">
        <v>333</v>
      </c>
      <c r="C58" s="5">
        <v>72</v>
      </c>
      <c r="D58" s="5">
        <v>10</v>
      </c>
      <c r="E58" s="5">
        <v>61</v>
      </c>
      <c r="F58" s="5">
        <v>1</v>
      </c>
      <c r="G58" s="5">
        <v>127</v>
      </c>
      <c r="H58" s="5">
        <v>54</v>
      </c>
      <c r="I58" s="5">
        <v>72</v>
      </c>
      <c r="J58" s="5">
        <v>1</v>
      </c>
      <c r="K58" s="5" t="s">
        <v>279</v>
      </c>
      <c r="L58" s="5">
        <v>48</v>
      </c>
      <c r="M58" s="5">
        <v>24</v>
      </c>
      <c r="N58" s="5">
        <v>8</v>
      </c>
      <c r="O58" s="5">
        <v>8</v>
      </c>
      <c r="P58" s="5">
        <v>3</v>
      </c>
      <c r="Q58" s="5">
        <v>5</v>
      </c>
      <c r="R58" s="5">
        <v>86</v>
      </c>
      <c r="S58" s="5">
        <v>35</v>
      </c>
      <c r="T58" s="5">
        <v>51</v>
      </c>
    </row>
    <row r="59" spans="1:20" s="5" customFormat="1" x14ac:dyDescent="0.2">
      <c r="A59" s="5" t="s">
        <v>280</v>
      </c>
      <c r="B59" s="5">
        <v>3921</v>
      </c>
      <c r="C59" s="5">
        <v>452</v>
      </c>
      <c r="D59" s="5">
        <v>76</v>
      </c>
      <c r="E59" s="5">
        <v>364</v>
      </c>
      <c r="F59" s="5">
        <v>12</v>
      </c>
      <c r="G59" s="5">
        <v>1708</v>
      </c>
      <c r="H59" s="5">
        <v>376</v>
      </c>
      <c r="I59" s="5">
        <v>1199</v>
      </c>
      <c r="J59" s="5">
        <v>133</v>
      </c>
      <c r="K59" s="5" t="s">
        <v>280</v>
      </c>
      <c r="L59" s="5">
        <v>1611</v>
      </c>
      <c r="M59" s="5">
        <v>581</v>
      </c>
      <c r="N59" s="5">
        <v>290</v>
      </c>
      <c r="O59" s="5">
        <v>146</v>
      </c>
      <c r="P59" s="5">
        <v>399</v>
      </c>
      <c r="Q59" s="5">
        <v>195</v>
      </c>
      <c r="R59" s="5">
        <v>150</v>
      </c>
      <c r="S59" s="5">
        <v>57</v>
      </c>
      <c r="T59" s="5">
        <v>93</v>
      </c>
    </row>
    <row r="60" spans="1:20" s="5" customFormat="1" x14ac:dyDescent="0.2">
      <c r="A60" s="5" t="s">
        <v>281</v>
      </c>
      <c r="B60" s="5">
        <v>2489</v>
      </c>
      <c r="C60" s="5">
        <v>622</v>
      </c>
      <c r="D60" s="5">
        <v>51</v>
      </c>
      <c r="E60" s="5">
        <v>343</v>
      </c>
      <c r="F60" s="5">
        <v>228</v>
      </c>
      <c r="G60" s="5">
        <v>771</v>
      </c>
      <c r="H60" s="5">
        <v>157</v>
      </c>
      <c r="I60" s="5">
        <v>596</v>
      </c>
      <c r="J60" s="5">
        <v>18</v>
      </c>
      <c r="K60" s="5" t="s">
        <v>281</v>
      </c>
      <c r="L60" s="5">
        <v>782</v>
      </c>
      <c r="M60" s="5">
        <v>343</v>
      </c>
      <c r="N60" s="5">
        <v>127</v>
      </c>
      <c r="O60" s="5">
        <v>137</v>
      </c>
      <c r="P60" s="5">
        <v>81</v>
      </c>
      <c r="Q60" s="5">
        <v>94</v>
      </c>
      <c r="R60" s="5">
        <v>314</v>
      </c>
      <c r="S60" s="5">
        <v>91</v>
      </c>
      <c r="T60" s="5">
        <v>223</v>
      </c>
    </row>
    <row r="61" spans="1:20" s="5" customFormat="1" x14ac:dyDescent="0.2">
      <c r="A61" s="5" t="s">
        <v>282</v>
      </c>
      <c r="B61" s="5">
        <v>890</v>
      </c>
      <c r="C61" s="5">
        <v>186</v>
      </c>
      <c r="D61" s="5">
        <v>35</v>
      </c>
      <c r="E61" s="5">
        <v>134</v>
      </c>
      <c r="F61" s="5">
        <v>17</v>
      </c>
      <c r="G61" s="5">
        <v>257</v>
      </c>
      <c r="H61" s="5">
        <v>84</v>
      </c>
      <c r="I61" s="5">
        <v>168</v>
      </c>
      <c r="J61" s="5">
        <v>5</v>
      </c>
      <c r="K61" s="5" t="s">
        <v>282</v>
      </c>
      <c r="L61" s="5">
        <v>332</v>
      </c>
      <c r="M61" s="5">
        <v>219</v>
      </c>
      <c r="N61" s="5">
        <v>37</v>
      </c>
      <c r="O61" s="5">
        <v>20</v>
      </c>
      <c r="P61" s="5">
        <v>25</v>
      </c>
      <c r="Q61" s="5">
        <v>31</v>
      </c>
      <c r="R61" s="5">
        <v>115</v>
      </c>
      <c r="S61" s="5">
        <v>44</v>
      </c>
      <c r="T61" s="5">
        <v>71</v>
      </c>
    </row>
    <row r="62" spans="1:20" s="5" customFormat="1" x14ac:dyDescent="0.2">
      <c r="A62" s="5" t="s">
        <v>283</v>
      </c>
      <c r="B62" s="5">
        <v>459</v>
      </c>
      <c r="C62" s="5">
        <v>70</v>
      </c>
      <c r="D62" s="5">
        <v>10</v>
      </c>
      <c r="E62" s="5">
        <v>56</v>
      </c>
      <c r="F62" s="5">
        <v>4</v>
      </c>
      <c r="G62" s="5">
        <v>259</v>
      </c>
      <c r="H62" s="5">
        <v>89</v>
      </c>
      <c r="I62" s="5">
        <v>170</v>
      </c>
      <c r="J62" s="5">
        <v>0</v>
      </c>
      <c r="K62" s="5" t="s">
        <v>283</v>
      </c>
      <c r="L62" s="5">
        <v>113</v>
      </c>
      <c r="M62" s="5">
        <v>86</v>
      </c>
      <c r="N62" s="5">
        <v>13</v>
      </c>
      <c r="O62" s="5">
        <v>7</v>
      </c>
      <c r="P62" s="5">
        <v>2</v>
      </c>
      <c r="Q62" s="5">
        <v>5</v>
      </c>
      <c r="R62" s="5">
        <v>17</v>
      </c>
      <c r="S62" s="5">
        <v>9</v>
      </c>
      <c r="T62" s="5">
        <v>8</v>
      </c>
    </row>
    <row r="63" spans="1:20" s="5" customFormat="1" x14ac:dyDescent="0.2">
      <c r="A63" s="5" t="s">
        <v>284</v>
      </c>
      <c r="B63" s="5">
        <v>5726</v>
      </c>
      <c r="C63" s="5">
        <v>2426</v>
      </c>
      <c r="D63" s="5">
        <v>50</v>
      </c>
      <c r="E63" s="5">
        <v>1028</v>
      </c>
      <c r="F63" s="5">
        <v>1348</v>
      </c>
      <c r="G63" s="5">
        <v>1324</v>
      </c>
      <c r="H63" s="5">
        <v>236</v>
      </c>
      <c r="I63" s="5">
        <v>958</v>
      </c>
      <c r="J63" s="5">
        <v>130</v>
      </c>
      <c r="K63" s="5" t="s">
        <v>284</v>
      </c>
      <c r="L63" s="5">
        <v>1717</v>
      </c>
      <c r="M63" s="5">
        <v>151</v>
      </c>
      <c r="N63" s="5">
        <v>202</v>
      </c>
      <c r="O63" s="5">
        <v>507</v>
      </c>
      <c r="P63" s="5">
        <v>505</v>
      </c>
      <c r="Q63" s="5">
        <v>352</v>
      </c>
      <c r="R63" s="5">
        <v>259</v>
      </c>
      <c r="S63" s="5">
        <v>90</v>
      </c>
      <c r="T63" s="5">
        <v>169</v>
      </c>
    </row>
    <row r="64" spans="1:20" s="5" customFormat="1" x14ac:dyDescent="0.2">
      <c r="A64" s="5" t="s">
        <v>285</v>
      </c>
      <c r="B64" s="5">
        <v>124</v>
      </c>
      <c r="C64" s="5">
        <v>2</v>
      </c>
      <c r="D64" s="5">
        <v>0</v>
      </c>
      <c r="E64" s="5">
        <v>1</v>
      </c>
      <c r="F64" s="5">
        <v>1</v>
      </c>
      <c r="G64" s="5">
        <v>91</v>
      </c>
      <c r="H64" s="5">
        <v>19</v>
      </c>
      <c r="I64" s="5">
        <v>72</v>
      </c>
      <c r="J64" s="5">
        <v>0</v>
      </c>
      <c r="K64" s="5" t="s">
        <v>285</v>
      </c>
      <c r="L64" s="5">
        <v>2</v>
      </c>
      <c r="M64" s="5">
        <v>0</v>
      </c>
      <c r="N64" s="5">
        <v>0</v>
      </c>
      <c r="O64" s="5">
        <v>0</v>
      </c>
      <c r="P64" s="5">
        <v>1</v>
      </c>
      <c r="Q64" s="5">
        <v>1</v>
      </c>
      <c r="R64" s="5">
        <v>29</v>
      </c>
      <c r="S64" s="5">
        <v>14</v>
      </c>
      <c r="T64" s="5">
        <v>15</v>
      </c>
    </row>
    <row r="65" spans="1:20" s="5" customFormat="1" x14ac:dyDescent="0.2">
      <c r="A65" s="5" t="s">
        <v>28</v>
      </c>
      <c r="K65" s="5" t="s">
        <v>28</v>
      </c>
    </row>
    <row r="66" spans="1:20" s="5" customFormat="1" x14ac:dyDescent="0.2">
      <c r="A66" s="5" t="s">
        <v>268</v>
      </c>
      <c r="K66" s="5" t="s">
        <v>268</v>
      </c>
    </row>
    <row r="67" spans="1:20" s="5" customFormat="1" x14ac:dyDescent="0.2">
      <c r="A67" s="5" t="s">
        <v>1</v>
      </c>
      <c r="B67" s="5">
        <v>18647</v>
      </c>
      <c r="C67" s="5">
        <v>2392</v>
      </c>
      <c r="D67" s="5">
        <v>213</v>
      </c>
      <c r="E67" s="5">
        <v>1482</v>
      </c>
      <c r="F67" s="5">
        <v>697</v>
      </c>
      <c r="G67" s="5">
        <v>7673</v>
      </c>
      <c r="H67" s="5">
        <v>1149</v>
      </c>
      <c r="I67" s="5">
        <v>6170</v>
      </c>
      <c r="J67" s="5">
        <v>354</v>
      </c>
      <c r="K67" s="5" t="s">
        <v>1</v>
      </c>
      <c r="L67" s="5">
        <v>7526</v>
      </c>
      <c r="M67" s="5">
        <v>2172</v>
      </c>
      <c r="N67" s="5">
        <v>1347</v>
      </c>
      <c r="O67" s="5">
        <v>1142</v>
      </c>
      <c r="P67" s="5">
        <v>1143</v>
      </c>
      <c r="Q67" s="5">
        <v>1722</v>
      </c>
      <c r="R67" s="5">
        <v>1056</v>
      </c>
      <c r="S67" s="5">
        <v>358</v>
      </c>
      <c r="T67" s="5">
        <v>698</v>
      </c>
    </row>
    <row r="68" spans="1:20" s="5" customFormat="1" x14ac:dyDescent="0.2">
      <c r="A68" s="5" t="s">
        <v>269</v>
      </c>
      <c r="B68" s="5">
        <v>4636</v>
      </c>
      <c r="C68" s="5">
        <v>3</v>
      </c>
      <c r="D68" s="5">
        <v>0</v>
      </c>
      <c r="E68" s="5">
        <v>3</v>
      </c>
      <c r="F68" s="5">
        <v>0</v>
      </c>
      <c r="G68" s="5">
        <v>2528</v>
      </c>
      <c r="H68" s="5">
        <v>23</v>
      </c>
      <c r="I68" s="5">
        <v>2367</v>
      </c>
      <c r="J68" s="5">
        <v>138</v>
      </c>
      <c r="K68" s="5" t="s">
        <v>269</v>
      </c>
      <c r="L68" s="5">
        <v>2065</v>
      </c>
      <c r="M68" s="5">
        <v>331</v>
      </c>
      <c r="N68" s="5">
        <v>572</v>
      </c>
      <c r="O68" s="5">
        <v>269</v>
      </c>
      <c r="P68" s="5">
        <v>390</v>
      </c>
      <c r="Q68" s="5">
        <v>503</v>
      </c>
      <c r="R68" s="5">
        <v>40</v>
      </c>
      <c r="S68" s="5">
        <v>9</v>
      </c>
      <c r="T68" s="5">
        <v>31</v>
      </c>
    </row>
    <row r="69" spans="1:20" s="5" customFormat="1" x14ac:dyDescent="0.2">
      <c r="A69" s="5" t="s">
        <v>270</v>
      </c>
      <c r="B69" s="5">
        <v>2633</v>
      </c>
      <c r="C69" s="5">
        <v>12</v>
      </c>
      <c r="D69" s="5">
        <v>2</v>
      </c>
      <c r="E69" s="5">
        <v>10</v>
      </c>
      <c r="F69" s="5">
        <v>0</v>
      </c>
      <c r="G69" s="5">
        <v>773</v>
      </c>
      <c r="H69" s="5">
        <v>54</v>
      </c>
      <c r="I69" s="5">
        <v>680</v>
      </c>
      <c r="J69" s="5">
        <v>39</v>
      </c>
      <c r="K69" s="5" t="s">
        <v>270</v>
      </c>
      <c r="L69" s="5">
        <v>1832</v>
      </c>
      <c r="M69" s="5">
        <v>185</v>
      </c>
      <c r="N69" s="5">
        <v>270</v>
      </c>
      <c r="O69" s="5">
        <v>232</v>
      </c>
      <c r="P69" s="5">
        <v>312</v>
      </c>
      <c r="Q69" s="5">
        <v>833</v>
      </c>
      <c r="R69" s="5">
        <v>16</v>
      </c>
      <c r="S69" s="5">
        <v>3</v>
      </c>
      <c r="T69" s="5">
        <v>13</v>
      </c>
    </row>
    <row r="70" spans="1:20" s="5" customFormat="1" x14ac:dyDescent="0.2">
      <c r="A70" s="5" t="s">
        <v>271</v>
      </c>
      <c r="B70" s="5">
        <v>35</v>
      </c>
      <c r="C70" s="5">
        <v>0</v>
      </c>
      <c r="D70" s="5">
        <v>0</v>
      </c>
      <c r="E70" s="5">
        <v>0</v>
      </c>
      <c r="F70" s="5">
        <v>0</v>
      </c>
      <c r="G70" s="5">
        <v>30</v>
      </c>
      <c r="H70" s="5">
        <v>10</v>
      </c>
      <c r="I70" s="5">
        <v>20</v>
      </c>
      <c r="J70" s="5">
        <v>0</v>
      </c>
      <c r="K70" s="5" t="s">
        <v>271</v>
      </c>
      <c r="L70" s="5">
        <v>5</v>
      </c>
      <c r="M70" s="5">
        <v>3</v>
      </c>
      <c r="N70" s="5">
        <v>0</v>
      </c>
      <c r="O70" s="5">
        <v>1</v>
      </c>
      <c r="P70" s="5">
        <v>0</v>
      </c>
      <c r="Q70" s="5">
        <v>1</v>
      </c>
      <c r="R70" s="5">
        <v>0</v>
      </c>
      <c r="S70" s="5">
        <v>0</v>
      </c>
      <c r="T70" s="5">
        <v>0</v>
      </c>
    </row>
    <row r="71" spans="1:20" s="5" customFormat="1" x14ac:dyDescent="0.2">
      <c r="A71" s="5" t="s">
        <v>272</v>
      </c>
      <c r="B71" s="5">
        <v>186</v>
      </c>
      <c r="C71" s="5">
        <v>21</v>
      </c>
      <c r="D71" s="5">
        <v>3</v>
      </c>
      <c r="E71" s="5">
        <v>18</v>
      </c>
      <c r="F71" s="5">
        <v>0</v>
      </c>
      <c r="G71" s="5">
        <v>80</v>
      </c>
      <c r="H71" s="5">
        <v>40</v>
      </c>
      <c r="I71" s="5">
        <v>40</v>
      </c>
      <c r="J71" s="5">
        <v>0</v>
      </c>
      <c r="K71" s="5" t="s">
        <v>272</v>
      </c>
      <c r="L71" s="5">
        <v>56</v>
      </c>
      <c r="M71" s="5">
        <v>27</v>
      </c>
      <c r="N71" s="5">
        <v>17</v>
      </c>
      <c r="O71" s="5">
        <v>6</v>
      </c>
      <c r="P71" s="5">
        <v>4</v>
      </c>
      <c r="Q71" s="5">
        <v>2</v>
      </c>
      <c r="R71" s="5">
        <v>29</v>
      </c>
      <c r="S71" s="5">
        <v>5</v>
      </c>
      <c r="T71" s="5">
        <v>24</v>
      </c>
    </row>
    <row r="72" spans="1:20" s="5" customFormat="1" x14ac:dyDescent="0.2">
      <c r="A72" s="5" t="s">
        <v>273</v>
      </c>
      <c r="B72" s="5">
        <v>276</v>
      </c>
      <c r="C72" s="5">
        <v>81</v>
      </c>
      <c r="D72" s="5">
        <v>4</v>
      </c>
      <c r="E72" s="5">
        <v>63</v>
      </c>
      <c r="F72" s="5">
        <v>14</v>
      </c>
      <c r="G72" s="5">
        <v>111</v>
      </c>
      <c r="H72" s="5">
        <v>31</v>
      </c>
      <c r="I72" s="5">
        <v>80</v>
      </c>
      <c r="J72" s="5">
        <v>0</v>
      </c>
      <c r="K72" s="5" t="s">
        <v>273</v>
      </c>
      <c r="L72" s="5">
        <v>43</v>
      </c>
      <c r="M72" s="5">
        <v>38</v>
      </c>
      <c r="N72" s="5">
        <v>3</v>
      </c>
      <c r="O72" s="5">
        <v>1</v>
      </c>
      <c r="P72" s="5">
        <v>0</v>
      </c>
      <c r="Q72" s="5">
        <v>1</v>
      </c>
      <c r="R72" s="5">
        <v>41</v>
      </c>
      <c r="S72" s="5">
        <v>25</v>
      </c>
      <c r="T72" s="5">
        <v>16</v>
      </c>
    </row>
    <row r="73" spans="1:20" s="5" customFormat="1" x14ac:dyDescent="0.2">
      <c r="A73" s="5" t="s">
        <v>274</v>
      </c>
      <c r="B73" s="5">
        <v>1175</v>
      </c>
      <c r="C73" s="5">
        <v>181</v>
      </c>
      <c r="D73" s="5">
        <v>7</v>
      </c>
      <c r="E73" s="5">
        <v>167</v>
      </c>
      <c r="F73" s="5">
        <v>7</v>
      </c>
      <c r="G73" s="5">
        <v>597</v>
      </c>
      <c r="H73" s="5">
        <v>173</v>
      </c>
      <c r="I73" s="5">
        <v>424</v>
      </c>
      <c r="J73" s="5">
        <v>0</v>
      </c>
      <c r="K73" s="5" t="s">
        <v>274</v>
      </c>
      <c r="L73" s="5">
        <v>255</v>
      </c>
      <c r="M73" s="5">
        <v>191</v>
      </c>
      <c r="N73" s="5">
        <v>20</v>
      </c>
      <c r="O73" s="5">
        <v>36</v>
      </c>
      <c r="P73" s="5">
        <v>4</v>
      </c>
      <c r="Q73" s="5">
        <v>4</v>
      </c>
      <c r="R73" s="5">
        <v>142</v>
      </c>
      <c r="S73" s="5">
        <v>49</v>
      </c>
      <c r="T73" s="5">
        <v>93</v>
      </c>
    </row>
    <row r="74" spans="1:20" s="5" customFormat="1" x14ac:dyDescent="0.2">
      <c r="A74" s="5" t="s">
        <v>275</v>
      </c>
      <c r="B74" s="5">
        <v>1540</v>
      </c>
      <c r="C74" s="5">
        <v>183</v>
      </c>
      <c r="D74" s="5">
        <v>47</v>
      </c>
      <c r="E74" s="5">
        <v>135</v>
      </c>
      <c r="F74" s="5">
        <v>1</v>
      </c>
      <c r="G74" s="5">
        <v>652</v>
      </c>
      <c r="H74" s="5">
        <v>184</v>
      </c>
      <c r="I74" s="5">
        <v>468</v>
      </c>
      <c r="J74" s="5">
        <v>0</v>
      </c>
      <c r="K74" s="5" t="s">
        <v>275</v>
      </c>
      <c r="L74" s="5">
        <v>585</v>
      </c>
      <c r="M74" s="5">
        <v>374</v>
      </c>
      <c r="N74" s="5">
        <v>66</v>
      </c>
      <c r="O74" s="5">
        <v>118</v>
      </c>
      <c r="P74" s="5">
        <v>9</v>
      </c>
      <c r="Q74" s="5">
        <v>18</v>
      </c>
      <c r="R74" s="5">
        <v>120</v>
      </c>
      <c r="S74" s="5">
        <v>49</v>
      </c>
      <c r="T74" s="5">
        <v>71</v>
      </c>
    </row>
    <row r="75" spans="1:20" s="5" customFormat="1" x14ac:dyDescent="0.2">
      <c r="A75" s="5" t="s">
        <v>276</v>
      </c>
      <c r="B75" s="5">
        <v>427</v>
      </c>
      <c r="C75" s="5">
        <v>85</v>
      </c>
      <c r="D75" s="5">
        <v>23</v>
      </c>
      <c r="E75" s="5">
        <v>62</v>
      </c>
      <c r="F75" s="5">
        <v>0</v>
      </c>
      <c r="G75" s="5">
        <v>183</v>
      </c>
      <c r="H75" s="5">
        <v>35</v>
      </c>
      <c r="I75" s="5">
        <v>147</v>
      </c>
      <c r="J75" s="5">
        <v>1</v>
      </c>
      <c r="K75" s="5" t="s">
        <v>276</v>
      </c>
      <c r="L75" s="5">
        <v>136</v>
      </c>
      <c r="M75" s="5">
        <v>90</v>
      </c>
      <c r="N75" s="5">
        <v>34</v>
      </c>
      <c r="O75" s="5">
        <v>3</v>
      </c>
      <c r="P75" s="5">
        <v>3</v>
      </c>
      <c r="Q75" s="5">
        <v>6</v>
      </c>
      <c r="R75" s="5">
        <v>23</v>
      </c>
      <c r="S75" s="5">
        <v>7</v>
      </c>
      <c r="T75" s="5">
        <v>16</v>
      </c>
    </row>
    <row r="76" spans="1:20" s="5" customFormat="1" x14ac:dyDescent="0.2">
      <c r="A76" s="5" t="s">
        <v>277</v>
      </c>
      <c r="B76" s="5">
        <v>681</v>
      </c>
      <c r="C76" s="5">
        <v>80</v>
      </c>
      <c r="D76" s="5">
        <v>7</v>
      </c>
      <c r="E76" s="5">
        <v>73</v>
      </c>
      <c r="F76" s="5">
        <v>0</v>
      </c>
      <c r="G76" s="5">
        <v>363</v>
      </c>
      <c r="H76" s="5">
        <v>79</v>
      </c>
      <c r="I76" s="5">
        <v>279</v>
      </c>
      <c r="J76" s="5">
        <v>5</v>
      </c>
      <c r="K76" s="5" t="s">
        <v>277</v>
      </c>
      <c r="L76" s="5">
        <v>166</v>
      </c>
      <c r="M76" s="5">
        <v>136</v>
      </c>
      <c r="N76" s="5">
        <v>13</v>
      </c>
      <c r="O76" s="5">
        <v>1</v>
      </c>
      <c r="P76" s="5">
        <v>10</v>
      </c>
      <c r="Q76" s="5">
        <v>6</v>
      </c>
      <c r="R76" s="5">
        <v>72</v>
      </c>
      <c r="S76" s="5">
        <v>28</v>
      </c>
      <c r="T76" s="5">
        <v>44</v>
      </c>
    </row>
    <row r="77" spans="1:20" s="5" customFormat="1" x14ac:dyDescent="0.2">
      <c r="A77" s="5" t="s">
        <v>278</v>
      </c>
      <c r="B77" s="5">
        <v>75</v>
      </c>
      <c r="C77" s="5">
        <v>7</v>
      </c>
      <c r="D77" s="5">
        <v>1</v>
      </c>
      <c r="E77" s="5">
        <v>6</v>
      </c>
      <c r="F77" s="5">
        <v>0</v>
      </c>
      <c r="G77" s="5">
        <v>42</v>
      </c>
      <c r="H77" s="5">
        <v>5</v>
      </c>
      <c r="I77" s="5">
        <v>37</v>
      </c>
      <c r="J77" s="5">
        <v>0</v>
      </c>
      <c r="K77" s="5" t="s">
        <v>278</v>
      </c>
      <c r="L77" s="5">
        <v>15</v>
      </c>
      <c r="M77" s="5">
        <v>11</v>
      </c>
      <c r="N77" s="5">
        <v>2</v>
      </c>
      <c r="O77" s="5">
        <v>0</v>
      </c>
      <c r="P77" s="5">
        <v>0</v>
      </c>
      <c r="Q77" s="5">
        <v>2</v>
      </c>
      <c r="R77" s="5">
        <v>11</v>
      </c>
      <c r="S77" s="5">
        <v>3</v>
      </c>
      <c r="T77" s="5">
        <v>8</v>
      </c>
    </row>
    <row r="78" spans="1:20" s="5" customFormat="1" x14ac:dyDescent="0.2">
      <c r="A78" s="5" t="s">
        <v>279</v>
      </c>
      <c r="B78" s="5">
        <v>206</v>
      </c>
      <c r="C78" s="5">
        <v>41</v>
      </c>
      <c r="D78" s="5">
        <v>7</v>
      </c>
      <c r="E78" s="5">
        <v>34</v>
      </c>
      <c r="F78" s="5">
        <v>0</v>
      </c>
      <c r="G78" s="5">
        <v>76</v>
      </c>
      <c r="H78" s="5">
        <v>20</v>
      </c>
      <c r="I78" s="5">
        <v>55</v>
      </c>
      <c r="J78" s="5">
        <v>1</v>
      </c>
      <c r="K78" s="5" t="s">
        <v>279</v>
      </c>
      <c r="L78" s="5">
        <v>32</v>
      </c>
      <c r="M78" s="5">
        <v>17</v>
      </c>
      <c r="N78" s="5">
        <v>5</v>
      </c>
      <c r="O78" s="5">
        <v>7</v>
      </c>
      <c r="P78" s="5">
        <v>3</v>
      </c>
      <c r="Q78" s="5">
        <v>0</v>
      </c>
      <c r="R78" s="5">
        <v>57</v>
      </c>
      <c r="S78" s="5">
        <v>23</v>
      </c>
      <c r="T78" s="5">
        <v>34</v>
      </c>
    </row>
    <row r="79" spans="1:20" s="5" customFormat="1" x14ac:dyDescent="0.2">
      <c r="A79" s="5" t="s">
        <v>280</v>
      </c>
      <c r="B79" s="5">
        <v>2763</v>
      </c>
      <c r="C79" s="5">
        <v>327</v>
      </c>
      <c r="D79" s="5">
        <v>61</v>
      </c>
      <c r="E79" s="5">
        <v>255</v>
      </c>
      <c r="F79" s="5">
        <v>11</v>
      </c>
      <c r="G79" s="5">
        <v>1157</v>
      </c>
      <c r="H79" s="5">
        <v>250</v>
      </c>
      <c r="I79" s="5">
        <v>797</v>
      </c>
      <c r="J79" s="5">
        <v>110</v>
      </c>
      <c r="K79" s="5" t="s">
        <v>280</v>
      </c>
      <c r="L79" s="5">
        <v>1167</v>
      </c>
      <c r="M79" s="5">
        <v>397</v>
      </c>
      <c r="N79" s="5">
        <v>199</v>
      </c>
      <c r="O79" s="5">
        <v>94</v>
      </c>
      <c r="P79" s="5">
        <v>328</v>
      </c>
      <c r="Q79" s="5">
        <v>149</v>
      </c>
      <c r="R79" s="5">
        <v>112</v>
      </c>
      <c r="S79" s="5">
        <v>37</v>
      </c>
      <c r="T79" s="5">
        <v>75</v>
      </c>
    </row>
    <row r="80" spans="1:20" s="5" customFormat="1" x14ac:dyDescent="0.2">
      <c r="A80" s="5" t="s">
        <v>281</v>
      </c>
      <c r="B80" s="5">
        <v>1320</v>
      </c>
      <c r="C80" s="5">
        <v>343</v>
      </c>
      <c r="D80" s="5">
        <v>23</v>
      </c>
      <c r="E80" s="5">
        <v>158</v>
      </c>
      <c r="F80" s="5">
        <v>162</v>
      </c>
      <c r="G80" s="5">
        <v>401</v>
      </c>
      <c r="H80" s="5">
        <v>74</v>
      </c>
      <c r="I80" s="5">
        <v>320</v>
      </c>
      <c r="J80" s="5">
        <v>7</v>
      </c>
      <c r="K80" s="5" t="s">
        <v>281</v>
      </c>
      <c r="L80" s="5">
        <v>401</v>
      </c>
      <c r="M80" s="5">
        <v>164</v>
      </c>
      <c r="N80" s="5">
        <v>61</v>
      </c>
      <c r="O80" s="5">
        <v>79</v>
      </c>
      <c r="P80" s="5">
        <v>40</v>
      </c>
      <c r="Q80" s="5">
        <v>57</v>
      </c>
      <c r="R80" s="5">
        <v>175</v>
      </c>
      <c r="S80" s="5">
        <v>52</v>
      </c>
      <c r="T80" s="5">
        <v>123</v>
      </c>
    </row>
    <row r="81" spans="1:20" s="5" customFormat="1" x14ac:dyDescent="0.2">
      <c r="A81" s="5" t="s">
        <v>282</v>
      </c>
      <c r="B81" s="5">
        <v>393</v>
      </c>
      <c r="C81" s="5">
        <v>74</v>
      </c>
      <c r="D81" s="5">
        <v>14</v>
      </c>
      <c r="E81" s="5">
        <v>49</v>
      </c>
      <c r="F81" s="5">
        <v>11</v>
      </c>
      <c r="G81" s="5">
        <v>97</v>
      </c>
      <c r="H81" s="5">
        <v>31</v>
      </c>
      <c r="I81" s="5">
        <v>64</v>
      </c>
      <c r="J81" s="5">
        <v>2</v>
      </c>
      <c r="K81" s="5" t="s">
        <v>282</v>
      </c>
      <c r="L81" s="5">
        <v>174</v>
      </c>
      <c r="M81" s="5">
        <v>115</v>
      </c>
      <c r="N81" s="5">
        <v>19</v>
      </c>
      <c r="O81" s="5">
        <v>8</v>
      </c>
      <c r="P81" s="5">
        <v>14</v>
      </c>
      <c r="Q81" s="5">
        <v>18</v>
      </c>
      <c r="R81" s="5">
        <v>48</v>
      </c>
      <c r="S81" s="5">
        <v>19</v>
      </c>
      <c r="T81" s="5">
        <v>29</v>
      </c>
    </row>
    <row r="82" spans="1:20" s="5" customFormat="1" x14ac:dyDescent="0.2">
      <c r="A82" s="5" t="s">
        <v>283</v>
      </c>
      <c r="B82" s="5">
        <v>274</v>
      </c>
      <c r="C82" s="5">
        <v>45</v>
      </c>
      <c r="D82" s="5">
        <v>3</v>
      </c>
      <c r="E82" s="5">
        <v>39</v>
      </c>
      <c r="F82" s="5">
        <v>3</v>
      </c>
      <c r="G82" s="5">
        <v>142</v>
      </c>
      <c r="H82" s="5">
        <v>45</v>
      </c>
      <c r="I82" s="5">
        <v>97</v>
      </c>
      <c r="J82" s="5">
        <v>0</v>
      </c>
      <c r="K82" s="5" t="s">
        <v>283</v>
      </c>
      <c r="L82" s="5">
        <v>73</v>
      </c>
      <c r="M82" s="5">
        <v>54</v>
      </c>
      <c r="N82" s="5">
        <v>8</v>
      </c>
      <c r="O82" s="5">
        <v>6</v>
      </c>
      <c r="P82" s="5">
        <v>1</v>
      </c>
      <c r="Q82" s="5">
        <v>4</v>
      </c>
      <c r="R82" s="5">
        <v>14</v>
      </c>
      <c r="S82" s="5">
        <v>6</v>
      </c>
      <c r="T82" s="5">
        <v>8</v>
      </c>
    </row>
    <row r="83" spans="1:20" s="5" customFormat="1" x14ac:dyDescent="0.2">
      <c r="A83" s="5" t="s">
        <v>284</v>
      </c>
      <c r="B83" s="5">
        <v>1952</v>
      </c>
      <c r="C83" s="5">
        <v>908</v>
      </c>
      <c r="D83" s="5">
        <v>11</v>
      </c>
      <c r="E83" s="5">
        <v>410</v>
      </c>
      <c r="F83" s="5">
        <v>487</v>
      </c>
      <c r="G83" s="5">
        <v>391</v>
      </c>
      <c r="H83" s="5">
        <v>88</v>
      </c>
      <c r="I83" s="5">
        <v>252</v>
      </c>
      <c r="J83" s="5">
        <v>51</v>
      </c>
      <c r="K83" s="5" t="s">
        <v>284</v>
      </c>
      <c r="L83" s="5">
        <v>519</v>
      </c>
      <c r="M83" s="5">
        <v>39</v>
      </c>
      <c r="N83" s="5">
        <v>58</v>
      </c>
      <c r="O83" s="5">
        <v>281</v>
      </c>
      <c r="P83" s="5">
        <v>24</v>
      </c>
      <c r="Q83" s="5">
        <v>117</v>
      </c>
      <c r="R83" s="5">
        <v>134</v>
      </c>
      <c r="S83" s="5">
        <v>32</v>
      </c>
      <c r="T83" s="5">
        <v>102</v>
      </c>
    </row>
    <row r="84" spans="1:20" s="5" customFormat="1" x14ac:dyDescent="0.2">
      <c r="A84" s="5" t="s">
        <v>285</v>
      </c>
      <c r="B84" s="5">
        <v>75</v>
      </c>
      <c r="C84" s="5">
        <v>1</v>
      </c>
      <c r="D84" s="5">
        <v>0</v>
      </c>
      <c r="E84" s="5">
        <v>0</v>
      </c>
      <c r="F84" s="5">
        <v>1</v>
      </c>
      <c r="G84" s="5">
        <v>50</v>
      </c>
      <c r="H84" s="5">
        <v>7</v>
      </c>
      <c r="I84" s="5">
        <v>43</v>
      </c>
      <c r="J84" s="5">
        <v>0</v>
      </c>
      <c r="K84" s="5" t="s">
        <v>285</v>
      </c>
      <c r="L84" s="5">
        <v>2</v>
      </c>
      <c r="M84" s="5">
        <v>0</v>
      </c>
      <c r="N84" s="5">
        <v>0</v>
      </c>
      <c r="O84" s="5">
        <v>0</v>
      </c>
      <c r="P84" s="5">
        <v>1</v>
      </c>
      <c r="Q84" s="5">
        <v>1</v>
      </c>
      <c r="R84" s="5">
        <v>22</v>
      </c>
      <c r="S84" s="5">
        <v>11</v>
      </c>
      <c r="T84" s="5">
        <v>11</v>
      </c>
    </row>
    <row r="85" spans="1:20" s="5" customFormat="1" x14ac:dyDescent="0.2">
      <c r="A85" s="5" t="s">
        <v>29</v>
      </c>
      <c r="K85" s="5" t="s">
        <v>29</v>
      </c>
    </row>
    <row r="86" spans="1:20" s="5" customFormat="1" x14ac:dyDescent="0.2">
      <c r="A86" s="5" t="s">
        <v>268</v>
      </c>
      <c r="K86" s="5" t="s">
        <v>268</v>
      </c>
    </row>
    <row r="87" spans="1:20" s="5" customFormat="1" x14ac:dyDescent="0.2">
      <c r="A87" s="5" t="s">
        <v>1</v>
      </c>
      <c r="B87" s="5">
        <v>13142</v>
      </c>
      <c r="C87" s="5">
        <v>2479</v>
      </c>
      <c r="D87" s="5">
        <v>173</v>
      </c>
      <c r="E87" s="5">
        <v>1368</v>
      </c>
      <c r="F87" s="5">
        <v>938</v>
      </c>
      <c r="G87" s="5">
        <v>5147</v>
      </c>
      <c r="H87" s="5">
        <v>857</v>
      </c>
      <c r="I87" s="5">
        <v>4009</v>
      </c>
      <c r="J87" s="5">
        <v>281</v>
      </c>
      <c r="K87" s="5" t="s">
        <v>1</v>
      </c>
      <c r="L87" s="5">
        <v>4847</v>
      </c>
      <c r="M87" s="5">
        <v>1275</v>
      </c>
      <c r="N87" s="5">
        <v>656</v>
      </c>
      <c r="O87" s="5">
        <v>539</v>
      </c>
      <c r="P87" s="5">
        <v>822</v>
      </c>
      <c r="Q87" s="5">
        <v>1555</v>
      </c>
      <c r="R87" s="5">
        <v>669</v>
      </c>
      <c r="S87" s="5">
        <v>289</v>
      </c>
      <c r="T87" s="5">
        <v>380</v>
      </c>
    </row>
    <row r="88" spans="1:20" s="5" customFormat="1" x14ac:dyDescent="0.2">
      <c r="A88" s="5" t="s">
        <v>269</v>
      </c>
      <c r="B88" s="5">
        <v>2982</v>
      </c>
      <c r="C88" s="5">
        <v>1</v>
      </c>
      <c r="D88" s="5">
        <v>0</v>
      </c>
      <c r="E88" s="5">
        <v>1</v>
      </c>
      <c r="F88" s="5">
        <v>0</v>
      </c>
      <c r="G88" s="5">
        <v>1553</v>
      </c>
      <c r="H88" s="5">
        <v>20</v>
      </c>
      <c r="I88" s="5">
        <v>1386</v>
      </c>
      <c r="J88" s="5">
        <v>147</v>
      </c>
      <c r="K88" s="5" t="s">
        <v>269</v>
      </c>
      <c r="L88" s="5">
        <v>1425</v>
      </c>
      <c r="M88" s="5">
        <v>61</v>
      </c>
      <c r="N88" s="5">
        <v>92</v>
      </c>
      <c r="O88" s="5">
        <v>103</v>
      </c>
      <c r="P88" s="5">
        <v>121</v>
      </c>
      <c r="Q88" s="5">
        <v>1048</v>
      </c>
      <c r="R88" s="5">
        <v>3</v>
      </c>
      <c r="S88" s="5">
        <v>2</v>
      </c>
      <c r="T88" s="5">
        <v>1</v>
      </c>
    </row>
    <row r="89" spans="1:20" s="5" customFormat="1" x14ac:dyDescent="0.2">
      <c r="A89" s="5" t="s">
        <v>270</v>
      </c>
      <c r="B89" s="5">
        <v>295</v>
      </c>
      <c r="C89" s="5">
        <v>3</v>
      </c>
      <c r="D89" s="5">
        <v>0</v>
      </c>
      <c r="E89" s="5">
        <v>3</v>
      </c>
      <c r="F89" s="5">
        <v>0</v>
      </c>
      <c r="G89" s="5">
        <v>60</v>
      </c>
      <c r="H89" s="5">
        <v>10</v>
      </c>
      <c r="I89" s="5">
        <v>50</v>
      </c>
      <c r="J89" s="5">
        <v>0</v>
      </c>
      <c r="K89" s="5" t="s">
        <v>270</v>
      </c>
      <c r="L89" s="5">
        <v>228</v>
      </c>
      <c r="M89" s="5">
        <v>28</v>
      </c>
      <c r="N89" s="5">
        <v>10</v>
      </c>
      <c r="O89" s="5">
        <v>14</v>
      </c>
      <c r="P89" s="5">
        <v>25</v>
      </c>
      <c r="Q89" s="5">
        <v>151</v>
      </c>
      <c r="R89" s="5">
        <v>4</v>
      </c>
      <c r="S89" s="5">
        <v>1</v>
      </c>
      <c r="T89" s="5">
        <v>3</v>
      </c>
    </row>
    <row r="90" spans="1:20" s="5" customFormat="1" x14ac:dyDescent="0.2">
      <c r="A90" s="5" t="s">
        <v>271</v>
      </c>
      <c r="B90" s="5">
        <v>4</v>
      </c>
      <c r="C90" s="5">
        <v>0</v>
      </c>
      <c r="D90" s="5">
        <v>0</v>
      </c>
      <c r="E90" s="5">
        <v>0</v>
      </c>
      <c r="F90" s="5">
        <v>0</v>
      </c>
      <c r="G90" s="5">
        <v>3</v>
      </c>
      <c r="H90" s="5">
        <v>1</v>
      </c>
      <c r="I90" s="5">
        <v>2</v>
      </c>
      <c r="J90" s="5">
        <v>0</v>
      </c>
      <c r="K90" s="5" t="s">
        <v>271</v>
      </c>
      <c r="L90" s="5">
        <v>1</v>
      </c>
      <c r="M90" s="5">
        <v>0</v>
      </c>
      <c r="N90" s="5">
        <v>0</v>
      </c>
      <c r="O90" s="5">
        <v>0</v>
      </c>
      <c r="P90" s="5">
        <v>0</v>
      </c>
      <c r="Q90" s="5">
        <v>1</v>
      </c>
      <c r="R90" s="5">
        <v>0</v>
      </c>
      <c r="S90" s="5">
        <v>0</v>
      </c>
      <c r="T90" s="5">
        <v>0</v>
      </c>
    </row>
    <row r="91" spans="1:20" s="5" customFormat="1" x14ac:dyDescent="0.2">
      <c r="A91" s="5" t="s">
        <v>272</v>
      </c>
      <c r="B91" s="5">
        <v>541</v>
      </c>
      <c r="C91" s="5">
        <v>14</v>
      </c>
      <c r="D91" s="5">
        <v>5</v>
      </c>
      <c r="E91" s="5">
        <v>9</v>
      </c>
      <c r="F91" s="5">
        <v>0</v>
      </c>
      <c r="G91" s="5">
        <v>185</v>
      </c>
      <c r="H91" s="5">
        <v>39</v>
      </c>
      <c r="I91" s="5">
        <v>132</v>
      </c>
      <c r="J91" s="5">
        <v>14</v>
      </c>
      <c r="K91" s="5" t="s">
        <v>272</v>
      </c>
      <c r="L91" s="5">
        <v>307</v>
      </c>
      <c r="M91" s="5">
        <v>72</v>
      </c>
      <c r="N91" s="5">
        <v>164</v>
      </c>
      <c r="O91" s="5">
        <v>22</v>
      </c>
      <c r="P91" s="5">
        <v>48</v>
      </c>
      <c r="Q91" s="5">
        <v>1</v>
      </c>
      <c r="R91" s="5">
        <v>35</v>
      </c>
      <c r="S91" s="5">
        <v>12</v>
      </c>
      <c r="T91" s="5">
        <v>23</v>
      </c>
    </row>
    <row r="92" spans="1:20" s="5" customFormat="1" x14ac:dyDescent="0.2">
      <c r="A92" s="5" t="s">
        <v>273</v>
      </c>
      <c r="B92" s="5">
        <v>34</v>
      </c>
      <c r="C92" s="5">
        <v>11</v>
      </c>
      <c r="D92" s="5">
        <v>2</v>
      </c>
      <c r="E92" s="5">
        <v>8</v>
      </c>
      <c r="F92" s="5">
        <v>1</v>
      </c>
      <c r="G92" s="5">
        <v>13</v>
      </c>
      <c r="H92" s="5">
        <v>3</v>
      </c>
      <c r="I92" s="5">
        <v>10</v>
      </c>
      <c r="J92" s="5">
        <v>0</v>
      </c>
      <c r="K92" s="5" t="s">
        <v>273</v>
      </c>
      <c r="L92" s="5">
        <v>2</v>
      </c>
      <c r="M92" s="5">
        <v>2</v>
      </c>
      <c r="N92" s="5">
        <v>0</v>
      </c>
      <c r="O92" s="5">
        <v>0</v>
      </c>
      <c r="P92" s="5">
        <v>0</v>
      </c>
      <c r="Q92" s="5">
        <v>0</v>
      </c>
      <c r="R92" s="5">
        <v>8</v>
      </c>
      <c r="S92" s="5">
        <v>2</v>
      </c>
      <c r="T92" s="5">
        <v>6</v>
      </c>
    </row>
    <row r="93" spans="1:20" s="5" customFormat="1" x14ac:dyDescent="0.2">
      <c r="A93" s="5" t="s">
        <v>274</v>
      </c>
      <c r="B93" s="5">
        <v>48</v>
      </c>
      <c r="C93" s="5">
        <v>3</v>
      </c>
      <c r="D93" s="5">
        <v>0</v>
      </c>
      <c r="E93" s="5">
        <v>3</v>
      </c>
      <c r="F93" s="5">
        <v>0</v>
      </c>
      <c r="G93" s="5">
        <v>30</v>
      </c>
      <c r="H93" s="5">
        <v>15</v>
      </c>
      <c r="I93" s="5">
        <v>15</v>
      </c>
      <c r="J93" s="5">
        <v>0</v>
      </c>
      <c r="K93" s="5" t="s">
        <v>274</v>
      </c>
      <c r="L93" s="5">
        <v>11</v>
      </c>
      <c r="M93" s="5">
        <v>11</v>
      </c>
      <c r="N93" s="5">
        <v>0</v>
      </c>
      <c r="O93" s="5">
        <v>0</v>
      </c>
      <c r="P93" s="5">
        <v>0</v>
      </c>
      <c r="Q93" s="5">
        <v>0</v>
      </c>
      <c r="R93" s="5">
        <v>4</v>
      </c>
      <c r="S93" s="5">
        <v>3</v>
      </c>
      <c r="T93" s="5">
        <v>1</v>
      </c>
    </row>
    <row r="94" spans="1:20" s="5" customFormat="1" x14ac:dyDescent="0.2">
      <c r="A94" s="5" t="s">
        <v>275</v>
      </c>
      <c r="B94" s="5">
        <v>1487</v>
      </c>
      <c r="C94" s="5">
        <v>205</v>
      </c>
      <c r="D94" s="5">
        <v>25</v>
      </c>
      <c r="E94" s="5">
        <v>179</v>
      </c>
      <c r="F94" s="5">
        <v>1</v>
      </c>
      <c r="G94" s="5">
        <v>697</v>
      </c>
      <c r="H94" s="5">
        <v>155</v>
      </c>
      <c r="I94" s="5">
        <v>541</v>
      </c>
      <c r="J94" s="5">
        <v>1</v>
      </c>
      <c r="K94" s="5" t="s">
        <v>275</v>
      </c>
      <c r="L94" s="5">
        <v>452</v>
      </c>
      <c r="M94" s="5">
        <v>337</v>
      </c>
      <c r="N94" s="5">
        <v>45</v>
      </c>
      <c r="O94" s="5">
        <v>43</v>
      </c>
      <c r="P94" s="5">
        <v>18</v>
      </c>
      <c r="Q94" s="5">
        <v>9</v>
      </c>
      <c r="R94" s="5">
        <v>133</v>
      </c>
      <c r="S94" s="5">
        <v>69</v>
      </c>
      <c r="T94" s="5">
        <v>64</v>
      </c>
    </row>
    <row r="95" spans="1:20" s="5" customFormat="1" x14ac:dyDescent="0.2">
      <c r="A95" s="5" t="s">
        <v>276</v>
      </c>
      <c r="B95" s="5">
        <v>457</v>
      </c>
      <c r="C95" s="5">
        <v>83</v>
      </c>
      <c r="D95" s="5">
        <v>21</v>
      </c>
      <c r="E95" s="5">
        <v>62</v>
      </c>
      <c r="F95" s="5">
        <v>0</v>
      </c>
      <c r="G95" s="5">
        <v>210</v>
      </c>
      <c r="H95" s="5">
        <v>62</v>
      </c>
      <c r="I95" s="5">
        <v>148</v>
      </c>
      <c r="J95" s="5">
        <v>0</v>
      </c>
      <c r="K95" s="5" t="s">
        <v>276</v>
      </c>
      <c r="L95" s="5">
        <v>134</v>
      </c>
      <c r="M95" s="5">
        <v>107</v>
      </c>
      <c r="N95" s="5">
        <v>14</v>
      </c>
      <c r="O95" s="5">
        <v>5</v>
      </c>
      <c r="P95" s="5">
        <v>3</v>
      </c>
      <c r="Q95" s="5">
        <v>5</v>
      </c>
      <c r="R95" s="5">
        <v>30</v>
      </c>
      <c r="S95" s="5">
        <v>20</v>
      </c>
      <c r="T95" s="5">
        <v>10</v>
      </c>
    </row>
    <row r="96" spans="1:20" s="5" customFormat="1" x14ac:dyDescent="0.2">
      <c r="A96" s="5" t="s">
        <v>277</v>
      </c>
      <c r="B96" s="5">
        <v>186</v>
      </c>
      <c r="C96" s="5">
        <v>36</v>
      </c>
      <c r="D96" s="5">
        <v>3</v>
      </c>
      <c r="E96" s="5">
        <v>33</v>
      </c>
      <c r="F96" s="5">
        <v>0</v>
      </c>
      <c r="G96" s="5">
        <v>102</v>
      </c>
      <c r="H96" s="5">
        <v>27</v>
      </c>
      <c r="I96" s="5">
        <v>72</v>
      </c>
      <c r="J96" s="5">
        <v>3</v>
      </c>
      <c r="K96" s="5" t="s">
        <v>277</v>
      </c>
      <c r="L96" s="5">
        <v>23</v>
      </c>
      <c r="M96" s="5">
        <v>15</v>
      </c>
      <c r="N96" s="5">
        <v>3</v>
      </c>
      <c r="O96" s="5">
        <v>1</v>
      </c>
      <c r="P96" s="5">
        <v>2</v>
      </c>
      <c r="Q96" s="5">
        <v>2</v>
      </c>
      <c r="R96" s="5">
        <v>25</v>
      </c>
      <c r="S96" s="5">
        <v>10</v>
      </c>
      <c r="T96" s="5">
        <v>15</v>
      </c>
    </row>
    <row r="97" spans="1:20" s="5" customFormat="1" x14ac:dyDescent="0.2">
      <c r="A97" s="5" t="s">
        <v>278</v>
      </c>
      <c r="B97" s="5">
        <v>149</v>
      </c>
      <c r="C97" s="5">
        <v>32</v>
      </c>
      <c r="D97" s="5">
        <v>4</v>
      </c>
      <c r="E97" s="5">
        <v>28</v>
      </c>
      <c r="F97" s="5">
        <v>0</v>
      </c>
      <c r="G97" s="5">
        <v>71</v>
      </c>
      <c r="H97" s="5">
        <v>25</v>
      </c>
      <c r="I97" s="5">
        <v>46</v>
      </c>
      <c r="J97" s="5">
        <v>0</v>
      </c>
      <c r="K97" s="5" t="s">
        <v>278</v>
      </c>
      <c r="L97" s="5">
        <v>27</v>
      </c>
      <c r="M97" s="5">
        <v>24</v>
      </c>
      <c r="N97" s="5">
        <v>1</v>
      </c>
      <c r="O97" s="5">
        <v>1</v>
      </c>
      <c r="P97" s="5">
        <v>0</v>
      </c>
      <c r="Q97" s="5">
        <v>1</v>
      </c>
      <c r="R97" s="5">
        <v>19</v>
      </c>
      <c r="S97" s="5">
        <v>10</v>
      </c>
      <c r="T97" s="5">
        <v>9</v>
      </c>
    </row>
    <row r="98" spans="1:20" s="5" customFormat="1" x14ac:dyDescent="0.2">
      <c r="A98" s="5" t="s">
        <v>279</v>
      </c>
      <c r="B98" s="5">
        <v>127</v>
      </c>
      <c r="C98" s="5">
        <v>31</v>
      </c>
      <c r="D98" s="5">
        <v>3</v>
      </c>
      <c r="E98" s="5">
        <v>27</v>
      </c>
      <c r="F98" s="5">
        <v>1</v>
      </c>
      <c r="G98" s="5">
        <v>51</v>
      </c>
      <c r="H98" s="5">
        <v>34</v>
      </c>
      <c r="I98" s="5">
        <v>17</v>
      </c>
      <c r="J98" s="5">
        <v>0</v>
      </c>
      <c r="K98" s="5" t="s">
        <v>279</v>
      </c>
      <c r="L98" s="5">
        <v>16</v>
      </c>
      <c r="M98" s="5">
        <v>7</v>
      </c>
      <c r="N98" s="5">
        <v>3</v>
      </c>
      <c r="O98" s="5">
        <v>1</v>
      </c>
      <c r="P98" s="5">
        <v>0</v>
      </c>
      <c r="Q98" s="5">
        <v>5</v>
      </c>
      <c r="R98" s="5">
        <v>29</v>
      </c>
      <c r="S98" s="5">
        <v>12</v>
      </c>
      <c r="T98" s="5">
        <v>17</v>
      </c>
    </row>
    <row r="99" spans="1:20" s="5" customFormat="1" x14ac:dyDescent="0.2">
      <c r="A99" s="5" t="s">
        <v>280</v>
      </c>
      <c r="B99" s="5">
        <v>1158</v>
      </c>
      <c r="C99" s="5">
        <v>125</v>
      </c>
      <c r="D99" s="5">
        <v>15</v>
      </c>
      <c r="E99" s="5">
        <v>109</v>
      </c>
      <c r="F99" s="5">
        <v>1</v>
      </c>
      <c r="G99" s="5">
        <v>551</v>
      </c>
      <c r="H99" s="5">
        <v>126</v>
      </c>
      <c r="I99" s="5">
        <v>402</v>
      </c>
      <c r="J99" s="5">
        <v>23</v>
      </c>
      <c r="K99" s="5" t="s">
        <v>280</v>
      </c>
      <c r="L99" s="5">
        <v>444</v>
      </c>
      <c r="M99" s="5">
        <v>184</v>
      </c>
      <c r="N99" s="5">
        <v>91</v>
      </c>
      <c r="O99" s="5">
        <v>52</v>
      </c>
      <c r="P99" s="5">
        <v>71</v>
      </c>
      <c r="Q99" s="5">
        <v>46</v>
      </c>
      <c r="R99" s="5">
        <v>38</v>
      </c>
      <c r="S99" s="5">
        <v>20</v>
      </c>
      <c r="T99" s="5">
        <v>18</v>
      </c>
    </row>
    <row r="100" spans="1:20" s="5" customFormat="1" x14ac:dyDescent="0.2">
      <c r="A100" s="5" t="s">
        <v>281</v>
      </c>
      <c r="B100" s="5">
        <v>1169</v>
      </c>
      <c r="C100" s="5">
        <v>279</v>
      </c>
      <c r="D100" s="5">
        <v>28</v>
      </c>
      <c r="E100" s="5">
        <v>185</v>
      </c>
      <c r="F100" s="5">
        <v>66</v>
      </c>
      <c r="G100" s="5">
        <v>370</v>
      </c>
      <c r="H100" s="5">
        <v>83</v>
      </c>
      <c r="I100" s="5">
        <v>276</v>
      </c>
      <c r="J100" s="5">
        <v>11</v>
      </c>
      <c r="K100" s="5" t="s">
        <v>281</v>
      </c>
      <c r="L100" s="5">
        <v>381</v>
      </c>
      <c r="M100" s="5">
        <v>179</v>
      </c>
      <c r="N100" s="5">
        <v>66</v>
      </c>
      <c r="O100" s="5">
        <v>58</v>
      </c>
      <c r="P100" s="5">
        <v>41</v>
      </c>
      <c r="Q100" s="5">
        <v>37</v>
      </c>
      <c r="R100" s="5">
        <v>139</v>
      </c>
      <c r="S100" s="5">
        <v>39</v>
      </c>
      <c r="T100" s="5">
        <v>100</v>
      </c>
    </row>
    <row r="101" spans="1:20" s="5" customFormat="1" x14ac:dyDescent="0.2">
      <c r="A101" s="5" t="s">
        <v>282</v>
      </c>
      <c r="B101" s="5">
        <v>497</v>
      </c>
      <c r="C101" s="5">
        <v>112</v>
      </c>
      <c r="D101" s="5">
        <v>21</v>
      </c>
      <c r="E101" s="5">
        <v>85</v>
      </c>
      <c r="F101" s="5">
        <v>6</v>
      </c>
      <c r="G101" s="5">
        <v>160</v>
      </c>
      <c r="H101" s="5">
        <v>53</v>
      </c>
      <c r="I101" s="5">
        <v>104</v>
      </c>
      <c r="J101" s="5">
        <v>3</v>
      </c>
      <c r="K101" s="5" t="s">
        <v>282</v>
      </c>
      <c r="L101" s="5">
        <v>158</v>
      </c>
      <c r="M101" s="5">
        <v>104</v>
      </c>
      <c r="N101" s="5">
        <v>18</v>
      </c>
      <c r="O101" s="5">
        <v>12</v>
      </c>
      <c r="P101" s="5">
        <v>11</v>
      </c>
      <c r="Q101" s="5">
        <v>13</v>
      </c>
      <c r="R101" s="5">
        <v>67</v>
      </c>
      <c r="S101" s="5">
        <v>25</v>
      </c>
      <c r="T101" s="5">
        <v>42</v>
      </c>
    </row>
    <row r="102" spans="1:20" s="5" customFormat="1" x14ac:dyDescent="0.2">
      <c r="A102" s="5" t="s">
        <v>283</v>
      </c>
      <c r="B102" s="5">
        <v>185</v>
      </c>
      <c r="C102" s="5">
        <v>25</v>
      </c>
      <c r="D102" s="5">
        <v>7</v>
      </c>
      <c r="E102" s="5">
        <v>17</v>
      </c>
      <c r="F102" s="5">
        <v>1</v>
      </c>
      <c r="G102" s="5">
        <v>117</v>
      </c>
      <c r="H102" s="5">
        <v>44</v>
      </c>
      <c r="I102" s="5">
        <v>73</v>
      </c>
      <c r="J102" s="5">
        <v>0</v>
      </c>
      <c r="K102" s="5" t="s">
        <v>283</v>
      </c>
      <c r="L102" s="5">
        <v>40</v>
      </c>
      <c r="M102" s="5">
        <v>32</v>
      </c>
      <c r="N102" s="5">
        <v>5</v>
      </c>
      <c r="O102" s="5">
        <v>1</v>
      </c>
      <c r="P102" s="5">
        <v>1</v>
      </c>
      <c r="Q102" s="5">
        <v>1</v>
      </c>
      <c r="R102" s="5">
        <v>3</v>
      </c>
      <c r="S102" s="5">
        <v>3</v>
      </c>
      <c r="T102" s="5">
        <v>0</v>
      </c>
    </row>
    <row r="103" spans="1:20" s="5" customFormat="1" x14ac:dyDescent="0.2">
      <c r="A103" s="5" t="s">
        <v>284</v>
      </c>
      <c r="B103" s="5">
        <v>3774</v>
      </c>
      <c r="C103" s="5">
        <v>1518</v>
      </c>
      <c r="D103" s="5">
        <v>39</v>
      </c>
      <c r="E103" s="5">
        <v>618</v>
      </c>
      <c r="F103" s="5">
        <v>861</v>
      </c>
      <c r="G103" s="5">
        <v>933</v>
      </c>
      <c r="H103" s="5">
        <v>148</v>
      </c>
      <c r="I103" s="5">
        <v>706</v>
      </c>
      <c r="J103" s="5">
        <v>79</v>
      </c>
      <c r="K103" s="5" t="s">
        <v>284</v>
      </c>
      <c r="L103" s="5">
        <v>1198</v>
      </c>
      <c r="M103" s="5">
        <v>112</v>
      </c>
      <c r="N103" s="5">
        <v>144</v>
      </c>
      <c r="O103" s="5">
        <v>226</v>
      </c>
      <c r="P103" s="5">
        <v>481</v>
      </c>
      <c r="Q103" s="5">
        <v>235</v>
      </c>
      <c r="R103" s="5">
        <v>125</v>
      </c>
      <c r="S103" s="5">
        <v>58</v>
      </c>
      <c r="T103" s="5">
        <v>67</v>
      </c>
    </row>
    <row r="104" spans="1:20" s="5" customFormat="1" x14ac:dyDescent="0.2">
      <c r="A104" s="5" t="s">
        <v>285</v>
      </c>
      <c r="B104" s="5">
        <v>49</v>
      </c>
      <c r="C104" s="5">
        <v>1</v>
      </c>
      <c r="D104" s="5">
        <v>0</v>
      </c>
      <c r="E104" s="5">
        <v>1</v>
      </c>
      <c r="F104" s="5">
        <v>0</v>
      </c>
      <c r="G104" s="5">
        <v>41</v>
      </c>
      <c r="H104" s="5">
        <v>12</v>
      </c>
      <c r="I104" s="5">
        <v>29</v>
      </c>
      <c r="J104" s="5">
        <v>0</v>
      </c>
      <c r="K104" s="5" t="s">
        <v>285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7</v>
      </c>
      <c r="S104" s="5">
        <v>3</v>
      </c>
      <c r="T104" s="5">
        <v>4</v>
      </c>
    </row>
    <row r="105" spans="1:20" s="5" customFormat="1" x14ac:dyDescent="0.2">
      <c r="A105" s="11" t="s">
        <v>404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 t="s">
        <v>404</v>
      </c>
      <c r="L105" s="11"/>
      <c r="M105" s="11"/>
      <c r="N105" s="11"/>
      <c r="O105" s="11"/>
      <c r="P105" s="11"/>
      <c r="Q105" s="11"/>
      <c r="R105" s="11"/>
      <c r="S105" s="11"/>
      <c r="T105" s="11"/>
    </row>
  </sheetData>
  <mergeCells count="6">
    <mergeCell ref="R2:T2"/>
    <mergeCell ref="L2:Q2"/>
    <mergeCell ref="C2:F2"/>
    <mergeCell ref="G2:J2"/>
    <mergeCell ref="A105:J105"/>
    <mergeCell ref="K105:T105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91C91-67E1-4363-BA6A-F087D382BB64}">
  <dimension ref="A1:T44"/>
  <sheetViews>
    <sheetView view="pageBreakPreview" topLeftCell="A30" zoomScale="125" zoomScaleNormal="100" zoomScaleSheetLayoutView="125" workbookViewId="0">
      <selection activeCell="B6" sqref="B6"/>
    </sheetView>
  </sheetViews>
  <sheetFormatPr defaultRowHeight="9.6" x14ac:dyDescent="0.2"/>
  <cols>
    <col min="1" max="1" width="15" style="5" customWidth="1"/>
    <col min="2" max="10" width="7.33203125" style="5" customWidth="1"/>
    <col min="11" max="11" width="13.5546875" style="5" customWidth="1"/>
    <col min="12" max="20" width="7.33203125" style="5" customWidth="1"/>
    <col min="21" max="16384" width="8.88671875" style="5"/>
  </cols>
  <sheetData>
    <row r="1" spans="1:20" s="5" customFormat="1" x14ac:dyDescent="0.2">
      <c r="A1" s="5" t="s">
        <v>399</v>
      </c>
      <c r="K1" s="5" t="s">
        <v>286</v>
      </c>
    </row>
    <row r="2" spans="1:20" s="5" customFormat="1" x14ac:dyDescent="0.2">
      <c r="A2" s="6"/>
      <c r="B2" s="7"/>
      <c r="C2" s="8" t="s">
        <v>2</v>
      </c>
      <c r="D2" s="8"/>
      <c r="E2" s="8"/>
      <c r="F2" s="8"/>
      <c r="G2" s="8" t="s">
        <v>6</v>
      </c>
      <c r="H2" s="8"/>
      <c r="I2" s="8"/>
      <c r="J2" s="9"/>
      <c r="K2" s="6"/>
      <c r="L2" s="8" t="s">
        <v>3</v>
      </c>
      <c r="M2" s="8"/>
      <c r="N2" s="8"/>
      <c r="O2" s="8"/>
      <c r="P2" s="8"/>
      <c r="Q2" s="8"/>
      <c r="R2" s="8" t="s">
        <v>7</v>
      </c>
      <c r="S2" s="8"/>
      <c r="T2" s="9"/>
    </row>
    <row r="3" spans="1:20" s="5" customFormat="1" x14ac:dyDescent="0.2">
      <c r="A3" s="1"/>
      <c r="B3" s="2" t="s">
        <v>1</v>
      </c>
      <c r="C3" s="3" t="s">
        <v>2</v>
      </c>
      <c r="D3" s="3" t="s">
        <v>362</v>
      </c>
      <c r="E3" s="3" t="s">
        <v>363</v>
      </c>
      <c r="F3" s="3" t="s">
        <v>360</v>
      </c>
      <c r="G3" s="3" t="s">
        <v>6</v>
      </c>
      <c r="H3" s="3" t="s">
        <v>99</v>
      </c>
      <c r="I3" s="3" t="s">
        <v>359</v>
      </c>
      <c r="J3" s="4" t="s">
        <v>361</v>
      </c>
      <c r="K3" s="1"/>
      <c r="L3" s="3" t="s">
        <v>3</v>
      </c>
      <c r="M3" s="3" t="s">
        <v>356</v>
      </c>
      <c r="N3" s="3" t="s">
        <v>357</v>
      </c>
      <c r="O3" s="3" t="s">
        <v>4</v>
      </c>
      <c r="P3" s="3" t="s">
        <v>5</v>
      </c>
      <c r="Q3" s="3" t="s">
        <v>98</v>
      </c>
      <c r="R3" s="3" t="s">
        <v>7</v>
      </c>
      <c r="S3" s="3" t="s">
        <v>358</v>
      </c>
      <c r="T3" s="4" t="s">
        <v>8</v>
      </c>
    </row>
    <row r="4" spans="1:20" s="5" customFormat="1" x14ac:dyDescent="0.2">
      <c r="A4" s="5" t="s">
        <v>9</v>
      </c>
      <c r="K4" s="5" t="s">
        <v>9</v>
      </c>
    </row>
    <row r="5" spans="1:20" s="5" customFormat="1" x14ac:dyDescent="0.2">
      <c r="A5" s="5" t="s">
        <v>10</v>
      </c>
      <c r="K5" s="5" t="s">
        <v>10</v>
      </c>
    </row>
    <row r="6" spans="1:20" s="5" customFormat="1" x14ac:dyDescent="0.2">
      <c r="A6" s="5" t="s">
        <v>287</v>
      </c>
      <c r="K6" s="5" t="s">
        <v>287</v>
      </c>
    </row>
    <row r="7" spans="1:20" s="5" customFormat="1" x14ac:dyDescent="0.2">
      <c r="A7" s="5" t="s">
        <v>1</v>
      </c>
      <c r="B7" s="5">
        <v>31789</v>
      </c>
      <c r="C7" s="5">
        <v>4871</v>
      </c>
      <c r="D7" s="5">
        <v>386</v>
      </c>
      <c r="E7" s="5">
        <v>2850</v>
      </c>
      <c r="F7" s="5">
        <v>1635</v>
      </c>
      <c r="G7" s="5">
        <v>12820</v>
      </c>
      <c r="H7" s="5">
        <v>2006</v>
      </c>
      <c r="I7" s="5">
        <v>10179</v>
      </c>
      <c r="J7" s="5">
        <v>635</v>
      </c>
      <c r="K7" s="5" t="s">
        <v>1</v>
      </c>
      <c r="L7" s="5">
        <v>12373</v>
      </c>
      <c r="M7" s="5">
        <v>3447</v>
      </c>
      <c r="N7" s="5">
        <v>2003</v>
      </c>
      <c r="O7" s="5">
        <v>1681</v>
      </c>
      <c r="P7" s="5">
        <v>1965</v>
      </c>
      <c r="Q7" s="5">
        <v>3277</v>
      </c>
      <c r="R7" s="5">
        <v>1725</v>
      </c>
      <c r="S7" s="5">
        <v>647</v>
      </c>
      <c r="T7" s="5">
        <v>1078</v>
      </c>
    </row>
    <row r="8" spans="1:20" s="5" customFormat="1" x14ac:dyDescent="0.2">
      <c r="A8" s="5" t="s">
        <v>288</v>
      </c>
      <c r="B8" s="5">
        <v>5871</v>
      </c>
      <c r="C8" s="5">
        <v>879</v>
      </c>
      <c r="D8" s="5">
        <v>151</v>
      </c>
      <c r="E8" s="5">
        <v>719</v>
      </c>
      <c r="F8" s="5">
        <v>9</v>
      </c>
      <c r="G8" s="5">
        <v>3006</v>
      </c>
      <c r="H8" s="5">
        <v>794</v>
      </c>
      <c r="I8" s="5">
        <v>2212</v>
      </c>
      <c r="J8" s="5">
        <v>0</v>
      </c>
      <c r="K8" s="5" t="s">
        <v>288</v>
      </c>
      <c r="L8" s="5">
        <v>1499</v>
      </c>
      <c r="M8" s="5">
        <v>1205</v>
      </c>
      <c r="N8" s="5">
        <v>150</v>
      </c>
      <c r="O8" s="5">
        <v>54</v>
      </c>
      <c r="P8" s="5">
        <v>48</v>
      </c>
      <c r="Q8" s="5">
        <v>42</v>
      </c>
      <c r="R8" s="5">
        <v>487</v>
      </c>
      <c r="S8" s="5">
        <v>204</v>
      </c>
      <c r="T8" s="5">
        <v>283</v>
      </c>
    </row>
    <row r="9" spans="1:20" s="5" customFormat="1" x14ac:dyDescent="0.2">
      <c r="A9" s="5" t="s">
        <v>289</v>
      </c>
      <c r="B9" s="5">
        <v>802</v>
      </c>
      <c r="C9" s="5">
        <v>144</v>
      </c>
      <c r="D9" s="5">
        <v>14</v>
      </c>
      <c r="E9" s="5">
        <v>127</v>
      </c>
      <c r="F9" s="5">
        <v>3</v>
      </c>
      <c r="G9" s="5">
        <v>418</v>
      </c>
      <c r="H9" s="5">
        <v>98</v>
      </c>
      <c r="I9" s="5">
        <v>295</v>
      </c>
      <c r="J9" s="5">
        <v>25</v>
      </c>
      <c r="K9" s="5" t="s">
        <v>289</v>
      </c>
      <c r="L9" s="5">
        <v>213</v>
      </c>
      <c r="M9" s="5">
        <v>143</v>
      </c>
      <c r="N9" s="5">
        <v>20</v>
      </c>
      <c r="O9" s="5">
        <v>35</v>
      </c>
      <c r="P9" s="5">
        <v>5</v>
      </c>
      <c r="Q9" s="5">
        <v>10</v>
      </c>
      <c r="R9" s="5">
        <v>27</v>
      </c>
      <c r="S9" s="5">
        <v>9</v>
      </c>
      <c r="T9" s="5">
        <v>18</v>
      </c>
    </row>
    <row r="10" spans="1:20" s="5" customFormat="1" x14ac:dyDescent="0.2">
      <c r="A10" s="5" t="s">
        <v>290</v>
      </c>
      <c r="B10" s="5">
        <v>519</v>
      </c>
      <c r="C10" s="5">
        <v>102</v>
      </c>
      <c r="D10" s="5">
        <v>6</v>
      </c>
      <c r="E10" s="5">
        <v>82</v>
      </c>
      <c r="F10" s="5">
        <v>14</v>
      </c>
      <c r="G10" s="5">
        <v>242</v>
      </c>
      <c r="H10" s="5">
        <v>55</v>
      </c>
      <c r="I10" s="5">
        <v>185</v>
      </c>
      <c r="J10" s="5">
        <v>2</v>
      </c>
      <c r="K10" s="5" t="s">
        <v>290</v>
      </c>
      <c r="L10" s="5">
        <v>106</v>
      </c>
      <c r="M10" s="5">
        <v>75</v>
      </c>
      <c r="N10" s="5">
        <v>19</v>
      </c>
      <c r="O10" s="5">
        <v>12</v>
      </c>
      <c r="P10" s="5">
        <v>0</v>
      </c>
      <c r="Q10" s="5">
        <v>0</v>
      </c>
      <c r="R10" s="5">
        <v>69</v>
      </c>
      <c r="S10" s="5">
        <v>32</v>
      </c>
      <c r="T10" s="5">
        <v>37</v>
      </c>
    </row>
    <row r="11" spans="1:20" s="5" customFormat="1" x14ac:dyDescent="0.2">
      <c r="A11" s="5" t="s">
        <v>291</v>
      </c>
      <c r="B11" s="5">
        <v>790</v>
      </c>
      <c r="C11" s="5">
        <v>6</v>
      </c>
      <c r="D11" s="5">
        <v>0</v>
      </c>
      <c r="E11" s="5">
        <v>6</v>
      </c>
      <c r="F11" s="5">
        <v>0</v>
      </c>
      <c r="G11" s="5">
        <v>295</v>
      </c>
      <c r="H11" s="5">
        <v>50</v>
      </c>
      <c r="I11" s="5">
        <v>135</v>
      </c>
      <c r="J11" s="5">
        <v>110</v>
      </c>
      <c r="K11" s="5" t="s">
        <v>291</v>
      </c>
      <c r="L11" s="5">
        <v>463</v>
      </c>
      <c r="M11" s="5">
        <v>57</v>
      </c>
      <c r="N11" s="5">
        <v>80</v>
      </c>
      <c r="O11" s="5">
        <v>30</v>
      </c>
      <c r="P11" s="5">
        <v>212</v>
      </c>
      <c r="Q11" s="5">
        <v>84</v>
      </c>
      <c r="R11" s="5">
        <v>26</v>
      </c>
      <c r="S11" s="5">
        <v>13</v>
      </c>
      <c r="T11" s="5">
        <v>13</v>
      </c>
    </row>
    <row r="12" spans="1:20" s="5" customFormat="1" x14ac:dyDescent="0.2">
      <c r="A12" s="5" t="s">
        <v>292</v>
      </c>
      <c r="B12" s="5">
        <v>5251</v>
      </c>
      <c r="C12" s="5">
        <v>1102</v>
      </c>
      <c r="D12" s="5">
        <v>140</v>
      </c>
      <c r="E12" s="5">
        <v>705</v>
      </c>
      <c r="F12" s="5">
        <v>257</v>
      </c>
      <c r="G12" s="5">
        <v>1669</v>
      </c>
      <c r="H12" s="5">
        <v>350</v>
      </c>
      <c r="I12" s="5">
        <v>1273</v>
      </c>
      <c r="J12" s="5">
        <v>46</v>
      </c>
      <c r="K12" s="5" t="s">
        <v>292</v>
      </c>
      <c r="L12" s="5">
        <v>1835</v>
      </c>
      <c r="M12" s="5">
        <v>823</v>
      </c>
      <c r="N12" s="5">
        <v>336</v>
      </c>
      <c r="O12" s="5">
        <v>254</v>
      </c>
      <c r="P12" s="5">
        <v>217</v>
      </c>
      <c r="Q12" s="5">
        <v>205</v>
      </c>
      <c r="R12" s="5">
        <v>645</v>
      </c>
      <c r="S12" s="5">
        <v>231</v>
      </c>
      <c r="T12" s="5">
        <v>414</v>
      </c>
    </row>
    <row r="13" spans="1:20" s="5" customFormat="1" x14ac:dyDescent="0.2">
      <c r="A13" s="5" t="s">
        <v>293</v>
      </c>
      <c r="B13" s="5">
        <v>1240</v>
      </c>
      <c r="C13" s="5">
        <v>145</v>
      </c>
      <c r="D13" s="5">
        <v>15</v>
      </c>
      <c r="E13" s="5">
        <v>127</v>
      </c>
      <c r="F13" s="5">
        <v>3</v>
      </c>
      <c r="G13" s="5">
        <v>813</v>
      </c>
      <c r="H13" s="5">
        <v>206</v>
      </c>
      <c r="I13" s="5">
        <v>598</v>
      </c>
      <c r="J13" s="5">
        <v>9</v>
      </c>
      <c r="K13" s="5" t="s">
        <v>293</v>
      </c>
      <c r="L13" s="5">
        <v>198</v>
      </c>
      <c r="M13" s="5">
        <v>137</v>
      </c>
      <c r="N13" s="5">
        <v>26</v>
      </c>
      <c r="O13" s="5">
        <v>6</v>
      </c>
      <c r="P13" s="5">
        <v>17</v>
      </c>
      <c r="Q13" s="5">
        <v>12</v>
      </c>
      <c r="R13" s="5">
        <v>84</v>
      </c>
      <c r="S13" s="5">
        <v>28</v>
      </c>
      <c r="T13" s="5">
        <v>56</v>
      </c>
    </row>
    <row r="14" spans="1:20" s="5" customFormat="1" x14ac:dyDescent="0.2">
      <c r="A14" s="5" t="s">
        <v>294</v>
      </c>
      <c r="B14" s="5">
        <v>241</v>
      </c>
      <c r="C14" s="5">
        <v>37</v>
      </c>
      <c r="D14" s="5">
        <v>4</v>
      </c>
      <c r="E14" s="5">
        <v>29</v>
      </c>
      <c r="F14" s="5">
        <v>4</v>
      </c>
      <c r="G14" s="5">
        <v>148</v>
      </c>
      <c r="H14" s="5">
        <v>35</v>
      </c>
      <c r="I14" s="5">
        <v>110</v>
      </c>
      <c r="J14" s="5">
        <v>3</v>
      </c>
      <c r="K14" s="5" t="s">
        <v>294</v>
      </c>
      <c r="L14" s="5">
        <v>37</v>
      </c>
      <c r="M14" s="5">
        <v>20</v>
      </c>
      <c r="N14" s="5">
        <v>4</v>
      </c>
      <c r="O14" s="5">
        <v>2</v>
      </c>
      <c r="P14" s="5">
        <v>6</v>
      </c>
      <c r="Q14" s="5">
        <v>5</v>
      </c>
      <c r="R14" s="5">
        <v>19</v>
      </c>
      <c r="S14" s="5">
        <v>11</v>
      </c>
      <c r="T14" s="5">
        <v>8</v>
      </c>
    </row>
    <row r="15" spans="1:20" s="5" customFormat="1" x14ac:dyDescent="0.2">
      <c r="A15" s="5" t="s">
        <v>295</v>
      </c>
      <c r="B15" s="5">
        <v>1704</v>
      </c>
      <c r="C15" s="5">
        <v>66</v>
      </c>
      <c r="D15" s="5">
        <v>10</v>
      </c>
      <c r="E15" s="5">
        <v>53</v>
      </c>
      <c r="F15" s="5">
        <v>3</v>
      </c>
      <c r="G15" s="5">
        <v>776</v>
      </c>
      <c r="H15" s="5">
        <v>105</v>
      </c>
      <c r="I15" s="5">
        <v>570</v>
      </c>
      <c r="J15" s="5">
        <v>101</v>
      </c>
      <c r="K15" s="5" t="s">
        <v>295</v>
      </c>
      <c r="L15" s="5">
        <v>715</v>
      </c>
      <c r="M15" s="5">
        <v>159</v>
      </c>
      <c r="N15" s="5">
        <v>212</v>
      </c>
      <c r="O15" s="5">
        <v>271</v>
      </c>
      <c r="P15" s="5">
        <v>32</v>
      </c>
      <c r="Q15" s="5">
        <v>41</v>
      </c>
      <c r="R15" s="5">
        <v>147</v>
      </c>
      <c r="S15" s="5">
        <v>55</v>
      </c>
      <c r="T15" s="5">
        <v>92</v>
      </c>
    </row>
    <row r="16" spans="1:20" s="5" customFormat="1" x14ac:dyDescent="0.2">
      <c r="A16" s="5" t="s">
        <v>296</v>
      </c>
      <c r="B16" s="5">
        <v>769</v>
      </c>
      <c r="C16" s="5">
        <v>20</v>
      </c>
      <c r="D16" s="5">
        <v>0</v>
      </c>
      <c r="E16" s="5">
        <v>8</v>
      </c>
      <c r="F16" s="5">
        <v>12</v>
      </c>
      <c r="G16" s="5">
        <v>201</v>
      </c>
      <c r="H16" s="5">
        <v>9</v>
      </c>
      <c r="I16" s="5">
        <v>158</v>
      </c>
      <c r="J16" s="5">
        <v>34</v>
      </c>
      <c r="K16" s="5" t="s">
        <v>296</v>
      </c>
      <c r="L16" s="5">
        <v>534</v>
      </c>
      <c r="M16" s="5">
        <v>106</v>
      </c>
      <c r="N16" s="5">
        <v>60</v>
      </c>
      <c r="O16" s="5">
        <v>226</v>
      </c>
      <c r="P16" s="5">
        <v>31</v>
      </c>
      <c r="Q16" s="5">
        <v>111</v>
      </c>
      <c r="R16" s="5">
        <v>14</v>
      </c>
      <c r="S16" s="5">
        <v>12</v>
      </c>
      <c r="T16" s="5">
        <v>2</v>
      </c>
    </row>
    <row r="17" spans="1:20" s="5" customFormat="1" x14ac:dyDescent="0.2">
      <c r="A17" s="5" t="s">
        <v>297</v>
      </c>
      <c r="B17" s="5">
        <v>14602</v>
      </c>
      <c r="C17" s="5">
        <v>2370</v>
      </c>
      <c r="D17" s="5">
        <v>46</v>
      </c>
      <c r="E17" s="5">
        <v>994</v>
      </c>
      <c r="F17" s="5">
        <v>1330</v>
      </c>
      <c r="G17" s="5">
        <v>5252</v>
      </c>
      <c r="H17" s="5">
        <v>304</v>
      </c>
      <c r="I17" s="5">
        <v>4643</v>
      </c>
      <c r="J17" s="5">
        <v>305</v>
      </c>
      <c r="K17" s="5" t="s">
        <v>297</v>
      </c>
      <c r="L17" s="5">
        <v>6773</v>
      </c>
      <c r="M17" s="5">
        <v>722</v>
      </c>
      <c r="N17" s="5">
        <v>1096</v>
      </c>
      <c r="O17" s="5">
        <v>791</v>
      </c>
      <c r="P17" s="5">
        <v>1397</v>
      </c>
      <c r="Q17" s="5">
        <v>2767</v>
      </c>
      <c r="R17" s="5">
        <v>207</v>
      </c>
      <c r="S17" s="5">
        <v>52</v>
      </c>
      <c r="T17" s="5">
        <v>155</v>
      </c>
    </row>
    <row r="18" spans="1:20" s="5" customFormat="1" x14ac:dyDescent="0.2">
      <c r="A18" s="5" t="s">
        <v>28</v>
      </c>
      <c r="K18" s="5" t="s">
        <v>28</v>
      </c>
    </row>
    <row r="19" spans="1:20" s="5" customFormat="1" x14ac:dyDescent="0.2">
      <c r="A19" s="5" t="s">
        <v>287</v>
      </c>
      <c r="K19" s="5" t="s">
        <v>287</v>
      </c>
    </row>
    <row r="20" spans="1:20" s="5" customFormat="1" x14ac:dyDescent="0.2">
      <c r="A20" s="5" t="s">
        <v>1</v>
      </c>
      <c r="B20" s="5">
        <v>18647</v>
      </c>
      <c r="C20" s="5">
        <v>2392</v>
      </c>
      <c r="D20" s="5">
        <v>213</v>
      </c>
      <c r="E20" s="5">
        <v>1482</v>
      </c>
      <c r="F20" s="5">
        <v>697</v>
      </c>
      <c r="G20" s="5">
        <v>7673</v>
      </c>
      <c r="H20" s="5">
        <v>1149</v>
      </c>
      <c r="I20" s="5">
        <v>6170</v>
      </c>
      <c r="J20" s="5">
        <v>354</v>
      </c>
      <c r="K20" s="5" t="s">
        <v>1</v>
      </c>
      <c r="L20" s="5">
        <v>7526</v>
      </c>
      <c r="M20" s="5">
        <v>2172</v>
      </c>
      <c r="N20" s="5">
        <v>1347</v>
      </c>
      <c r="O20" s="5">
        <v>1142</v>
      </c>
      <c r="P20" s="5">
        <v>1143</v>
      </c>
      <c r="Q20" s="5">
        <v>1722</v>
      </c>
      <c r="R20" s="5">
        <v>1056</v>
      </c>
      <c r="S20" s="5">
        <v>358</v>
      </c>
      <c r="T20" s="5">
        <v>698</v>
      </c>
    </row>
    <row r="21" spans="1:20" s="5" customFormat="1" x14ac:dyDescent="0.2">
      <c r="A21" s="5" t="s">
        <v>288</v>
      </c>
      <c r="B21" s="5">
        <v>3728</v>
      </c>
      <c r="C21" s="5">
        <v>532</v>
      </c>
      <c r="D21" s="5">
        <v>88</v>
      </c>
      <c r="E21" s="5">
        <v>435</v>
      </c>
      <c r="F21" s="5">
        <v>9</v>
      </c>
      <c r="G21" s="5">
        <v>1956</v>
      </c>
      <c r="H21" s="5">
        <v>489</v>
      </c>
      <c r="I21" s="5">
        <v>1467</v>
      </c>
      <c r="J21" s="5">
        <v>0</v>
      </c>
      <c r="K21" s="5" t="s">
        <v>288</v>
      </c>
      <c r="L21" s="5">
        <v>940</v>
      </c>
      <c r="M21" s="5">
        <v>733</v>
      </c>
      <c r="N21" s="5">
        <v>104</v>
      </c>
      <c r="O21" s="5">
        <v>42</v>
      </c>
      <c r="P21" s="5">
        <v>29</v>
      </c>
      <c r="Q21" s="5">
        <v>32</v>
      </c>
      <c r="R21" s="5">
        <v>300</v>
      </c>
      <c r="S21" s="5">
        <v>109</v>
      </c>
      <c r="T21" s="5">
        <v>191</v>
      </c>
    </row>
    <row r="22" spans="1:20" s="5" customFormat="1" x14ac:dyDescent="0.2">
      <c r="A22" s="5" t="s">
        <v>289</v>
      </c>
      <c r="B22" s="5">
        <v>457</v>
      </c>
      <c r="C22" s="5">
        <v>71</v>
      </c>
      <c r="D22" s="5">
        <v>5</v>
      </c>
      <c r="E22" s="5">
        <v>64</v>
      </c>
      <c r="F22" s="5">
        <v>2</v>
      </c>
      <c r="G22" s="5">
        <v>226</v>
      </c>
      <c r="H22" s="5">
        <v>53</v>
      </c>
      <c r="I22" s="5">
        <v>158</v>
      </c>
      <c r="J22" s="5">
        <v>15</v>
      </c>
      <c r="K22" s="5" t="s">
        <v>289</v>
      </c>
      <c r="L22" s="5">
        <v>140</v>
      </c>
      <c r="M22" s="5">
        <v>89</v>
      </c>
      <c r="N22" s="5">
        <v>16</v>
      </c>
      <c r="O22" s="5">
        <v>28</v>
      </c>
      <c r="P22" s="5">
        <v>4</v>
      </c>
      <c r="Q22" s="5">
        <v>3</v>
      </c>
      <c r="R22" s="5">
        <v>20</v>
      </c>
      <c r="S22" s="5">
        <v>6</v>
      </c>
      <c r="T22" s="5">
        <v>14</v>
      </c>
    </row>
    <row r="23" spans="1:20" s="5" customFormat="1" x14ac:dyDescent="0.2">
      <c r="A23" s="5" t="s">
        <v>290</v>
      </c>
      <c r="B23" s="5">
        <v>398</v>
      </c>
      <c r="C23" s="5">
        <v>81</v>
      </c>
      <c r="D23" s="5">
        <v>4</v>
      </c>
      <c r="E23" s="5">
        <v>64</v>
      </c>
      <c r="F23" s="5">
        <v>13</v>
      </c>
      <c r="G23" s="5">
        <v>193</v>
      </c>
      <c r="H23" s="5">
        <v>41</v>
      </c>
      <c r="I23" s="5">
        <v>150</v>
      </c>
      <c r="J23" s="5">
        <v>2</v>
      </c>
      <c r="K23" s="5" t="s">
        <v>290</v>
      </c>
      <c r="L23" s="5">
        <v>74</v>
      </c>
      <c r="M23" s="5">
        <v>55</v>
      </c>
      <c r="N23" s="5">
        <v>9</v>
      </c>
      <c r="O23" s="5">
        <v>10</v>
      </c>
      <c r="P23" s="5">
        <v>0</v>
      </c>
      <c r="Q23" s="5">
        <v>0</v>
      </c>
      <c r="R23" s="5">
        <v>50</v>
      </c>
      <c r="S23" s="5">
        <v>23</v>
      </c>
      <c r="T23" s="5">
        <v>27</v>
      </c>
    </row>
    <row r="24" spans="1:20" s="5" customFormat="1" x14ac:dyDescent="0.2">
      <c r="A24" s="5" t="s">
        <v>291</v>
      </c>
      <c r="B24" s="5">
        <v>680</v>
      </c>
      <c r="C24" s="5">
        <v>5</v>
      </c>
      <c r="D24" s="5">
        <v>0</v>
      </c>
      <c r="E24" s="5">
        <v>5</v>
      </c>
      <c r="F24" s="5">
        <v>0</v>
      </c>
      <c r="G24" s="5">
        <v>237</v>
      </c>
      <c r="H24" s="5">
        <v>37</v>
      </c>
      <c r="I24" s="5">
        <v>112</v>
      </c>
      <c r="J24" s="5">
        <v>88</v>
      </c>
      <c r="K24" s="5" t="s">
        <v>291</v>
      </c>
      <c r="L24" s="5">
        <v>419</v>
      </c>
      <c r="M24" s="5">
        <v>48</v>
      </c>
      <c r="N24" s="5">
        <v>77</v>
      </c>
      <c r="O24" s="5">
        <v>25</v>
      </c>
      <c r="P24" s="5">
        <v>194</v>
      </c>
      <c r="Q24" s="5">
        <v>75</v>
      </c>
      <c r="R24" s="5">
        <v>19</v>
      </c>
      <c r="S24" s="5">
        <v>10</v>
      </c>
      <c r="T24" s="5">
        <v>9</v>
      </c>
    </row>
    <row r="25" spans="1:20" s="5" customFormat="1" x14ac:dyDescent="0.2">
      <c r="A25" s="5" t="s">
        <v>292</v>
      </c>
      <c r="B25" s="5">
        <v>3183</v>
      </c>
      <c r="C25" s="5">
        <v>673</v>
      </c>
      <c r="D25" s="5">
        <v>89</v>
      </c>
      <c r="E25" s="5">
        <v>396</v>
      </c>
      <c r="F25" s="5">
        <v>188</v>
      </c>
      <c r="G25" s="5">
        <v>1003</v>
      </c>
      <c r="H25" s="5">
        <v>218</v>
      </c>
      <c r="I25" s="5">
        <v>757</v>
      </c>
      <c r="J25" s="5">
        <v>28</v>
      </c>
      <c r="K25" s="5" t="s">
        <v>292</v>
      </c>
      <c r="L25" s="5">
        <v>1102</v>
      </c>
      <c r="M25" s="5">
        <v>508</v>
      </c>
      <c r="N25" s="5">
        <v>186</v>
      </c>
      <c r="O25" s="5">
        <v>146</v>
      </c>
      <c r="P25" s="5">
        <v>136</v>
      </c>
      <c r="Q25" s="5">
        <v>126</v>
      </c>
      <c r="R25" s="5">
        <v>405</v>
      </c>
      <c r="S25" s="5">
        <v>143</v>
      </c>
      <c r="T25" s="5">
        <v>262</v>
      </c>
    </row>
    <row r="26" spans="1:20" s="5" customFormat="1" x14ac:dyDescent="0.2">
      <c r="A26" s="5" t="s">
        <v>293</v>
      </c>
      <c r="B26" s="5">
        <v>779</v>
      </c>
      <c r="C26" s="5">
        <v>90</v>
      </c>
      <c r="D26" s="5">
        <v>10</v>
      </c>
      <c r="E26" s="5">
        <v>78</v>
      </c>
      <c r="F26" s="5">
        <v>2</v>
      </c>
      <c r="G26" s="5">
        <v>508</v>
      </c>
      <c r="H26" s="5">
        <v>120</v>
      </c>
      <c r="I26" s="5">
        <v>382</v>
      </c>
      <c r="J26" s="5">
        <v>6</v>
      </c>
      <c r="K26" s="5" t="s">
        <v>293</v>
      </c>
      <c r="L26" s="5">
        <v>128</v>
      </c>
      <c r="M26" s="5">
        <v>88</v>
      </c>
      <c r="N26" s="5">
        <v>15</v>
      </c>
      <c r="O26" s="5">
        <v>5</v>
      </c>
      <c r="P26" s="5">
        <v>11</v>
      </c>
      <c r="Q26" s="5">
        <v>9</v>
      </c>
      <c r="R26" s="5">
        <v>53</v>
      </c>
      <c r="S26" s="5">
        <v>18</v>
      </c>
      <c r="T26" s="5">
        <v>35</v>
      </c>
    </row>
    <row r="27" spans="1:20" s="5" customFormat="1" x14ac:dyDescent="0.2">
      <c r="A27" s="5" t="s">
        <v>294</v>
      </c>
      <c r="B27" s="5">
        <v>136</v>
      </c>
      <c r="C27" s="5">
        <v>15</v>
      </c>
      <c r="D27" s="5">
        <v>1</v>
      </c>
      <c r="E27" s="5">
        <v>13</v>
      </c>
      <c r="F27" s="5">
        <v>1</v>
      </c>
      <c r="G27" s="5">
        <v>86</v>
      </c>
      <c r="H27" s="5">
        <v>18</v>
      </c>
      <c r="I27" s="5">
        <v>65</v>
      </c>
      <c r="J27" s="5">
        <v>3</v>
      </c>
      <c r="K27" s="5" t="s">
        <v>294</v>
      </c>
      <c r="L27" s="5">
        <v>27</v>
      </c>
      <c r="M27" s="5">
        <v>15</v>
      </c>
      <c r="N27" s="5">
        <v>2</v>
      </c>
      <c r="O27" s="5">
        <v>2</v>
      </c>
      <c r="P27" s="5">
        <v>6</v>
      </c>
      <c r="Q27" s="5">
        <v>2</v>
      </c>
      <c r="R27" s="5">
        <v>8</v>
      </c>
      <c r="S27" s="5">
        <v>3</v>
      </c>
      <c r="T27" s="5">
        <v>5</v>
      </c>
    </row>
    <row r="28" spans="1:20" s="5" customFormat="1" x14ac:dyDescent="0.2">
      <c r="A28" s="5" t="s">
        <v>295</v>
      </c>
      <c r="B28" s="5">
        <v>943</v>
      </c>
      <c r="C28" s="5">
        <v>36</v>
      </c>
      <c r="D28" s="5">
        <v>5</v>
      </c>
      <c r="E28" s="5">
        <v>30</v>
      </c>
      <c r="F28" s="5">
        <v>1</v>
      </c>
      <c r="G28" s="5">
        <v>376</v>
      </c>
      <c r="H28" s="5">
        <v>44</v>
      </c>
      <c r="I28" s="5">
        <v>280</v>
      </c>
      <c r="J28" s="5">
        <v>52</v>
      </c>
      <c r="K28" s="5" t="s">
        <v>295</v>
      </c>
      <c r="L28" s="5">
        <v>435</v>
      </c>
      <c r="M28" s="5">
        <v>95</v>
      </c>
      <c r="N28" s="5">
        <v>86</v>
      </c>
      <c r="O28" s="5">
        <v>212</v>
      </c>
      <c r="P28" s="5">
        <v>12</v>
      </c>
      <c r="Q28" s="5">
        <v>30</v>
      </c>
      <c r="R28" s="5">
        <v>96</v>
      </c>
      <c r="S28" s="5">
        <v>29</v>
      </c>
      <c r="T28" s="5">
        <v>67</v>
      </c>
    </row>
    <row r="29" spans="1:20" s="5" customFormat="1" x14ac:dyDescent="0.2">
      <c r="A29" s="5" t="s">
        <v>296</v>
      </c>
      <c r="B29" s="5">
        <v>356</v>
      </c>
      <c r="C29" s="5">
        <v>9</v>
      </c>
      <c r="D29" s="5">
        <v>0</v>
      </c>
      <c r="E29" s="5">
        <v>3</v>
      </c>
      <c r="F29" s="5">
        <v>6</v>
      </c>
      <c r="G29" s="5">
        <v>64</v>
      </c>
      <c r="H29" s="5">
        <v>3</v>
      </c>
      <c r="I29" s="5">
        <v>51</v>
      </c>
      <c r="J29" s="5">
        <v>10</v>
      </c>
      <c r="K29" s="5" t="s">
        <v>296</v>
      </c>
      <c r="L29" s="5">
        <v>280</v>
      </c>
      <c r="M29" s="5">
        <v>51</v>
      </c>
      <c r="N29" s="5">
        <v>46</v>
      </c>
      <c r="O29" s="5">
        <v>122</v>
      </c>
      <c r="P29" s="5">
        <v>13</v>
      </c>
      <c r="Q29" s="5">
        <v>48</v>
      </c>
      <c r="R29" s="5">
        <v>3</v>
      </c>
      <c r="S29" s="5">
        <v>3</v>
      </c>
      <c r="T29" s="5">
        <v>0</v>
      </c>
    </row>
    <row r="30" spans="1:20" s="5" customFormat="1" x14ac:dyDescent="0.2">
      <c r="A30" s="5" t="s">
        <v>297</v>
      </c>
      <c r="B30" s="5">
        <v>7987</v>
      </c>
      <c r="C30" s="5">
        <v>880</v>
      </c>
      <c r="D30" s="5">
        <v>11</v>
      </c>
      <c r="E30" s="5">
        <v>394</v>
      </c>
      <c r="F30" s="5">
        <v>475</v>
      </c>
      <c r="G30" s="5">
        <v>3024</v>
      </c>
      <c r="H30" s="5">
        <v>126</v>
      </c>
      <c r="I30" s="5">
        <v>2748</v>
      </c>
      <c r="J30" s="5">
        <v>150</v>
      </c>
      <c r="K30" s="5" t="s">
        <v>297</v>
      </c>
      <c r="L30" s="5">
        <v>3981</v>
      </c>
      <c r="M30" s="5">
        <v>490</v>
      </c>
      <c r="N30" s="5">
        <v>806</v>
      </c>
      <c r="O30" s="5">
        <v>550</v>
      </c>
      <c r="P30" s="5">
        <v>738</v>
      </c>
      <c r="Q30" s="5">
        <v>1397</v>
      </c>
      <c r="R30" s="5">
        <v>102</v>
      </c>
      <c r="S30" s="5">
        <v>14</v>
      </c>
      <c r="T30" s="5">
        <v>88</v>
      </c>
    </row>
    <row r="31" spans="1:20" s="5" customFormat="1" x14ac:dyDescent="0.2">
      <c r="A31" s="5" t="s">
        <v>29</v>
      </c>
      <c r="K31" s="5" t="s">
        <v>29</v>
      </c>
    </row>
    <row r="32" spans="1:20" s="5" customFormat="1" x14ac:dyDescent="0.2">
      <c r="A32" s="5" t="s">
        <v>287</v>
      </c>
      <c r="K32" s="5" t="s">
        <v>287</v>
      </c>
    </row>
    <row r="33" spans="1:20" s="5" customFormat="1" x14ac:dyDescent="0.2">
      <c r="A33" s="5" t="s">
        <v>1</v>
      </c>
      <c r="B33" s="5">
        <v>13142</v>
      </c>
      <c r="C33" s="5">
        <v>2479</v>
      </c>
      <c r="D33" s="5">
        <v>173</v>
      </c>
      <c r="E33" s="5">
        <v>1368</v>
      </c>
      <c r="F33" s="5">
        <v>938</v>
      </c>
      <c r="G33" s="5">
        <v>5147</v>
      </c>
      <c r="H33" s="5">
        <v>857</v>
      </c>
      <c r="I33" s="5">
        <v>4009</v>
      </c>
      <c r="J33" s="5">
        <v>281</v>
      </c>
      <c r="K33" s="5" t="s">
        <v>1</v>
      </c>
      <c r="L33" s="5">
        <v>4847</v>
      </c>
      <c r="M33" s="5">
        <v>1275</v>
      </c>
      <c r="N33" s="5">
        <v>656</v>
      </c>
      <c r="O33" s="5">
        <v>539</v>
      </c>
      <c r="P33" s="5">
        <v>822</v>
      </c>
      <c r="Q33" s="5">
        <v>1555</v>
      </c>
      <c r="R33" s="5">
        <v>669</v>
      </c>
      <c r="S33" s="5">
        <v>289</v>
      </c>
      <c r="T33" s="5">
        <v>380</v>
      </c>
    </row>
    <row r="34" spans="1:20" s="5" customFormat="1" x14ac:dyDescent="0.2">
      <c r="A34" s="5" t="s">
        <v>288</v>
      </c>
      <c r="B34" s="5">
        <v>2143</v>
      </c>
      <c r="C34" s="5">
        <v>347</v>
      </c>
      <c r="D34" s="5">
        <v>63</v>
      </c>
      <c r="E34" s="5">
        <v>284</v>
      </c>
      <c r="F34" s="5">
        <v>0</v>
      </c>
      <c r="G34" s="5">
        <v>1050</v>
      </c>
      <c r="H34" s="5">
        <v>305</v>
      </c>
      <c r="I34" s="5">
        <v>745</v>
      </c>
      <c r="J34" s="5">
        <v>0</v>
      </c>
      <c r="K34" s="5" t="s">
        <v>288</v>
      </c>
      <c r="L34" s="5">
        <v>559</v>
      </c>
      <c r="M34" s="5">
        <v>472</v>
      </c>
      <c r="N34" s="5">
        <v>46</v>
      </c>
      <c r="O34" s="5">
        <v>12</v>
      </c>
      <c r="P34" s="5">
        <v>19</v>
      </c>
      <c r="Q34" s="5">
        <v>10</v>
      </c>
      <c r="R34" s="5">
        <v>187</v>
      </c>
      <c r="S34" s="5">
        <v>95</v>
      </c>
      <c r="T34" s="5">
        <v>92</v>
      </c>
    </row>
    <row r="35" spans="1:20" s="5" customFormat="1" x14ac:dyDescent="0.2">
      <c r="A35" s="5" t="s">
        <v>289</v>
      </c>
      <c r="B35" s="5">
        <v>345</v>
      </c>
      <c r="C35" s="5">
        <v>73</v>
      </c>
      <c r="D35" s="5">
        <v>9</v>
      </c>
      <c r="E35" s="5">
        <v>63</v>
      </c>
      <c r="F35" s="5">
        <v>1</v>
      </c>
      <c r="G35" s="5">
        <v>192</v>
      </c>
      <c r="H35" s="5">
        <v>45</v>
      </c>
      <c r="I35" s="5">
        <v>137</v>
      </c>
      <c r="J35" s="5">
        <v>10</v>
      </c>
      <c r="K35" s="5" t="s">
        <v>289</v>
      </c>
      <c r="L35" s="5">
        <v>73</v>
      </c>
      <c r="M35" s="5">
        <v>54</v>
      </c>
      <c r="N35" s="5">
        <v>4</v>
      </c>
      <c r="O35" s="5">
        <v>7</v>
      </c>
      <c r="P35" s="5">
        <v>1</v>
      </c>
      <c r="Q35" s="5">
        <v>7</v>
      </c>
      <c r="R35" s="5">
        <v>7</v>
      </c>
      <c r="S35" s="5">
        <v>3</v>
      </c>
      <c r="T35" s="5">
        <v>4</v>
      </c>
    </row>
    <row r="36" spans="1:20" s="5" customFormat="1" x14ac:dyDescent="0.2">
      <c r="A36" s="5" t="s">
        <v>290</v>
      </c>
      <c r="B36" s="5">
        <v>121</v>
      </c>
      <c r="C36" s="5">
        <v>21</v>
      </c>
      <c r="D36" s="5">
        <v>2</v>
      </c>
      <c r="E36" s="5">
        <v>18</v>
      </c>
      <c r="F36" s="5">
        <v>1</v>
      </c>
      <c r="G36" s="5">
        <v>49</v>
      </c>
      <c r="H36" s="5">
        <v>14</v>
      </c>
      <c r="I36" s="5">
        <v>35</v>
      </c>
      <c r="J36" s="5">
        <v>0</v>
      </c>
      <c r="K36" s="5" t="s">
        <v>290</v>
      </c>
      <c r="L36" s="5">
        <v>32</v>
      </c>
      <c r="M36" s="5">
        <v>20</v>
      </c>
      <c r="N36" s="5">
        <v>10</v>
      </c>
      <c r="O36" s="5">
        <v>2</v>
      </c>
      <c r="P36" s="5">
        <v>0</v>
      </c>
      <c r="Q36" s="5">
        <v>0</v>
      </c>
      <c r="R36" s="5">
        <v>19</v>
      </c>
      <c r="S36" s="5">
        <v>9</v>
      </c>
      <c r="T36" s="5">
        <v>10</v>
      </c>
    </row>
    <row r="37" spans="1:20" s="5" customFormat="1" x14ac:dyDescent="0.2">
      <c r="A37" s="5" t="s">
        <v>291</v>
      </c>
      <c r="B37" s="5">
        <v>110</v>
      </c>
      <c r="C37" s="5">
        <v>1</v>
      </c>
      <c r="D37" s="5">
        <v>0</v>
      </c>
      <c r="E37" s="5">
        <v>1</v>
      </c>
      <c r="F37" s="5">
        <v>0</v>
      </c>
      <c r="G37" s="5">
        <v>58</v>
      </c>
      <c r="H37" s="5">
        <v>13</v>
      </c>
      <c r="I37" s="5">
        <v>23</v>
      </c>
      <c r="J37" s="5">
        <v>22</v>
      </c>
      <c r="K37" s="5" t="s">
        <v>291</v>
      </c>
      <c r="L37" s="5">
        <v>44</v>
      </c>
      <c r="M37" s="5">
        <v>9</v>
      </c>
      <c r="N37" s="5">
        <v>3</v>
      </c>
      <c r="O37" s="5">
        <v>5</v>
      </c>
      <c r="P37" s="5">
        <v>18</v>
      </c>
      <c r="Q37" s="5">
        <v>9</v>
      </c>
      <c r="R37" s="5">
        <v>7</v>
      </c>
      <c r="S37" s="5">
        <v>3</v>
      </c>
      <c r="T37" s="5">
        <v>4</v>
      </c>
    </row>
    <row r="38" spans="1:20" s="5" customFormat="1" x14ac:dyDescent="0.2">
      <c r="A38" s="5" t="s">
        <v>292</v>
      </c>
      <c r="B38" s="5">
        <v>2068</v>
      </c>
      <c r="C38" s="5">
        <v>429</v>
      </c>
      <c r="D38" s="5">
        <v>51</v>
      </c>
      <c r="E38" s="5">
        <v>309</v>
      </c>
      <c r="F38" s="5">
        <v>69</v>
      </c>
      <c r="G38" s="5">
        <v>666</v>
      </c>
      <c r="H38" s="5">
        <v>132</v>
      </c>
      <c r="I38" s="5">
        <v>516</v>
      </c>
      <c r="J38" s="5">
        <v>18</v>
      </c>
      <c r="K38" s="5" t="s">
        <v>292</v>
      </c>
      <c r="L38" s="5">
        <v>733</v>
      </c>
      <c r="M38" s="5">
        <v>315</v>
      </c>
      <c r="N38" s="5">
        <v>150</v>
      </c>
      <c r="O38" s="5">
        <v>108</v>
      </c>
      <c r="P38" s="5">
        <v>81</v>
      </c>
      <c r="Q38" s="5">
        <v>79</v>
      </c>
      <c r="R38" s="5">
        <v>240</v>
      </c>
      <c r="S38" s="5">
        <v>88</v>
      </c>
      <c r="T38" s="5">
        <v>152</v>
      </c>
    </row>
    <row r="39" spans="1:20" s="5" customFormat="1" x14ac:dyDescent="0.2">
      <c r="A39" s="5" t="s">
        <v>293</v>
      </c>
      <c r="B39" s="5">
        <v>461</v>
      </c>
      <c r="C39" s="5">
        <v>55</v>
      </c>
      <c r="D39" s="5">
        <v>5</v>
      </c>
      <c r="E39" s="5">
        <v>49</v>
      </c>
      <c r="F39" s="5">
        <v>1</v>
      </c>
      <c r="G39" s="5">
        <v>305</v>
      </c>
      <c r="H39" s="5">
        <v>86</v>
      </c>
      <c r="I39" s="5">
        <v>216</v>
      </c>
      <c r="J39" s="5">
        <v>3</v>
      </c>
      <c r="K39" s="5" t="s">
        <v>293</v>
      </c>
      <c r="L39" s="5">
        <v>70</v>
      </c>
      <c r="M39" s="5">
        <v>49</v>
      </c>
      <c r="N39" s="5">
        <v>11</v>
      </c>
      <c r="O39" s="5">
        <v>1</v>
      </c>
      <c r="P39" s="5">
        <v>6</v>
      </c>
      <c r="Q39" s="5">
        <v>3</v>
      </c>
      <c r="R39" s="5">
        <v>31</v>
      </c>
      <c r="S39" s="5">
        <v>10</v>
      </c>
      <c r="T39" s="5">
        <v>21</v>
      </c>
    </row>
    <row r="40" spans="1:20" s="5" customFormat="1" x14ac:dyDescent="0.2">
      <c r="A40" s="5" t="s">
        <v>294</v>
      </c>
      <c r="B40" s="5">
        <v>105</v>
      </c>
      <c r="C40" s="5">
        <v>22</v>
      </c>
      <c r="D40" s="5">
        <v>3</v>
      </c>
      <c r="E40" s="5">
        <v>16</v>
      </c>
      <c r="F40" s="5">
        <v>3</v>
      </c>
      <c r="G40" s="5">
        <v>62</v>
      </c>
      <c r="H40" s="5">
        <v>17</v>
      </c>
      <c r="I40" s="5">
        <v>45</v>
      </c>
      <c r="J40" s="5">
        <v>0</v>
      </c>
      <c r="K40" s="5" t="s">
        <v>294</v>
      </c>
      <c r="L40" s="5">
        <v>10</v>
      </c>
      <c r="M40" s="5">
        <v>5</v>
      </c>
      <c r="N40" s="5">
        <v>2</v>
      </c>
      <c r="O40" s="5">
        <v>0</v>
      </c>
      <c r="P40" s="5">
        <v>0</v>
      </c>
      <c r="Q40" s="5">
        <v>3</v>
      </c>
      <c r="R40" s="5">
        <v>11</v>
      </c>
      <c r="S40" s="5">
        <v>8</v>
      </c>
      <c r="T40" s="5">
        <v>3</v>
      </c>
    </row>
    <row r="41" spans="1:20" s="5" customFormat="1" x14ac:dyDescent="0.2">
      <c r="A41" s="5" t="s">
        <v>295</v>
      </c>
      <c r="B41" s="5">
        <v>761</v>
      </c>
      <c r="C41" s="5">
        <v>30</v>
      </c>
      <c r="D41" s="5">
        <v>5</v>
      </c>
      <c r="E41" s="5">
        <v>23</v>
      </c>
      <c r="F41" s="5">
        <v>2</v>
      </c>
      <c r="G41" s="5">
        <v>400</v>
      </c>
      <c r="H41" s="5">
        <v>61</v>
      </c>
      <c r="I41" s="5">
        <v>290</v>
      </c>
      <c r="J41" s="5">
        <v>49</v>
      </c>
      <c r="K41" s="5" t="s">
        <v>295</v>
      </c>
      <c r="L41" s="5">
        <v>280</v>
      </c>
      <c r="M41" s="5">
        <v>64</v>
      </c>
      <c r="N41" s="5">
        <v>126</v>
      </c>
      <c r="O41" s="5">
        <v>59</v>
      </c>
      <c r="P41" s="5">
        <v>20</v>
      </c>
      <c r="Q41" s="5">
        <v>11</v>
      </c>
      <c r="R41" s="5">
        <v>51</v>
      </c>
      <c r="S41" s="5">
        <v>26</v>
      </c>
      <c r="T41" s="5">
        <v>25</v>
      </c>
    </row>
    <row r="42" spans="1:20" s="5" customFormat="1" x14ac:dyDescent="0.2">
      <c r="A42" s="5" t="s">
        <v>296</v>
      </c>
      <c r="B42" s="5">
        <v>413</v>
      </c>
      <c r="C42" s="5">
        <v>11</v>
      </c>
      <c r="D42" s="5">
        <v>0</v>
      </c>
      <c r="E42" s="5">
        <v>5</v>
      </c>
      <c r="F42" s="5">
        <v>6</v>
      </c>
      <c r="G42" s="5">
        <v>137</v>
      </c>
      <c r="H42" s="5">
        <v>6</v>
      </c>
      <c r="I42" s="5">
        <v>107</v>
      </c>
      <c r="J42" s="5">
        <v>24</v>
      </c>
      <c r="K42" s="5" t="s">
        <v>296</v>
      </c>
      <c r="L42" s="5">
        <v>254</v>
      </c>
      <c r="M42" s="5">
        <v>55</v>
      </c>
      <c r="N42" s="5">
        <v>14</v>
      </c>
      <c r="O42" s="5">
        <v>104</v>
      </c>
      <c r="P42" s="5">
        <v>18</v>
      </c>
      <c r="Q42" s="5">
        <v>63</v>
      </c>
      <c r="R42" s="5">
        <v>11</v>
      </c>
      <c r="S42" s="5">
        <v>9</v>
      </c>
      <c r="T42" s="5">
        <v>2</v>
      </c>
    </row>
    <row r="43" spans="1:20" s="5" customFormat="1" x14ac:dyDescent="0.2">
      <c r="A43" s="5" t="s">
        <v>297</v>
      </c>
      <c r="B43" s="5">
        <v>6615</v>
      </c>
      <c r="C43" s="5">
        <v>1490</v>
      </c>
      <c r="D43" s="5">
        <v>35</v>
      </c>
      <c r="E43" s="5">
        <v>600</v>
      </c>
      <c r="F43" s="5">
        <v>855</v>
      </c>
      <c r="G43" s="5">
        <v>2228</v>
      </c>
      <c r="H43" s="5">
        <v>178</v>
      </c>
      <c r="I43" s="5">
        <v>1895</v>
      </c>
      <c r="J43" s="5">
        <v>155</v>
      </c>
      <c r="K43" s="5" t="s">
        <v>297</v>
      </c>
      <c r="L43" s="5">
        <v>2792</v>
      </c>
      <c r="M43" s="5">
        <v>232</v>
      </c>
      <c r="N43" s="5">
        <v>290</v>
      </c>
      <c r="O43" s="5">
        <v>241</v>
      </c>
      <c r="P43" s="5">
        <v>659</v>
      </c>
      <c r="Q43" s="5">
        <v>1370</v>
      </c>
      <c r="R43" s="5">
        <v>105</v>
      </c>
      <c r="S43" s="5">
        <v>38</v>
      </c>
      <c r="T43" s="5">
        <v>67</v>
      </c>
    </row>
    <row r="44" spans="1:20" s="5" customFormat="1" x14ac:dyDescent="0.2">
      <c r="A44" s="11" t="s">
        <v>404</v>
      </c>
      <c r="B44" s="11"/>
      <c r="C44" s="11"/>
      <c r="D44" s="11"/>
      <c r="E44" s="11"/>
      <c r="F44" s="11"/>
      <c r="G44" s="11"/>
      <c r="H44" s="11"/>
      <c r="I44" s="11"/>
      <c r="J44" s="11"/>
      <c r="K44" s="11" t="s">
        <v>404</v>
      </c>
      <c r="L44" s="11"/>
      <c r="M44" s="11"/>
      <c r="N44" s="11"/>
      <c r="O44" s="11"/>
      <c r="P44" s="11"/>
      <c r="Q44" s="11"/>
      <c r="R44" s="11"/>
      <c r="S44" s="11"/>
      <c r="T44" s="11"/>
    </row>
  </sheetData>
  <mergeCells count="6">
    <mergeCell ref="R2:T2"/>
    <mergeCell ref="L2:Q2"/>
    <mergeCell ref="C2:F2"/>
    <mergeCell ref="G2:J2"/>
    <mergeCell ref="A44:J44"/>
    <mergeCell ref="K44:T44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67A70-4D9D-4D7E-A1B4-40CD5C975410}">
  <dimension ref="A1:T61"/>
  <sheetViews>
    <sheetView view="pageBreakPreview" topLeftCell="A40" zoomScale="125" zoomScaleNormal="100" zoomScaleSheetLayoutView="125" workbookViewId="0">
      <selection activeCell="B6" sqref="B6"/>
    </sheetView>
  </sheetViews>
  <sheetFormatPr defaultRowHeight="9.6" x14ac:dyDescent="0.2"/>
  <cols>
    <col min="1" max="1" width="15" style="5" customWidth="1"/>
    <col min="2" max="10" width="7.33203125" style="5" customWidth="1"/>
    <col min="11" max="11" width="13.5546875" style="5" customWidth="1"/>
    <col min="12" max="20" width="7.33203125" style="5" customWidth="1"/>
    <col min="21" max="16384" width="8.88671875" style="5"/>
  </cols>
  <sheetData>
    <row r="1" spans="1:20" s="5" customFormat="1" x14ac:dyDescent="0.2">
      <c r="A1" s="5" t="s">
        <v>400</v>
      </c>
      <c r="K1" s="5" t="s">
        <v>298</v>
      </c>
    </row>
    <row r="2" spans="1:20" s="5" customFormat="1" x14ac:dyDescent="0.2">
      <c r="A2" s="6"/>
      <c r="B2" s="7"/>
      <c r="C2" s="8" t="s">
        <v>2</v>
      </c>
      <c r="D2" s="8"/>
      <c r="E2" s="8"/>
      <c r="F2" s="8"/>
      <c r="G2" s="8" t="s">
        <v>6</v>
      </c>
      <c r="H2" s="8"/>
      <c r="I2" s="8"/>
      <c r="J2" s="9"/>
      <c r="K2" s="6"/>
      <c r="L2" s="8" t="s">
        <v>3</v>
      </c>
      <c r="M2" s="8"/>
      <c r="N2" s="8"/>
      <c r="O2" s="8"/>
      <c r="P2" s="8"/>
      <c r="Q2" s="8"/>
      <c r="R2" s="8" t="s">
        <v>7</v>
      </c>
      <c r="S2" s="8"/>
      <c r="T2" s="9"/>
    </row>
    <row r="3" spans="1:20" s="5" customFormat="1" x14ac:dyDescent="0.2">
      <c r="A3" s="1"/>
      <c r="B3" s="2" t="s">
        <v>1</v>
      </c>
      <c r="C3" s="3" t="s">
        <v>2</v>
      </c>
      <c r="D3" s="3" t="s">
        <v>362</v>
      </c>
      <c r="E3" s="3" t="s">
        <v>363</v>
      </c>
      <c r="F3" s="3" t="s">
        <v>360</v>
      </c>
      <c r="G3" s="3" t="s">
        <v>6</v>
      </c>
      <c r="H3" s="3" t="s">
        <v>99</v>
      </c>
      <c r="I3" s="3" t="s">
        <v>359</v>
      </c>
      <c r="J3" s="4" t="s">
        <v>361</v>
      </c>
      <c r="K3" s="1"/>
      <c r="L3" s="3" t="s">
        <v>3</v>
      </c>
      <c r="M3" s="3" t="s">
        <v>356</v>
      </c>
      <c r="N3" s="3" t="s">
        <v>357</v>
      </c>
      <c r="O3" s="3" t="s">
        <v>4</v>
      </c>
      <c r="P3" s="3" t="s">
        <v>5</v>
      </c>
      <c r="Q3" s="3" t="s">
        <v>98</v>
      </c>
      <c r="R3" s="3" t="s">
        <v>7</v>
      </c>
      <c r="S3" s="3" t="s">
        <v>358</v>
      </c>
      <c r="T3" s="4" t="s">
        <v>8</v>
      </c>
    </row>
    <row r="4" spans="1:20" s="5" customFormat="1" x14ac:dyDescent="0.2">
      <c r="A4" s="5" t="s">
        <v>299</v>
      </c>
      <c r="K4" s="5" t="s">
        <v>299</v>
      </c>
    </row>
    <row r="5" spans="1:20" s="5" customFormat="1" x14ac:dyDescent="0.2">
      <c r="A5" s="5" t="s">
        <v>1</v>
      </c>
      <c r="B5" s="5">
        <v>66146</v>
      </c>
      <c r="C5" s="5">
        <v>7696</v>
      </c>
      <c r="D5" s="5">
        <v>621</v>
      </c>
      <c r="E5" s="5">
        <v>4503</v>
      </c>
      <c r="F5" s="5">
        <v>2572</v>
      </c>
      <c r="G5" s="5">
        <v>23389</v>
      </c>
      <c r="H5" s="5">
        <v>4038</v>
      </c>
      <c r="I5" s="5">
        <v>18514</v>
      </c>
      <c r="J5" s="5">
        <v>837</v>
      </c>
      <c r="K5" s="5" t="s">
        <v>1</v>
      </c>
      <c r="L5" s="5">
        <v>30859</v>
      </c>
      <c r="M5" s="5">
        <v>9721</v>
      </c>
      <c r="N5" s="5">
        <v>6287</v>
      </c>
      <c r="O5" s="5">
        <v>6622</v>
      </c>
      <c r="P5" s="5">
        <v>3833</v>
      </c>
      <c r="Q5" s="5">
        <v>4396</v>
      </c>
      <c r="R5" s="5">
        <v>4202</v>
      </c>
      <c r="S5" s="5">
        <v>1401</v>
      </c>
      <c r="T5" s="5">
        <v>2801</v>
      </c>
    </row>
    <row r="6" spans="1:20" s="5" customFormat="1" x14ac:dyDescent="0.2">
      <c r="A6" s="5" t="s">
        <v>115</v>
      </c>
      <c r="B6" s="5">
        <v>10832</v>
      </c>
      <c r="C6" s="5">
        <v>356</v>
      </c>
      <c r="D6" s="5">
        <v>43</v>
      </c>
      <c r="E6" s="5">
        <v>281</v>
      </c>
      <c r="F6" s="5">
        <v>32</v>
      </c>
      <c r="G6" s="5">
        <v>3228</v>
      </c>
      <c r="H6" s="5">
        <v>619</v>
      </c>
      <c r="I6" s="5">
        <v>2524</v>
      </c>
      <c r="J6" s="5">
        <v>85</v>
      </c>
      <c r="K6" s="5" t="s">
        <v>115</v>
      </c>
      <c r="L6" s="5">
        <v>6094</v>
      </c>
      <c r="M6" s="5">
        <v>1845</v>
      </c>
      <c r="N6" s="5">
        <v>1706</v>
      </c>
      <c r="O6" s="5">
        <v>1579</v>
      </c>
      <c r="P6" s="5">
        <v>513</v>
      </c>
      <c r="Q6" s="5">
        <v>451</v>
      </c>
      <c r="R6" s="5">
        <v>1154</v>
      </c>
      <c r="S6" s="5">
        <v>388</v>
      </c>
      <c r="T6" s="5">
        <v>766</v>
      </c>
    </row>
    <row r="7" spans="1:20" s="5" customFormat="1" x14ac:dyDescent="0.2">
      <c r="A7" s="5" t="s">
        <v>116</v>
      </c>
      <c r="B7" s="5">
        <v>55314</v>
      </c>
      <c r="C7" s="5">
        <v>7340</v>
      </c>
      <c r="D7" s="5">
        <v>578</v>
      </c>
      <c r="E7" s="5">
        <v>4222</v>
      </c>
      <c r="F7" s="5">
        <v>2540</v>
      </c>
      <c r="G7" s="5">
        <v>20161</v>
      </c>
      <c r="H7" s="5">
        <v>3419</v>
      </c>
      <c r="I7" s="5">
        <v>15990</v>
      </c>
      <c r="J7" s="5">
        <v>752</v>
      </c>
      <c r="K7" s="5" t="s">
        <v>116</v>
      </c>
      <c r="L7" s="5">
        <v>24765</v>
      </c>
      <c r="M7" s="5">
        <v>7876</v>
      </c>
      <c r="N7" s="5">
        <v>4581</v>
      </c>
      <c r="O7" s="5">
        <v>5043</v>
      </c>
      <c r="P7" s="5">
        <v>3320</v>
      </c>
      <c r="Q7" s="5">
        <v>3945</v>
      </c>
      <c r="R7" s="5">
        <v>3048</v>
      </c>
      <c r="S7" s="5">
        <v>1013</v>
      </c>
      <c r="T7" s="5">
        <v>2035</v>
      </c>
    </row>
    <row r="8" spans="1:20" s="5" customFormat="1" x14ac:dyDescent="0.2">
      <c r="A8" s="5" t="s">
        <v>64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 t="s">
        <v>64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</row>
    <row r="9" spans="1:20" s="5" customFormat="1" x14ac:dyDescent="0.2">
      <c r="A9" s="5" t="s">
        <v>300</v>
      </c>
      <c r="K9" s="5" t="s">
        <v>300</v>
      </c>
    </row>
    <row r="10" spans="1:20" s="5" customFormat="1" x14ac:dyDescent="0.2">
      <c r="A10" s="5" t="s">
        <v>1</v>
      </c>
      <c r="B10" s="5">
        <v>10832</v>
      </c>
      <c r="C10" s="5">
        <v>356</v>
      </c>
      <c r="D10" s="5">
        <v>43</v>
      </c>
      <c r="E10" s="5">
        <v>281</v>
      </c>
      <c r="F10" s="5">
        <v>32</v>
      </c>
      <c r="G10" s="5">
        <v>3228</v>
      </c>
      <c r="H10" s="5">
        <v>619</v>
      </c>
      <c r="I10" s="5">
        <v>2524</v>
      </c>
      <c r="J10" s="5">
        <v>85</v>
      </c>
      <c r="K10" s="5" t="s">
        <v>1</v>
      </c>
      <c r="L10" s="5">
        <v>6094</v>
      </c>
      <c r="M10" s="5">
        <v>1845</v>
      </c>
      <c r="N10" s="5">
        <v>1706</v>
      </c>
      <c r="O10" s="5">
        <v>1579</v>
      </c>
      <c r="P10" s="5">
        <v>513</v>
      </c>
      <c r="Q10" s="5">
        <v>451</v>
      </c>
      <c r="R10" s="5">
        <v>1154</v>
      </c>
      <c r="S10" s="5">
        <v>388</v>
      </c>
      <c r="T10" s="5">
        <v>766</v>
      </c>
    </row>
    <row r="11" spans="1:20" s="5" customFormat="1" x14ac:dyDescent="0.2">
      <c r="A11" s="5" t="s">
        <v>301</v>
      </c>
      <c r="B11" s="5">
        <v>397</v>
      </c>
      <c r="C11" s="5">
        <v>29</v>
      </c>
      <c r="D11" s="5">
        <v>2</v>
      </c>
      <c r="E11" s="5">
        <v>26</v>
      </c>
      <c r="F11" s="5">
        <v>1</v>
      </c>
      <c r="G11" s="5">
        <v>83</v>
      </c>
      <c r="H11" s="5">
        <v>14</v>
      </c>
      <c r="I11" s="5">
        <v>66</v>
      </c>
      <c r="J11" s="5">
        <v>3</v>
      </c>
      <c r="K11" s="5" t="s">
        <v>301</v>
      </c>
      <c r="L11" s="5">
        <v>268</v>
      </c>
      <c r="M11" s="5">
        <v>132</v>
      </c>
      <c r="N11" s="5">
        <v>52</v>
      </c>
      <c r="O11" s="5">
        <v>48</v>
      </c>
      <c r="P11" s="5">
        <v>18</v>
      </c>
      <c r="Q11" s="5">
        <v>18</v>
      </c>
      <c r="R11" s="5">
        <v>17</v>
      </c>
      <c r="S11" s="5">
        <v>6</v>
      </c>
      <c r="T11" s="5">
        <v>11</v>
      </c>
    </row>
    <row r="12" spans="1:20" s="5" customFormat="1" x14ac:dyDescent="0.2">
      <c r="A12" s="5" t="s">
        <v>302</v>
      </c>
      <c r="B12" s="5">
        <v>2446</v>
      </c>
      <c r="C12" s="5">
        <v>84</v>
      </c>
      <c r="D12" s="5">
        <v>6</v>
      </c>
      <c r="E12" s="5">
        <v>72</v>
      </c>
      <c r="F12" s="5">
        <v>6</v>
      </c>
      <c r="G12" s="5">
        <v>491</v>
      </c>
      <c r="H12" s="5">
        <v>118</v>
      </c>
      <c r="I12" s="5">
        <v>359</v>
      </c>
      <c r="J12" s="5">
        <v>14</v>
      </c>
      <c r="K12" s="5" t="s">
        <v>302</v>
      </c>
      <c r="L12" s="5">
        <v>1663</v>
      </c>
      <c r="M12" s="5">
        <v>582</v>
      </c>
      <c r="N12" s="5">
        <v>457</v>
      </c>
      <c r="O12" s="5">
        <v>324</v>
      </c>
      <c r="P12" s="5">
        <v>151</v>
      </c>
      <c r="Q12" s="5">
        <v>149</v>
      </c>
      <c r="R12" s="5">
        <v>208</v>
      </c>
      <c r="S12" s="5">
        <v>65</v>
      </c>
      <c r="T12" s="5">
        <v>143</v>
      </c>
    </row>
    <row r="13" spans="1:20" s="5" customFormat="1" x14ac:dyDescent="0.2">
      <c r="A13" s="5" t="s">
        <v>303</v>
      </c>
      <c r="B13" s="5">
        <v>1881</v>
      </c>
      <c r="C13" s="5">
        <v>68</v>
      </c>
      <c r="D13" s="5">
        <v>8</v>
      </c>
      <c r="E13" s="5">
        <v>55</v>
      </c>
      <c r="F13" s="5">
        <v>5</v>
      </c>
      <c r="G13" s="5">
        <v>549</v>
      </c>
      <c r="H13" s="5">
        <v>137</v>
      </c>
      <c r="I13" s="5">
        <v>397</v>
      </c>
      <c r="J13" s="5">
        <v>15</v>
      </c>
      <c r="K13" s="5" t="s">
        <v>303</v>
      </c>
      <c r="L13" s="5">
        <v>1038</v>
      </c>
      <c r="M13" s="5">
        <v>301</v>
      </c>
      <c r="N13" s="5">
        <v>284</v>
      </c>
      <c r="O13" s="5">
        <v>263</v>
      </c>
      <c r="P13" s="5">
        <v>109</v>
      </c>
      <c r="Q13" s="5">
        <v>81</v>
      </c>
      <c r="R13" s="5">
        <v>226</v>
      </c>
      <c r="S13" s="5">
        <v>66</v>
      </c>
      <c r="T13" s="5">
        <v>160</v>
      </c>
    </row>
    <row r="14" spans="1:20" s="5" customFormat="1" x14ac:dyDescent="0.2">
      <c r="A14" s="5" t="s">
        <v>304</v>
      </c>
      <c r="B14" s="5">
        <v>839</v>
      </c>
      <c r="C14" s="5">
        <v>34</v>
      </c>
      <c r="D14" s="5">
        <v>4</v>
      </c>
      <c r="E14" s="5">
        <v>27</v>
      </c>
      <c r="F14" s="5">
        <v>3</v>
      </c>
      <c r="G14" s="5">
        <v>272</v>
      </c>
      <c r="H14" s="5">
        <v>47</v>
      </c>
      <c r="I14" s="5">
        <v>215</v>
      </c>
      <c r="J14" s="5">
        <v>10</v>
      </c>
      <c r="K14" s="5" t="s">
        <v>304</v>
      </c>
      <c r="L14" s="5">
        <v>393</v>
      </c>
      <c r="M14" s="5">
        <v>139</v>
      </c>
      <c r="N14" s="5">
        <v>92</v>
      </c>
      <c r="O14" s="5">
        <v>71</v>
      </c>
      <c r="P14" s="5">
        <v>59</v>
      </c>
      <c r="Q14" s="5">
        <v>32</v>
      </c>
      <c r="R14" s="5">
        <v>140</v>
      </c>
      <c r="S14" s="5">
        <v>49</v>
      </c>
      <c r="T14" s="5">
        <v>91</v>
      </c>
    </row>
    <row r="15" spans="1:20" s="5" customFormat="1" x14ac:dyDescent="0.2">
      <c r="A15" s="5" t="s">
        <v>305</v>
      </c>
      <c r="B15" s="5">
        <v>435</v>
      </c>
      <c r="C15" s="5">
        <v>19</v>
      </c>
      <c r="D15" s="5">
        <v>3</v>
      </c>
      <c r="E15" s="5">
        <v>11</v>
      </c>
      <c r="F15" s="5">
        <v>5</v>
      </c>
      <c r="G15" s="5">
        <v>157</v>
      </c>
      <c r="H15" s="5">
        <v>32</v>
      </c>
      <c r="I15" s="5">
        <v>122</v>
      </c>
      <c r="J15" s="5">
        <v>3</v>
      </c>
      <c r="K15" s="5" t="s">
        <v>305</v>
      </c>
      <c r="L15" s="5">
        <v>204</v>
      </c>
      <c r="M15" s="5">
        <v>67</v>
      </c>
      <c r="N15" s="5">
        <v>65</v>
      </c>
      <c r="O15" s="5">
        <v>44</v>
      </c>
      <c r="P15" s="5">
        <v>14</v>
      </c>
      <c r="Q15" s="5">
        <v>14</v>
      </c>
      <c r="R15" s="5">
        <v>55</v>
      </c>
      <c r="S15" s="5">
        <v>14</v>
      </c>
      <c r="T15" s="5">
        <v>41</v>
      </c>
    </row>
    <row r="16" spans="1:20" s="5" customFormat="1" x14ac:dyDescent="0.2">
      <c r="A16" s="5" t="s">
        <v>306</v>
      </c>
      <c r="B16" s="5">
        <v>1469</v>
      </c>
      <c r="C16" s="5">
        <v>49</v>
      </c>
      <c r="D16" s="5">
        <v>8</v>
      </c>
      <c r="E16" s="5">
        <v>36</v>
      </c>
      <c r="F16" s="5">
        <v>5</v>
      </c>
      <c r="G16" s="5">
        <v>490</v>
      </c>
      <c r="H16" s="5">
        <v>101</v>
      </c>
      <c r="I16" s="5">
        <v>371</v>
      </c>
      <c r="J16" s="5">
        <v>18</v>
      </c>
      <c r="K16" s="5" t="s">
        <v>306</v>
      </c>
      <c r="L16" s="5">
        <v>761</v>
      </c>
      <c r="M16" s="5">
        <v>223</v>
      </c>
      <c r="N16" s="5">
        <v>195</v>
      </c>
      <c r="O16" s="5">
        <v>194</v>
      </c>
      <c r="P16" s="5">
        <v>77</v>
      </c>
      <c r="Q16" s="5">
        <v>72</v>
      </c>
      <c r="R16" s="5">
        <v>169</v>
      </c>
      <c r="S16" s="5">
        <v>72</v>
      </c>
      <c r="T16" s="5">
        <v>97</v>
      </c>
    </row>
    <row r="17" spans="1:20" s="5" customFormat="1" x14ac:dyDescent="0.2">
      <c r="A17" s="5" t="s">
        <v>307</v>
      </c>
      <c r="B17" s="5">
        <v>264</v>
      </c>
      <c r="C17" s="5">
        <v>8</v>
      </c>
      <c r="D17" s="5">
        <v>0</v>
      </c>
      <c r="E17" s="5">
        <v>7</v>
      </c>
      <c r="F17" s="5">
        <v>1</v>
      </c>
      <c r="G17" s="5">
        <v>95</v>
      </c>
      <c r="H17" s="5">
        <v>10</v>
      </c>
      <c r="I17" s="5">
        <v>81</v>
      </c>
      <c r="J17" s="5">
        <v>4</v>
      </c>
      <c r="K17" s="5" t="s">
        <v>307</v>
      </c>
      <c r="L17" s="5">
        <v>141</v>
      </c>
      <c r="M17" s="5">
        <v>42</v>
      </c>
      <c r="N17" s="5">
        <v>52</v>
      </c>
      <c r="O17" s="5">
        <v>37</v>
      </c>
      <c r="P17" s="5">
        <v>6</v>
      </c>
      <c r="Q17" s="5">
        <v>4</v>
      </c>
      <c r="R17" s="5">
        <v>20</v>
      </c>
      <c r="S17" s="5">
        <v>7</v>
      </c>
      <c r="T17" s="5">
        <v>13</v>
      </c>
    </row>
    <row r="18" spans="1:20" s="5" customFormat="1" x14ac:dyDescent="0.2">
      <c r="A18" s="5" t="s">
        <v>308</v>
      </c>
      <c r="B18" s="5">
        <v>203</v>
      </c>
      <c r="C18" s="5">
        <v>4</v>
      </c>
      <c r="D18" s="5">
        <v>1</v>
      </c>
      <c r="E18" s="5">
        <v>2</v>
      </c>
      <c r="F18" s="5">
        <v>1</v>
      </c>
      <c r="G18" s="5">
        <v>51</v>
      </c>
      <c r="H18" s="5">
        <v>8</v>
      </c>
      <c r="I18" s="5">
        <v>42</v>
      </c>
      <c r="J18" s="5">
        <v>1</v>
      </c>
      <c r="K18" s="5" t="s">
        <v>308</v>
      </c>
      <c r="L18" s="5">
        <v>134</v>
      </c>
      <c r="M18" s="5">
        <v>22</v>
      </c>
      <c r="N18" s="5">
        <v>62</v>
      </c>
      <c r="O18" s="5">
        <v>40</v>
      </c>
      <c r="P18" s="5">
        <v>7</v>
      </c>
      <c r="Q18" s="5">
        <v>3</v>
      </c>
      <c r="R18" s="5">
        <v>14</v>
      </c>
      <c r="S18" s="5">
        <v>4</v>
      </c>
      <c r="T18" s="5">
        <v>10</v>
      </c>
    </row>
    <row r="19" spans="1:20" s="5" customFormat="1" x14ac:dyDescent="0.2">
      <c r="A19" s="5" t="s">
        <v>309</v>
      </c>
      <c r="B19" s="5">
        <v>259</v>
      </c>
      <c r="C19" s="5">
        <v>9</v>
      </c>
      <c r="D19" s="5">
        <v>1</v>
      </c>
      <c r="E19" s="5">
        <v>7</v>
      </c>
      <c r="F19" s="5">
        <v>1</v>
      </c>
      <c r="G19" s="5">
        <v>70</v>
      </c>
      <c r="H19" s="5">
        <v>4</v>
      </c>
      <c r="I19" s="5">
        <v>63</v>
      </c>
      <c r="J19" s="5">
        <v>3</v>
      </c>
      <c r="K19" s="5" t="s">
        <v>309</v>
      </c>
      <c r="L19" s="5">
        <v>139</v>
      </c>
      <c r="M19" s="5">
        <v>29</v>
      </c>
      <c r="N19" s="5">
        <v>62</v>
      </c>
      <c r="O19" s="5">
        <v>39</v>
      </c>
      <c r="P19" s="5">
        <v>7</v>
      </c>
      <c r="Q19" s="5">
        <v>2</v>
      </c>
      <c r="R19" s="5">
        <v>41</v>
      </c>
      <c r="S19" s="5">
        <v>20</v>
      </c>
      <c r="T19" s="5">
        <v>21</v>
      </c>
    </row>
    <row r="20" spans="1:20" s="5" customFormat="1" x14ac:dyDescent="0.2">
      <c r="A20" s="5" t="s">
        <v>310</v>
      </c>
      <c r="B20" s="5">
        <v>92</v>
      </c>
      <c r="C20" s="5">
        <v>1</v>
      </c>
      <c r="D20" s="5">
        <v>0</v>
      </c>
      <c r="E20" s="5">
        <v>1</v>
      </c>
      <c r="F20" s="5">
        <v>0</v>
      </c>
      <c r="G20" s="5">
        <v>30</v>
      </c>
      <c r="H20" s="5">
        <v>6</v>
      </c>
      <c r="I20" s="5">
        <v>24</v>
      </c>
      <c r="J20" s="5">
        <v>0</v>
      </c>
      <c r="K20" s="5" t="s">
        <v>310</v>
      </c>
      <c r="L20" s="5">
        <v>59</v>
      </c>
      <c r="M20" s="5">
        <v>10</v>
      </c>
      <c r="N20" s="5">
        <v>34</v>
      </c>
      <c r="O20" s="5">
        <v>12</v>
      </c>
      <c r="P20" s="5">
        <v>1</v>
      </c>
      <c r="Q20" s="5">
        <v>2</v>
      </c>
      <c r="R20" s="5">
        <v>2</v>
      </c>
      <c r="S20" s="5">
        <v>0</v>
      </c>
      <c r="T20" s="5">
        <v>2</v>
      </c>
    </row>
    <row r="21" spans="1:20" s="5" customFormat="1" x14ac:dyDescent="0.2">
      <c r="A21" s="5" t="s">
        <v>311</v>
      </c>
      <c r="B21" s="5">
        <v>2547</v>
      </c>
      <c r="C21" s="5">
        <v>51</v>
      </c>
      <c r="D21" s="5">
        <v>10</v>
      </c>
      <c r="E21" s="5">
        <v>37</v>
      </c>
      <c r="F21" s="5">
        <v>4</v>
      </c>
      <c r="G21" s="5">
        <v>940</v>
      </c>
      <c r="H21" s="5">
        <v>142</v>
      </c>
      <c r="I21" s="5">
        <v>784</v>
      </c>
      <c r="J21" s="5">
        <v>14</v>
      </c>
      <c r="K21" s="5" t="s">
        <v>311</v>
      </c>
      <c r="L21" s="5">
        <v>1294</v>
      </c>
      <c r="M21" s="5">
        <v>298</v>
      </c>
      <c r="N21" s="5">
        <v>351</v>
      </c>
      <c r="O21" s="5">
        <v>507</v>
      </c>
      <c r="P21" s="5">
        <v>64</v>
      </c>
      <c r="Q21" s="5">
        <v>74</v>
      </c>
      <c r="R21" s="5">
        <v>262</v>
      </c>
      <c r="S21" s="5">
        <v>85</v>
      </c>
      <c r="T21" s="5">
        <v>177</v>
      </c>
    </row>
    <row r="22" spans="1:20" s="5" customFormat="1" x14ac:dyDescent="0.2">
      <c r="A22" s="5" t="s">
        <v>312</v>
      </c>
      <c r="K22" s="5" t="s">
        <v>312</v>
      </c>
    </row>
    <row r="23" spans="1:20" s="5" customFormat="1" x14ac:dyDescent="0.2">
      <c r="A23" s="5" t="s">
        <v>1</v>
      </c>
      <c r="B23" s="5">
        <v>10832</v>
      </c>
      <c r="C23" s="5">
        <v>356</v>
      </c>
      <c r="D23" s="5">
        <v>43</v>
      </c>
      <c r="E23" s="5">
        <v>281</v>
      </c>
      <c r="F23" s="5">
        <v>32</v>
      </c>
      <c r="G23" s="5">
        <v>3228</v>
      </c>
      <c r="H23" s="5">
        <v>619</v>
      </c>
      <c r="I23" s="5">
        <v>2524</v>
      </c>
      <c r="J23" s="5">
        <v>85</v>
      </c>
      <c r="K23" s="5" t="s">
        <v>1</v>
      </c>
      <c r="L23" s="5">
        <v>6094</v>
      </c>
      <c r="M23" s="5">
        <v>1845</v>
      </c>
      <c r="N23" s="5">
        <v>1706</v>
      </c>
      <c r="O23" s="5">
        <v>1579</v>
      </c>
      <c r="P23" s="5">
        <v>513</v>
      </c>
      <c r="Q23" s="5">
        <v>451</v>
      </c>
      <c r="R23" s="5">
        <v>1154</v>
      </c>
      <c r="S23" s="5">
        <v>388</v>
      </c>
      <c r="T23" s="5">
        <v>766</v>
      </c>
    </row>
    <row r="24" spans="1:20" s="5" customFormat="1" x14ac:dyDescent="0.2">
      <c r="A24" s="5" t="s">
        <v>313</v>
      </c>
      <c r="B24" s="5">
        <v>6812</v>
      </c>
      <c r="C24" s="5">
        <v>186</v>
      </c>
      <c r="D24" s="5">
        <v>23</v>
      </c>
      <c r="E24" s="5">
        <v>151</v>
      </c>
      <c r="F24" s="5">
        <v>12</v>
      </c>
      <c r="G24" s="5">
        <v>2448</v>
      </c>
      <c r="H24" s="5">
        <v>463</v>
      </c>
      <c r="I24" s="5">
        <v>1935</v>
      </c>
      <c r="J24" s="5">
        <v>50</v>
      </c>
      <c r="K24" s="5" t="s">
        <v>313</v>
      </c>
      <c r="L24" s="5">
        <v>3110</v>
      </c>
      <c r="M24" s="5">
        <v>884</v>
      </c>
      <c r="N24" s="5">
        <v>846</v>
      </c>
      <c r="O24" s="5">
        <v>757</v>
      </c>
      <c r="P24" s="5">
        <v>346</v>
      </c>
      <c r="Q24" s="5">
        <v>277</v>
      </c>
      <c r="R24" s="5">
        <v>1068</v>
      </c>
      <c r="S24" s="5">
        <v>350</v>
      </c>
      <c r="T24" s="5">
        <v>718</v>
      </c>
    </row>
    <row r="25" spans="1:20" s="5" customFormat="1" x14ac:dyDescent="0.2">
      <c r="A25" s="5" t="s">
        <v>314</v>
      </c>
      <c r="B25" s="5">
        <v>2329</v>
      </c>
      <c r="C25" s="5">
        <v>93</v>
      </c>
      <c r="D25" s="5">
        <v>11</v>
      </c>
      <c r="E25" s="5">
        <v>71</v>
      </c>
      <c r="F25" s="5">
        <v>11</v>
      </c>
      <c r="G25" s="5">
        <v>603</v>
      </c>
      <c r="H25" s="5">
        <v>120</v>
      </c>
      <c r="I25" s="5">
        <v>469</v>
      </c>
      <c r="J25" s="5">
        <v>14</v>
      </c>
      <c r="K25" s="5" t="s">
        <v>314</v>
      </c>
      <c r="L25" s="5">
        <v>1593</v>
      </c>
      <c r="M25" s="5">
        <v>513</v>
      </c>
      <c r="N25" s="5">
        <v>553</v>
      </c>
      <c r="O25" s="5">
        <v>307</v>
      </c>
      <c r="P25" s="5">
        <v>81</v>
      </c>
      <c r="Q25" s="5">
        <v>139</v>
      </c>
      <c r="R25" s="5">
        <v>40</v>
      </c>
      <c r="S25" s="5">
        <v>14</v>
      </c>
      <c r="T25" s="5">
        <v>26</v>
      </c>
    </row>
    <row r="26" spans="1:20" s="5" customFormat="1" x14ac:dyDescent="0.2">
      <c r="A26" s="5" t="s">
        <v>315</v>
      </c>
      <c r="B26" s="5">
        <v>1208</v>
      </c>
      <c r="C26" s="5">
        <v>1</v>
      </c>
      <c r="D26" s="5">
        <v>0</v>
      </c>
      <c r="E26" s="5">
        <v>1</v>
      </c>
      <c r="F26" s="5">
        <v>0</v>
      </c>
      <c r="G26" s="5">
        <v>9</v>
      </c>
      <c r="H26" s="5">
        <v>2</v>
      </c>
      <c r="I26" s="5">
        <v>6</v>
      </c>
      <c r="J26" s="5">
        <v>1</v>
      </c>
      <c r="K26" s="5" t="s">
        <v>315</v>
      </c>
      <c r="L26" s="5">
        <v>1198</v>
      </c>
      <c r="M26" s="5">
        <v>392</v>
      </c>
      <c r="N26" s="5">
        <v>257</v>
      </c>
      <c r="O26" s="5">
        <v>482</v>
      </c>
      <c r="P26" s="5">
        <v>38</v>
      </c>
      <c r="Q26" s="5">
        <v>29</v>
      </c>
      <c r="R26" s="5">
        <v>0</v>
      </c>
      <c r="S26" s="5">
        <v>0</v>
      </c>
      <c r="T26" s="5">
        <v>0</v>
      </c>
    </row>
    <row r="27" spans="1:20" s="5" customFormat="1" x14ac:dyDescent="0.2">
      <c r="A27" s="5" t="s">
        <v>316</v>
      </c>
      <c r="B27" s="5">
        <v>212</v>
      </c>
      <c r="C27" s="5">
        <v>37</v>
      </c>
      <c r="D27" s="5">
        <v>4</v>
      </c>
      <c r="E27" s="5">
        <v>32</v>
      </c>
      <c r="F27" s="5">
        <v>1</v>
      </c>
      <c r="G27" s="5">
        <v>92</v>
      </c>
      <c r="H27" s="5">
        <v>24</v>
      </c>
      <c r="I27" s="5">
        <v>52</v>
      </c>
      <c r="J27" s="5">
        <v>16</v>
      </c>
      <c r="K27" s="5" t="s">
        <v>316</v>
      </c>
      <c r="L27" s="5">
        <v>58</v>
      </c>
      <c r="M27" s="5">
        <v>30</v>
      </c>
      <c r="N27" s="5">
        <v>3</v>
      </c>
      <c r="O27" s="5">
        <v>11</v>
      </c>
      <c r="P27" s="5">
        <v>11</v>
      </c>
      <c r="Q27" s="5">
        <v>3</v>
      </c>
      <c r="R27" s="5">
        <v>25</v>
      </c>
      <c r="S27" s="5">
        <v>9</v>
      </c>
      <c r="T27" s="5">
        <v>16</v>
      </c>
    </row>
    <row r="28" spans="1:20" s="5" customFormat="1" x14ac:dyDescent="0.2">
      <c r="A28" s="5" t="s">
        <v>63</v>
      </c>
      <c r="B28" s="5">
        <v>271</v>
      </c>
      <c r="C28" s="5">
        <v>39</v>
      </c>
      <c r="D28" s="5">
        <v>5</v>
      </c>
      <c r="E28" s="5">
        <v>26</v>
      </c>
      <c r="F28" s="5">
        <v>8</v>
      </c>
      <c r="G28" s="5">
        <v>76</v>
      </c>
      <c r="H28" s="5">
        <v>10</v>
      </c>
      <c r="I28" s="5">
        <v>62</v>
      </c>
      <c r="J28" s="5">
        <v>4</v>
      </c>
      <c r="K28" s="5" t="s">
        <v>63</v>
      </c>
      <c r="L28" s="5">
        <v>135</v>
      </c>
      <c r="M28" s="5">
        <v>26</v>
      </c>
      <c r="N28" s="5">
        <v>47</v>
      </c>
      <c r="O28" s="5">
        <v>22</v>
      </c>
      <c r="P28" s="5">
        <v>37</v>
      </c>
      <c r="Q28" s="5">
        <v>3</v>
      </c>
      <c r="R28" s="5">
        <v>21</v>
      </c>
      <c r="S28" s="5">
        <v>15</v>
      </c>
      <c r="T28" s="5">
        <v>6</v>
      </c>
    </row>
    <row r="29" spans="1:20" s="5" customFormat="1" x14ac:dyDescent="0.2">
      <c r="A29" s="5" t="s">
        <v>64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 t="s">
        <v>64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</row>
    <row r="30" spans="1:20" s="5" customFormat="1" x14ac:dyDescent="0.2">
      <c r="A30" s="5" t="s">
        <v>317</v>
      </c>
      <c r="K30" s="5" t="s">
        <v>317</v>
      </c>
    </row>
    <row r="31" spans="1:20" s="5" customFormat="1" x14ac:dyDescent="0.2">
      <c r="A31" s="5" t="s">
        <v>1</v>
      </c>
      <c r="B31" s="5">
        <v>10832</v>
      </c>
      <c r="C31" s="5">
        <v>356</v>
      </c>
      <c r="D31" s="5">
        <v>43</v>
      </c>
      <c r="E31" s="5">
        <v>281</v>
      </c>
      <c r="F31" s="5">
        <v>32</v>
      </c>
      <c r="G31" s="5">
        <v>3228</v>
      </c>
      <c r="H31" s="5">
        <v>619</v>
      </c>
      <c r="I31" s="5">
        <v>2524</v>
      </c>
      <c r="J31" s="5">
        <v>85</v>
      </c>
      <c r="K31" s="5" t="s">
        <v>1</v>
      </c>
      <c r="L31" s="5">
        <v>6094</v>
      </c>
      <c r="M31" s="5">
        <v>1845</v>
      </c>
      <c r="N31" s="5">
        <v>1706</v>
      </c>
      <c r="O31" s="5">
        <v>1579</v>
      </c>
      <c r="P31" s="5">
        <v>513</v>
      </c>
      <c r="Q31" s="5">
        <v>451</v>
      </c>
      <c r="R31" s="5">
        <v>1154</v>
      </c>
      <c r="S31" s="5">
        <v>388</v>
      </c>
      <c r="T31" s="5">
        <v>766</v>
      </c>
    </row>
    <row r="32" spans="1:20" s="5" customFormat="1" x14ac:dyDescent="0.2">
      <c r="A32" s="5" t="s">
        <v>137</v>
      </c>
      <c r="B32" s="5">
        <v>2313</v>
      </c>
      <c r="C32" s="5">
        <v>62</v>
      </c>
      <c r="D32" s="5">
        <v>8</v>
      </c>
      <c r="E32" s="5">
        <v>47</v>
      </c>
      <c r="F32" s="5">
        <v>7</v>
      </c>
      <c r="G32" s="5">
        <v>276</v>
      </c>
      <c r="H32" s="5">
        <v>45</v>
      </c>
      <c r="I32" s="5">
        <v>219</v>
      </c>
      <c r="J32" s="5">
        <v>12</v>
      </c>
      <c r="K32" s="5" t="s">
        <v>137</v>
      </c>
      <c r="L32" s="5">
        <v>1913</v>
      </c>
      <c r="M32" s="5">
        <v>495</v>
      </c>
      <c r="N32" s="5">
        <v>671</v>
      </c>
      <c r="O32" s="5">
        <v>505</v>
      </c>
      <c r="P32" s="5">
        <v>84</v>
      </c>
      <c r="Q32" s="5">
        <v>158</v>
      </c>
      <c r="R32" s="5">
        <v>62</v>
      </c>
      <c r="S32" s="5">
        <v>10</v>
      </c>
      <c r="T32" s="5">
        <v>52</v>
      </c>
    </row>
    <row r="33" spans="1:20" s="5" customFormat="1" x14ac:dyDescent="0.2">
      <c r="A33" s="5" t="s">
        <v>318</v>
      </c>
      <c r="B33" s="5">
        <v>84</v>
      </c>
      <c r="C33" s="5">
        <v>12</v>
      </c>
      <c r="D33" s="5">
        <v>4</v>
      </c>
      <c r="E33" s="5">
        <v>7</v>
      </c>
      <c r="F33" s="5">
        <v>1</v>
      </c>
      <c r="G33" s="5">
        <v>16</v>
      </c>
      <c r="H33" s="5">
        <v>6</v>
      </c>
      <c r="I33" s="5">
        <v>10</v>
      </c>
      <c r="J33" s="5">
        <v>0</v>
      </c>
      <c r="K33" s="5" t="s">
        <v>318</v>
      </c>
      <c r="L33" s="5">
        <v>55</v>
      </c>
      <c r="M33" s="5">
        <v>29</v>
      </c>
      <c r="N33" s="5">
        <v>8</v>
      </c>
      <c r="O33" s="5">
        <v>13</v>
      </c>
      <c r="P33" s="5">
        <v>4</v>
      </c>
      <c r="Q33" s="5">
        <v>1</v>
      </c>
      <c r="R33" s="5">
        <v>1</v>
      </c>
      <c r="S33" s="5">
        <v>1</v>
      </c>
      <c r="T33" s="5">
        <v>0</v>
      </c>
    </row>
    <row r="34" spans="1:20" s="5" customFormat="1" x14ac:dyDescent="0.2">
      <c r="A34" s="5" t="s">
        <v>139</v>
      </c>
      <c r="B34" s="5">
        <v>26</v>
      </c>
      <c r="C34" s="5">
        <v>6</v>
      </c>
      <c r="D34" s="5">
        <v>1</v>
      </c>
      <c r="E34" s="5">
        <v>5</v>
      </c>
      <c r="F34" s="5">
        <v>0</v>
      </c>
      <c r="G34" s="5">
        <v>11</v>
      </c>
      <c r="H34" s="5">
        <v>2</v>
      </c>
      <c r="I34" s="5">
        <v>9</v>
      </c>
      <c r="J34" s="5">
        <v>0</v>
      </c>
      <c r="K34" s="5" t="s">
        <v>139</v>
      </c>
      <c r="L34" s="5">
        <v>8</v>
      </c>
      <c r="M34" s="5">
        <v>6</v>
      </c>
      <c r="N34" s="5">
        <v>0</v>
      </c>
      <c r="O34" s="5">
        <v>2</v>
      </c>
      <c r="P34" s="5">
        <v>0</v>
      </c>
      <c r="Q34" s="5">
        <v>0</v>
      </c>
      <c r="R34" s="5">
        <v>1</v>
      </c>
      <c r="S34" s="5">
        <v>1</v>
      </c>
      <c r="T34" s="5">
        <v>0</v>
      </c>
    </row>
    <row r="35" spans="1:20" s="5" customFormat="1" x14ac:dyDescent="0.2">
      <c r="A35" s="5" t="s">
        <v>140</v>
      </c>
      <c r="B35" s="5">
        <v>55</v>
      </c>
      <c r="C35" s="5">
        <v>4</v>
      </c>
      <c r="D35" s="5">
        <v>0</v>
      </c>
      <c r="E35" s="5">
        <v>1</v>
      </c>
      <c r="F35" s="5">
        <v>3</v>
      </c>
      <c r="G35" s="5">
        <v>15</v>
      </c>
      <c r="H35" s="5">
        <v>3</v>
      </c>
      <c r="I35" s="5">
        <v>11</v>
      </c>
      <c r="J35" s="5">
        <v>1</v>
      </c>
      <c r="K35" s="5" t="s">
        <v>140</v>
      </c>
      <c r="L35" s="5">
        <v>14</v>
      </c>
      <c r="M35" s="5">
        <v>14</v>
      </c>
      <c r="N35" s="5">
        <v>0</v>
      </c>
      <c r="O35" s="5">
        <v>0</v>
      </c>
      <c r="P35" s="5">
        <v>0</v>
      </c>
      <c r="Q35" s="5">
        <v>0</v>
      </c>
      <c r="R35" s="5">
        <v>22</v>
      </c>
      <c r="S35" s="5">
        <v>6</v>
      </c>
      <c r="T35" s="5">
        <v>16</v>
      </c>
    </row>
    <row r="36" spans="1:20" s="5" customFormat="1" x14ac:dyDescent="0.2">
      <c r="A36" s="5" t="s">
        <v>141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 t="s">
        <v>141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</row>
    <row r="37" spans="1:20" s="5" customFormat="1" x14ac:dyDescent="0.2">
      <c r="A37" s="5" t="s">
        <v>142</v>
      </c>
      <c r="B37" s="5">
        <v>3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 t="s">
        <v>142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3</v>
      </c>
      <c r="S37" s="5">
        <v>0</v>
      </c>
      <c r="T37" s="5">
        <v>3</v>
      </c>
    </row>
    <row r="38" spans="1:20" s="5" customFormat="1" x14ac:dyDescent="0.2">
      <c r="A38" s="5" t="s">
        <v>319</v>
      </c>
      <c r="B38" s="5">
        <v>9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 t="s">
        <v>319</v>
      </c>
      <c r="L38" s="5">
        <v>9</v>
      </c>
      <c r="M38" s="5">
        <v>4</v>
      </c>
      <c r="N38" s="5">
        <v>1</v>
      </c>
      <c r="O38" s="5">
        <v>0</v>
      </c>
      <c r="P38" s="5">
        <v>0</v>
      </c>
      <c r="Q38" s="5">
        <v>4</v>
      </c>
      <c r="R38" s="5">
        <v>0</v>
      </c>
      <c r="S38" s="5">
        <v>0</v>
      </c>
      <c r="T38" s="5">
        <v>0</v>
      </c>
    </row>
    <row r="39" spans="1:20" s="5" customFormat="1" x14ac:dyDescent="0.2">
      <c r="A39" s="5" t="s">
        <v>144</v>
      </c>
      <c r="B39" s="5">
        <v>1</v>
      </c>
      <c r="C39" s="5">
        <v>0</v>
      </c>
      <c r="D39" s="5">
        <v>0</v>
      </c>
      <c r="E39" s="5">
        <v>0</v>
      </c>
      <c r="F39" s="5">
        <v>0</v>
      </c>
      <c r="G39" s="5">
        <v>1</v>
      </c>
      <c r="H39" s="5">
        <v>1</v>
      </c>
      <c r="I39" s="5">
        <v>0</v>
      </c>
      <c r="J39" s="5">
        <v>0</v>
      </c>
      <c r="K39" s="5" t="s">
        <v>144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</row>
    <row r="40" spans="1:20" s="5" customFormat="1" x14ac:dyDescent="0.2">
      <c r="A40" s="5" t="s">
        <v>143</v>
      </c>
      <c r="B40" s="5">
        <v>7</v>
      </c>
      <c r="C40" s="5">
        <v>1</v>
      </c>
      <c r="D40" s="5">
        <v>0</v>
      </c>
      <c r="E40" s="5">
        <v>1</v>
      </c>
      <c r="F40" s="5">
        <v>0</v>
      </c>
      <c r="G40" s="5">
        <v>5</v>
      </c>
      <c r="H40" s="5">
        <v>4</v>
      </c>
      <c r="I40" s="5">
        <v>1</v>
      </c>
      <c r="J40" s="5">
        <v>0</v>
      </c>
      <c r="K40" s="5" t="s">
        <v>143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1</v>
      </c>
      <c r="S40" s="5">
        <v>1</v>
      </c>
      <c r="T40" s="5">
        <v>0</v>
      </c>
    </row>
    <row r="41" spans="1:20" s="5" customFormat="1" x14ac:dyDescent="0.2">
      <c r="A41" s="5" t="s">
        <v>320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 t="s">
        <v>320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</row>
    <row r="42" spans="1:20" s="5" customFormat="1" x14ac:dyDescent="0.2">
      <c r="A42" s="5" t="s">
        <v>321</v>
      </c>
      <c r="B42" s="5">
        <v>1</v>
      </c>
      <c r="C42" s="5">
        <v>0</v>
      </c>
      <c r="D42" s="5">
        <v>0</v>
      </c>
      <c r="E42" s="5">
        <v>0</v>
      </c>
      <c r="F42" s="5">
        <v>0</v>
      </c>
      <c r="G42" s="5">
        <v>1</v>
      </c>
      <c r="H42" s="5">
        <v>0</v>
      </c>
      <c r="I42" s="5">
        <v>1</v>
      </c>
      <c r="J42" s="5">
        <v>0</v>
      </c>
      <c r="K42" s="5" t="s">
        <v>321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</row>
    <row r="43" spans="1:20" s="5" customFormat="1" x14ac:dyDescent="0.2">
      <c r="A43" s="5" t="s">
        <v>322</v>
      </c>
      <c r="B43" s="5">
        <v>3</v>
      </c>
      <c r="C43" s="5">
        <v>0</v>
      </c>
      <c r="D43" s="5">
        <v>0</v>
      </c>
      <c r="E43" s="5">
        <v>0</v>
      </c>
      <c r="F43" s="5">
        <v>0</v>
      </c>
      <c r="G43" s="5">
        <v>1</v>
      </c>
      <c r="H43" s="5">
        <v>0</v>
      </c>
      <c r="I43" s="5">
        <v>1</v>
      </c>
      <c r="J43" s="5">
        <v>0</v>
      </c>
      <c r="K43" s="5" t="s">
        <v>322</v>
      </c>
      <c r="L43" s="5">
        <v>1</v>
      </c>
      <c r="M43" s="5">
        <v>0</v>
      </c>
      <c r="N43" s="5">
        <v>1</v>
      </c>
      <c r="O43" s="5">
        <v>0</v>
      </c>
      <c r="P43" s="5">
        <v>0</v>
      </c>
      <c r="Q43" s="5">
        <v>0</v>
      </c>
      <c r="R43" s="5">
        <v>1</v>
      </c>
      <c r="S43" s="5">
        <v>0</v>
      </c>
      <c r="T43" s="5">
        <v>1</v>
      </c>
    </row>
    <row r="44" spans="1:20" s="5" customFormat="1" x14ac:dyDescent="0.2">
      <c r="A44" s="5" t="s">
        <v>323</v>
      </c>
      <c r="B44" s="5">
        <v>5</v>
      </c>
      <c r="C44" s="5">
        <v>0</v>
      </c>
      <c r="D44" s="5">
        <v>0</v>
      </c>
      <c r="E44" s="5">
        <v>0</v>
      </c>
      <c r="F44" s="5">
        <v>0</v>
      </c>
      <c r="G44" s="5">
        <v>2</v>
      </c>
      <c r="H44" s="5">
        <v>1</v>
      </c>
      <c r="I44" s="5">
        <v>1</v>
      </c>
      <c r="J44" s="5">
        <v>0</v>
      </c>
      <c r="K44" s="5" t="s">
        <v>323</v>
      </c>
      <c r="L44" s="5">
        <v>3</v>
      </c>
      <c r="M44" s="5">
        <v>0</v>
      </c>
      <c r="N44" s="5">
        <v>3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</row>
    <row r="45" spans="1:20" s="5" customFormat="1" x14ac:dyDescent="0.2">
      <c r="A45" s="5" t="s">
        <v>106</v>
      </c>
      <c r="B45" s="5">
        <v>3521</v>
      </c>
      <c r="C45" s="5">
        <v>54</v>
      </c>
      <c r="D45" s="5">
        <v>13</v>
      </c>
      <c r="E45" s="5">
        <v>35</v>
      </c>
      <c r="F45" s="5">
        <v>6</v>
      </c>
      <c r="G45" s="5">
        <v>594</v>
      </c>
      <c r="H45" s="5">
        <v>70</v>
      </c>
      <c r="I45" s="5">
        <v>517</v>
      </c>
      <c r="J45" s="5">
        <v>7</v>
      </c>
      <c r="K45" s="5" t="s">
        <v>106</v>
      </c>
      <c r="L45" s="5">
        <v>2450</v>
      </c>
      <c r="M45" s="5">
        <v>787</v>
      </c>
      <c r="N45" s="5">
        <v>607</v>
      </c>
      <c r="O45" s="5">
        <v>680</v>
      </c>
      <c r="P45" s="5">
        <v>196</v>
      </c>
      <c r="Q45" s="5">
        <v>180</v>
      </c>
      <c r="R45" s="5">
        <v>423</v>
      </c>
      <c r="S45" s="5">
        <v>183</v>
      </c>
      <c r="T45" s="5">
        <v>240</v>
      </c>
    </row>
    <row r="46" spans="1:20" s="5" customFormat="1" x14ac:dyDescent="0.2">
      <c r="A46" s="5" t="s">
        <v>324</v>
      </c>
      <c r="B46" s="5">
        <v>4721</v>
      </c>
      <c r="C46" s="5">
        <v>205</v>
      </c>
      <c r="D46" s="5">
        <v>14</v>
      </c>
      <c r="E46" s="5">
        <v>176</v>
      </c>
      <c r="F46" s="5">
        <v>15</v>
      </c>
      <c r="G46" s="5">
        <v>2273</v>
      </c>
      <c r="H46" s="5">
        <v>475</v>
      </c>
      <c r="I46" s="5">
        <v>1735</v>
      </c>
      <c r="J46" s="5">
        <v>63</v>
      </c>
      <c r="K46" s="5" t="s">
        <v>324</v>
      </c>
      <c r="L46" s="5">
        <v>1627</v>
      </c>
      <c r="M46" s="5">
        <v>499</v>
      </c>
      <c r="N46" s="5">
        <v>414</v>
      </c>
      <c r="O46" s="5">
        <v>379</v>
      </c>
      <c r="P46" s="5">
        <v>229</v>
      </c>
      <c r="Q46" s="5">
        <v>106</v>
      </c>
      <c r="R46" s="5">
        <v>616</v>
      </c>
      <c r="S46" s="5">
        <v>179</v>
      </c>
      <c r="T46" s="5">
        <v>437</v>
      </c>
    </row>
    <row r="47" spans="1:20" s="5" customFormat="1" x14ac:dyDescent="0.2">
      <c r="A47" s="5" t="s">
        <v>325</v>
      </c>
      <c r="B47" s="5">
        <v>2</v>
      </c>
      <c r="C47" s="5">
        <v>0</v>
      </c>
      <c r="D47" s="5">
        <v>0</v>
      </c>
      <c r="E47" s="5">
        <v>0</v>
      </c>
      <c r="F47" s="5">
        <v>0</v>
      </c>
      <c r="G47" s="5">
        <v>2</v>
      </c>
      <c r="H47" s="5">
        <v>1</v>
      </c>
      <c r="I47" s="5">
        <v>1</v>
      </c>
      <c r="J47" s="5">
        <v>0</v>
      </c>
      <c r="K47" s="5" t="s">
        <v>325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</row>
    <row r="48" spans="1:20" s="5" customFormat="1" x14ac:dyDescent="0.2">
      <c r="A48" s="5" t="s">
        <v>326</v>
      </c>
      <c r="B48" s="5">
        <v>4</v>
      </c>
      <c r="C48" s="5">
        <v>0</v>
      </c>
      <c r="D48" s="5">
        <v>0</v>
      </c>
      <c r="E48" s="5">
        <v>0</v>
      </c>
      <c r="F48" s="5">
        <v>0</v>
      </c>
      <c r="G48" s="5">
        <v>3</v>
      </c>
      <c r="H48" s="5">
        <v>0</v>
      </c>
      <c r="I48" s="5">
        <v>3</v>
      </c>
      <c r="J48" s="5">
        <v>0</v>
      </c>
      <c r="K48" s="5" t="s">
        <v>326</v>
      </c>
      <c r="L48" s="5">
        <v>1</v>
      </c>
      <c r="M48" s="5">
        <v>1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</row>
    <row r="49" spans="1:20" s="5" customFormat="1" x14ac:dyDescent="0.2">
      <c r="A49" s="5" t="s">
        <v>327</v>
      </c>
      <c r="B49" s="5">
        <v>14</v>
      </c>
      <c r="C49" s="5">
        <v>6</v>
      </c>
      <c r="D49" s="5">
        <v>1</v>
      </c>
      <c r="E49" s="5">
        <v>5</v>
      </c>
      <c r="F49" s="5">
        <v>0</v>
      </c>
      <c r="G49" s="5">
        <v>3</v>
      </c>
      <c r="H49" s="5">
        <v>2</v>
      </c>
      <c r="I49" s="5">
        <v>1</v>
      </c>
      <c r="J49" s="5">
        <v>0</v>
      </c>
      <c r="K49" s="5" t="s">
        <v>327</v>
      </c>
      <c r="L49" s="5">
        <v>1</v>
      </c>
      <c r="M49" s="5">
        <v>0</v>
      </c>
      <c r="N49" s="5">
        <v>1</v>
      </c>
      <c r="O49" s="5">
        <v>0</v>
      </c>
      <c r="P49" s="5">
        <v>0</v>
      </c>
      <c r="Q49" s="5">
        <v>0</v>
      </c>
      <c r="R49" s="5">
        <v>4</v>
      </c>
      <c r="S49" s="5">
        <v>3</v>
      </c>
      <c r="T49" s="5">
        <v>1</v>
      </c>
    </row>
    <row r="50" spans="1:20" s="5" customFormat="1" x14ac:dyDescent="0.2">
      <c r="A50" s="5" t="s">
        <v>328</v>
      </c>
      <c r="B50" s="5">
        <v>1</v>
      </c>
      <c r="C50" s="5">
        <v>1</v>
      </c>
      <c r="D50" s="5">
        <v>0</v>
      </c>
      <c r="E50" s="5">
        <v>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 t="s">
        <v>328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</row>
    <row r="51" spans="1:20" s="5" customFormat="1" x14ac:dyDescent="0.2">
      <c r="A51" s="5" t="s">
        <v>329</v>
      </c>
      <c r="B51" s="5">
        <v>4</v>
      </c>
      <c r="C51" s="5">
        <v>1</v>
      </c>
      <c r="D51" s="5">
        <v>1</v>
      </c>
      <c r="E51" s="5">
        <v>0</v>
      </c>
      <c r="F51" s="5">
        <v>0</v>
      </c>
      <c r="G51" s="5">
        <v>2</v>
      </c>
      <c r="H51" s="5">
        <v>0</v>
      </c>
      <c r="I51" s="5">
        <v>2</v>
      </c>
      <c r="J51" s="5">
        <v>0</v>
      </c>
      <c r="K51" s="5" t="s">
        <v>329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1</v>
      </c>
      <c r="S51" s="5">
        <v>0</v>
      </c>
      <c r="T51" s="5">
        <v>1</v>
      </c>
    </row>
    <row r="52" spans="1:20" s="5" customFormat="1" x14ac:dyDescent="0.2">
      <c r="A52" s="5" t="s">
        <v>330</v>
      </c>
      <c r="B52" s="5">
        <v>27</v>
      </c>
      <c r="C52" s="5">
        <v>2</v>
      </c>
      <c r="D52" s="5">
        <v>1</v>
      </c>
      <c r="E52" s="5">
        <v>1</v>
      </c>
      <c r="F52" s="5">
        <v>0</v>
      </c>
      <c r="G52" s="5">
        <v>8</v>
      </c>
      <c r="H52" s="5">
        <v>3</v>
      </c>
      <c r="I52" s="5">
        <v>3</v>
      </c>
      <c r="J52" s="5">
        <v>2</v>
      </c>
      <c r="K52" s="5" t="s">
        <v>330</v>
      </c>
      <c r="L52" s="5">
        <v>5</v>
      </c>
      <c r="M52" s="5">
        <v>5</v>
      </c>
      <c r="N52" s="5">
        <v>0</v>
      </c>
      <c r="O52" s="5">
        <v>0</v>
      </c>
      <c r="P52" s="5">
        <v>0</v>
      </c>
      <c r="Q52" s="5">
        <v>0</v>
      </c>
      <c r="R52" s="5">
        <v>12</v>
      </c>
      <c r="S52" s="5">
        <v>3</v>
      </c>
      <c r="T52" s="5">
        <v>9</v>
      </c>
    </row>
    <row r="53" spans="1:20" s="5" customFormat="1" x14ac:dyDescent="0.2">
      <c r="A53" s="5" t="s">
        <v>331</v>
      </c>
      <c r="B53" s="5">
        <v>8</v>
      </c>
      <c r="C53" s="5">
        <v>1</v>
      </c>
      <c r="D53" s="5">
        <v>0</v>
      </c>
      <c r="E53" s="5">
        <v>1</v>
      </c>
      <c r="F53" s="5">
        <v>0</v>
      </c>
      <c r="G53" s="5">
        <v>1</v>
      </c>
      <c r="H53" s="5">
        <v>1</v>
      </c>
      <c r="I53" s="5">
        <v>0</v>
      </c>
      <c r="J53" s="5">
        <v>0</v>
      </c>
      <c r="K53" s="5" t="s">
        <v>331</v>
      </c>
      <c r="L53" s="5">
        <v>3</v>
      </c>
      <c r="M53" s="5">
        <v>3</v>
      </c>
      <c r="N53" s="5">
        <v>0</v>
      </c>
      <c r="O53" s="5">
        <v>0</v>
      </c>
      <c r="P53" s="5">
        <v>0</v>
      </c>
      <c r="Q53" s="5">
        <v>0</v>
      </c>
      <c r="R53" s="5">
        <v>3</v>
      </c>
      <c r="S53" s="5">
        <v>1</v>
      </c>
      <c r="T53" s="5">
        <v>2</v>
      </c>
    </row>
    <row r="54" spans="1:20" s="5" customFormat="1" x14ac:dyDescent="0.2">
      <c r="A54" s="5" t="s">
        <v>332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 t="s">
        <v>332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</row>
    <row r="55" spans="1:20" s="5" customFormat="1" x14ac:dyDescent="0.2">
      <c r="A55" s="5" t="s">
        <v>333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 t="s">
        <v>333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</row>
    <row r="56" spans="1:20" s="5" customFormat="1" x14ac:dyDescent="0.2">
      <c r="A56" s="5" t="s">
        <v>334</v>
      </c>
      <c r="B56" s="5">
        <v>6</v>
      </c>
      <c r="C56" s="5">
        <v>1</v>
      </c>
      <c r="D56" s="5">
        <v>0</v>
      </c>
      <c r="E56" s="5">
        <v>1</v>
      </c>
      <c r="F56" s="5">
        <v>0</v>
      </c>
      <c r="G56" s="5">
        <v>4</v>
      </c>
      <c r="H56" s="5">
        <v>0</v>
      </c>
      <c r="I56" s="5">
        <v>4</v>
      </c>
      <c r="J56" s="5">
        <v>0</v>
      </c>
      <c r="K56" s="5" t="s">
        <v>334</v>
      </c>
      <c r="L56" s="5">
        <v>1</v>
      </c>
      <c r="M56" s="5">
        <v>0</v>
      </c>
      <c r="N56" s="5">
        <v>0</v>
      </c>
      <c r="O56" s="5">
        <v>0</v>
      </c>
      <c r="P56" s="5">
        <v>0</v>
      </c>
      <c r="Q56" s="5">
        <v>1</v>
      </c>
      <c r="R56" s="5">
        <v>0</v>
      </c>
      <c r="S56" s="5">
        <v>0</v>
      </c>
      <c r="T56" s="5">
        <v>0</v>
      </c>
    </row>
    <row r="57" spans="1:20" s="5" customFormat="1" x14ac:dyDescent="0.2">
      <c r="A57" s="5" t="s">
        <v>335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 t="s">
        <v>335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</row>
    <row r="58" spans="1:20" s="5" customFormat="1" x14ac:dyDescent="0.2">
      <c r="A58" s="5" t="s">
        <v>336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 t="s">
        <v>336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</row>
    <row r="59" spans="1:20" s="5" customFormat="1" x14ac:dyDescent="0.2">
      <c r="A59" s="5" t="s">
        <v>108</v>
      </c>
      <c r="B59" s="5">
        <v>17</v>
      </c>
      <c r="C59" s="5">
        <v>0</v>
      </c>
      <c r="D59" s="5">
        <v>0</v>
      </c>
      <c r="E59" s="5">
        <v>0</v>
      </c>
      <c r="F59" s="5">
        <v>0</v>
      </c>
      <c r="G59" s="5">
        <v>10</v>
      </c>
      <c r="H59" s="5">
        <v>5</v>
      </c>
      <c r="I59" s="5">
        <v>5</v>
      </c>
      <c r="J59" s="5">
        <v>0</v>
      </c>
      <c r="K59" s="5" t="s">
        <v>108</v>
      </c>
      <c r="L59" s="5">
        <v>3</v>
      </c>
      <c r="M59" s="5">
        <v>2</v>
      </c>
      <c r="N59" s="5">
        <v>0</v>
      </c>
      <c r="O59" s="5">
        <v>0</v>
      </c>
      <c r="P59" s="5">
        <v>0</v>
      </c>
      <c r="Q59" s="5">
        <v>1</v>
      </c>
      <c r="R59" s="5">
        <v>4</v>
      </c>
      <c r="S59" s="5">
        <v>0</v>
      </c>
      <c r="T59" s="5">
        <v>4</v>
      </c>
    </row>
    <row r="60" spans="1:20" s="5" customFormat="1" x14ac:dyDescent="0.2">
      <c r="A60" s="5" t="s">
        <v>64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 t="s">
        <v>64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</row>
    <row r="61" spans="1:20" s="5" customFormat="1" x14ac:dyDescent="0.2">
      <c r="A61" s="11" t="s">
        <v>404</v>
      </c>
      <c r="B61" s="11"/>
      <c r="C61" s="11"/>
      <c r="D61" s="11"/>
      <c r="E61" s="11"/>
      <c r="F61" s="11"/>
      <c r="G61" s="11"/>
      <c r="H61" s="11"/>
      <c r="I61" s="11"/>
      <c r="J61" s="11"/>
      <c r="K61" s="11" t="s">
        <v>404</v>
      </c>
      <c r="L61" s="11"/>
      <c r="M61" s="11"/>
      <c r="N61" s="11"/>
      <c r="O61" s="11"/>
      <c r="P61" s="11"/>
      <c r="Q61" s="11"/>
      <c r="R61" s="11"/>
      <c r="S61" s="11"/>
      <c r="T61" s="11"/>
    </row>
  </sheetData>
  <mergeCells count="6">
    <mergeCell ref="R2:T2"/>
    <mergeCell ref="L2:Q2"/>
    <mergeCell ref="C2:F2"/>
    <mergeCell ref="G2:J2"/>
    <mergeCell ref="A61:J61"/>
    <mergeCell ref="K61:T61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85424-5A5C-43B5-A3B2-5E8F46889F19}">
  <dimension ref="A1:T36"/>
  <sheetViews>
    <sheetView view="pageBreakPreview" topLeftCell="A30" zoomScale="125" zoomScaleNormal="100" zoomScaleSheetLayoutView="125" workbookViewId="0">
      <selection activeCell="B6" sqref="B6"/>
    </sheetView>
  </sheetViews>
  <sheetFormatPr defaultRowHeight="9.6" x14ac:dyDescent="0.2"/>
  <cols>
    <col min="1" max="1" width="15" style="5" customWidth="1"/>
    <col min="2" max="10" width="7.33203125" style="5" customWidth="1"/>
    <col min="11" max="11" width="13.5546875" style="5" customWidth="1"/>
    <col min="12" max="20" width="7.33203125" style="5" customWidth="1"/>
    <col min="21" max="16384" width="8.88671875" style="5"/>
  </cols>
  <sheetData>
    <row r="1" spans="1:20" s="5" customFormat="1" x14ac:dyDescent="0.2">
      <c r="A1" s="5" t="s">
        <v>401</v>
      </c>
      <c r="K1" s="5" t="s">
        <v>337</v>
      </c>
    </row>
    <row r="2" spans="1:20" s="5" customFormat="1" x14ac:dyDescent="0.2">
      <c r="A2" s="6"/>
      <c r="B2" s="7"/>
      <c r="C2" s="8" t="s">
        <v>2</v>
      </c>
      <c r="D2" s="8"/>
      <c r="E2" s="8"/>
      <c r="F2" s="8"/>
      <c r="G2" s="8" t="s">
        <v>6</v>
      </c>
      <c r="H2" s="8"/>
      <c r="I2" s="8"/>
      <c r="J2" s="9"/>
      <c r="K2" s="6"/>
      <c r="L2" s="8" t="s">
        <v>3</v>
      </c>
      <c r="M2" s="8"/>
      <c r="N2" s="8"/>
      <c r="O2" s="8"/>
      <c r="P2" s="8"/>
      <c r="Q2" s="8"/>
      <c r="R2" s="8" t="s">
        <v>7</v>
      </c>
      <c r="S2" s="8"/>
      <c r="T2" s="9"/>
    </row>
    <row r="3" spans="1:20" s="5" customFormat="1" x14ac:dyDescent="0.2">
      <c r="A3" s="1"/>
      <c r="B3" s="2" t="s">
        <v>1</v>
      </c>
      <c r="C3" s="3" t="s">
        <v>2</v>
      </c>
      <c r="D3" s="3" t="s">
        <v>362</v>
      </c>
      <c r="E3" s="3" t="s">
        <v>363</v>
      </c>
      <c r="F3" s="3" t="s">
        <v>360</v>
      </c>
      <c r="G3" s="3" t="s">
        <v>6</v>
      </c>
      <c r="H3" s="3" t="s">
        <v>99</v>
      </c>
      <c r="I3" s="3" t="s">
        <v>359</v>
      </c>
      <c r="J3" s="4" t="s">
        <v>361</v>
      </c>
      <c r="K3" s="1"/>
      <c r="L3" s="3" t="s">
        <v>3</v>
      </c>
      <c r="M3" s="3" t="s">
        <v>356</v>
      </c>
      <c r="N3" s="3" t="s">
        <v>357</v>
      </c>
      <c r="O3" s="3" t="s">
        <v>4</v>
      </c>
      <c r="P3" s="3" t="s">
        <v>5</v>
      </c>
      <c r="Q3" s="3" t="s">
        <v>98</v>
      </c>
      <c r="R3" s="3" t="s">
        <v>7</v>
      </c>
      <c r="S3" s="3" t="s">
        <v>358</v>
      </c>
      <c r="T3" s="4" t="s">
        <v>8</v>
      </c>
    </row>
    <row r="4" spans="1:20" s="5" customFormat="1" x14ac:dyDescent="0.2">
      <c r="A4" s="12"/>
      <c r="B4" s="13"/>
      <c r="C4" s="13"/>
      <c r="D4" s="13"/>
      <c r="E4" s="13"/>
      <c r="F4" s="13"/>
      <c r="G4" s="13"/>
      <c r="H4" s="13"/>
      <c r="I4" s="13"/>
      <c r="J4" s="13"/>
      <c r="K4" s="12"/>
      <c r="L4" s="13"/>
      <c r="M4" s="13"/>
      <c r="N4" s="13"/>
      <c r="O4" s="13"/>
      <c r="P4" s="13"/>
      <c r="Q4" s="13"/>
      <c r="R4" s="13"/>
      <c r="S4" s="13"/>
      <c r="T4" s="13"/>
    </row>
    <row r="5" spans="1:20" s="5" customFormat="1" x14ac:dyDescent="0.2">
      <c r="A5" s="5" t="s">
        <v>365</v>
      </c>
      <c r="B5" s="5">
        <v>50650</v>
      </c>
      <c r="C5" s="5">
        <v>5742</v>
      </c>
      <c r="D5" s="5">
        <v>427</v>
      </c>
      <c r="E5" s="5">
        <v>3192</v>
      </c>
      <c r="F5" s="5">
        <v>2123</v>
      </c>
      <c r="G5" s="5">
        <v>17825</v>
      </c>
      <c r="H5" s="5">
        <v>3076</v>
      </c>
      <c r="I5" s="5">
        <v>14093</v>
      </c>
      <c r="J5" s="5">
        <v>656</v>
      </c>
      <c r="K5" s="5" t="s">
        <v>365</v>
      </c>
      <c r="L5" s="5">
        <v>23819</v>
      </c>
      <c r="M5" s="5">
        <v>7189</v>
      </c>
      <c r="N5" s="5">
        <v>4965</v>
      </c>
      <c r="O5" s="5">
        <v>5478</v>
      </c>
      <c r="P5" s="5">
        <v>2805</v>
      </c>
      <c r="Q5" s="5">
        <v>3382</v>
      </c>
      <c r="R5" s="5">
        <v>3264</v>
      </c>
      <c r="S5" s="5">
        <v>1063</v>
      </c>
      <c r="T5" s="5">
        <v>2201</v>
      </c>
    </row>
    <row r="7" spans="1:20" s="5" customFormat="1" x14ac:dyDescent="0.2">
      <c r="A7" s="5" t="s">
        <v>366</v>
      </c>
      <c r="B7" s="5">
        <v>19386</v>
      </c>
      <c r="C7" s="5">
        <v>2743</v>
      </c>
      <c r="D7" s="5">
        <v>204</v>
      </c>
      <c r="E7" s="5">
        <v>1621</v>
      </c>
      <c r="F7" s="5">
        <v>918</v>
      </c>
      <c r="G7" s="5">
        <v>7300</v>
      </c>
      <c r="H7" s="5">
        <v>1367</v>
      </c>
      <c r="I7" s="5">
        <v>5646</v>
      </c>
      <c r="J7" s="5">
        <v>287</v>
      </c>
      <c r="K7" s="5" t="s">
        <v>366</v>
      </c>
      <c r="L7" s="5">
        <v>7976</v>
      </c>
      <c r="M7" s="5">
        <v>2375</v>
      </c>
      <c r="N7" s="5">
        <v>1886</v>
      </c>
      <c r="O7" s="5">
        <v>1661</v>
      </c>
      <c r="P7" s="5">
        <v>1000</v>
      </c>
      <c r="Q7" s="5">
        <v>1054</v>
      </c>
      <c r="R7" s="5">
        <v>1367</v>
      </c>
      <c r="S7" s="5">
        <v>445</v>
      </c>
      <c r="T7" s="5">
        <v>922</v>
      </c>
    </row>
    <row r="8" spans="1:20" s="5" customFormat="1" x14ac:dyDescent="0.2">
      <c r="A8" s="5" t="s">
        <v>338</v>
      </c>
      <c r="B8" s="5">
        <v>3307</v>
      </c>
      <c r="C8" s="5">
        <v>557</v>
      </c>
      <c r="D8" s="5">
        <v>43</v>
      </c>
      <c r="E8" s="5">
        <v>312</v>
      </c>
      <c r="F8" s="5">
        <v>202</v>
      </c>
      <c r="G8" s="5">
        <v>1268</v>
      </c>
      <c r="H8" s="5">
        <v>248</v>
      </c>
      <c r="I8" s="5">
        <v>982</v>
      </c>
      <c r="J8" s="5">
        <v>38</v>
      </c>
      <c r="K8" s="5" t="s">
        <v>338</v>
      </c>
      <c r="L8" s="5">
        <v>1243</v>
      </c>
      <c r="M8" s="5">
        <v>398</v>
      </c>
      <c r="N8" s="5">
        <v>262</v>
      </c>
      <c r="O8" s="5">
        <v>223</v>
      </c>
      <c r="P8" s="5">
        <v>157</v>
      </c>
      <c r="Q8" s="5">
        <v>203</v>
      </c>
      <c r="R8" s="5">
        <v>239</v>
      </c>
      <c r="S8" s="5">
        <v>86</v>
      </c>
      <c r="T8" s="5">
        <v>153</v>
      </c>
    </row>
    <row r="9" spans="1:20" s="5" customFormat="1" x14ac:dyDescent="0.2">
      <c r="A9" s="5" t="s">
        <v>339</v>
      </c>
      <c r="B9" s="5">
        <v>3156</v>
      </c>
      <c r="C9" s="5">
        <v>479</v>
      </c>
      <c r="D9" s="5">
        <v>35</v>
      </c>
      <c r="E9" s="5">
        <v>284</v>
      </c>
      <c r="F9" s="5">
        <v>160</v>
      </c>
      <c r="G9" s="5">
        <v>1331</v>
      </c>
      <c r="H9" s="5">
        <v>249</v>
      </c>
      <c r="I9" s="5">
        <v>1042</v>
      </c>
      <c r="J9" s="5">
        <v>40</v>
      </c>
      <c r="K9" s="5" t="s">
        <v>339</v>
      </c>
      <c r="L9" s="5">
        <v>1143</v>
      </c>
      <c r="M9" s="5">
        <v>393</v>
      </c>
      <c r="N9" s="5">
        <v>225</v>
      </c>
      <c r="O9" s="5">
        <v>198</v>
      </c>
      <c r="P9" s="5">
        <v>152</v>
      </c>
      <c r="Q9" s="5">
        <v>175</v>
      </c>
      <c r="R9" s="5">
        <v>203</v>
      </c>
      <c r="S9" s="5">
        <v>62</v>
      </c>
      <c r="T9" s="5">
        <v>141</v>
      </c>
    </row>
    <row r="10" spans="1:20" s="5" customFormat="1" x14ac:dyDescent="0.2">
      <c r="A10" s="5" t="s">
        <v>340</v>
      </c>
      <c r="B10" s="5">
        <v>2829</v>
      </c>
      <c r="C10" s="5">
        <v>416</v>
      </c>
      <c r="D10" s="5">
        <v>34</v>
      </c>
      <c r="E10" s="5">
        <v>287</v>
      </c>
      <c r="F10" s="5">
        <v>95</v>
      </c>
      <c r="G10" s="5">
        <v>1200</v>
      </c>
      <c r="H10" s="5">
        <v>234</v>
      </c>
      <c r="I10" s="5">
        <v>926</v>
      </c>
      <c r="J10" s="5">
        <v>40</v>
      </c>
      <c r="K10" s="5" t="s">
        <v>340</v>
      </c>
      <c r="L10" s="5">
        <v>1039</v>
      </c>
      <c r="M10" s="5">
        <v>337</v>
      </c>
      <c r="N10" s="5">
        <v>233</v>
      </c>
      <c r="O10" s="5">
        <v>202</v>
      </c>
      <c r="P10" s="5">
        <v>121</v>
      </c>
      <c r="Q10" s="5">
        <v>146</v>
      </c>
      <c r="R10" s="5">
        <v>174</v>
      </c>
      <c r="S10" s="5">
        <v>51</v>
      </c>
      <c r="T10" s="5">
        <v>123</v>
      </c>
    </row>
    <row r="11" spans="1:20" s="5" customFormat="1" x14ac:dyDescent="0.2">
      <c r="A11" s="5" t="s">
        <v>341</v>
      </c>
      <c r="B11" s="5">
        <v>2498</v>
      </c>
      <c r="C11" s="5">
        <v>337</v>
      </c>
      <c r="D11" s="5">
        <v>23</v>
      </c>
      <c r="E11" s="5">
        <v>205</v>
      </c>
      <c r="F11" s="5">
        <v>109</v>
      </c>
      <c r="G11" s="5">
        <v>1088</v>
      </c>
      <c r="H11" s="5">
        <v>186</v>
      </c>
      <c r="I11" s="5">
        <v>859</v>
      </c>
      <c r="J11" s="5">
        <v>43</v>
      </c>
      <c r="K11" s="5" t="s">
        <v>341</v>
      </c>
      <c r="L11" s="5">
        <v>909</v>
      </c>
      <c r="M11" s="5">
        <v>294</v>
      </c>
      <c r="N11" s="5">
        <v>219</v>
      </c>
      <c r="O11" s="5">
        <v>187</v>
      </c>
      <c r="P11" s="5">
        <v>101</v>
      </c>
      <c r="Q11" s="5">
        <v>108</v>
      </c>
      <c r="R11" s="5">
        <v>164</v>
      </c>
      <c r="S11" s="5">
        <v>49</v>
      </c>
      <c r="T11" s="5">
        <v>115</v>
      </c>
    </row>
    <row r="12" spans="1:20" s="5" customFormat="1" x14ac:dyDescent="0.2">
      <c r="A12" s="5" t="s">
        <v>342</v>
      </c>
      <c r="B12" s="5">
        <v>2053</v>
      </c>
      <c r="C12" s="5">
        <v>282</v>
      </c>
      <c r="D12" s="5">
        <v>30</v>
      </c>
      <c r="E12" s="5">
        <v>157</v>
      </c>
      <c r="F12" s="5">
        <v>95</v>
      </c>
      <c r="G12" s="5">
        <v>786</v>
      </c>
      <c r="H12" s="5">
        <v>138</v>
      </c>
      <c r="I12" s="5">
        <v>610</v>
      </c>
      <c r="J12" s="5">
        <v>38</v>
      </c>
      <c r="K12" s="5" t="s">
        <v>342</v>
      </c>
      <c r="L12" s="5">
        <v>840</v>
      </c>
      <c r="M12" s="5">
        <v>246</v>
      </c>
      <c r="N12" s="5">
        <v>182</v>
      </c>
      <c r="O12" s="5">
        <v>194</v>
      </c>
      <c r="P12" s="5">
        <v>108</v>
      </c>
      <c r="Q12" s="5">
        <v>110</v>
      </c>
      <c r="R12" s="5">
        <v>145</v>
      </c>
      <c r="S12" s="5">
        <v>44</v>
      </c>
      <c r="T12" s="5">
        <v>101</v>
      </c>
    </row>
    <row r="13" spans="1:20" s="5" customFormat="1" x14ac:dyDescent="0.2">
      <c r="A13" s="5" t="s">
        <v>343</v>
      </c>
      <c r="B13" s="5">
        <v>1689</v>
      </c>
      <c r="C13" s="5">
        <v>222</v>
      </c>
      <c r="D13" s="5">
        <v>14</v>
      </c>
      <c r="E13" s="5">
        <v>131</v>
      </c>
      <c r="F13" s="5">
        <v>77</v>
      </c>
      <c r="G13" s="5">
        <v>532</v>
      </c>
      <c r="H13" s="5">
        <v>99</v>
      </c>
      <c r="I13" s="5">
        <v>407</v>
      </c>
      <c r="J13" s="5">
        <v>26</v>
      </c>
      <c r="K13" s="5" t="s">
        <v>343</v>
      </c>
      <c r="L13" s="5">
        <v>801</v>
      </c>
      <c r="M13" s="5">
        <v>206</v>
      </c>
      <c r="N13" s="5">
        <v>199</v>
      </c>
      <c r="O13" s="5">
        <v>199</v>
      </c>
      <c r="P13" s="5">
        <v>105</v>
      </c>
      <c r="Q13" s="5">
        <v>92</v>
      </c>
      <c r="R13" s="5">
        <v>134</v>
      </c>
      <c r="S13" s="5">
        <v>46</v>
      </c>
      <c r="T13" s="5">
        <v>88</v>
      </c>
    </row>
    <row r="14" spans="1:20" s="5" customFormat="1" x14ac:dyDescent="0.2">
      <c r="A14" s="5" t="s">
        <v>344</v>
      </c>
      <c r="B14" s="5">
        <v>1139</v>
      </c>
      <c r="C14" s="5">
        <v>161</v>
      </c>
      <c r="D14" s="5">
        <v>12</v>
      </c>
      <c r="E14" s="5">
        <v>86</v>
      </c>
      <c r="F14" s="5">
        <v>63</v>
      </c>
      <c r="G14" s="5">
        <v>353</v>
      </c>
      <c r="H14" s="5">
        <v>82</v>
      </c>
      <c r="I14" s="5">
        <v>255</v>
      </c>
      <c r="J14" s="5">
        <v>16</v>
      </c>
      <c r="K14" s="5" t="s">
        <v>344</v>
      </c>
      <c r="L14" s="5">
        <v>545</v>
      </c>
      <c r="M14" s="5">
        <v>142</v>
      </c>
      <c r="N14" s="5">
        <v>144</v>
      </c>
      <c r="O14" s="5">
        <v>130</v>
      </c>
      <c r="P14" s="5">
        <v>67</v>
      </c>
      <c r="Q14" s="5">
        <v>62</v>
      </c>
      <c r="R14" s="5">
        <v>80</v>
      </c>
      <c r="S14" s="5">
        <v>23</v>
      </c>
      <c r="T14" s="5">
        <v>57</v>
      </c>
    </row>
    <row r="15" spans="1:20" s="5" customFormat="1" x14ac:dyDescent="0.2">
      <c r="A15" s="5" t="s">
        <v>345</v>
      </c>
      <c r="B15" s="5">
        <v>881</v>
      </c>
      <c r="C15" s="5">
        <v>109</v>
      </c>
      <c r="D15" s="5">
        <v>4</v>
      </c>
      <c r="E15" s="5">
        <v>64</v>
      </c>
      <c r="F15" s="5">
        <v>41</v>
      </c>
      <c r="G15" s="5">
        <v>238</v>
      </c>
      <c r="H15" s="5">
        <v>43</v>
      </c>
      <c r="I15" s="5">
        <v>178</v>
      </c>
      <c r="J15" s="5">
        <v>17</v>
      </c>
      <c r="K15" s="5" t="s">
        <v>345</v>
      </c>
      <c r="L15" s="5">
        <v>463</v>
      </c>
      <c r="M15" s="5">
        <v>127</v>
      </c>
      <c r="N15" s="5">
        <v>130</v>
      </c>
      <c r="O15" s="5">
        <v>95</v>
      </c>
      <c r="P15" s="5">
        <v>61</v>
      </c>
      <c r="Q15" s="5">
        <v>50</v>
      </c>
      <c r="R15" s="5">
        <v>71</v>
      </c>
      <c r="S15" s="5">
        <v>16</v>
      </c>
      <c r="T15" s="5">
        <v>55</v>
      </c>
    </row>
    <row r="16" spans="1:20" s="5" customFormat="1" x14ac:dyDescent="0.2">
      <c r="A16" s="5" t="s">
        <v>346</v>
      </c>
      <c r="B16" s="5">
        <v>632</v>
      </c>
      <c r="C16" s="5">
        <v>60</v>
      </c>
      <c r="D16" s="5">
        <v>4</v>
      </c>
      <c r="E16" s="5">
        <v>36</v>
      </c>
      <c r="F16" s="5">
        <v>20</v>
      </c>
      <c r="G16" s="5">
        <v>183</v>
      </c>
      <c r="H16" s="5">
        <v>29</v>
      </c>
      <c r="I16" s="5">
        <v>143</v>
      </c>
      <c r="J16" s="5">
        <v>11</v>
      </c>
      <c r="K16" s="5" t="s">
        <v>346</v>
      </c>
      <c r="L16" s="5">
        <v>327</v>
      </c>
      <c r="M16" s="5">
        <v>64</v>
      </c>
      <c r="N16" s="5">
        <v>100</v>
      </c>
      <c r="O16" s="5">
        <v>82</v>
      </c>
      <c r="P16" s="5">
        <v>39</v>
      </c>
      <c r="Q16" s="5">
        <v>42</v>
      </c>
      <c r="R16" s="5">
        <v>62</v>
      </c>
      <c r="S16" s="5">
        <v>26</v>
      </c>
      <c r="T16" s="5">
        <v>36</v>
      </c>
    </row>
    <row r="17" spans="1:20" s="5" customFormat="1" x14ac:dyDescent="0.2">
      <c r="A17" s="5" t="s">
        <v>347</v>
      </c>
      <c r="B17" s="5">
        <v>463</v>
      </c>
      <c r="C17" s="5">
        <v>52</v>
      </c>
      <c r="D17" s="5">
        <v>2</v>
      </c>
      <c r="E17" s="5">
        <v>27</v>
      </c>
      <c r="F17" s="5">
        <v>23</v>
      </c>
      <c r="G17" s="5">
        <v>131</v>
      </c>
      <c r="H17" s="5">
        <v>22</v>
      </c>
      <c r="I17" s="5">
        <v>99</v>
      </c>
      <c r="J17" s="5">
        <v>10</v>
      </c>
      <c r="K17" s="5" t="s">
        <v>347</v>
      </c>
      <c r="L17" s="5">
        <v>245</v>
      </c>
      <c r="M17" s="5">
        <v>65</v>
      </c>
      <c r="N17" s="5">
        <v>72</v>
      </c>
      <c r="O17" s="5">
        <v>49</v>
      </c>
      <c r="P17" s="5">
        <v>32</v>
      </c>
      <c r="Q17" s="5">
        <v>27</v>
      </c>
      <c r="R17" s="5">
        <v>35</v>
      </c>
      <c r="S17" s="5">
        <v>13</v>
      </c>
      <c r="T17" s="5">
        <v>22</v>
      </c>
    </row>
    <row r="18" spans="1:20" s="5" customFormat="1" x14ac:dyDescent="0.2">
      <c r="A18" s="5" t="s">
        <v>348</v>
      </c>
      <c r="B18" s="5">
        <v>311</v>
      </c>
      <c r="C18" s="5">
        <v>32</v>
      </c>
      <c r="D18" s="5">
        <v>2</v>
      </c>
      <c r="E18" s="5">
        <v>13</v>
      </c>
      <c r="F18" s="5">
        <v>17</v>
      </c>
      <c r="G18" s="5">
        <v>78</v>
      </c>
      <c r="H18" s="5">
        <v>20</v>
      </c>
      <c r="I18" s="5">
        <v>55</v>
      </c>
      <c r="J18" s="5">
        <v>3</v>
      </c>
      <c r="K18" s="5" t="s">
        <v>348</v>
      </c>
      <c r="L18" s="5">
        <v>172</v>
      </c>
      <c r="M18" s="5">
        <v>31</v>
      </c>
      <c r="N18" s="5">
        <v>49</v>
      </c>
      <c r="O18" s="5">
        <v>43</v>
      </c>
      <c r="P18" s="5">
        <v>29</v>
      </c>
      <c r="Q18" s="5">
        <v>20</v>
      </c>
      <c r="R18" s="5">
        <v>29</v>
      </c>
      <c r="S18" s="5">
        <v>13</v>
      </c>
      <c r="T18" s="5">
        <v>16</v>
      </c>
    </row>
    <row r="19" spans="1:20" s="5" customFormat="1" x14ac:dyDescent="0.2">
      <c r="A19" s="5" t="s">
        <v>349</v>
      </c>
      <c r="B19" s="5">
        <v>202</v>
      </c>
      <c r="C19" s="5">
        <v>22</v>
      </c>
      <c r="D19" s="5">
        <v>0</v>
      </c>
      <c r="E19" s="5">
        <v>11</v>
      </c>
      <c r="F19" s="5">
        <v>11</v>
      </c>
      <c r="G19" s="5">
        <v>50</v>
      </c>
      <c r="H19" s="5">
        <v>6</v>
      </c>
      <c r="I19" s="5">
        <v>41</v>
      </c>
      <c r="J19" s="5">
        <v>3</v>
      </c>
      <c r="K19" s="5" t="s">
        <v>349</v>
      </c>
      <c r="L19" s="5">
        <v>117</v>
      </c>
      <c r="M19" s="5">
        <v>32</v>
      </c>
      <c r="N19" s="5">
        <v>30</v>
      </c>
      <c r="O19" s="5">
        <v>27</v>
      </c>
      <c r="P19" s="5">
        <v>18</v>
      </c>
      <c r="Q19" s="5">
        <v>10</v>
      </c>
      <c r="R19" s="5">
        <v>13</v>
      </c>
      <c r="S19" s="5">
        <v>9</v>
      </c>
      <c r="T19" s="5">
        <v>4</v>
      </c>
    </row>
    <row r="20" spans="1:20" s="5" customFormat="1" x14ac:dyDescent="0.2">
      <c r="A20" s="5" t="s">
        <v>350</v>
      </c>
      <c r="B20" s="5">
        <v>122</v>
      </c>
      <c r="C20" s="5">
        <v>11</v>
      </c>
      <c r="D20" s="5">
        <v>1</v>
      </c>
      <c r="E20" s="5">
        <v>5</v>
      </c>
      <c r="F20" s="5">
        <v>5</v>
      </c>
      <c r="G20" s="5">
        <v>32</v>
      </c>
      <c r="H20" s="5">
        <v>5</v>
      </c>
      <c r="I20" s="5">
        <v>26</v>
      </c>
      <c r="J20" s="5">
        <v>1</v>
      </c>
      <c r="K20" s="5" t="s">
        <v>350</v>
      </c>
      <c r="L20" s="5">
        <v>65</v>
      </c>
      <c r="M20" s="5">
        <v>18</v>
      </c>
      <c r="N20" s="5">
        <v>20</v>
      </c>
      <c r="O20" s="5">
        <v>19</v>
      </c>
      <c r="P20" s="5">
        <v>5</v>
      </c>
      <c r="Q20" s="5">
        <v>3</v>
      </c>
      <c r="R20" s="5">
        <v>14</v>
      </c>
      <c r="S20" s="5">
        <v>5</v>
      </c>
      <c r="T20" s="5">
        <v>9</v>
      </c>
    </row>
    <row r="21" spans="1:20" s="5" customFormat="1" x14ac:dyDescent="0.2">
      <c r="A21" s="5" t="s">
        <v>351</v>
      </c>
      <c r="B21" s="5">
        <v>56</v>
      </c>
      <c r="C21" s="5">
        <v>2</v>
      </c>
      <c r="D21" s="5">
        <v>0</v>
      </c>
      <c r="E21" s="5">
        <v>2</v>
      </c>
      <c r="F21" s="5">
        <v>0</v>
      </c>
      <c r="G21" s="5">
        <v>19</v>
      </c>
      <c r="H21" s="5">
        <v>2</v>
      </c>
      <c r="I21" s="5">
        <v>16</v>
      </c>
      <c r="J21" s="5">
        <v>1</v>
      </c>
      <c r="K21" s="5" t="s">
        <v>351</v>
      </c>
      <c r="L21" s="5">
        <v>33</v>
      </c>
      <c r="M21" s="5">
        <v>11</v>
      </c>
      <c r="N21" s="5">
        <v>13</v>
      </c>
      <c r="O21" s="5">
        <v>3</v>
      </c>
      <c r="P21" s="5">
        <v>2</v>
      </c>
      <c r="Q21" s="5">
        <v>4</v>
      </c>
      <c r="R21" s="5">
        <v>2</v>
      </c>
      <c r="S21" s="5">
        <v>1</v>
      </c>
      <c r="T21" s="5">
        <v>1</v>
      </c>
    </row>
    <row r="22" spans="1:20" s="5" customFormat="1" x14ac:dyDescent="0.2">
      <c r="A22" s="5" t="s">
        <v>352</v>
      </c>
      <c r="B22" s="5">
        <v>48</v>
      </c>
      <c r="C22" s="5">
        <v>1</v>
      </c>
      <c r="D22" s="5">
        <v>0</v>
      </c>
      <c r="E22" s="5">
        <v>1</v>
      </c>
      <c r="F22" s="5">
        <v>0</v>
      </c>
      <c r="G22" s="5">
        <v>11</v>
      </c>
      <c r="H22" s="5">
        <v>4</v>
      </c>
      <c r="I22" s="5">
        <v>7</v>
      </c>
      <c r="J22" s="5">
        <v>0</v>
      </c>
      <c r="K22" s="5" t="s">
        <v>352</v>
      </c>
      <c r="L22" s="5">
        <v>34</v>
      </c>
      <c r="M22" s="5">
        <v>11</v>
      </c>
      <c r="N22" s="5">
        <v>8</v>
      </c>
      <c r="O22" s="5">
        <v>10</v>
      </c>
      <c r="P22" s="5">
        <v>3</v>
      </c>
      <c r="Q22" s="5">
        <v>2</v>
      </c>
      <c r="R22" s="5">
        <v>2</v>
      </c>
      <c r="S22" s="5">
        <v>1</v>
      </c>
      <c r="T22" s="5">
        <v>1</v>
      </c>
    </row>
    <row r="24" spans="1:20" s="5" customFormat="1" x14ac:dyDescent="0.2">
      <c r="A24" s="5" t="s">
        <v>364</v>
      </c>
      <c r="K24" s="5" t="s">
        <v>364</v>
      </c>
    </row>
    <row r="25" spans="1:20" s="5" customFormat="1" x14ac:dyDescent="0.2">
      <c r="A25" s="5" t="s">
        <v>1</v>
      </c>
      <c r="B25" s="5">
        <v>82814</v>
      </c>
      <c r="C25" s="5">
        <v>10714</v>
      </c>
      <c r="D25" s="5">
        <v>748</v>
      </c>
      <c r="E25" s="5">
        <v>6223</v>
      </c>
      <c r="F25" s="5">
        <v>3743</v>
      </c>
      <c r="G25" s="5">
        <v>28646</v>
      </c>
      <c r="H25" s="5">
        <v>5322</v>
      </c>
      <c r="I25" s="5">
        <v>22025</v>
      </c>
      <c r="J25" s="5">
        <v>1299</v>
      </c>
      <c r="K25" s="5" t="s">
        <v>1</v>
      </c>
      <c r="L25" s="5">
        <v>37348</v>
      </c>
      <c r="M25" s="5">
        <v>10358</v>
      </c>
      <c r="N25" s="5">
        <v>9530</v>
      </c>
      <c r="O25" s="5">
        <v>8285</v>
      </c>
      <c r="P25" s="5">
        <v>4700</v>
      </c>
      <c r="Q25" s="5">
        <v>4475</v>
      </c>
      <c r="R25" s="5">
        <v>6106</v>
      </c>
      <c r="S25" s="5">
        <v>2053</v>
      </c>
      <c r="T25" s="5">
        <v>4053</v>
      </c>
    </row>
    <row r="26" spans="1:20" s="5" customFormat="1" x14ac:dyDescent="0.2">
      <c r="A26" s="5" t="s">
        <v>367</v>
      </c>
      <c r="B26" s="14">
        <f>B25/B7</f>
        <v>4.2718456618178067</v>
      </c>
      <c r="C26" s="14">
        <f>C25/C7</f>
        <v>3.9059423988333939</v>
      </c>
      <c r="D26" s="14">
        <f>D25/D7</f>
        <v>3.6666666666666665</v>
      </c>
      <c r="E26" s="14">
        <f>E25/E7</f>
        <v>3.8389882788402221</v>
      </c>
      <c r="F26" s="14">
        <f>F25/F7</f>
        <v>4.0773420479302835</v>
      </c>
      <c r="G26" s="14">
        <f>G25/G7</f>
        <v>3.924109589041096</v>
      </c>
      <c r="H26" s="14">
        <f>H25/H7</f>
        <v>3.8931967812728603</v>
      </c>
      <c r="I26" s="14">
        <f>I25/I7</f>
        <v>3.9009918526390366</v>
      </c>
      <c r="J26" s="14">
        <f>J25/J7</f>
        <v>4.526132404181185</v>
      </c>
      <c r="K26" s="5" t="s">
        <v>367</v>
      </c>
      <c r="L26" s="14">
        <f>L25/L7</f>
        <v>4.6825476429287862</v>
      </c>
      <c r="M26" s="14">
        <f>M25/M7</f>
        <v>4.3612631578947365</v>
      </c>
      <c r="N26" s="14">
        <f>N25/N7</f>
        <v>5.0530222693531286</v>
      </c>
      <c r="O26" s="14">
        <f>O25/O7</f>
        <v>4.9879590608067428</v>
      </c>
      <c r="P26" s="14">
        <f>P25/P7</f>
        <v>4.7</v>
      </c>
      <c r="Q26" s="14">
        <f>Q25/Q7</f>
        <v>4.2457305502846303</v>
      </c>
      <c r="R26" s="14">
        <f>R25/R7</f>
        <v>4.4667154352596929</v>
      </c>
      <c r="S26" s="14">
        <f>S25/S7</f>
        <v>4.6134831460674155</v>
      </c>
      <c r="T26" s="14">
        <f>T25/T7</f>
        <v>4.3958785249457701</v>
      </c>
    </row>
    <row r="27" spans="1:20" s="5" customFormat="1" x14ac:dyDescent="0.2">
      <c r="A27" s="5" t="s">
        <v>353</v>
      </c>
      <c r="K27" s="5" t="s">
        <v>353</v>
      </c>
    </row>
    <row r="28" spans="1:20" s="5" customFormat="1" x14ac:dyDescent="0.2">
      <c r="A28" s="5" t="s">
        <v>1</v>
      </c>
      <c r="B28" s="5">
        <v>78089</v>
      </c>
      <c r="C28" s="5">
        <v>10045</v>
      </c>
      <c r="D28" s="5">
        <v>713</v>
      </c>
      <c r="E28" s="5">
        <v>5817</v>
      </c>
      <c r="F28" s="5">
        <v>3515</v>
      </c>
      <c r="G28" s="5">
        <v>27177</v>
      </c>
      <c r="H28" s="5">
        <v>4987</v>
      </c>
      <c r="I28" s="5">
        <v>21019</v>
      </c>
      <c r="J28" s="5">
        <v>1171</v>
      </c>
      <c r="K28" s="5" t="s">
        <v>1</v>
      </c>
      <c r="L28" s="5">
        <v>35103</v>
      </c>
      <c r="M28" s="5">
        <v>9690</v>
      </c>
      <c r="N28" s="5">
        <v>8798</v>
      </c>
      <c r="O28" s="5">
        <v>7928</v>
      </c>
      <c r="P28" s="5">
        <v>4374</v>
      </c>
      <c r="Q28" s="5">
        <v>4313</v>
      </c>
      <c r="R28" s="5">
        <v>5764</v>
      </c>
      <c r="S28" s="5">
        <v>1929</v>
      </c>
      <c r="T28" s="5">
        <v>3835</v>
      </c>
    </row>
    <row r="29" spans="1:20" s="5" customFormat="1" x14ac:dyDescent="0.2">
      <c r="A29" s="5" t="s">
        <v>354</v>
      </c>
      <c r="B29" s="14">
        <f>B28/B7</f>
        <v>4.0281130712885584</v>
      </c>
      <c r="C29" s="14">
        <f t="shared" ref="C29:K29" si="0">C28/C7</f>
        <v>3.6620488516223113</v>
      </c>
      <c r="D29" s="14">
        <f t="shared" si="0"/>
        <v>3.4950980392156863</v>
      </c>
      <c r="E29" s="14">
        <f t="shared" si="0"/>
        <v>3.5885256014805678</v>
      </c>
      <c r="F29" s="14">
        <f t="shared" si="0"/>
        <v>3.8289760348583877</v>
      </c>
      <c r="G29" s="14">
        <f t="shared" si="0"/>
        <v>3.7228767123287669</v>
      </c>
      <c r="H29" s="14">
        <f t="shared" si="0"/>
        <v>3.6481346013167522</v>
      </c>
      <c r="I29" s="14">
        <f t="shared" si="0"/>
        <v>3.7228126106978392</v>
      </c>
      <c r="J29" s="14">
        <f t="shared" si="0"/>
        <v>4.0801393728222992</v>
      </c>
      <c r="K29" s="5" t="s">
        <v>354</v>
      </c>
      <c r="L29" s="14">
        <f>L28/L7</f>
        <v>4.4010782347041122</v>
      </c>
      <c r="M29" s="14">
        <f t="shared" ref="M29:T29" si="1">M28/M7</f>
        <v>4.08</v>
      </c>
      <c r="N29" s="14">
        <f t="shared" si="1"/>
        <v>4.6648992576882291</v>
      </c>
      <c r="O29" s="14">
        <f t="shared" si="1"/>
        <v>4.7730282962071042</v>
      </c>
      <c r="P29" s="14">
        <f t="shared" si="1"/>
        <v>4.3739999999999997</v>
      </c>
      <c r="Q29" s="14">
        <f t="shared" si="1"/>
        <v>4.0920303605313091</v>
      </c>
      <c r="R29" s="14">
        <f t="shared" si="1"/>
        <v>4.2165325530358446</v>
      </c>
      <c r="S29" s="14">
        <f t="shared" si="1"/>
        <v>4.3348314606741569</v>
      </c>
      <c r="T29" s="14">
        <f t="shared" si="1"/>
        <v>4.1594360086767894</v>
      </c>
    </row>
    <row r="30" spans="1:20" s="5" customFormat="1" x14ac:dyDescent="0.2">
      <c r="B30" s="14"/>
      <c r="C30" s="14"/>
      <c r="D30" s="14"/>
      <c r="E30" s="14"/>
      <c r="F30" s="14"/>
      <c r="G30" s="14"/>
      <c r="H30" s="14"/>
      <c r="I30" s="14"/>
      <c r="J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s="5" customFormat="1" x14ac:dyDescent="0.2">
      <c r="A31" s="5" t="s">
        <v>369</v>
      </c>
      <c r="B31" s="10">
        <f>B28*100/B25</f>
        <v>94.294442968580185</v>
      </c>
      <c r="C31" s="10">
        <f t="shared" ref="C31:T31" si="2">C28*100/C25</f>
        <v>93.755833488893032</v>
      </c>
      <c r="D31" s="10">
        <f t="shared" si="2"/>
        <v>95.320855614973269</v>
      </c>
      <c r="E31" s="10">
        <f t="shared" si="2"/>
        <v>93.475815523059623</v>
      </c>
      <c r="F31" s="10">
        <f t="shared" si="2"/>
        <v>93.90862944162437</v>
      </c>
      <c r="G31" s="10">
        <f t="shared" si="2"/>
        <v>94.871884381763593</v>
      </c>
      <c r="H31" s="10">
        <f t="shared" si="2"/>
        <v>93.705373919579102</v>
      </c>
      <c r="I31" s="10">
        <f t="shared" si="2"/>
        <v>95.432463110102162</v>
      </c>
      <c r="J31" s="10">
        <f t="shared" si="2"/>
        <v>90.146266358737492</v>
      </c>
      <c r="K31" s="5" t="s">
        <v>369</v>
      </c>
      <c r="L31" s="10">
        <f t="shared" si="2"/>
        <v>93.988968619470924</v>
      </c>
      <c r="M31" s="10">
        <f t="shared" si="2"/>
        <v>93.550878547982236</v>
      </c>
      <c r="N31" s="10">
        <f t="shared" si="2"/>
        <v>92.318992654774391</v>
      </c>
      <c r="O31" s="10">
        <f t="shared" si="2"/>
        <v>95.691007845503918</v>
      </c>
      <c r="P31" s="10">
        <f t="shared" si="2"/>
        <v>93.063829787234042</v>
      </c>
      <c r="Q31" s="10">
        <f t="shared" si="2"/>
        <v>96.379888268156421</v>
      </c>
      <c r="R31" s="10">
        <f t="shared" si="2"/>
        <v>94.39895185063871</v>
      </c>
      <c r="S31" s="10">
        <f t="shared" si="2"/>
        <v>93.960058451047246</v>
      </c>
      <c r="T31" s="10">
        <f t="shared" si="2"/>
        <v>94.621268196397736</v>
      </c>
    </row>
    <row r="32" spans="1:20" s="5" customFormat="1" x14ac:dyDescent="0.2">
      <c r="B32" s="14"/>
      <c r="C32" s="14"/>
      <c r="D32" s="14"/>
      <c r="E32" s="14"/>
      <c r="F32" s="14"/>
      <c r="G32" s="14"/>
      <c r="H32" s="14"/>
      <c r="I32" s="14"/>
      <c r="J32" s="14"/>
      <c r="L32" s="14"/>
      <c r="M32" s="14"/>
      <c r="N32" s="14"/>
      <c r="O32" s="14"/>
      <c r="P32" s="14"/>
      <c r="Q32" s="14"/>
      <c r="R32" s="14"/>
      <c r="S32" s="14"/>
      <c r="T32" s="14"/>
    </row>
    <row r="33" spans="1:20" s="5" customFormat="1" x14ac:dyDescent="0.2">
      <c r="A33" s="5" t="s">
        <v>355</v>
      </c>
      <c r="K33" s="5" t="s">
        <v>355</v>
      </c>
    </row>
    <row r="34" spans="1:20" s="5" customFormat="1" x14ac:dyDescent="0.2">
      <c r="A34" s="5" t="s">
        <v>1</v>
      </c>
      <c r="B34" s="5">
        <v>2298</v>
      </c>
      <c r="C34" s="5">
        <v>259</v>
      </c>
      <c r="D34" s="5">
        <v>20</v>
      </c>
      <c r="E34" s="5">
        <v>150</v>
      </c>
      <c r="F34" s="5">
        <v>89</v>
      </c>
      <c r="G34" s="5">
        <v>784</v>
      </c>
      <c r="H34" s="5">
        <v>137</v>
      </c>
      <c r="I34" s="5">
        <v>619</v>
      </c>
      <c r="J34" s="5">
        <v>28</v>
      </c>
      <c r="K34" s="5" t="s">
        <v>1</v>
      </c>
      <c r="L34" s="5">
        <v>1069</v>
      </c>
      <c r="M34" s="5">
        <v>312</v>
      </c>
      <c r="N34" s="5">
        <v>270</v>
      </c>
      <c r="O34" s="5">
        <v>256</v>
      </c>
      <c r="P34" s="5">
        <v>108</v>
      </c>
      <c r="Q34" s="5">
        <v>123</v>
      </c>
      <c r="R34" s="5">
        <v>186</v>
      </c>
      <c r="S34" s="5">
        <v>57</v>
      </c>
      <c r="T34" s="5">
        <v>129</v>
      </c>
    </row>
    <row r="35" spans="1:20" s="5" customFormat="1" x14ac:dyDescent="0.2">
      <c r="A35" s="5" t="s">
        <v>368</v>
      </c>
      <c r="B35" s="5">
        <f>B34*1000/B7</f>
        <v>118.5391519653358</v>
      </c>
      <c r="C35" s="5">
        <f t="shared" ref="C35:T35" si="3">C34*1000/C7</f>
        <v>94.422165512212899</v>
      </c>
      <c r="D35" s="5">
        <f t="shared" si="3"/>
        <v>98.039215686274517</v>
      </c>
      <c r="E35" s="5">
        <f t="shared" si="3"/>
        <v>92.535471930906851</v>
      </c>
      <c r="F35" s="5">
        <f t="shared" si="3"/>
        <v>96.949891067538132</v>
      </c>
      <c r="G35" s="5">
        <f t="shared" si="3"/>
        <v>107.39726027397261</v>
      </c>
      <c r="H35" s="5">
        <f t="shared" si="3"/>
        <v>100.21945866861741</v>
      </c>
      <c r="I35" s="5">
        <f t="shared" si="3"/>
        <v>109.63513992206872</v>
      </c>
      <c r="J35" s="5">
        <f t="shared" si="3"/>
        <v>97.560975609756099</v>
      </c>
      <c r="K35" s="5" t="s">
        <v>368</v>
      </c>
      <c r="L35" s="5">
        <f t="shared" si="3"/>
        <v>134.0270812437312</v>
      </c>
      <c r="M35" s="5">
        <f t="shared" si="3"/>
        <v>131.36842105263159</v>
      </c>
      <c r="N35" s="5">
        <f t="shared" si="3"/>
        <v>143.16012725344646</v>
      </c>
      <c r="O35" s="5">
        <f t="shared" si="3"/>
        <v>154.12402167369055</v>
      </c>
      <c r="P35" s="5">
        <f t="shared" si="3"/>
        <v>108</v>
      </c>
      <c r="Q35" s="5">
        <f t="shared" si="3"/>
        <v>116.69829222011386</v>
      </c>
      <c r="R35" s="5">
        <f t="shared" si="3"/>
        <v>136.06437454279444</v>
      </c>
      <c r="S35" s="5">
        <f t="shared" si="3"/>
        <v>128.08988764044943</v>
      </c>
      <c r="T35" s="5">
        <f t="shared" si="3"/>
        <v>139.91323210412148</v>
      </c>
    </row>
    <row r="36" spans="1:20" s="5" customFormat="1" x14ac:dyDescent="0.2">
      <c r="A36" s="11" t="s">
        <v>404</v>
      </c>
      <c r="B36" s="11"/>
      <c r="C36" s="11"/>
      <c r="D36" s="11"/>
      <c r="E36" s="11"/>
      <c r="F36" s="11"/>
      <c r="G36" s="11"/>
      <c r="H36" s="11"/>
      <c r="I36" s="11"/>
      <c r="J36" s="11"/>
      <c r="K36" s="11" t="s">
        <v>404</v>
      </c>
      <c r="L36" s="11"/>
      <c r="M36" s="11"/>
      <c r="N36" s="11"/>
      <c r="O36" s="11"/>
      <c r="P36" s="11"/>
      <c r="Q36" s="11"/>
      <c r="R36" s="11"/>
      <c r="S36" s="11"/>
      <c r="T36" s="11"/>
    </row>
  </sheetData>
  <mergeCells count="6">
    <mergeCell ref="R2:T2"/>
    <mergeCell ref="L2:Q2"/>
    <mergeCell ref="C2:F2"/>
    <mergeCell ref="G2:J2"/>
    <mergeCell ref="A36:J36"/>
    <mergeCell ref="K36:T3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52485-E14A-4145-9697-68FA096E23B3}">
  <dimension ref="A1:T57"/>
  <sheetViews>
    <sheetView view="pageBreakPreview" zoomScale="125" zoomScaleNormal="100" zoomScaleSheetLayoutView="125" workbookViewId="0">
      <selection activeCell="A16" sqref="A16"/>
    </sheetView>
  </sheetViews>
  <sheetFormatPr defaultRowHeight="9.6" x14ac:dyDescent="0.2"/>
  <cols>
    <col min="1" max="1" width="15" style="5" customWidth="1"/>
    <col min="2" max="10" width="7.33203125" style="5" customWidth="1"/>
    <col min="11" max="11" width="13.5546875" style="5" customWidth="1"/>
    <col min="12" max="20" width="7.33203125" style="5" customWidth="1"/>
    <col min="21" max="16384" width="8.88671875" style="5"/>
  </cols>
  <sheetData>
    <row r="1" spans="1:20" x14ac:dyDescent="0.2">
      <c r="A1" s="5" t="s">
        <v>384</v>
      </c>
      <c r="K1" s="5" t="s">
        <v>30</v>
      </c>
    </row>
    <row r="2" spans="1:20" x14ac:dyDescent="0.2">
      <c r="A2" s="6"/>
      <c r="B2" s="7"/>
      <c r="C2" s="8" t="s">
        <v>2</v>
      </c>
      <c r="D2" s="8"/>
      <c r="E2" s="8"/>
      <c r="F2" s="8"/>
      <c r="G2" s="8" t="s">
        <v>6</v>
      </c>
      <c r="H2" s="8"/>
      <c r="I2" s="8"/>
      <c r="J2" s="9"/>
      <c r="K2" s="6"/>
      <c r="L2" s="8" t="s">
        <v>3</v>
      </c>
      <c r="M2" s="8"/>
      <c r="N2" s="8"/>
      <c r="O2" s="8"/>
      <c r="P2" s="8"/>
      <c r="Q2" s="8"/>
      <c r="R2" s="8" t="s">
        <v>7</v>
      </c>
      <c r="S2" s="8"/>
      <c r="T2" s="9"/>
    </row>
    <row r="3" spans="1:20" x14ac:dyDescent="0.2">
      <c r="A3" s="1"/>
      <c r="B3" s="2" t="s">
        <v>1</v>
      </c>
      <c r="C3" s="3" t="s">
        <v>2</v>
      </c>
      <c r="D3" s="3" t="s">
        <v>362</v>
      </c>
      <c r="E3" s="3" t="s">
        <v>363</v>
      </c>
      <c r="F3" s="3" t="s">
        <v>360</v>
      </c>
      <c r="G3" s="3" t="s">
        <v>6</v>
      </c>
      <c r="H3" s="3" t="s">
        <v>99</v>
      </c>
      <c r="I3" s="3" t="s">
        <v>359</v>
      </c>
      <c r="J3" s="4" t="s">
        <v>361</v>
      </c>
      <c r="K3" s="1"/>
      <c r="L3" s="3" t="s">
        <v>3</v>
      </c>
      <c r="M3" s="3" t="s">
        <v>356</v>
      </c>
      <c r="N3" s="3" t="s">
        <v>357</v>
      </c>
      <c r="O3" s="3" t="s">
        <v>4</v>
      </c>
      <c r="P3" s="3" t="s">
        <v>5</v>
      </c>
      <c r="Q3" s="3" t="s">
        <v>98</v>
      </c>
      <c r="R3" s="3" t="s">
        <v>7</v>
      </c>
      <c r="S3" s="3" t="s">
        <v>358</v>
      </c>
      <c r="T3" s="4" t="s">
        <v>8</v>
      </c>
    </row>
    <row r="4" spans="1:20" x14ac:dyDescent="0.2">
      <c r="A4" s="5" t="s">
        <v>409</v>
      </c>
      <c r="K4" s="5" t="s">
        <v>9</v>
      </c>
    </row>
    <row r="5" spans="1:20" x14ac:dyDescent="0.2">
      <c r="K5" s="5" t="s">
        <v>10</v>
      </c>
    </row>
    <row r="6" spans="1:20" x14ac:dyDescent="0.2">
      <c r="A6" s="5" t="s">
        <v>408</v>
      </c>
      <c r="B6" s="5">
        <v>102843</v>
      </c>
      <c r="C6" s="5">
        <v>11377</v>
      </c>
      <c r="D6" s="5">
        <v>840</v>
      </c>
      <c r="E6" s="5">
        <v>6531</v>
      </c>
      <c r="F6" s="5">
        <v>4006</v>
      </c>
      <c r="G6" s="5">
        <v>36196</v>
      </c>
      <c r="H6" s="5">
        <v>6074</v>
      </c>
      <c r="I6" s="5">
        <v>28715</v>
      </c>
      <c r="J6" s="5">
        <v>1407</v>
      </c>
      <c r="K6" s="5" t="s">
        <v>1</v>
      </c>
      <c r="L6" s="5">
        <v>48654</v>
      </c>
      <c r="M6" s="5">
        <v>14620</v>
      </c>
      <c r="N6" s="5">
        <v>10233</v>
      </c>
      <c r="O6" s="5">
        <v>11305</v>
      </c>
      <c r="P6" s="5">
        <v>5677</v>
      </c>
      <c r="Q6" s="5">
        <v>6819</v>
      </c>
      <c r="R6" s="5">
        <v>6616</v>
      </c>
      <c r="S6" s="5">
        <v>2160</v>
      </c>
      <c r="T6" s="5">
        <v>4456</v>
      </c>
    </row>
    <row r="7" spans="1:20" x14ac:dyDescent="0.2">
      <c r="A7" s="5" t="s">
        <v>31</v>
      </c>
      <c r="B7" s="5">
        <v>34348</v>
      </c>
      <c r="C7" s="5">
        <v>4034</v>
      </c>
      <c r="D7" s="5">
        <v>352</v>
      </c>
      <c r="E7" s="5">
        <v>2492</v>
      </c>
      <c r="F7" s="5">
        <v>1190</v>
      </c>
      <c r="G7" s="5">
        <v>13012</v>
      </c>
      <c r="H7" s="5">
        <v>2132</v>
      </c>
      <c r="I7" s="5">
        <v>10401</v>
      </c>
      <c r="J7" s="5">
        <v>479</v>
      </c>
      <c r="K7" s="5" t="s">
        <v>31</v>
      </c>
      <c r="L7" s="5">
        <v>15098</v>
      </c>
      <c r="M7" s="5">
        <v>4841</v>
      </c>
      <c r="N7" s="5">
        <v>3015</v>
      </c>
      <c r="O7" s="5">
        <v>3201</v>
      </c>
      <c r="P7" s="5">
        <v>1862</v>
      </c>
      <c r="Q7" s="5">
        <v>2179</v>
      </c>
      <c r="R7" s="5">
        <v>2204</v>
      </c>
      <c r="S7" s="5">
        <v>756</v>
      </c>
      <c r="T7" s="5">
        <v>1448</v>
      </c>
    </row>
    <row r="8" spans="1:20" x14ac:dyDescent="0.2">
      <c r="A8" s="5" t="s">
        <v>32</v>
      </c>
      <c r="B8" s="5">
        <v>1171</v>
      </c>
      <c r="C8" s="5">
        <v>131</v>
      </c>
      <c r="D8" s="5">
        <v>11</v>
      </c>
      <c r="E8" s="5">
        <v>93</v>
      </c>
      <c r="F8" s="5">
        <v>27</v>
      </c>
      <c r="G8" s="5">
        <v>385</v>
      </c>
      <c r="H8" s="5">
        <v>87</v>
      </c>
      <c r="I8" s="5">
        <v>285</v>
      </c>
      <c r="J8" s="5">
        <v>13</v>
      </c>
      <c r="K8" s="5" t="s">
        <v>32</v>
      </c>
      <c r="L8" s="5">
        <v>593</v>
      </c>
      <c r="M8" s="5">
        <v>172</v>
      </c>
      <c r="N8" s="5">
        <v>122</v>
      </c>
      <c r="O8" s="5">
        <v>171</v>
      </c>
      <c r="P8" s="5">
        <v>81</v>
      </c>
      <c r="Q8" s="5">
        <v>47</v>
      </c>
      <c r="R8" s="5">
        <v>62</v>
      </c>
      <c r="S8" s="5">
        <v>24</v>
      </c>
      <c r="T8" s="5">
        <v>38</v>
      </c>
    </row>
    <row r="9" spans="1:20" x14ac:dyDescent="0.2">
      <c r="A9" s="5" t="s">
        <v>33</v>
      </c>
      <c r="B9" s="5">
        <v>1237</v>
      </c>
      <c r="C9" s="5">
        <v>213</v>
      </c>
      <c r="D9" s="5">
        <v>25</v>
      </c>
      <c r="E9" s="5">
        <v>173</v>
      </c>
      <c r="F9" s="5">
        <v>15</v>
      </c>
      <c r="G9" s="5">
        <v>437</v>
      </c>
      <c r="H9" s="5">
        <v>95</v>
      </c>
      <c r="I9" s="5">
        <v>324</v>
      </c>
      <c r="J9" s="5">
        <v>18</v>
      </c>
      <c r="K9" s="5" t="s">
        <v>33</v>
      </c>
      <c r="L9" s="5">
        <v>551</v>
      </c>
      <c r="M9" s="5">
        <v>179</v>
      </c>
      <c r="N9" s="5">
        <v>96</v>
      </c>
      <c r="O9" s="5">
        <v>138</v>
      </c>
      <c r="P9" s="5">
        <v>63</v>
      </c>
      <c r="Q9" s="5">
        <v>75</v>
      </c>
      <c r="R9" s="5">
        <v>36</v>
      </c>
      <c r="S9" s="5">
        <v>14</v>
      </c>
      <c r="T9" s="5">
        <v>22</v>
      </c>
    </row>
    <row r="10" spans="1:20" x14ac:dyDescent="0.2">
      <c r="A10" s="5" t="s">
        <v>34</v>
      </c>
      <c r="B10" s="5">
        <v>3396</v>
      </c>
      <c r="C10" s="5">
        <v>505</v>
      </c>
      <c r="D10" s="5">
        <v>35</v>
      </c>
      <c r="E10" s="5">
        <v>294</v>
      </c>
      <c r="F10" s="5">
        <v>176</v>
      </c>
      <c r="G10" s="5">
        <v>1128</v>
      </c>
      <c r="H10" s="5">
        <v>237</v>
      </c>
      <c r="I10" s="5">
        <v>834</v>
      </c>
      <c r="J10" s="5">
        <v>57</v>
      </c>
      <c r="K10" s="5" t="s">
        <v>34</v>
      </c>
      <c r="L10" s="5">
        <v>1533</v>
      </c>
      <c r="M10" s="5">
        <v>470</v>
      </c>
      <c r="N10" s="5">
        <v>357</v>
      </c>
      <c r="O10" s="5">
        <v>279</v>
      </c>
      <c r="P10" s="5">
        <v>232</v>
      </c>
      <c r="Q10" s="5">
        <v>195</v>
      </c>
      <c r="R10" s="5">
        <v>230</v>
      </c>
      <c r="S10" s="5">
        <v>72</v>
      </c>
      <c r="T10" s="5">
        <v>158</v>
      </c>
    </row>
    <row r="11" spans="1:20" x14ac:dyDescent="0.2">
      <c r="A11" s="5" t="s">
        <v>35</v>
      </c>
      <c r="B11" s="5">
        <v>62691</v>
      </c>
      <c r="C11" s="5">
        <v>6494</v>
      </c>
      <c r="D11" s="5">
        <v>417</v>
      </c>
      <c r="E11" s="5">
        <v>3479</v>
      </c>
      <c r="F11" s="5">
        <v>2598</v>
      </c>
      <c r="G11" s="5">
        <v>21234</v>
      </c>
      <c r="H11" s="5">
        <v>3523</v>
      </c>
      <c r="I11" s="5">
        <v>16871</v>
      </c>
      <c r="J11" s="5">
        <v>840</v>
      </c>
      <c r="K11" s="5" t="s">
        <v>35</v>
      </c>
      <c r="L11" s="5">
        <v>30879</v>
      </c>
      <c r="M11" s="5">
        <v>8958</v>
      </c>
      <c r="N11" s="5">
        <v>6643</v>
      </c>
      <c r="O11" s="5">
        <v>7516</v>
      </c>
      <c r="P11" s="5">
        <v>3439</v>
      </c>
      <c r="Q11" s="5">
        <v>4323</v>
      </c>
      <c r="R11" s="5">
        <v>4084</v>
      </c>
      <c r="S11" s="5">
        <v>1294</v>
      </c>
      <c r="T11" s="5">
        <v>2790</v>
      </c>
    </row>
    <row r="12" spans="1:20" x14ac:dyDescent="0.2">
      <c r="K12" s="5" t="s">
        <v>28</v>
      </c>
    </row>
    <row r="13" spans="1:20" x14ac:dyDescent="0.2">
      <c r="A13" s="5" t="s">
        <v>402</v>
      </c>
      <c r="B13" s="5">
        <v>52193</v>
      </c>
      <c r="C13" s="5">
        <v>5635</v>
      </c>
      <c r="D13" s="5">
        <v>413</v>
      </c>
      <c r="E13" s="5">
        <v>3339</v>
      </c>
      <c r="F13" s="5">
        <v>1883</v>
      </c>
      <c r="G13" s="5">
        <v>18371</v>
      </c>
      <c r="H13" s="5">
        <v>2998</v>
      </c>
      <c r="I13" s="5">
        <v>14622</v>
      </c>
      <c r="J13" s="5">
        <v>751</v>
      </c>
      <c r="K13" s="5" t="s">
        <v>1</v>
      </c>
      <c r="L13" s="5">
        <v>24835</v>
      </c>
      <c r="M13" s="5">
        <v>7431</v>
      </c>
      <c r="N13" s="5">
        <v>5268</v>
      </c>
      <c r="O13" s="5">
        <v>5827</v>
      </c>
      <c r="P13" s="5">
        <v>2872</v>
      </c>
      <c r="Q13" s="5">
        <v>3437</v>
      </c>
      <c r="R13" s="5">
        <v>3352</v>
      </c>
      <c r="S13" s="5">
        <v>1097</v>
      </c>
      <c r="T13" s="5">
        <v>2255</v>
      </c>
    </row>
    <row r="14" spans="1:20" x14ac:dyDescent="0.2">
      <c r="A14" s="5" t="s">
        <v>31</v>
      </c>
      <c r="B14" s="5">
        <v>17361</v>
      </c>
      <c r="C14" s="5">
        <v>2048</v>
      </c>
      <c r="D14" s="5">
        <v>193</v>
      </c>
      <c r="E14" s="5">
        <v>1274</v>
      </c>
      <c r="F14" s="5">
        <v>581</v>
      </c>
      <c r="G14" s="5">
        <v>6674</v>
      </c>
      <c r="H14" s="5">
        <v>1068</v>
      </c>
      <c r="I14" s="5">
        <v>5360</v>
      </c>
      <c r="J14" s="5">
        <v>246</v>
      </c>
      <c r="K14" s="5" t="s">
        <v>31</v>
      </c>
      <c r="L14" s="5">
        <v>7536</v>
      </c>
      <c r="M14" s="5">
        <v>2424</v>
      </c>
      <c r="N14" s="5">
        <v>1493</v>
      </c>
      <c r="O14" s="5">
        <v>1594</v>
      </c>
      <c r="P14" s="5">
        <v>913</v>
      </c>
      <c r="Q14" s="5">
        <v>1112</v>
      </c>
      <c r="R14" s="5">
        <v>1103</v>
      </c>
      <c r="S14" s="5">
        <v>377</v>
      </c>
      <c r="T14" s="5">
        <v>726</v>
      </c>
    </row>
    <row r="15" spans="1:20" x14ac:dyDescent="0.2">
      <c r="A15" s="5" t="s">
        <v>32</v>
      </c>
      <c r="B15" s="5">
        <v>503</v>
      </c>
      <c r="C15" s="5">
        <v>57</v>
      </c>
      <c r="D15" s="5">
        <v>4</v>
      </c>
      <c r="E15" s="5">
        <v>43</v>
      </c>
      <c r="F15" s="5">
        <v>10</v>
      </c>
      <c r="G15" s="5">
        <v>178</v>
      </c>
      <c r="H15" s="5">
        <v>40</v>
      </c>
      <c r="I15" s="5">
        <v>130</v>
      </c>
      <c r="J15" s="5">
        <v>8</v>
      </c>
      <c r="K15" s="5" t="s">
        <v>32</v>
      </c>
      <c r="L15" s="5">
        <v>239</v>
      </c>
      <c r="M15" s="5">
        <v>74</v>
      </c>
      <c r="N15" s="5">
        <v>44</v>
      </c>
      <c r="O15" s="5">
        <v>70</v>
      </c>
      <c r="P15" s="5">
        <v>23</v>
      </c>
      <c r="Q15" s="5">
        <v>28</v>
      </c>
      <c r="R15" s="5">
        <v>29</v>
      </c>
      <c r="S15" s="5">
        <v>13</v>
      </c>
      <c r="T15" s="5">
        <v>16</v>
      </c>
    </row>
    <row r="16" spans="1:20" x14ac:dyDescent="0.2">
      <c r="A16" s="5" t="s">
        <v>33</v>
      </c>
      <c r="B16" s="5">
        <v>510</v>
      </c>
      <c r="C16" s="5">
        <v>91</v>
      </c>
      <c r="D16" s="5">
        <v>15</v>
      </c>
      <c r="E16" s="5">
        <v>75</v>
      </c>
      <c r="F16" s="5">
        <v>1</v>
      </c>
      <c r="G16" s="5">
        <v>178</v>
      </c>
      <c r="H16" s="5">
        <v>35</v>
      </c>
      <c r="I16" s="5">
        <v>137</v>
      </c>
      <c r="J16" s="5">
        <v>6</v>
      </c>
      <c r="K16" s="5" t="s">
        <v>33</v>
      </c>
      <c r="L16" s="5">
        <v>225</v>
      </c>
      <c r="M16" s="5">
        <v>70</v>
      </c>
      <c r="N16" s="5">
        <v>38</v>
      </c>
      <c r="O16" s="5">
        <v>50</v>
      </c>
      <c r="P16" s="5">
        <v>28</v>
      </c>
      <c r="Q16" s="5">
        <v>39</v>
      </c>
      <c r="R16" s="5">
        <v>16</v>
      </c>
      <c r="S16" s="5">
        <v>8</v>
      </c>
      <c r="T16" s="5">
        <v>8</v>
      </c>
    </row>
    <row r="17" spans="1:20" x14ac:dyDescent="0.2">
      <c r="A17" s="5" t="s">
        <v>34</v>
      </c>
      <c r="B17" s="5">
        <v>699</v>
      </c>
      <c r="C17" s="5">
        <v>89</v>
      </c>
      <c r="D17" s="5">
        <v>8</v>
      </c>
      <c r="E17" s="5">
        <v>59</v>
      </c>
      <c r="F17" s="5">
        <v>22</v>
      </c>
      <c r="G17" s="5">
        <v>230</v>
      </c>
      <c r="H17" s="5">
        <v>42</v>
      </c>
      <c r="I17" s="5">
        <v>173</v>
      </c>
      <c r="J17" s="5">
        <v>15</v>
      </c>
      <c r="K17" s="5" t="s">
        <v>34</v>
      </c>
      <c r="L17" s="5">
        <v>320</v>
      </c>
      <c r="M17" s="5">
        <v>108</v>
      </c>
      <c r="N17" s="5">
        <v>70</v>
      </c>
      <c r="O17" s="5">
        <v>64</v>
      </c>
      <c r="P17" s="5">
        <v>43</v>
      </c>
      <c r="Q17" s="5">
        <v>35</v>
      </c>
      <c r="R17" s="5">
        <v>60</v>
      </c>
      <c r="S17" s="5">
        <v>18</v>
      </c>
      <c r="T17" s="5">
        <v>42</v>
      </c>
    </row>
    <row r="18" spans="1:20" x14ac:dyDescent="0.2">
      <c r="A18" s="5" t="s">
        <v>35</v>
      </c>
      <c r="B18" s="5">
        <v>33120</v>
      </c>
      <c r="C18" s="5">
        <v>3350</v>
      </c>
      <c r="D18" s="5">
        <v>193</v>
      </c>
      <c r="E18" s="5">
        <v>1888</v>
      </c>
      <c r="F18" s="5">
        <v>1269</v>
      </c>
      <c r="G18" s="5">
        <v>11111</v>
      </c>
      <c r="H18" s="5">
        <v>1813</v>
      </c>
      <c r="I18" s="5">
        <v>8822</v>
      </c>
      <c r="J18" s="5">
        <v>476</v>
      </c>
      <c r="K18" s="5" t="s">
        <v>35</v>
      </c>
      <c r="L18" s="5">
        <v>16515</v>
      </c>
      <c r="M18" s="5">
        <v>4755</v>
      </c>
      <c r="N18" s="5">
        <v>3623</v>
      </c>
      <c r="O18" s="5">
        <v>4049</v>
      </c>
      <c r="P18" s="5">
        <v>1865</v>
      </c>
      <c r="Q18" s="5">
        <v>2223</v>
      </c>
      <c r="R18" s="5">
        <v>2144</v>
      </c>
      <c r="S18" s="5">
        <v>681</v>
      </c>
      <c r="T18" s="5">
        <v>1463</v>
      </c>
    </row>
    <row r="19" spans="1:20" x14ac:dyDescent="0.2">
      <c r="K19" s="5" t="s">
        <v>29</v>
      </c>
    </row>
    <row r="20" spans="1:20" x14ac:dyDescent="0.2">
      <c r="A20" s="5" t="s">
        <v>410</v>
      </c>
      <c r="B20" s="5">
        <v>50650</v>
      </c>
      <c r="C20" s="5">
        <v>5742</v>
      </c>
      <c r="D20" s="5">
        <v>427</v>
      </c>
      <c r="E20" s="5">
        <v>3192</v>
      </c>
      <c r="F20" s="5">
        <v>2123</v>
      </c>
      <c r="G20" s="5">
        <v>17825</v>
      </c>
      <c r="H20" s="5">
        <v>3076</v>
      </c>
      <c r="I20" s="5">
        <v>14093</v>
      </c>
      <c r="J20" s="5">
        <v>656</v>
      </c>
      <c r="K20" s="5" t="s">
        <v>1</v>
      </c>
      <c r="L20" s="5">
        <v>23819</v>
      </c>
      <c r="M20" s="5">
        <v>7189</v>
      </c>
      <c r="N20" s="5">
        <v>4965</v>
      </c>
      <c r="O20" s="5">
        <v>5478</v>
      </c>
      <c r="P20" s="5">
        <v>2805</v>
      </c>
      <c r="Q20" s="5">
        <v>3382</v>
      </c>
      <c r="R20" s="5">
        <v>3264</v>
      </c>
      <c r="S20" s="5">
        <v>1063</v>
      </c>
      <c r="T20" s="5">
        <v>2201</v>
      </c>
    </row>
    <row r="21" spans="1:20" x14ac:dyDescent="0.2">
      <c r="A21" s="5" t="s">
        <v>31</v>
      </c>
      <c r="B21" s="5">
        <v>16987</v>
      </c>
      <c r="C21" s="5">
        <v>1986</v>
      </c>
      <c r="D21" s="5">
        <v>159</v>
      </c>
      <c r="E21" s="5">
        <v>1218</v>
      </c>
      <c r="F21" s="5">
        <v>609</v>
      </c>
      <c r="G21" s="5">
        <v>6338</v>
      </c>
      <c r="H21" s="5">
        <v>1064</v>
      </c>
      <c r="I21" s="5">
        <v>5041</v>
      </c>
      <c r="J21" s="5">
        <v>233</v>
      </c>
      <c r="K21" s="5" t="s">
        <v>31</v>
      </c>
      <c r="L21" s="5">
        <v>7562</v>
      </c>
      <c r="M21" s="5">
        <v>2417</v>
      </c>
      <c r="N21" s="5">
        <v>1522</v>
      </c>
      <c r="O21" s="5">
        <v>1607</v>
      </c>
      <c r="P21" s="5">
        <v>949</v>
      </c>
      <c r="Q21" s="5">
        <v>1067</v>
      </c>
      <c r="R21" s="5">
        <v>1101</v>
      </c>
      <c r="S21" s="5">
        <v>379</v>
      </c>
      <c r="T21" s="5">
        <v>722</v>
      </c>
    </row>
    <row r="22" spans="1:20" x14ac:dyDescent="0.2">
      <c r="A22" s="5" t="s">
        <v>32</v>
      </c>
      <c r="B22" s="5">
        <v>668</v>
      </c>
      <c r="C22" s="5">
        <v>74</v>
      </c>
      <c r="D22" s="5">
        <v>7</v>
      </c>
      <c r="E22" s="5">
        <v>50</v>
      </c>
      <c r="F22" s="5">
        <v>17</v>
      </c>
      <c r="G22" s="5">
        <v>207</v>
      </c>
      <c r="H22" s="5">
        <v>47</v>
      </c>
      <c r="I22" s="5">
        <v>155</v>
      </c>
      <c r="J22" s="5">
        <v>5</v>
      </c>
      <c r="K22" s="5" t="s">
        <v>32</v>
      </c>
      <c r="L22" s="5">
        <v>354</v>
      </c>
      <c r="M22" s="5">
        <v>98</v>
      </c>
      <c r="N22" s="5">
        <v>78</v>
      </c>
      <c r="O22" s="5">
        <v>101</v>
      </c>
      <c r="P22" s="5">
        <v>58</v>
      </c>
      <c r="Q22" s="5">
        <v>19</v>
      </c>
      <c r="R22" s="5">
        <v>33</v>
      </c>
      <c r="S22" s="5">
        <v>11</v>
      </c>
      <c r="T22" s="5">
        <v>22</v>
      </c>
    </row>
    <row r="23" spans="1:20" x14ac:dyDescent="0.2">
      <c r="A23" s="5" t="s">
        <v>33</v>
      </c>
      <c r="B23" s="5">
        <v>727</v>
      </c>
      <c r="C23" s="5">
        <v>122</v>
      </c>
      <c r="D23" s="5">
        <v>10</v>
      </c>
      <c r="E23" s="5">
        <v>98</v>
      </c>
      <c r="F23" s="5">
        <v>14</v>
      </c>
      <c r="G23" s="5">
        <v>259</v>
      </c>
      <c r="H23" s="5">
        <v>60</v>
      </c>
      <c r="I23" s="5">
        <v>187</v>
      </c>
      <c r="J23" s="5">
        <v>12</v>
      </c>
      <c r="K23" s="5" t="s">
        <v>33</v>
      </c>
      <c r="L23" s="5">
        <v>326</v>
      </c>
      <c r="M23" s="5">
        <v>109</v>
      </c>
      <c r="N23" s="5">
        <v>58</v>
      </c>
      <c r="O23" s="5">
        <v>88</v>
      </c>
      <c r="P23" s="5">
        <v>35</v>
      </c>
      <c r="Q23" s="5">
        <v>36</v>
      </c>
      <c r="R23" s="5">
        <v>20</v>
      </c>
      <c r="S23" s="5">
        <v>6</v>
      </c>
      <c r="T23" s="5">
        <v>14</v>
      </c>
    </row>
    <row r="24" spans="1:20" x14ac:dyDescent="0.2">
      <c r="A24" s="5" t="s">
        <v>34</v>
      </c>
      <c r="B24" s="5">
        <v>2697</v>
      </c>
      <c r="C24" s="5">
        <v>416</v>
      </c>
      <c r="D24" s="5">
        <v>27</v>
      </c>
      <c r="E24" s="5">
        <v>235</v>
      </c>
      <c r="F24" s="5">
        <v>154</v>
      </c>
      <c r="G24" s="5">
        <v>898</v>
      </c>
      <c r="H24" s="5">
        <v>195</v>
      </c>
      <c r="I24" s="5">
        <v>661</v>
      </c>
      <c r="J24" s="5">
        <v>42</v>
      </c>
      <c r="K24" s="5" t="s">
        <v>34</v>
      </c>
      <c r="L24" s="5">
        <v>1213</v>
      </c>
      <c r="M24" s="5">
        <v>362</v>
      </c>
      <c r="N24" s="5">
        <v>287</v>
      </c>
      <c r="O24" s="5">
        <v>215</v>
      </c>
      <c r="P24" s="5">
        <v>189</v>
      </c>
      <c r="Q24" s="5">
        <v>160</v>
      </c>
      <c r="R24" s="5">
        <v>170</v>
      </c>
      <c r="S24" s="5">
        <v>54</v>
      </c>
      <c r="T24" s="5">
        <v>116</v>
      </c>
    </row>
    <row r="25" spans="1:20" x14ac:dyDescent="0.2">
      <c r="A25" s="5" t="s">
        <v>35</v>
      </c>
      <c r="B25" s="5">
        <v>29571</v>
      </c>
      <c r="C25" s="5">
        <v>3144</v>
      </c>
      <c r="D25" s="5">
        <v>224</v>
      </c>
      <c r="E25" s="5">
        <v>1591</v>
      </c>
      <c r="F25" s="5">
        <v>1329</v>
      </c>
      <c r="G25" s="5">
        <v>10123</v>
      </c>
      <c r="H25" s="5">
        <v>1710</v>
      </c>
      <c r="I25" s="5">
        <v>8049</v>
      </c>
      <c r="J25" s="5">
        <v>364</v>
      </c>
      <c r="K25" s="5" t="s">
        <v>35</v>
      </c>
      <c r="L25" s="5">
        <v>14364</v>
      </c>
      <c r="M25" s="5">
        <v>4203</v>
      </c>
      <c r="N25" s="5">
        <v>3020</v>
      </c>
      <c r="O25" s="5">
        <v>3467</v>
      </c>
      <c r="P25" s="5">
        <v>1574</v>
      </c>
      <c r="Q25" s="5">
        <v>2100</v>
      </c>
      <c r="R25" s="5">
        <v>1940</v>
      </c>
      <c r="S25" s="5">
        <v>613</v>
      </c>
      <c r="T25" s="5">
        <v>1327</v>
      </c>
    </row>
    <row r="27" spans="1:20" x14ac:dyDescent="0.2">
      <c r="A27" s="5" t="s">
        <v>407</v>
      </c>
    </row>
    <row r="28" spans="1:20" x14ac:dyDescent="0.2">
      <c r="K28" s="5" t="s">
        <v>36</v>
      </c>
    </row>
    <row r="29" spans="1:20" x14ac:dyDescent="0.2">
      <c r="A29" s="5" t="s">
        <v>408</v>
      </c>
      <c r="B29" s="5">
        <v>102843</v>
      </c>
      <c r="C29" s="5">
        <v>11377</v>
      </c>
      <c r="D29" s="5">
        <v>840</v>
      </c>
      <c r="E29" s="5">
        <v>6531</v>
      </c>
      <c r="F29" s="5">
        <v>4006</v>
      </c>
      <c r="G29" s="5">
        <v>36196</v>
      </c>
      <c r="H29" s="5">
        <v>6074</v>
      </c>
      <c r="I29" s="5">
        <v>28715</v>
      </c>
      <c r="J29" s="5">
        <v>1407</v>
      </c>
      <c r="K29" s="5" t="s">
        <v>1</v>
      </c>
      <c r="L29" s="5">
        <v>48654</v>
      </c>
      <c r="M29" s="5">
        <v>14620</v>
      </c>
      <c r="N29" s="5">
        <v>10233</v>
      </c>
      <c r="O29" s="5">
        <v>11305</v>
      </c>
      <c r="P29" s="5">
        <v>5677</v>
      </c>
      <c r="Q29" s="5">
        <v>6819</v>
      </c>
      <c r="R29" s="5">
        <v>6616</v>
      </c>
      <c r="S29" s="5">
        <v>2160</v>
      </c>
      <c r="T29" s="5">
        <v>4456</v>
      </c>
    </row>
    <row r="30" spans="1:20" x14ac:dyDescent="0.2">
      <c r="A30" s="5" t="s">
        <v>37</v>
      </c>
      <c r="B30" s="5">
        <v>16767</v>
      </c>
      <c r="C30" s="5">
        <v>2311</v>
      </c>
      <c r="D30" s="5">
        <v>204</v>
      </c>
      <c r="E30" s="5">
        <v>1476</v>
      </c>
      <c r="F30" s="5">
        <v>631</v>
      </c>
      <c r="G30" s="5">
        <v>6289</v>
      </c>
      <c r="H30" s="5">
        <v>1148</v>
      </c>
      <c r="I30" s="5">
        <v>4822</v>
      </c>
      <c r="J30" s="5">
        <v>319</v>
      </c>
      <c r="K30" s="5" t="s">
        <v>37</v>
      </c>
      <c r="L30" s="5">
        <v>7024</v>
      </c>
      <c r="M30" s="5">
        <v>2194</v>
      </c>
      <c r="N30" s="5">
        <v>1564</v>
      </c>
      <c r="O30" s="5">
        <v>1687</v>
      </c>
      <c r="P30" s="5">
        <v>765</v>
      </c>
      <c r="Q30" s="5">
        <v>814</v>
      </c>
      <c r="R30" s="5">
        <v>1143</v>
      </c>
      <c r="S30" s="5">
        <v>397</v>
      </c>
      <c r="T30" s="5">
        <v>746</v>
      </c>
    </row>
    <row r="31" spans="1:20" x14ac:dyDescent="0.2">
      <c r="A31" s="5" t="s">
        <v>38</v>
      </c>
      <c r="B31" s="5">
        <v>11459</v>
      </c>
      <c r="C31" s="5">
        <v>1463</v>
      </c>
      <c r="D31" s="5">
        <v>121</v>
      </c>
      <c r="E31" s="5">
        <v>947</v>
      </c>
      <c r="F31" s="5">
        <v>395</v>
      </c>
      <c r="G31" s="5">
        <v>4472</v>
      </c>
      <c r="H31" s="5">
        <v>701</v>
      </c>
      <c r="I31" s="5">
        <v>3582</v>
      </c>
      <c r="J31" s="5">
        <v>189</v>
      </c>
      <c r="K31" s="5" t="s">
        <v>38</v>
      </c>
      <c r="L31" s="5">
        <v>4771</v>
      </c>
      <c r="M31" s="5">
        <v>1498</v>
      </c>
      <c r="N31" s="5">
        <v>1051</v>
      </c>
      <c r="O31" s="5">
        <v>1137</v>
      </c>
      <c r="P31" s="5">
        <v>546</v>
      </c>
      <c r="Q31" s="5">
        <v>539</v>
      </c>
      <c r="R31" s="5">
        <v>753</v>
      </c>
      <c r="S31" s="5">
        <v>250</v>
      </c>
      <c r="T31" s="5">
        <v>503</v>
      </c>
    </row>
    <row r="32" spans="1:20" x14ac:dyDescent="0.2">
      <c r="A32" s="5" t="s">
        <v>39</v>
      </c>
      <c r="B32" s="5">
        <v>37788</v>
      </c>
      <c r="C32" s="5">
        <v>3567</v>
      </c>
      <c r="D32" s="5">
        <v>242</v>
      </c>
      <c r="E32" s="5">
        <v>2102</v>
      </c>
      <c r="F32" s="5">
        <v>1223</v>
      </c>
      <c r="G32" s="5">
        <v>13221</v>
      </c>
      <c r="H32" s="5">
        <v>2048</v>
      </c>
      <c r="I32" s="5">
        <v>10714</v>
      </c>
      <c r="J32" s="5">
        <v>459</v>
      </c>
      <c r="K32" s="5" t="s">
        <v>39</v>
      </c>
      <c r="L32" s="5">
        <v>18784</v>
      </c>
      <c r="M32" s="5">
        <v>5339</v>
      </c>
      <c r="N32" s="5">
        <v>3930</v>
      </c>
      <c r="O32" s="5">
        <v>5112</v>
      </c>
      <c r="P32" s="5">
        <v>1904</v>
      </c>
      <c r="Q32" s="5">
        <v>2499</v>
      </c>
      <c r="R32" s="5">
        <v>2216</v>
      </c>
      <c r="S32" s="5">
        <v>688</v>
      </c>
      <c r="T32" s="5">
        <v>1528</v>
      </c>
    </row>
    <row r="33" spans="1:20" x14ac:dyDescent="0.2">
      <c r="A33" s="5" t="s">
        <v>40</v>
      </c>
      <c r="B33" s="5">
        <v>3389</v>
      </c>
      <c r="C33" s="5">
        <v>383</v>
      </c>
      <c r="D33" s="5">
        <v>18</v>
      </c>
      <c r="E33" s="5">
        <v>140</v>
      </c>
      <c r="F33" s="5">
        <v>225</v>
      </c>
      <c r="G33" s="5">
        <v>1095</v>
      </c>
      <c r="H33" s="5">
        <v>175</v>
      </c>
      <c r="I33" s="5">
        <v>838</v>
      </c>
      <c r="J33" s="5">
        <v>82</v>
      </c>
      <c r="K33" s="5" t="s">
        <v>40</v>
      </c>
      <c r="L33" s="5">
        <v>1530</v>
      </c>
      <c r="M33" s="5">
        <v>417</v>
      </c>
      <c r="N33" s="5">
        <v>280</v>
      </c>
      <c r="O33" s="5">
        <v>279</v>
      </c>
      <c r="P33" s="5">
        <v>303</v>
      </c>
      <c r="Q33" s="5">
        <v>251</v>
      </c>
      <c r="R33" s="5">
        <v>381</v>
      </c>
      <c r="S33" s="5">
        <v>121</v>
      </c>
      <c r="T33" s="5">
        <v>260</v>
      </c>
    </row>
    <row r="34" spans="1:20" x14ac:dyDescent="0.2">
      <c r="A34" s="5" t="s">
        <v>41</v>
      </c>
      <c r="B34" s="5">
        <v>14203</v>
      </c>
      <c r="C34" s="5">
        <v>1350</v>
      </c>
      <c r="D34" s="5">
        <v>65</v>
      </c>
      <c r="E34" s="5">
        <v>707</v>
      </c>
      <c r="F34" s="5">
        <v>578</v>
      </c>
      <c r="G34" s="5">
        <v>5603</v>
      </c>
      <c r="H34" s="5">
        <v>981</v>
      </c>
      <c r="I34" s="5">
        <v>4414</v>
      </c>
      <c r="J34" s="5">
        <v>208</v>
      </c>
      <c r="K34" s="5" t="s">
        <v>41</v>
      </c>
      <c r="L34" s="5">
        <v>6131</v>
      </c>
      <c r="M34" s="5">
        <v>1525</v>
      </c>
      <c r="N34" s="5">
        <v>1495</v>
      </c>
      <c r="O34" s="5">
        <v>1548</v>
      </c>
      <c r="P34" s="5">
        <v>687</v>
      </c>
      <c r="Q34" s="5">
        <v>876</v>
      </c>
      <c r="R34" s="5">
        <v>1119</v>
      </c>
      <c r="S34" s="5">
        <v>346</v>
      </c>
      <c r="T34" s="5">
        <v>773</v>
      </c>
    </row>
    <row r="35" spans="1:20" x14ac:dyDescent="0.2">
      <c r="A35" s="5" t="s">
        <v>42</v>
      </c>
      <c r="B35" s="5">
        <v>2864</v>
      </c>
      <c r="C35" s="5">
        <v>269</v>
      </c>
      <c r="D35" s="5">
        <v>9</v>
      </c>
      <c r="E35" s="5">
        <v>104</v>
      </c>
      <c r="F35" s="5">
        <v>156</v>
      </c>
      <c r="G35" s="5">
        <v>643</v>
      </c>
      <c r="H35" s="5">
        <v>111</v>
      </c>
      <c r="I35" s="5">
        <v>510</v>
      </c>
      <c r="J35" s="5">
        <v>22</v>
      </c>
      <c r="K35" s="5" t="s">
        <v>42</v>
      </c>
      <c r="L35" s="5">
        <v>1811</v>
      </c>
      <c r="M35" s="5">
        <v>562</v>
      </c>
      <c r="N35" s="5">
        <v>285</v>
      </c>
      <c r="O35" s="5">
        <v>336</v>
      </c>
      <c r="P35" s="5">
        <v>321</v>
      </c>
      <c r="Q35" s="5">
        <v>307</v>
      </c>
      <c r="R35" s="5">
        <v>141</v>
      </c>
      <c r="S35" s="5">
        <v>44</v>
      </c>
      <c r="T35" s="5">
        <v>97</v>
      </c>
    </row>
    <row r="36" spans="1:20" x14ac:dyDescent="0.2">
      <c r="A36" s="5" t="s">
        <v>43</v>
      </c>
      <c r="B36" s="5">
        <v>546</v>
      </c>
      <c r="C36" s="5">
        <v>84</v>
      </c>
      <c r="D36" s="5">
        <v>6</v>
      </c>
      <c r="E36" s="5">
        <v>27</v>
      </c>
      <c r="F36" s="5">
        <v>51</v>
      </c>
      <c r="G36" s="5">
        <v>131</v>
      </c>
      <c r="H36" s="5">
        <v>37</v>
      </c>
      <c r="I36" s="5">
        <v>81</v>
      </c>
      <c r="J36" s="5">
        <v>13</v>
      </c>
      <c r="K36" s="5" t="s">
        <v>43</v>
      </c>
      <c r="L36" s="5">
        <v>306</v>
      </c>
      <c r="M36" s="5">
        <v>85</v>
      </c>
      <c r="N36" s="5">
        <v>80</v>
      </c>
      <c r="O36" s="5">
        <v>65</v>
      </c>
      <c r="P36" s="5">
        <v>52</v>
      </c>
      <c r="Q36" s="5">
        <v>24</v>
      </c>
      <c r="R36" s="5">
        <v>25</v>
      </c>
      <c r="S36" s="5">
        <v>9</v>
      </c>
      <c r="T36" s="5">
        <v>16</v>
      </c>
    </row>
    <row r="37" spans="1:20" x14ac:dyDescent="0.2">
      <c r="A37" s="5" t="s">
        <v>44</v>
      </c>
      <c r="B37" s="5">
        <v>1549</v>
      </c>
      <c r="C37" s="5">
        <v>285</v>
      </c>
      <c r="D37" s="5">
        <v>22</v>
      </c>
      <c r="E37" s="5">
        <v>101</v>
      </c>
      <c r="F37" s="5">
        <v>162</v>
      </c>
      <c r="G37" s="5">
        <v>592</v>
      </c>
      <c r="H37" s="5">
        <v>125</v>
      </c>
      <c r="I37" s="5">
        <v>449</v>
      </c>
      <c r="J37" s="5">
        <v>18</v>
      </c>
      <c r="K37" s="5" t="s">
        <v>44</v>
      </c>
      <c r="L37" s="5">
        <v>559</v>
      </c>
      <c r="M37" s="5">
        <v>214</v>
      </c>
      <c r="N37" s="5">
        <v>104</v>
      </c>
      <c r="O37" s="5">
        <v>145</v>
      </c>
      <c r="P37" s="5">
        <v>71</v>
      </c>
      <c r="Q37" s="5">
        <v>25</v>
      </c>
      <c r="R37" s="5">
        <v>113</v>
      </c>
      <c r="S37" s="5">
        <v>39</v>
      </c>
      <c r="T37" s="5">
        <v>74</v>
      </c>
    </row>
    <row r="38" spans="1:20" x14ac:dyDescent="0.2">
      <c r="A38" s="5" t="s">
        <v>45</v>
      </c>
      <c r="B38" s="5">
        <v>31</v>
      </c>
      <c r="C38" s="5">
        <v>3</v>
      </c>
      <c r="D38" s="5">
        <v>1</v>
      </c>
      <c r="E38" s="5">
        <v>0</v>
      </c>
      <c r="F38" s="5">
        <v>2</v>
      </c>
      <c r="G38" s="5">
        <v>5</v>
      </c>
      <c r="H38" s="5">
        <v>3</v>
      </c>
      <c r="I38" s="5">
        <v>2</v>
      </c>
      <c r="J38" s="5">
        <v>0</v>
      </c>
      <c r="K38" s="5" t="s">
        <v>45</v>
      </c>
      <c r="L38" s="5">
        <v>22</v>
      </c>
      <c r="M38" s="5">
        <v>4</v>
      </c>
      <c r="N38" s="5">
        <v>3</v>
      </c>
      <c r="O38" s="5">
        <v>6</v>
      </c>
      <c r="P38" s="5">
        <v>6</v>
      </c>
      <c r="Q38" s="5">
        <v>3</v>
      </c>
      <c r="R38" s="5">
        <v>1</v>
      </c>
      <c r="S38" s="5">
        <v>0</v>
      </c>
      <c r="T38" s="5">
        <v>1</v>
      </c>
    </row>
    <row r="39" spans="1:20" x14ac:dyDescent="0.2">
      <c r="A39" s="5" t="s">
        <v>46</v>
      </c>
      <c r="B39" s="5">
        <v>529</v>
      </c>
      <c r="C39" s="5">
        <v>61</v>
      </c>
      <c r="D39" s="5">
        <v>5</v>
      </c>
      <c r="E39" s="5">
        <v>53</v>
      </c>
      <c r="F39" s="5">
        <v>3</v>
      </c>
      <c r="G39" s="5">
        <v>299</v>
      </c>
      <c r="H39" s="5">
        <v>13</v>
      </c>
      <c r="I39" s="5">
        <v>282</v>
      </c>
      <c r="J39" s="5">
        <v>4</v>
      </c>
      <c r="K39" s="5" t="s">
        <v>46</v>
      </c>
      <c r="L39" s="5">
        <v>156</v>
      </c>
      <c r="M39" s="5">
        <v>50</v>
      </c>
      <c r="N39" s="5">
        <v>38</v>
      </c>
      <c r="O39" s="5">
        <v>35</v>
      </c>
      <c r="P39" s="5">
        <v>8</v>
      </c>
      <c r="Q39" s="5">
        <v>25</v>
      </c>
      <c r="R39" s="5">
        <v>13</v>
      </c>
      <c r="S39" s="5">
        <v>5</v>
      </c>
      <c r="T39" s="5">
        <v>8</v>
      </c>
    </row>
    <row r="40" spans="1:20" x14ac:dyDescent="0.2">
      <c r="A40" s="5" t="s">
        <v>47</v>
      </c>
      <c r="B40" s="5">
        <v>25</v>
      </c>
      <c r="C40" s="5">
        <v>7</v>
      </c>
      <c r="D40" s="5">
        <v>0</v>
      </c>
      <c r="E40" s="5">
        <v>6</v>
      </c>
      <c r="F40" s="5">
        <v>1</v>
      </c>
      <c r="G40" s="5">
        <v>9</v>
      </c>
      <c r="H40" s="5">
        <v>1</v>
      </c>
      <c r="I40" s="5">
        <v>7</v>
      </c>
      <c r="J40" s="5">
        <v>1</v>
      </c>
      <c r="K40" s="5" t="s">
        <v>47</v>
      </c>
      <c r="L40" s="5">
        <v>3</v>
      </c>
      <c r="M40" s="5">
        <v>1</v>
      </c>
      <c r="N40" s="5">
        <v>1</v>
      </c>
      <c r="O40" s="5">
        <v>0</v>
      </c>
      <c r="P40" s="5">
        <v>0</v>
      </c>
      <c r="Q40" s="5">
        <v>1</v>
      </c>
      <c r="R40" s="5">
        <v>6</v>
      </c>
      <c r="S40" s="5">
        <v>1</v>
      </c>
      <c r="T40" s="5">
        <v>5</v>
      </c>
    </row>
    <row r="41" spans="1:20" x14ac:dyDescent="0.2">
      <c r="A41" s="5" t="s">
        <v>48</v>
      </c>
      <c r="B41" s="5">
        <v>855</v>
      </c>
      <c r="C41" s="5">
        <v>186</v>
      </c>
      <c r="D41" s="5">
        <v>12</v>
      </c>
      <c r="E41" s="5">
        <v>110</v>
      </c>
      <c r="F41" s="5">
        <v>64</v>
      </c>
      <c r="G41" s="5">
        <v>145</v>
      </c>
      <c r="H41" s="5">
        <v>58</v>
      </c>
      <c r="I41" s="5">
        <v>84</v>
      </c>
      <c r="J41" s="5">
        <v>3</v>
      </c>
      <c r="K41" s="5" t="s">
        <v>48</v>
      </c>
      <c r="L41" s="5">
        <v>501</v>
      </c>
      <c r="M41" s="5">
        <v>248</v>
      </c>
      <c r="N41" s="5">
        <v>104</v>
      </c>
      <c r="O41" s="5">
        <v>58</v>
      </c>
      <c r="P41" s="5">
        <v>44</v>
      </c>
      <c r="Q41" s="5">
        <v>47</v>
      </c>
      <c r="R41" s="5">
        <v>23</v>
      </c>
      <c r="S41" s="5">
        <v>14</v>
      </c>
      <c r="T41" s="5">
        <v>9</v>
      </c>
    </row>
    <row r="42" spans="1:20" x14ac:dyDescent="0.2">
      <c r="A42" s="5" t="s">
        <v>49</v>
      </c>
      <c r="B42" s="5">
        <v>526</v>
      </c>
      <c r="C42" s="5">
        <v>81</v>
      </c>
      <c r="D42" s="5">
        <v>4</v>
      </c>
      <c r="E42" s="5">
        <v>40</v>
      </c>
      <c r="F42" s="5">
        <v>37</v>
      </c>
      <c r="G42" s="5">
        <v>85</v>
      </c>
      <c r="H42" s="5">
        <v>20</v>
      </c>
      <c r="I42" s="5">
        <v>58</v>
      </c>
      <c r="J42" s="5">
        <v>7</v>
      </c>
      <c r="K42" s="5" t="s">
        <v>49</v>
      </c>
      <c r="L42" s="5">
        <v>348</v>
      </c>
      <c r="M42" s="5">
        <v>159</v>
      </c>
      <c r="N42" s="5">
        <v>50</v>
      </c>
      <c r="O42" s="5">
        <v>38</v>
      </c>
      <c r="P42" s="5">
        <v>49</v>
      </c>
      <c r="Q42" s="5">
        <v>52</v>
      </c>
      <c r="R42" s="5">
        <v>12</v>
      </c>
      <c r="S42" s="5">
        <v>5</v>
      </c>
      <c r="T42" s="5">
        <v>7</v>
      </c>
    </row>
    <row r="43" spans="1:20" x14ac:dyDescent="0.2">
      <c r="A43" s="5" t="s">
        <v>50</v>
      </c>
      <c r="B43" s="5">
        <v>4672</v>
      </c>
      <c r="C43" s="5">
        <v>603</v>
      </c>
      <c r="D43" s="5">
        <v>52</v>
      </c>
      <c r="E43" s="5">
        <v>307</v>
      </c>
      <c r="F43" s="5">
        <v>244</v>
      </c>
      <c r="G43" s="5">
        <v>846</v>
      </c>
      <c r="H43" s="5">
        <v>242</v>
      </c>
      <c r="I43" s="5">
        <v>562</v>
      </c>
      <c r="J43" s="5">
        <v>42</v>
      </c>
      <c r="K43" s="5" t="s">
        <v>50</v>
      </c>
      <c r="L43" s="5">
        <v>2961</v>
      </c>
      <c r="M43" s="5">
        <v>1150</v>
      </c>
      <c r="N43" s="5">
        <v>651</v>
      </c>
      <c r="O43" s="5">
        <v>301</v>
      </c>
      <c r="P43" s="5">
        <v>360</v>
      </c>
      <c r="Q43" s="5">
        <v>499</v>
      </c>
      <c r="R43" s="5">
        <v>262</v>
      </c>
      <c r="S43" s="5">
        <v>89</v>
      </c>
      <c r="T43" s="5">
        <v>173</v>
      </c>
    </row>
    <row r="44" spans="1:20" x14ac:dyDescent="0.2">
      <c r="A44" s="5" t="s">
        <v>51</v>
      </c>
      <c r="B44" s="5">
        <v>2538</v>
      </c>
      <c r="C44" s="5">
        <v>229</v>
      </c>
      <c r="D44" s="5">
        <v>17</v>
      </c>
      <c r="E44" s="5">
        <v>112</v>
      </c>
      <c r="F44" s="5">
        <v>100</v>
      </c>
      <c r="G44" s="5">
        <v>976</v>
      </c>
      <c r="H44" s="5">
        <v>159</v>
      </c>
      <c r="I44" s="5">
        <v>798</v>
      </c>
      <c r="J44" s="5">
        <v>19</v>
      </c>
      <c r="K44" s="5" t="s">
        <v>51</v>
      </c>
      <c r="L44" s="5">
        <v>1067</v>
      </c>
      <c r="M44" s="5">
        <v>347</v>
      </c>
      <c r="N44" s="5">
        <v>251</v>
      </c>
      <c r="O44" s="5">
        <v>165</v>
      </c>
      <c r="P44" s="5">
        <v>106</v>
      </c>
      <c r="Q44" s="5">
        <v>198</v>
      </c>
      <c r="R44" s="5">
        <v>266</v>
      </c>
      <c r="S44" s="5">
        <v>105</v>
      </c>
      <c r="T44" s="5">
        <v>161</v>
      </c>
    </row>
    <row r="45" spans="1:20" x14ac:dyDescent="0.2">
      <c r="A45" s="5" t="s">
        <v>52</v>
      </c>
      <c r="B45" s="5">
        <v>207</v>
      </c>
      <c r="C45" s="5">
        <v>18</v>
      </c>
      <c r="D45" s="5">
        <v>1</v>
      </c>
      <c r="E45" s="5">
        <v>7</v>
      </c>
      <c r="F45" s="5">
        <v>10</v>
      </c>
      <c r="G45" s="5">
        <v>38</v>
      </c>
      <c r="H45" s="5">
        <v>12</v>
      </c>
      <c r="I45" s="5">
        <v>26</v>
      </c>
      <c r="J45" s="5">
        <v>0</v>
      </c>
      <c r="K45" s="5" t="s">
        <v>52</v>
      </c>
      <c r="L45" s="5">
        <v>147</v>
      </c>
      <c r="M45" s="5">
        <v>43</v>
      </c>
      <c r="N45" s="5">
        <v>19</v>
      </c>
      <c r="O45" s="5">
        <v>16</v>
      </c>
      <c r="P45" s="5">
        <v>46</v>
      </c>
      <c r="Q45" s="5">
        <v>23</v>
      </c>
      <c r="R45" s="5">
        <v>4</v>
      </c>
      <c r="S45" s="5">
        <v>1</v>
      </c>
      <c r="T45" s="5">
        <v>3</v>
      </c>
    </row>
    <row r="46" spans="1:20" x14ac:dyDescent="0.2">
      <c r="A46" s="5" t="s">
        <v>53</v>
      </c>
      <c r="B46" s="5">
        <v>1233</v>
      </c>
      <c r="C46" s="5">
        <v>97</v>
      </c>
      <c r="D46" s="5">
        <v>2</v>
      </c>
      <c r="E46" s="5">
        <v>63</v>
      </c>
      <c r="F46" s="5">
        <v>32</v>
      </c>
      <c r="G46" s="5">
        <v>189</v>
      </c>
      <c r="H46" s="5">
        <v>28</v>
      </c>
      <c r="I46" s="5">
        <v>159</v>
      </c>
      <c r="J46" s="5">
        <v>2</v>
      </c>
      <c r="K46" s="5" t="s">
        <v>53</v>
      </c>
      <c r="L46" s="5">
        <v>892</v>
      </c>
      <c r="M46" s="5">
        <v>241</v>
      </c>
      <c r="N46" s="5">
        <v>120</v>
      </c>
      <c r="O46" s="5">
        <v>74</v>
      </c>
      <c r="P46" s="5">
        <v>208</v>
      </c>
      <c r="Q46" s="5">
        <v>249</v>
      </c>
      <c r="R46" s="5">
        <v>55</v>
      </c>
      <c r="S46" s="5">
        <v>24</v>
      </c>
      <c r="T46" s="5">
        <v>31</v>
      </c>
    </row>
    <row r="47" spans="1:20" x14ac:dyDescent="0.2">
      <c r="A47" s="5" t="s">
        <v>54</v>
      </c>
      <c r="B47" s="5">
        <v>264</v>
      </c>
      <c r="C47" s="5">
        <v>13</v>
      </c>
      <c r="D47" s="5">
        <v>1</v>
      </c>
      <c r="E47" s="5">
        <v>9</v>
      </c>
      <c r="F47" s="5">
        <v>3</v>
      </c>
      <c r="G47" s="5">
        <v>117</v>
      </c>
      <c r="H47" s="5">
        <v>58</v>
      </c>
      <c r="I47" s="5">
        <v>58</v>
      </c>
      <c r="J47" s="5">
        <v>1</v>
      </c>
      <c r="K47" s="5" t="s">
        <v>54</v>
      </c>
      <c r="L47" s="5">
        <v>132</v>
      </c>
      <c r="M47" s="5">
        <v>50</v>
      </c>
      <c r="N47" s="5">
        <v>32</v>
      </c>
      <c r="O47" s="5">
        <v>21</v>
      </c>
      <c r="P47" s="5">
        <v>14</v>
      </c>
      <c r="Q47" s="5">
        <v>15</v>
      </c>
      <c r="R47" s="5">
        <v>2</v>
      </c>
      <c r="S47" s="5">
        <v>1</v>
      </c>
      <c r="T47" s="5">
        <v>1</v>
      </c>
    </row>
    <row r="48" spans="1:20" x14ac:dyDescent="0.2">
      <c r="A48" s="5" t="s">
        <v>55</v>
      </c>
      <c r="B48" s="5">
        <v>2178</v>
      </c>
      <c r="C48" s="5">
        <v>240</v>
      </c>
      <c r="D48" s="5">
        <v>13</v>
      </c>
      <c r="E48" s="5">
        <v>143</v>
      </c>
      <c r="F48" s="5">
        <v>84</v>
      </c>
      <c r="G48" s="5">
        <v>672</v>
      </c>
      <c r="H48" s="5">
        <v>113</v>
      </c>
      <c r="I48" s="5">
        <v>541</v>
      </c>
      <c r="J48" s="5">
        <v>18</v>
      </c>
      <c r="K48" s="5" t="s">
        <v>55</v>
      </c>
      <c r="L48" s="5">
        <v>1230</v>
      </c>
      <c r="M48" s="5">
        <v>315</v>
      </c>
      <c r="N48" s="5">
        <v>175</v>
      </c>
      <c r="O48" s="5">
        <v>282</v>
      </c>
      <c r="P48" s="5">
        <v>187</v>
      </c>
      <c r="Q48" s="5">
        <v>271</v>
      </c>
      <c r="R48" s="5">
        <v>36</v>
      </c>
      <c r="S48" s="5">
        <v>8</v>
      </c>
      <c r="T48" s="5">
        <v>28</v>
      </c>
    </row>
    <row r="49" spans="1:20" x14ac:dyDescent="0.2">
      <c r="A49" s="5" t="s">
        <v>56</v>
      </c>
      <c r="B49" s="5">
        <v>467</v>
      </c>
      <c r="C49" s="5">
        <v>43</v>
      </c>
      <c r="D49" s="5">
        <v>0</v>
      </c>
      <c r="E49" s="5">
        <v>43</v>
      </c>
      <c r="F49" s="5">
        <v>0</v>
      </c>
      <c r="G49" s="5">
        <v>243</v>
      </c>
      <c r="H49" s="5">
        <v>0</v>
      </c>
      <c r="I49" s="5">
        <v>243</v>
      </c>
      <c r="J49" s="5">
        <v>0</v>
      </c>
      <c r="K49" s="5" t="s">
        <v>56</v>
      </c>
      <c r="L49" s="5">
        <v>179</v>
      </c>
      <c r="M49" s="5">
        <v>78</v>
      </c>
      <c r="N49" s="5">
        <v>0</v>
      </c>
      <c r="O49" s="5">
        <v>0</v>
      </c>
      <c r="P49" s="5">
        <v>0</v>
      </c>
      <c r="Q49" s="5">
        <v>101</v>
      </c>
      <c r="R49" s="5">
        <v>2</v>
      </c>
      <c r="S49" s="5">
        <v>0</v>
      </c>
      <c r="T49" s="5">
        <v>2</v>
      </c>
    </row>
    <row r="50" spans="1:20" x14ac:dyDescent="0.2">
      <c r="A50" s="5" t="s">
        <v>57</v>
      </c>
      <c r="B50" s="5">
        <v>232</v>
      </c>
      <c r="C50" s="5">
        <v>48</v>
      </c>
      <c r="D50" s="5">
        <v>9</v>
      </c>
      <c r="E50" s="5">
        <v>34</v>
      </c>
      <c r="F50" s="5">
        <v>5</v>
      </c>
      <c r="G50" s="5">
        <v>104</v>
      </c>
      <c r="H50" s="5">
        <v>28</v>
      </c>
      <c r="I50" s="5">
        <v>76</v>
      </c>
      <c r="J50" s="5">
        <v>0</v>
      </c>
      <c r="K50" s="5" t="s">
        <v>57</v>
      </c>
      <c r="L50" s="5">
        <v>44</v>
      </c>
      <c r="M50" s="5">
        <v>44</v>
      </c>
      <c r="N50" s="5">
        <v>0</v>
      </c>
      <c r="O50" s="5">
        <v>0</v>
      </c>
      <c r="P50" s="5">
        <v>0</v>
      </c>
      <c r="Q50" s="5">
        <v>0</v>
      </c>
      <c r="R50" s="5">
        <v>36</v>
      </c>
      <c r="S50" s="5">
        <v>6</v>
      </c>
      <c r="T50" s="5">
        <v>30</v>
      </c>
    </row>
    <row r="51" spans="1:20" x14ac:dyDescent="0.2">
      <c r="A51" s="5" t="s">
        <v>58</v>
      </c>
      <c r="B51" s="5">
        <v>364</v>
      </c>
      <c r="C51" s="5">
        <v>20</v>
      </c>
      <c r="D51" s="5">
        <v>20</v>
      </c>
      <c r="E51" s="5">
        <v>0</v>
      </c>
      <c r="F51" s="5">
        <v>0</v>
      </c>
      <c r="G51" s="5">
        <v>344</v>
      </c>
      <c r="H51" s="5">
        <v>0</v>
      </c>
      <c r="I51" s="5">
        <v>344</v>
      </c>
      <c r="J51" s="5">
        <v>0</v>
      </c>
      <c r="K51" s="5" t="s">
        <v>58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</row>
    <row r="52" spans="1:20" x14ac:dyDescent="0.2">
      <c r="A52" s="5" t="s">
        <v>59</v>
      </c>
      <c r="B52" s="5">
        <v>44</v>
      </c>
      <c r="C52" s="5">
        <v>0</v>
      </c>
      <c r="D52" s="5">
        <v>0</v>
      </c>
      <c r="E52" s="5">
        <v>0</v>
      </c>
      <c r="F52" s="5">
        <v>0</v>
      </c>
      <c r="G52" s="5">
        <v>44</v>
      </c>
      <c r="H52" s="5">
        <v>13</v>
      </c>
      <c r="I52" s="5">
        <v>31</v>
      </c>
      <c r="J52" s="5">
        <v>0</v>
      </c>
      <c r="K52" s="5" t="s">
        <v>59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</row>
    <row r="53" spans="1:20" x14ac:dyDescent="0.2">
      <c r="A53" s="5" t="s">
        <v>60</v>
      </c>
      <c r="B53" s="5">
        <v>10</v>
      </c>
      <c r="C53" s="5">
        <v>1</v>
      </c>
      <c r="D53" s="5">
        <v>1</v>
      </c>
      <c r="E53" s="5">
        <v>0</v>
      </c>
      <c r="F53" s="5">
        <v>0</v>
      </c>
      <c r="G53" s="5">
        <v>9</v>
      </c>
      <c r="H53" s="5">
        <v>0</v>
      </c>
      <c r="I53" s="5">
        <v>9</v>
      </c>
      <c r="J53" s="5">
        <v>0</v>
      </c>
      <c r="K53" s="5" t="s">
        <v>60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</row>
    <row r="54" spans="1:20" x14ac:dyDescent="0.2">
      <c r="A54" s="5" t="s">
        <v>61</v>
      </c>
      <c r="B54" s="5">
        <v>80</v>
      </c>
      <c r="C54" s="5">
        <v>15</v>
      </c>
      <c r="D54" s="5">
        <v>15</v>
      </c>
      <c r="E54" s="5">
        <v>0</v>
      </c>
      <c r="F54" s="5">
        <v>0</v>
      </c>
      <c r="G54" s="5">
        <v>17</v>
      </c>
      <c r="H54" s="5">
        <v>0</v>
      </c>
      <c r="I54" s="5">
        <v>17</v>
      </c>
      <c r="J54" s="5">
        <v>0</v>
      </c>
      <c r="K54" s="5" t="s">
        <v>61</v>
      </c>
      <c r="L54" s="5">
        <v>41</v>
      </c>
      <c r="M54" s="5">
        <v>41</v>
      </c>
      <c r="N54" s="5">
        <v>0</v>
      </c>
      <c r="O54" s="5">
        <v>0</v>
      </c>
      <c r="P54" s="5">
        <v>0</v>
      </c>
      <c r="Q54" s="5">
        <v>0</v>
      </c>
      <c r="R54" s="5">
        <v>7</v>
      </c>
      <c r="S54" s="5">
        <v>7</v>
      </c>
      <c r="T54" s="5">
        <v>0</v>
      </c>
    </row>
    <row r="55" spans="1:20" x14ac:dyDescent="0.2">
      <c r="A55" s="5" t="s">
        <v>62</v>
      </c>
      <c r="B55" s="5">
        <v>15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 t="s">
        <v>62</v>
      </c>
      <c r="L55" s="5">
        <v>15</v>
      </c>
      <c r="M55" s="5">
        <v>15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</row>
    <row r="56" spans="1:20" x14ac:dyDescent="0.2">
      <c r="A56" s="5" t="s">
        <v>63</v>
      </c>
      <c r="B56" s="5">
        <v>8</v>
      </c>
      <c r="C56" s="5">
        <v>0</v>
      </c>
      <c r="D56" s="5">
        <v>0</v>
      </c>
      <c r="E56" s="5">
        <v>0</v>
      </c>
      <c r="F56" s="5">
        <v>0</v>
      </c>
      <c r="G56" s="5">
        <v>8</v>
      </c>
      <c r="H56" s="5">
        <v>0</v>
      </c>
      <c r="I56" s="5">
        <v>8</v>
      </c>
      <c r="J56" s="5">
        <v>0</v>
      </c>
      <c r="K56" s="5" t="s">
        <v>63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</row>
    <row r="57" spans="1:20" x14ac:dyDescent="0.2">
      <c r="A57" s="11" t="s">
        <v>404</v>
      </c>
      <c r="B57" s="11"/>
      <c r="C57" s="11"/>
      <c r="D57" s="11"/>
      <c r="E57" s="11"/>
      <c r="F57" s="11"/>
      <c r="G57" s="11"/>
      <c r="H57" s="11"/>
      <c r="I57" s="11"/>
      <c r="J57" s="11"/>
      <c r="K57" s="11" t="s">
        <v>404</v>
      </c>
      <c r="L57" s="11"/>
      <c r="M57" s="11"/>
      <c r="N57" s="11"/>
      <c r="O57" s="11"/>
      <c r="P57" s="11"/>
      <c r="Q57" s="11"/>
      <c r="R57" s="11"/>
      <c r="S57" s="11"/>
      <c r="T57" s="11"/>
    </row>
  </sheetData>
  <mergeCells count="6">
    <mergeCell ref="R2:T2"/>
    <mergeCell ref="L2:Q2"/>
    <mergeCell ref="C2:F2"/>
    <mergeCell ref="G2:J2"/>
    <mergeCell ref="A57:J57"/>
    <mergeCell ref="K57:T5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429D3-0D1F-4581-BA0C-8949BD963A60}">
  <dimension ref="A1:T36"/>
  <sheetViews>
    <sheetView view="pageBreakPreview" topLeftCell="A12" zoomScale="125" zoomScaleNormal="100" zoomScaleSheetLayoutView="125" workbookViewId="0">
      <selection activeCell="A41" sqref="A41"/>
    </sheetView>
  </sheetViews>
  <sheetFormatPr defaultRowHeight="9.6" x14ac:dyDescent="0.2"/>
  <cols>
    <col min="1" max="1" width="15" style="5" customWidth="1"/>
    <col min="2" max="10" width="7.33203125" style="5" customWidth="1"/>
    <col min="11" max="11" width="13.5546875" style="5" customWidth="1"/>
    <col min="12" max="20" width="7.33203125" style="5" customWidth="1"/>
    <col min="21" max="16384" width="8.88671875" style="5"/>
  </cols>
  <sheetData>
    <row r="1" spans="1:20" x14ac:dyDescent="0.2">
      <c r="A1" s="5" t="s">
        <v>385</v>
      </c>
      <c r="K1" s="5" t="s">
        <v>65</v>
      </c>
    </row>
    <row r="2" spans="1:20" x14ac:dyDescent="0.2">
      <c r="A2" s="6"/>
      <c r="B2" s="7"/>
      <c r="C2" s="8" t="s">
        <v>2</v>
      </c>
      <c r="D2" s="8"/>
      <c r="E2" s="8"/>
      <c r="F2" s="8"/>
      <c r="G2" s="8" t="s">
        <v>6</v>
      </c>
      <c r="H2" s="8"/>
      <c r="I2" s="8"/>
      <c r="J2" s="9"/>
      <c r="K2" s="6"/>
      <c r="L2" s="8" t="s">
        <v>3</v>
      </c>
      <c r="M2" s="8"/>
      <c r="N2" s="8"/>
      <c r="O2" s="8"/>
      <c r="P2" s="8"/>
      <c r="Q2" s="8"/>
      <c r="R2" s="8" t="s">
        <v>7</v>
      </c>
      <c r="S2" s="8"/>
      <c r="T2" s="9"/>
    </row>
    <row r="3" spans="1:20" x14ac:dyDescent="0.2">
      <c r="A3" s="1"/>
      <c r="B3" s="2" t="s">
        <v>1</v>
      </c>
      <c r="C3" s="3" t="s">
        <v>2</v>
      </c>
      <c r="D3" s="3" t="s">
        <v>362</v>
      </c>
      <c r="E3" s="3" t="s">
        <v>363</v>
      </c>
      <c r="F3" s="3" t="s">
        <v>360</v>
      </c>
      <c r="G3" s="3" t="s">
        <v>6</v>
      </c>
      <c r="H3" s="3" t="s">
        <v>99</v>
      </c>
      <c r="I3" s="3" t="s">
        <v>359</v>
      </c>
      <c r="J3" s="4" t="s">
        <v>361</v>
      </c>
      <c r="K3" s="1"/>
      <c r="L3" s="3" t="s">
        <v>3</v>
      </c>
      <c r="M3" s="3" t="s">
        <v>356</v>
      </c>
      <c r="N3" s="3" t="s">
        <v>357</v>
      </c>
      <c r="O3" s="3" t="s">
        <v>4</v>
      </c>
      <c r="P3" s="3" t="s">
        <v>5</v>
      </c>
      <c r="Q3" s="3" t="s">
        <v>98</v>
      </c>
      <c r="R3" s="3" t="s">
        <v>7</v>
      </c>
      <c r="S3" s="3" t="s">
        <v>358</v>
      </c>
      <c r="T3" s="4" t="s">
        <v>8</v>
      </c>
    </row>
    <row r="4" spans="1:20" x14ac:dyDescent="0.2">
      <c r="A4" s="5" t="s">
        <v>381</v>
      </c>
      <c r="B4" s="5">
        <v>102825</v>
      </c>
      <c r="C4" s="5">
        <v>11369</v>
      </c>
      <c r="D4" s="5">
        <v>834</v>
      </c>
      <c r="E4" s="5">
        <v>6529</v>
      </c>
      <c r="F4" s="5">
        <v>4006</v>
      </c>
      <c r="G4" s="5">
        <v>36191</v>
      </c>
      <c r="H4" s="5">
        <v>6073</v>
      </c>
      <c r="I4" s="5">
        <v>28711</v>
      </c>
      <c r="J4" s="5">
        <v>1407</v>
      </c>
      <c r="K4" s="5" t="s">
        <v>1</v>
      </c>
      <c r="L4" s="5">
        <v>48649</v>
      </c>
      <c r="M4" s="5">
        <v>14615</v>
      </c>
      <c r="N4" s="5">
        <v>10233</v>
      </c>
      <c r="O4" s="5">
        <v>11305</v>
      </c>
      <c r="P4" s="5">
        <v>5677</v>
      </c>
      <c r="Q4" s="5">
        <v>6819</v>
      </c>
      <c r="R4" s="5">
        <v>6616</v>
      </c>
      <c r="S4" s="5">
        <v>2160</v>
      </c>
      <c r="T4" s="5">
        <v>4456</v>
      </c>
    </row>
    <row r="5" spans="1:20" x14ac:dyDescent="0.2">
      <c r="A5" s="5" t="s">
        <v>66</v>
      </c>
      <c r="B5" s="5">
        <v>5827</v>
      </c>
      <c r="C5" s="5">
        <v>5526</v>
      </c>
      <c r="D5" s="5">
        <v>460</v>
      </c>
      <c r="E5" s="5">
        <v>5040</v>
      </c>
      <c r="F5" s="5">
        <v>26</v>
      </c>
      <c r="G5" s="5">
        <v>274</v>
      </c>
      <c r="H5" s="5">
        <v>107</v>
      </c>
      <c r="I5" s="5">
        <v>167</v>
      </c>
      <c r="J5" s="5">
        <v>0</v>
      </c>
      <c r="K5" s="5" t="s">
        <v>66</v>
      </c>
      <c r="L5" s="5">
        <v>19</v>
      </c>
      <c r="M5" s="5">
        <v>17</v>
      </c>
      <c r="N5" s="5">
        <v>1</v>
      </c>
      <c r="O5" s="5">
        <v>1</v>
      </c>
      <c r="P5" s="5">
        <v>0</v>
      </c>
      <c r="Q5" s="5">
        <v>0</v>
      </c>
      <c r="R5" s="5">
        <v>8</v>
      </c>
      <c r="S5" s="5">
        <v>3</v>
      </c>
      <c r="T5" s="5">
        <v>5</v>
      </c>
    </row>
    <row r="6" spans="1:20" x14ac:dyDescent="0.2">
      <c r="A6" s="5" t="s">
        <v>67</v>
      </c>
      <c r="B6" s="5">
        <v>5203</v>
      </c>
      <c r="C6" s="5">
        <v>5173</v>
      </c>
      <c r="D6" s="5">
        <v>201</v>
      </c>
      <c r="E6" s="5">
        <v>1030</v>
      </c>
      <c r="F6" s="5">
        <v>3942</v>
      </c>
      <c r="G6" s="5">
        <v>24</v>
      </c>
      <c r="H6" s="5">
        <v>5</v>
      </c>
      <c r="I6" s="5">
        <v>19</v>
      </c>
      <c r="J6" s="5">
        <v>0</v>
      </c>
      <c r="K6" s="5" t="s">
        <v>67</v>
      </c>
      <c r="L6" s="5">
        <v>6</v>
      </c>
      <c r="M6" s="5">
        <v>2</v>
      </c>
      <c r="N6" s="5">
        <v>1</v>
      </c>
      <c r="O6" s="5">
        <v>1</v>
      </c>
      <c r="P6" s="5">
        <v>2</v>
      </c>
      <c r="Q6" s="5">
        <v>0</v>
      </c>
      <c r="R6" s="5">
        <v>0</v>
      </c>
      <c r="S6" s="5">
        <v>0</v>
      </c>
      <c r="T6" s="5">
        <v>0</v>
      </c>
    </row>
    <row r="7" spans="1:20" x14ac:dyDescent="0.2">
      <c r="A7" s="5" t="s">
        <v>68</v>
      </c>
      <c r="B7" s="5">
        <v>50742</v>
      </c>
      <c r="C7" s="5">
        <v>78</v>
      </c>
      <c r="D7" s="5">
        <v>13</v>
      </c>
      <c r="E7" s="5">
        <v>47</v>
      </c>
      <c r="F7" s="5">
        <v>18</v>
      </c>
      <c r="G7" s="5">
        <v>2243</v>
      </c>
      <c r="H7" s="5">
        <v>269</v>
      </c>
      <c r="I7" s="5">
        <v>1970</v>
      </c>
      <c r="J7" s="5">
        <v>4</v>
      </c>
      <c r="K7" s="5" t="s">
        <v>68</v>
      </c>
      <c r="L7" s="5">
        <v>48373</v>
      </c>
      <c r="M7" s="5">
        <v>14385</v>
      </c>
      <c r="N7" s="5">
        <v>10215</v>
      </c>
      <c r="O7" s="5">
        <v>11293</v>
      </c>
      <c r="P7" s="5">
        <v>5673</v>
      </c>
      <c r="Q7" s="5">
        <v>6807</v>
      </c>
      <c r="R7" s="5">
        <v>48</v>
      </c>
      <c r="S7" s="5">
        <v>29</v>
      </c>
      <c r="T7" s="5">
        <v>19</v>
      </c>
    </row>
    <row r="8" spans="1:20" x14ac:dyDescent="0.2">
      <c r="A8" s="5" t="s">
        <v>69</v>
      </c>
      <c r="B8" s="5">
        <v>30666</v>
      </c>
      <c r="C8" s="5">
        <v>62</v>
      </c>
      <c r="D8" s="5">
        <v>15</v>
      </c>
      <c r="E8" s="5">
        <v>42</v>
      </c>
      <c r="F8" s="5">
        <v>5</v>
      </c>
      <c r="G8" s="5">
        <v>30452</v>
      </c>
      <c r="H8" s="5">
        <v>4253</v>
      </c>
      <c r="I8" s="5">
        <v>25357</v>
      </c>
      <c r="J8" s="5">
        <v>842</v>
      </c>
      <c r="K8" s="5" t="s">
        <v>69</v>
      </c>
      <c r="L8" s="5">
        <v>57</v>
      </c>
      <c r="M8" s="5">
        <v>51</v>
      </c>
      <c r="N8" s="5">
        <v>1</v>
      </c>
      <c r="O8" s="5">
        <v>2</v>
      </c>
      <c r="P8" s="5">
        <v>1</v>
      </c>
      <c r="Q8" s="5">
        <v>2</v>
      </c>
      <c r="R8" s="5">
        <v>95</v>
      </c>
      <c r="S8" s="5">
        <v>50</v>
      </c>
      <c r="T8" s="5">
        <v>45</v>
      </c>
    </row>
    <row r="9" spans="1:20" x14ac:dyDescent="0.2">
      <c r="A9" s="5" t="s">
        <v>70</v>
      </c>
      <c r="B9" s="5">
        <v>1564</v>
      </c>
      <c r="C9" s="5">
        <v>1</v>
      </c>
      <c r="D9" s="5">
        <v>0</v>
      </c>
      <c r="E9" s="5">
        <v>1</v>
      </c>
      <c r="F9" s="5">
        <v>0</v>
      </c>
      <c r="G9" s="5">
        <v>1556</v>
      </c>
      <c r="H9" s="5">
        <v>893</v>
      </c>
      <c r="I9" s="5">
        <v>126</v>
      </c>
      <c r="J9" s="5">
        <v>537</v>
      </c>
      <c r="K9" s="5" t="s">
        <v>70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7</v>
      </c>
      <c r="S9" s="5">
        <v>0</v>
      </c>
      <c r="T9" s="5">
        <v>7</v>
      </c>
    </row>
    <row r="10" spans="1:20" x14ac:dyDescent="0.2">
      <c r="A10" s="5" t="s">
        <v>71</v>
      </c>
      <c r="B10" s="5">
        <v>6489</v>
      </c>
      <c r="C10" s="5">
        <v>11</v>
      </c>
      <c r="D10" s="5">
        <v>0</v>
      </c>
      <c r="E10" s="5">
        <v>11</v>
      </c>
      <c r="F10" s="5">
        <v>0</v>
      </c>
      <c r="G10" s="5">
        <v>279</v>
      </c>
      <c r="H10" s="5">
        <v>79</v>
      </c>
      <c r="I10" s="5">
        <v>180</v>
      </c>
      <c r="J10" s="5">
        <v>20</v>
      </c>
      <c r="K10" s="5" t="s">
        <v>71</v>
      </c>
      <c r="L10" s="5">
        <v>5</v>
      </c>
      <c r="M10" s="5">
        <v>5</v>
      </c>
      <c r="N10" s="5">
        <v>0</v>
      </c>
      <c r="O10" s="5">
        <v>0</v>
      </c>
      <c r="P10" s="5">
        <v>0</v>
      </c>
      <c r="Q10" s="5">
        <v>0</v>
      </c>
      <c r="R10" s="5">
        <v>6194</v>
      </c>
      <c r="S10" s="5">
        <v>1939</v>
      </c>
      <c r="T10" s="5">
        <v>4255</v>
      </c>
    </row>
    <row r="11" spans="1:20" x14ac:dyDescent="0.2">
      <c r="A11" s="5" t="s">
        <v>72</v>
      </c>
      <c r="B11" s="5">
        <v>1435</v>
      </c>
      <c r="C11" s="5">
        <v>298</v>
      </c>
      <c r="D11" s="5">
        <v>93</v>
      </c>
      <c r="E11" s="5">
        <v>200</v>
      </c>
      <c r="F11" s="5">
        <v>5</v>
      </c>
      <c r="G11" s="5">
        <v>946</v>
      </c>
      <c r="H11" s="5">
        <v>345</v>
      </c>
      <c r="I11" s="5">
        <v>601</v>
      </c>
      <c r="J11" s="5">
        <v>0</v>
      </c>
      <c r="K11" s="5" t="s">
        <v>72</v>
      </c>
      <c r="L11" s="5">
        <v>98</v>
      </c>
      <c r="M11" s="5">
        <v>95</v>
      </c>
      <c r="N11" s="5">
        <v>1</v>
      </c>
      <c r="O11" s="5">
        <v>2</v>
      </c>
      <c r="P11" s="5">
        <v>0</v>
      </c>
      <c r="Q11" s="5">
        <v>0</v>
      </c>
      <c r="R11" s="5">
        <v>93</v>
      </c>
      <c r="S11" s="5">
        <v>48</v>
      </c>
      <c r="T11" s="5">
        <v>45</v>
      </c>
    </row>
    <row r="12" spans="1:20" x14ac:dyDescent="0.2">
      <c r="A12" s="5" t="s">
        <v>73</v>
      </c>
      <c r="B12" s="5">
        <v>410</v>
      </c>
      <c r="C12" s="5">
        <v>100</v>
      </c>
      <c r="D12" s="5">
        <v>25</v>
      </c>
      <c r="E12" s="5">
        <v>66</v>
      </c>
      <c r="F12" s="5">
        <v>9</v>
      </c>
      <c r="G12" s="5">
        <v>227</v>
      </c>
      <c r="H12" s="5">
        <v>48</v>
      </c>
      <c r="I12" s="5">
        <v>178</v>
      </c>
      <c r="J12" s="5">
        <v>1</v>
      </c>
      <c r="K12" s="5" t="s">
        <v>73</v>
      </c>
      <c r="L12" s="5">
        <v>33</v>
      </c>
      <c r="M12" s="5">
        <v>16</v>
      </c>
      <c r="N12" s="5">
        <v>1</v>
      </c>
      <c r="O12" s="5">
        <v>6</v>
      </c>
      <c r="P12" s="5">
        <v>1</v>
      </c>
      <c r="Q12" s="5">
        <v>9</v>
      </c>
      <c r="R12" s="5">
        <v>50</v>
      </c>
      <c r="S12" s="5">
        <v>37</v>
      </c>
      <c r="T12" s="5">
        <v>13</v>
      </c>
    </row>
    <row r="13" spans="1:20" x14ac:dyDescent="0.2">
      <c r="A13" s="5" t="s">
        <v>74</v>
      </c>
      <c r="B13" s="5">
        <v>489</v>
      </c>
      <c r="C13" s="5">
        <v>120</v>
      </c>
      <c r="D13" s="5">
        <v>27</v>
      </c>
      <c r="E13" s="5">
        <v>92</v>
      </c>
      <c r="F13" s="5">
        <v>1</v>
      </c>
      <c r="G13" s="5">
        <v>190</v>
      </c>
      <c r="H13" s="5">
        <v>74</v>
      </c>
      <c r="I13" s="5">
        <v>113</v>
      </c>
      <c r="J13" s="5">
        <v>3</v>
      </c>
      <c r="K13" s="5" t="s">
        <v>74</v>
      </c>
      <c r="L13" s="5">
        <v>58</v>
      </c>
      <c r="M13" s="5">
        <v>44</v>
      </c>
      <c r="N13" s="5">
        <v>13</v>
      </c>
      <c r="O13" s="5">
        <v>0</v>
      </c>
      <c r="P13" s="5">
        <v>0</v>
      </c>
      <c r="Q13" s="5">
        <v>1</v>
      </c>
      <c r="R13" s="5">
        <v>121</v>
      </c>
      <c r="S13" s="5">
        <v>54</v>
      </c>
      <c r="T13" s="5">
        <v>67</v>
      </c>
    </row>
    <row r="14" spans="1:20" x14ac:dyDescent="0.2">
      <c r="K14" s="5" t="s">
        <v>28</v>
      </c>
    </row>
    <row r="15" spans="1:20" x14ac:dyDescent="0.2">
      <c r="A15" s="5" t="s">
        <v>402</v>
      </c>
      <c r="B15" s="5">
        <v>52185</v>
      </c>
      <c r="C15" s="5">
        <v>5631</v>
      </c>
      <c r="D15" s="5">
        <v>410</v>
      </c>
      <c r="E15" s="5">
        <v>3338</v>
      </c>
      <c r="F15" s="5">
        <v>1883</v>
      </c>
      <c r="G15" s="5">
        <v>18369</v>
      </c>
      <c r="H15" s="5">
        <v>2998</v>
      </c>
      <c r="I15" s="5">
        <v>14620</v>
      </c>
      <c r="J15" s="5">
        <v>751</v>
      </c>
      <c r="K15" s="5" t="s">
        <v>1</v>
      </c>
      <c r="L15" s="5">
        <v>24833</v>
      </c>
      <c r="M15" s="5">
        <v>7429</v>
      </c>
      <c r="N15" s="5">
        <v>5268</v>
      </c>
      <c r="O15" s="5">
        <v>5827</v>
      </c>
      <c r="P15" s="5">
        <v>2872</v>
      </c>
      <c r="Q15" s="5">
        <v>3437</v>
      </c>
      <c r="R15" s="5">
        <v>3352</v>
      </c>
      <c r="S15" s="5">
        <v>1097</v>
      </c>
      <c r="T15" s="5">
        <v>2255</v>
      </c>
    </row>
    <row r="16" spans="1:20" x14ac:dyDescent="0.2">
      <c r="A16" s="5" t="s">
        <v>66</v>
      </c>
      <c r="B16" s="5">
        <v>2962</v>
      </c>
      <c r="C16" s="5">
        <v>2787</v>
      </c>
      <c r="D16" s="5">
        <v>219</v>
      </c>
      <c r="E16" s="5">
        <v>2552</v>
      </c>
      <c r="F16" s="5">
        <v>16</v>
      </c>
      <c r="G16" s="5">
        <v>159</v>
      </c>
      <c r="H16" s="5">
        <v>61</v>
      </c>
      <c r="I16" s="5">
        <v>98</v>
      </c>
      <c r="J16" s="5">
        <v>0</v>
      </c>
      <c r="K16" s="5" t="s">
        <v>66</v>
      </c>
      <c r="L16" s="5">
        <v>13</v>
      </c>
      <c r="M16" s="5">
        <v>11</v>
      </c>
      <c r="N16" s="5">
        <v>1</v>
      </c>
      <c r="O16" s="5">
        <v>1</v>
      </c>
      <c r="P16" s="5">
        <v>0</v>
      </c>
      <c r="Q16" s="5">
        <v>0</v>
      </c>
      <c r="R16" s="5">
        <v>3</v>
      </c>
      <c r="S16" s="5">
        <v>1</v>
      </c>
      <c r="T16" s="5">
        <v>2</v>
      </c>
    </row>
    <row r="17" spans="1:20" x14ac:dyDescent="0.2">
      <c r="A17" s="5" t="s">
        <v>67</v>
      </c>
      <c r="B17" s="5">
        <v>2460</v>
      </c>
      <c r="C17" s="5">
        <v>2445</v>
      </c>
      <c r="D17" s="5">
        <v>95</v>
      </c>
      <c r="E17" s="5">
        <v>505</v>
      </c>
      <c r="F17" s="5">
        <v>1845</v>
      </c>
      <c r="G17" s="5">
        <v>14</v>
      </c>
      <c r="H17" s="5">
        <v>2</v>
      </c>
      <c r="I17" s="5">
        <v>12</v>
      </c>
      <c r="J17" s="5">
        <v>0</v>
      </c>
      <c r="K17" s="5" t="s">
        <v>67</v>
      </c>
      <c r="L17" s="5">
        <v>1</v>
      </c>
      <c r="M17" s="5">
        <v>0</v>
      </c>
      <c r="N17" s="5">
        <v>0</v>
      </c>
      <c r="O17" s="5">
        <v>0</v>
      </c>
      <c r="P17" s="5">
        <v>1</v>
      </c>
      <c r="Q17" s="5">
        <v>0</v>
      </c>
      <c r="R17" s="5">
        <v>0</v>
      </c>
      <c r="S17" s="5">
        <v>0</v>
      </c>
      <c r="T17" s="5">
        <v>0</v>
      </c>
    </row>
    <row r="18" spans="1:20" x14ac:dyDescent="0.2">
      <c r="A18" s="5" t="s">
        <v>68</v>
      </c>
      <c r="B18" s="5">
        <v>25824</v>
      </c>
      <c r="C18" s="5">
        <v>43</v>
      </c>
      <c r="D18" s="5">
        <v>7</v>
      </c>
      <c r="E18" s="5">
        <v>25</v>
      </c>
      <c r="F18" s="5">
        <v>11</v>
      </c>
      <c r="G18" s="5">
        <v>1094</v>
      </c>
      <c r="H18" s="5">
        <v>108</v>
      </c>
      <c r="I18" s="5">
        <v>984</v>
      </c>
      <c r="J18" s="5">
        <v>2</v>
      </c>
      <c r="K18" s="5" t="s">
        <v>68</v>
      </c>
      <c r="L18" s="5">
        <v>24657</v>
      </c>
      <c r="M18" s="5">
        <v>7284</v>
      </c>
      <c r="N18" s="5">
        <v>5255</v>
      </c>
      <c r="O18" s="5">
        <v>5820</v>
      </c>
      <c r="P18" s="5">
        <v>2869</v>
      </c>
      <c r="Q18" s="5">
        <v>3429</v>
      </c>
      <c r="R18" s="5">
        <v>30</v>
      </c>
      <c r="S18" s="5">
        <v>21</v>
      </c>
      <c r="T18" s="5">
        <v>9</v>
      </c>
    </row>
    <row r="19" spans="1:20" x14ac:dyDescent="0.2">
      <c r="A19" s="5" t="s">
        <v>69</v>
      </c>
      <c r="B19" s="5">
        <v>15360</v>
      </c>
      <c r="C19" s="5">
        <v>30</v>
      </c>
      <c r="D19" s="5">
        <v>8</v>
      </c>
      <c r="E19" s="5">
        <v>20</v>
      </c>
      <c r="F19" s="5">
        <v>2</v>
      </c>
      <c r="G19" s="5">
        <v>15254</v>
      </c>
      <c r="H19" s="5">
        <v>2073</v>
      </c>
      <c r="I19" s="5">
        <v>12716</v>
      </c>
      <c r="J19" s="5">
        <v>465</v>
      </c>
      <c r="K19" s="5" t="s">
        <v>69</v>
      </c>
      <c r="L19" s="5">
        <v>33</v>
      </c>
      <c r="M19" s="5">
        <v>28</v>
      </c>
      <c r="N19" s="5">
        <v>1</v>
      </c>
      <c r="O19" s="5">
        <v>1</v>
      </c>
      <c r="P19" s="5">
        <v>1</v>
      </c>
      <c r="Q19" s="5">
        <v>2</v>
      </c>
      <c r="R19" s="5">
        <v>43</v>
      </c>
      <c r="S19" s="5">
        <v>22</v>
      </c>
      <c r="T19" s="5">
        <v>21</v>
      </c>
    </row>
    <row r="20" spans="1:20" x14ac:dyDescent="0.2">
      <c r="A20" s="5" t="s">
        <v>70</v>
      </c>
      <c r="B20" s="5">
        <v>777</v>
      </c>
      <c r="C20" s="5">
        <v>1</v>
      </c>
      <c r="D20" s="5">
        <v>0</v>
      </c>
      <c r="E20" s="5">
        <v>1</v>
      </c>
      <c r="F20" s="5">
        <v>0</v>
      </c>
      <c r="G20" s="5">
        <v>773</v>
      </c>
      <c r="H20" s="5">
        <v>428</v>
      </c>
      <c r="I20" s="5">
        <v>71</v>
      </c>
      <c r="J20" s="5">
        <v>274</v>
      </c>
      <c r="K20" s="5" t="s">
        <v>70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3</v>
      </c>
      <c r="S20" s="5">
        <v>0</v>
      </c>
      <c r="T20" s="5">
        <v>3</v>
      </c>
    </row>
    <row r="21" spans="1:20" x14ac:dyDescent="0.2">
      <c r="A21" s="5" t="s">
        <v>71</v>
      </c>
      <c r="B21" s="5">
        <v>3252</v>
      </c>
      <c r="C21" s="5">
        <v>8</v>
      </c>
      <c r="D21" s="5">
        <v>0</v>
      </c>
      <c r="E21" s="5">
        <v>8</v>
      </c>
      <c r="F21" s="5">
        <v>0</v>
      </c>
      <c r="G21" s="5">
        <v>127</v>
      </c>
      <c r="H21" s="5">
        <v>40</v>
      </c>
      <c r="I21" s="5">
        <v>79</v>
      </c>
      <c r="J21" s="5">
        <v>8</v>
      </c>
      <c r="K21" s="5" t="s">
        <v>71</v>
      </c>
      <c r="L21" s="5">
        <v>3</v>
      </c>
      <c r="M21" s="5">
        <v>3</v>
      </c>
      <c r="N21" s="5">
        <v>0</v>
      </c>
      <c r="O21" s="5">
        <v>0</v>
      </c>
      <c r="P21" s="5">
        <v>0</v>
      </c>
      <c r="Q21" s="5">
        <v>0</v>
      </c>
      <c r="R21" s="5">
        <v>3114</v>
      </c>
      <c r="S21" s="5">
        <v>974</v>
      </c>
      <c r="T21" s="5">
        <v>2140</v>
      </c>
    </row>
    <row r="22" spans="1:20" x14ac:dyDescent="0.2">
      <c r="A22" s="5" t="s">
        <v>72</v>
      </c>
      <c r="B22" s="5">
        <v>1047</v>
      </c>
      <c r="C22" s="5">
        <v>194</v>
      </c>
      <c r="D22" s="5">
        <v>50</v>
      </c>
      <c r="E22" s="5">
        <v>139</v>
      </c>
      <c r="F22" s="5">
        <v>5</v>
      </c>
      <c r="G22" s="5">
        <v>719</v>
      </c>
      <c r="H22" s="5">
        <v>216</v>
      </c>
      <c r="I22" s="5">
        <v>503</v>
      </c>
      <c r="J22" s="5">
        <v>0</v>
      </c>
      <c r="K22" s="5" t="s">
        <v>72</v>
      </c>
      <c r="L22" s="5">
        <v>66</v>
      </c>
      <c r="M22" s="5">
        <v>64</v>
      </c>
      <c r="N22" s="5">
        <v>1</v>
      </c>
      <c r="O22" s="5">
        <v>1</v>
      </c>
      <c r="P22" s="5">
        <v>0</v>
      </c>
      <c r="Q22" s="5">
        <v>0</v>
      </c>
      <c r="R22" s="5">
        <v>68</v>
      </c>
      <c r="S22" s="5">
        <v>32</v>
      </c>
      <c r="T22" s="5">
        <v>36</v>
      </c>
    </row>
    <row r="23" spans="1:20" x14ac:dyDescent="0.2">
      <c r="A23" s="5" t="s">
        <v>73</v>
      </c>
      <c r="B23" s="5">
        <v>236</v>
      </c>
      <c r="C23" s="5">
        <v>57</v>
      </c>
      <c r="D23" s="5">
        <v>16</v>
      </c>
      <c r="E23" s="5">
        <v>37</v>
      </c>
      <c r="F23" s="5">
        <v>4</v>
      </c>
      <c r="G23" s="5">
        <v>130</v>
      </c>
      <c r="H23" s="5">
        <v>35</v>
      </c>
      <c r="I23" s="5">
        <v>95</v>
      </c>
      <c r="J23" s="5">
        <v>0</v>
      </c>
      <c r="K23" s="5" t="s">
        <v>73</v>
      </c>
      <c r="L23" s="5">
        <v>21</v>
      </c>
      <c r="M23" s="5">
        <v>10</v>
      </c>
      <c r="N23" s="5">
        <v>1</v>
      </c>
      <c r="O23" s="5">
        <v>4</v>
      </c>
      <c r="P23" s="5">
        <v>1</v>
      </c>
      <c r="Q23" s="5">
        <v>5</v>
      </c>
      <c r="R23" s="5">
        <v>28</v>
      </c>
      <c r="S23" s="5">
        <v>20</v>
      </c>
      <c r="T23" s="5">
        <v>8</v>
      </c>
    </row>
    <row r="24" spans="1:20" x14ac:dyDescent="0.2">
      <c r="A24" s="5" t="s">
        <v>74</v>
      </c>
      <c r="B24" s="5">
        <v>267</v>
      </c>
      <c r="C24" s="5">
        <v>66</v>
      </c>
      <c r="D24" s="5">
        <v>15</v>
      </c>
      <c r="E24" s="5">
        <v>51</v>
      </c>
      <c r="F24" s="5">
        <v>0</v>
      </c>
      <c r="G24" s="5">
        <v>99</v>
      </c>
      <c r="H24" s="5">
        <v>35</v>
      </c>
      <c r="I24" s="5">
        <v>62</v>
      </c>
      <c r="J24" s="5">
        <v>2</v>
      </c>
      <c r="K24" s="5" t="s">
        <v>74</v>
      </c>
      <c r="L24" s="5">
        <v>39</v>
      </c>
      <c r="M24" s="5">
        <v>29</v>
      </c>
      <c r="N24" s="5">
        <v>9</v>
      </c>
      <c r="O24" s="5">
        <v>0</v>
      </c>
      <c r="P24" s="5">
        <v>0</v>
      </c>
      <c r="Q24" s="5">
        <v>1</v>
      </c>
      <c r="R24" s="5">
        <v>63</v>
      </c>
      <c r="S24" s="5">
        <v>27</v>
      </c>
      <c r="T24" s="5">
        <v>36</v>
      </c>
    </row>
    <row r="25" spans="1:20" x14ac:dyDescent="0.2">
      <c r="K25" s="5" t="s">
        <v>29</v>
      </c>
    </row>
    <row r="26" spans="1:20" x14ac:dyDescent="0.2">
      <c r="A26" s="5" t="s">
        <v>411</v>
      </c>
      <c r="B26" s="5">
        <v>50640</v>
      </c>
      <c r="C26" s="5">
        <v>5738</v>
      </c>
      <c r="D26" s="5">
        <v>424</v>
      </c>
      <c r="E26" s="5">
        <v>3191</v>
      </c>
      <c r="F26" s="5">
        <v>2123</v>
      </c>
      <c r="G26" s="5">
        <v>17822</v>
      </c>
      <c r="H26" s="5">
        <v>3075</v>
      </c>
      <c r="I26" s="5">
        <v>14091</v>
      </c>
      <c r="J26" s="5">
        <v>656</v>
      </c>
      <c r="K26" s="5" t="s">
        <v>1</v>
      </c>
      <c r="L26" s="5">
        <v>23816</v>
      </c>
      <c r="M26" s="5">
        <v>7186</v>
      </c>
      <c r="N26" s="5">
        <v>4965</v>
      </c>
      <c r="O26" s="5">
        <v>5478</v>
      </c>
      <c r="P26" s="5">
        <v>2805</v>
      </c>
      <c r="Q26" s="5">
        <v>3382</v>
      </c>
      <c r="R26" s="5">
        <v>3264</v>
      </c>
      <c r="S26" s="5">
        <v>1063</v>
      </c>
      <c r="T26" s="5">
        <v>2201</v>
      </c>
    </row>
    <row r="27" spans="1:20" x14ac:dyDescent="0.2">
      <c r="A27" s="5" t="s">
        <v>66</v>
      </c>
      <c r="B27" s="5">
        <v>2865</v>
      </c>
      <c r="C27" s="5">
        <v>2739</v>
      </c>
      <c r="D27" s="5">
        <v>241</v>
      </c>
      <c r="E27" s="5">
        <v>2488</v>
      </c>
      <c r="F27" s="5">
        <v>10</v>
      </c>
      <c r="G27" s="5">
        <v>115</v>
      </c>
      <c r="H27" s="5">
        <v>46</v>
      </c>
      <c r="I27" s="5">
        <v>69</v>
      </c>
      <c r="J27" s="5">
        <v>0</v>
      </c>
      <c r="K27" s="5" t="s">
        <v>66</v>
      </c>
      <c r="L27" s="5">
        <v>6</v>
      </c>
      <c r="M27" s="5">
        <v>6</v>
      </c>
      <c r="N27" s="5">
        <v>0</v>
      </c>
      <c r="O27" s="5">
        <v>0</v>
      </c>
      <c r="P27" s="5">
        <v>0</v>
      </c>
      <c r="Q27" s="5">
        <v>0</v>
      </c>
      <c r="R27" s="5">
        <v>5</v>
      </c>
      <c r="S27" s="5">
        <v>2</v>
      </c>
      <c r="T27" s="5">
        <v>3</v>
      </c>
    </row>
    <row r="28" spans="1:20" x14ac:dyDescent="0.2">
      <c r="A28" s="5" t="s">
        <v>67</v>
      </c>
      <c r="B28" s="5">
        <v>2743</v>
      </c>
      <c r="C28" s="5">
        <v>2728</v>
      </c>
      <c r="D28" s="5">
        <v>106</v>
      </c>
      <c r="E28" s="5">
        <v>525</v>
      </c>
      <c r="F28" s="5">
        <v>2097</v>
      </c>
      <c r="G28" s="5">
        <v>10</v>
      </c>
      <c r="H28" s="5">
        <v>3</v>
      </c>
      <c r="I28" s="5">
        <v>7</v>
      </c>
      <c r="J28" s="5">
        <v>0</v>
      </c>
      <c r="K28" s="5" t="s">
        <v>67</v>
      </c>
      <c r="L28" s="5">
        <v>5</v>
      </c>
      <c r="M28" s="5">
        <v>2</v>
      </c>
      <c r="N28" s="5">
        <v>1</v>
      </c>
      <c r="O28" s="5">
        <v>1</v>
      </c>
      <c r="P28" s="5">
        <v>1</v>
      </c>
      <c r="Q28" s="5">
        <v>0</v>
      </c>
      <c r="R28" s="5">
        <v>0</v>
      </c>
      <c r="S28" s="5">
        <v>0</v>
      </c>
      <c r="T28" s="5">
        <v>0</v>
      </c>
    </row>
    <row r="29" spans="1:20" x14ac:dyDescent="0.2">
      <c r="A29" s="5" t="s">
        <v>68</v>
      </c>
      <c r="B29" s="5">
        <v>24918</v>
      </c>
      <c r="C29" s="5">
        <v>35</v>
      </c>
      <c r="D29" s="5">
        <v>6</v>
      </c>
      <c r="E29" s="5">
        <v>22</v>
      </c>
      <c r="F29" s="5">
        <v>7</v>
      </c>
      <c r="G29" s="5">
        <v>1149</v>
      </c>
      <c r="H29" s="5">
        <v>161</v>
      </c>
      <c r="I29" s="5">
        <v>986</v>
      </c>
      <c r="J29" s="5">
        <v>2</v>
      </c>
      <c r="K29" s="5" t="s">
        <v>68</v>
      </c>
      <c r="L29" s="5">
        <v>23716</v>
      </c>
      <c r="M29" s="5">
        <v>7101</v>
      </c>
      <c r="N29" s="5">
        <v>4960</v>
      </c>
      <c r="O29" s="5">
        <v>5473</v>
      </c>
      <c r="P29" s="5">
        <v>2804</v>
      </c>
      <c r="Q29" s="5">
        <v>3378</v>
      </c>
      <c r="R29" s="5">
        <v>18</v>
      </c>
      <c r="S29" s="5">
        <v>8</v>
      </c>
      <c r="T29" s="5">
        <v>10</v>
      </c>
    </row>
    <row r="30" spans="1:20" x14ac:dyDescent="0.2">
      <c r="A30" s="5" t="s">
        <v>69</v>
      </c>
      <c r="B30" s="5">
        <v>15306</v>
      </c>
      <c r="C30" s="5">
        <v>32</v>
      </c>
      <c r="D30" s="5">
        <v>7</v>
      </c>
      <c r="E30" s="5">
        <v>22</v>
      </c>
      <c r="F30" s="5">
        <v>3</v>
      </c>
      <c r="G30" s="5">
        <v>15198</v>
      </c>
      <c r="H30" s="5">
        <v>2180</v>
      </c>
      <c r="I30" s="5">
        <v>12641</v>
      </c>
      <c r="J30" s="5">
        <v>377</v>
      </c>
      <c r="K30" s="5" t="s">
        <v>69</v>
      </c>
      <c r="L30" s="5">
        <v>24</v>
      </c>
      <c r="M30" s="5">
        <v>23</v>
      </c>
      <c r="N30" s="5">
        <v>0</v>
      </c>
      <c r="O30" s="5">
        <v>1</v>
      </c>
      <c r="P30" s="5">
        <v>0</v>
      </c>
      <c r="Q30" s="5">
        <v>0</v>
      </c>
      <c r="R30" s="5">
        <v>52</v>
      </c>
      <c r="S30" s="5">
        <v>28</v>
      </c>
      <c r="T30" s="5">
        <v>24</v>
      </c>
    </row>
    <row r="31" spans="1:20" x14ac:dyDescent="0.2">
      <c r="A31" s="5" t="s">
        <v>70</v>
      </c>
      <c r="B31" s="5">
        <v>787</v>
      </c>
      <c r="C31" s="5">
        <v>0</v>
      </c>
      <c r="D31" s="5">
        <v>0</v>
      </c>
      <c r="E31" s="5">
        <v>0</v>
      </c>
      <c r="F31" s="5">
        <v>0</v>
      </c>
      <c r="G31" s="5">
        <v>783</v>
      </c>
      <c r="H31" s="5">
        <v>465</v>
      </c>
      <c r="I31" s="5">
        <v>55</v>
      </c>
      <c r="J31" s="5">
        <v>263</v>
      </c>
      <c r="K31" s="5" t="s">
        <v>70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4</v>
      </c>
      <c r="S31" s="5">
        <v>0</v>
      </c>
      <c r="T31" s="5">
        <v>4</v>
      </c>
    </row>
    <row r="32" spans="1:20" x14ac:dyDescent="0.2">
      <c r="A32" s="5" t="s">
        <v>71</v>
      </c>
      <c r="B32" s="5">
        <v>3237</v>
      </c>
      <c r="C32" s="5">
        <v>3</v>
      </c>
      <c r="D32" s="5">
        <v>0</v>
      </c>
      <c r="E32" s="5">
        <v>3</v>
      </c>
      <c r="F32" s="5">
        <v>0</v>
      </c>
      <c r="G32" s="5">
        <v>152</v>
      </c>
      <c r="H32" s="5">
        <v>39</v>
      </c>
      <c r="I32" s="5">
        <v>101</v>
      </c>
      <c r="J32" s="5">
        <v>12</v>
      </c>
      <c r="K32" s="5" t="s">
        <v>71</v>
      </c>
      <c r="L32" s="5">
        <v>2</v>
      </c>
      <c r="M32" s="5">
        <v>2</v>
      </c>
      <c r="N32" s="5">
        <v>0</v>
      </c>
      <c r="O32" s="5">
        <v>0</v>
      </c>
      <c r="P32" s="5">
        <v>0</v>
      </c>
      <c r="Q32" s="5">
        <v>0</v>
      </c>
      <c r="R32" s="5">
        <v>3080</v>
      </c>
      <c r="S32" s="5">
        <v>965</v>
      </c>
      <c r="T32" s="5">
        <v>2115</v>
      </c>
    </row>
    <row r="33" spans="1:20" x14ac:dyDescent="0.2">
      <c r="A33" s="5" t="s">
        <v>72</v>
      </c>
      <c r="B33" s="5">
        <v>388</v>
      </c>
      <c r="C33" s="5">
        <v>104</v>
      </c>
      <c r="D33" s="5">
        <v>43</v>
      </c>
      <c r="E33" s="5">
        <v>61</v>
      </c>
      <c r="F33" s="5">
        <v>0</v>
      </c>
      <c r="G33" s="5">
        <v>227</v>
      </c>
      <c r="H33" s="5">
        <v>129</v>
      </c>
      <c r="I33" s="5">
        <v>98</v>
      </c>
      <c r="J33" s="5">
        <v>0</v>
      </c>
      <c r="K33" s="5" t="s">
        <v>72</v>
      </c>
      <c r="L33" s="5">
        <v>32</v>
      </c>
      <c r="M33" s="5">
        <v>31</v>
      </c>
      <c r="N33" s="5">
        <v>0</v>
      </c>
      <c r="O33" s="5">
        <v>1</v>
      </c>
      <c r="P33" s="5">
        <v>0</v>
      </c>
      <c r="Q33" s="5">
        <v>0</v>
      </c>
      <c r="R33" s="5">
        <v>25</v>
      </c>
      <c r="S33" s="5">
        <v>16</v>
      </c>
      <c r="T33" s="5">
        <v>9</v>
      </c>
    </row>
    <row r="34" spans="1:20" x14ac:dyDescent="0.2">
      <c r="A34" s="5" t="s">
        <v>73</v>
      </c>
      <c r="B34" s="5">
        <v>174</v>
      </c>
      <c r="C34" s="5">
        <v>43</v>
      </c>
      <c r="D34" s="5">
        <v>9</v>
      </c>
      <c r="E34" s="5">
        <v>29</v>
      </c>
      <c r="F34" s="5">
        <v>5</v>
      </c>
      <c r="G34" s="5">
        <v>97</v>
      </c>
      <c r="H34" s="5">
        <v>13</v>
      </c>
      <c r="I34" s="5">
        <v>83</v>
      </c>
      <c r="J34" s="5">
        <v>1</v>
      </c>
      <c r="K34" s="5" t="s">
        <v>73</v>
      </c>
      <c r="L34" s="5">
        <v>12</v>
      </c>
      <c r="M34" s="5">
        <v>6</v>
      </c>
      <c r="N34" s="5">
        <v>0</v>
      </c>
      <c r="O34" s="5">
        <v>2</v>
      </c>
      <c r="P34" s="5">
        <v>0</v>
      </c>
      <c r="Q34" s="5">
        <v>4</v>
      </c>
      <c r="R34" s="5">
        <v>22</v>
      </c>
      <c r="S34" s="5">
        <v>17</v>
      </c>
      <c r="T34" s="5">
        <v>5</v>
      </c>
    </row>
    <row r="35" spans="1:20" x14ac:dyDescent="0.2">
      <c r="A35" s="5" t="s">
        <v>74</v>
      </c>
      <c r="B35" s="5">
        <v>222</v>
      </c>
      <c r="C35" s="5">
        <v>54</v>
      </c>
      <c r="D35" s="5">
        <v>12</v>
      </c>
      <c r="E35" s="5">
        <v>41</v>
      </c>
      <c r="F35" s="5">
        <v>1</v>
      </c>
      <c r="G35" s="5">
        <v>91</v>
      </c>
      <c r="H35" s="5">
        <v>39</v>
      </c>
      <c r="I35" s="5">
        <v>51</v>
      </c>
      <c r="J35" s="5">
        <v>1</v>
      </c>
      <c r="K35" s="5" t="s">
        <v>74</v>
      </c>
      <c r="L35" s="5">
        <v>19</v>
      </c>
      <c r="M35" s="5">
        <v>15</v>
      </c>
      <c r="N35" s="5">
        <v>4</v>
      </c>
      <c r="O35" s="5">
        <v>0</v>
      </c>
      <c r="P35" s="5">
        <v>0</v>
      </c>
      <c r="Q35" s="5">
        <v>0</v>
      </c>
      <c r="R35" s="5">
        <v>58</v>
      </c>
      <c r="S35" s="5">
        <v>27</v>
      </c>
      <c r="T35" s="5">
        <v>31</v>
      </c>
    </row>
    <row r="36" spans="1:20" x14ac:dyDescent="0.2">
      <c r="A36" s="11" t="s">
        <v>404</v>
      </c>
      <c r="B36" s="11"/>
      <c r="C36" s="11"/>
      <c r="D36" s="11"/>
      <c r="E36" s="11"/>
      <c r="F36" s="11"/>
      <c r="G36" s="11"/>
      <c r="H36" s="11"/>
      <c r="I36" s="11"/>
      <c r="J36" s="11"/>
      <c r="K36" s="11" t="s">
        <v>404</v>
      </c>
      <c r="L36" s="11"/>
      <c r="M36" s="11"/>
      <c r="N36" s="11"/>
      <c r="O36" s="11"/>
      <c r="P36" s="11"/>
      <c r="Q36" s="11"/>
      <c r="R36" s="11"/>
      <c r="S36" s="11"/>
      <c r="T36" s="11"/>
    </row>
  </sheetData>
  <mergeCells count="6">
    <mergeCell ref="R2:T2"/>
    <mergeCell ref="L2:Q2"/>
    <mergeCell ref="C2:F2"/>
    <mergeCell ref="G2:J2"/>
    <mergeCell ref="A36:J36"/>
    <mergeCell ref="K36:T3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3E568-96C5-455A-841A-AC8230A0EBB2}">
  <dimension ref="A1:T67"/>
  <sheetViews>
    <sheetView view="pageBreakPreview" zoomScale="125" zoomScaleNormal="100" zoomScaleSheetLayoutView="125" workbookViewId="0">
      <selection activeCell="A15" sqref="A15"/>
    </sheetView>
  </sheetViews>
  <sheetFormatPr defaultRowHeight="9.6" x14ac:dyDescent="0.2"/>
  <cols>
    <col min="1" max="1" width="15" style="5" customWidth="1"/>
    <col min="2" max="10" width="7.33203125" style="5" customWidth="1"/>
    <col min="11" max="11" width="13.5546875" style="5" customWidth="1"/>
    <col min="12" max="20" width="7.33203125" style="5" customWidth="1"/>
    <col min="21" max="16384" width="8.88671875" style="5"/>
  </cols>
  <sheetData>
    <row r="1" spans="1:20" x14ac:dyDescent="0.2">
      <c r="A1" s="5" t="s">
        <v>386</v>
      </c>
      <c r="K1" s="5" t="s">
        <v>370</v>
      </c>
    </row>
    <row r="2" spans="1:20" x14ac:dyDescent="0.2">
      <c r="A2" s="6"/>
      <c r="B2" s="7"/>
      <c r="C2" s="8" t="s">
        <v>2</v>
      </c>
      <c r="D2" s="8"/>
      <c r="E2" s="8"/>
      <c r="F2" s="8"/>
      <c r="G2" s="8" t="s">
        <v>6</v>
      </c>
      <c r="H2" s="8"/>
      <c r="I2" s="8"/>
      <c r="J2" s="9"/>
      <c r="K2" s="6"/>
      <c r="L2" s="8" t="s">
        <v>3</v>
      </c>
      <c r="M2" s="8"/>
      <c r="N2" s="8"/>
      <c r="O2" s="8"/>
      <c r="P2" s="8"/>
      <c r="Q2" s="8"/>
      <c r="R2" s="8" t="s">
        <v>7</v>
      </c>
      <c r="S2" s="8"/>
      <c r="T2" s="9"/>
    </row>
    <row r="3" spans="1:20" x14ac:dyDescent="0.2">
      <c r="A3" s="1"/>
      <c r="B3" s="2" t="s">
        <v>1</v>
      </c>
      <c r="C3" s="3" t="s">
        <v>2</v>
      </c>
      <c r="D3" s="3" t="s">
        <v>362</v>
      </c>
      <c r="E3" s="3" t="s">
        <v>363</v>
      </c>
      <c r="F3" s="3" t="s">
        <v>360</v>
      </c>
      <c r="G3" s="3" t="s">
        <v>6</v>
      </c>
      <c r="H3" s="3" t="s">
        <v>99</v>
      </c>
      <c r="I3" s="3" t="s">
        <v>359</v>
      </c>
      <c r="J3" s="4" t="s">
        <v>361</v>
      </c>
      <c r="K3" s="1"/>
      <c r="L3" s="3" t="s">
        <v>3</v>
      </c>
      <c r="M3" s="3" t="s">
        <v>356</v>
      </c>
      <c r="N3" s="3" t="s">
        <v>357</v>
      </c>
      <c r="O3" s="3" t="s">
        <v>4</v>
      </c>
      <c r="P3" s="3" t="s">
        <v>5</v>
      </c>
      <c r="Q3" s="3" t="s">
        <v>98</v>
      </c>
      <c r="R3" s="3" t="s">
        <v>7</v>
      </c>
      <c r="S3" s="3" t="s">
        <v>358</v>
      </c>
      <c r="T3" s="4" t="s">
        <v>8</v>
      </c>
    </row>
    <row r="4" spans="1:20" x14ac:dyDescent="0.2">
      <c r="A4" s="5" t="s">
        <v>414</v>
      </c>
      <c r="K4" s="5" t="s">
        <v>9</v>
      </c>
    </row>
    <row r="5" spans="1:20" x14ac:dyDescent="0.2">
      <c r="K5" s="5" t="s">
        <v>10</v>
      </c>
    </row>
    <row r="6" spans="1:20" x14ac:dyDescent="0.2">
      <c r="A6" s="5" t="s">
        <v>406</v>
      </c>
      <c r="B6" s="5">
        <v>102841</v>
      </c>
      <c r="C6" s="5">
        <v>11377</v>
      </c>
      <c r="D6" s="5">
        <v>840</v>
      </c>
      <c r="E6" s="5">
        <v>6531</v>
      </c>
      <c r="F6" s="5">
        <v>4006</v>
      </c>
      <c r="G6" s="5">
        <v>36194</v>
      </c>
      <c r="H6" s="5">
        <v>6074</v>
      </c>
      <c r="I6" s="5">
        <v>28713</v>
      </c>
      <c r="J6" s="5">
        <v>1407</v>
      </c>
      <c r="K6" s="5" t="s">
        <v>1</v>
      </c>
      <c r="L6" s="5">
        <v>48654</v>
      </c>
      <c r="M6" s="5">
        <v>14620</v>
      </c>
      <c r="N6" s="5">
        <v>10233</v>
      </c>
      <c r="O6" s="5">
        <v>11305</v>
      </c>
      <c r="P6" s="5">
        <v>5677</v>
      </c>
      <c r="Q6" s="5">
        <v>6819</v>
      </c>
      <c r="R6" s="5">
        <v>6616</v>
      </c>
      <c r="S6" s="5">
        <v>2160</v>
      </c>
      <c r="T6" s="5">
        <v>4456</v>
      </c>
    </row>
    <row r="7" spans="1:20" x14ac:dyDescent="0.2">
      <c r="A7" s="5" t="s">
        <v>371</v>
      </c>
      <c r="B7" s="5">
        <v>99672</v>
      </c>
      <c r="C7" s="5">
        <v>10756</v>
      </c>
      <c r="D7" s="5">
        <v>684</v>
      </c>
      <c r="E7" s="5">
        <v>6088</v>
      </c>
      <c r="F7" s="5">
        <v>3984</v>
      </c>
      <c r="G7" s="5">
        <v>34522</v>
      </c>
      <c r="H7" s="5">
        <v>5535</v>
      </c>
      <c r="I7" s="5">
        <v>27599</v>
      </c>
      <c r="J7" s="5">
        <v>1388</v>
      </c>
      <c r="K7" s="5" t="s">
        <v>371</v>
      </c>
      <c r="L7" s="5">
        <v>48026</v>
      </c>
      <c r="M7" s="5">
        <v>14198</v>
      </c>
      <c r="N7" s="5">
        <v>10165</v>
      </c>
      <c r="O7" s="5">
        <v>11263</v>
      </c>
      <c r="P7" s="5">
        <v>5610</v>
      </c>
      <c r="Q7" s="5">
        <v>6790</v>
      </c>
      <c r="R7" s="5">
        <v>6368</v>
      </c>
      <c r="S7" s="5">
        <v>2034</v>
      </c>
      <c r="T7" s="5">
        <v>4334</v>
      </c>
    </row>
    <row r="8" spans="1:20" x14ac:dyDescent="0.2">
      <c r="A8" s="5" t="s">
        <v>372</v>
      </c>
      <c r="B8" s="5">
        <v>728</v>
      </c>
      <c r="C8" s="5">
        <v>64</v>
      </c>
      <c r="D8" s="5">
        <v>13</v>
      </c>
      <c r="E8" s="5">
        <v>48</v>
      </c>
      <c r="F8" s="5">
        <v>3</v>
      </c>
      <c r="G8" s="5">
        <v>283</v>
      </c>
      <c r="H8" s="5">
        <v>44</v>
      </c>
      <c r="I8" s="5">
        <v>224</v>
      </c>
      <c r="J8" s="5">
        <v>15</v>
      </c>
      <c r="K8" s="5" t="s">
        <v>372</v>
      </c>
      <c r="L8" s="5">
        <v>365</v>
      </c>
      <c r="M8" s="5">
        <v>214</v>
      </c>
      <c r="N8" s="5">
        <v>34</v>
      </c>
      <c r="O8" s="5">
        <v>28</v>
      </c>
      <c r="P8" s="5">
        <v>62</v>
      </c>
      <c r="Q8" s="5">
        <v>27</v>
      </c>
      <c r="R8" s="5">
        <v>16</v>
      </c>
      <c r="S8" s="5">
        <v>4</v>
      </c>
      <c r="T8" s="5">
        <v>12</v>
      </c>
    </row>
    <row r="9" spans="1:20" x14ac:dyDescent="0.2">
      <c r="A9" s="5" t="s">
        <v>373</v>
      </c>
      <c r="B9" s="5">
        <v>2441</v>
      </c>
      <c r="C9" s="5">
        <v>557</v>
      </c>
      <c r="D9" s="5">
        <v>143</v>
      </c>
      <c r="E9" s="5">
        <v>395</v>
      </c>
      <c r="F9" s="5">
        <v>19</v>
      </c>
      <c r="G9" s="5">
        <v>1389</v>
      </c>
      <c r="H9" s="5">
        <v>495</v>
      </c>
      <c r="I9" s="5">
        <v>890</v>
      </c>
      <c r="J9" s="5">
        <v>4</v>
      </c>
      <c r="K9" s="5" t="s">
        <v>373</v>
      </c>
      <c r="L9" s="5">
        <v>263</v>
      </c>
      <c r="M9" s="5">
        <v>208</v>
      </c>
      <c r="N9" s="5">
        <v>34</v>
      </c>
      <c r="O9" s="5">
        <v>14</v>
      </c>
      <c r="P9" s="5">
        <v>5</v>
      </c>
      <c r="Q9" s="5">
        <v>2</v>
      </c>
      <c r="R9" s="5">
        <v>232</v>
      </c>
      <c r="S9" s="5">
        <v>122</v>
      </c>
      <c r="T9" s="5">
        <v>110</v>
      </c>
    </row>
    <row r="10" spans="1:20" x14ac:dyDescent="0.2">
      <c r="K10" s="5" t="s">
        <v>28</v>
      </c>
    </row>
    <row r="11" spans="1:20" x14ac:dyDescent="0.2">
      <c r="A11" s="5" t="s">
        <v>402</v>
      </c>
      <c r="B11" s="5">
        <v>52192</v>
      </c>
      <c r="C11" s="5">
        <v>5635</v>
      </c>
      <c r="D11" s="5">
        <v>413</v>
      </c>
      <c r="E11" s="5">
        <v>3339</v>
      </c>
      <c r="F11" s="5">
        <v>1883</v>
      </c>
      <c r="G11" s="5">
        <v>18370</v>
      </c>
      <c r="H11" s="5">
        <v>2998</v>
      </c>
      <c r="I11" s="5">
        <v>14621</v>
      </c>
      <c r="J11" s="5">
        <v>751</v>
      </c>
      <c r="K11" s="5" t="s">
        <v>1</v>
      </c>
      <c r="L11" s="5">
        <v>24835</v>
      </c>
      <c r="M11" s="5">
        <v>7431</v>
      </c>
      <c r="N11" s="5">
        <v>5268</v>
      </c>
      <c r="O11" s="5">
        <v>5827</v>
      </c>
      <c r="P11" s="5">
        <v>2872</v>
      </c>
      <c r="Q11" s="5">
        <v>3437</v>
      </c>
      <c r="R11" s="5">
        <v>3352</v>
      </c>
      <c r="S11" s="5">
        <v>1097</v>
      </c>
      <c r="T11" s="5">
        <v>2255</v>
      </c>
    </row>
    <row r="12" spans="1:20" x14ac:dyDescent="0.2">
      <c r="A12" s="5" t="s">
        <v>371</v>
      </c>
      <c r="B12" s="5">
        <v>50229</v>
      </c>
      <c r="C12" s="5">
        <v>5268</v>
      </c>
      <c r="D12" s="5">
        <v>325</v>
      </c>
      <c r="E12" s="5">
        <v>3070</v>
      </c>
      <c r="F12" s="5">
        <v>1873</v>
      </c>
      <c r="G12" s="5">
        <v>17259</v>
      </c>
      <c r="H12" s="5">
        <v>2680</v>
      </c>
      <c r="I12" s="5">
        <v>13841</v>
      </c>
      <c r="J12" s="5">
        <v>738</v>
      </c>
      <c r="K12" s="5" t="s">
        <v>371</v>
      </c>
      <c r="L12" s="5">
        <v>24498</v>
      </c>
      <c r="M12" s="5">
        <v>7191</v>
      </c>
      <c r="N12" s="5">
        <v>5235</v>
      </c>
      <c r="O12" s="5">
        <v>5803</v>
      </c>
      <c r="P12" s="5">
        <v>2843</v>
      </c>
      <c r="Q12" s="5">
        <v>3426</v>
      </c>
      <c r="R12" s="5">
        <v>3204</v>
      </c>
      <c r="S12" s="5">
        <v>1024</v>
      </c>
      <c r="T12" s="5">
        <v>2180</v>
      </c>
    </row>
    <row r="13" spans="1:20" x14ac:dyDescent="0.2">
      <c r="A13" s="5" t="s">
        <v>372</v>
      </c>
      <c r="B13" s="5">
        <v>361</v>
      </c>
      <c r="C13" s="5">
        <v>32</v>
      </c>
      <c r="D13" s="5">
        <v>8</v>
      </c>
      <c r="E13" s="5">
        <v>23</v>
      </c>
      <c r="F13" s="5">
        <v>1</v>
      </c>
      <c r="G13" s="5">
        <v>144</v>
      </c>
      <c r="H13" s="5">
        <v>23</v>
      </c>
      <c r="I13" s="5">
        <v>111</v>
      </c>
      <c r="J13" s="5">
        <v>10</v>
      </c>
      <c r="K13" s="5" t="s">
        <v>372</v>
      </c>
      <c r="L13" s="5">
        <v>179</v>
      </c>
      <c r="M13" s="5">
        <v>114</v>
      </c>
      <c r="N13" s="5">
        <v>15</v>
      </c>
      <c r="O13" s="5">
        <v>15</v>
      </c>
      <c r="P13" s="5">
        <v>26</v>
      </c>
      <c r="Q13" s="5">
        <v>9</v>
      </c>
      <c r="R13" s="5">
        <v>6</v>
      </c>
      <c r="S13" s="5">
        <v>1</v>
      </c>
      <c r="T13" s="5">
        <v>5</v>
      </c>
    </row>
    <row r="14" spans="1:20" x14ac:dyDescent="0.2">
      <c r="A14" s="5" t="s">
        <v>373</v>
      </c>
      <c r="B14" s="5">
        <v>1602</v>
      </c>
      <c r="C14" s="5">
        <v>335</v>
      </c>
      <c r="D14" s="5">
        <v>80</v>
      </c>
      <c r="E14" s="5">
        <v>246</v>
      </c>
      <c r="F14" s="5">
        <v>9</v>
      </c>
      <c r="G14" s="5">
        <v>967</v>
      </c>
      <c r="H14" s="5">
        <v>295</v>
      </c>
      <c r="I14" s="5">
        <v>669</v>
      </c>
      <c r="J14" s="5">
        <v>3</v>
      </c>
      <c r="K14" s="5" t="s">
        <v>373</v>
      </c>
      <c r="L14" s="5">
        <v>158</v>
      </c>
      <c r="M14" s="5">
        <v>126</v>
      </c>
      <c r="N14" s="5">
        <v>18</v>
      </c>
      <c r="O14" s="5">
        <v>9</v>
      </c>
      <c r="P14" s="5">
        <v>3</v>
      </c>
      <c r="Q14" s="5">
        <v>2</v>
      </c>
      <c r="R14" s="5">
        <v>142</v>
      </c>
      <c r="S14" s="5">
        <v>72</v>
      </c>
      <c r="T14" s="5">
        <v>70</v>
      </c>
    </row>
    <row r="15" spans="1:20" x14ac:dyDescent="0.2">
      <c r="K15" s="5" t="s">
        <v>29</v>
      </c>
    </row>
    <row r="16" spans="1:20" x14ac:dyDescent="0.2">
      <c r="A16" s="5" t="s">
        <v>411</v>
      </c>
      <c r="B16" s="5">
        <v>50649</v>
      </c>
      <c r="C16" s="5">
        <v>5742</v>
      </c>
      <c r="D16" s="5">
        <v>427</v>
      </c>
      <c r="E16" s="5">
        <v>3192</v>
      </c>
      <c r="F16" s="5">
        <v>2123</v>
      </c>
      <c r="G16" s="5">
        <v>17824</v>
      </c>
      <c r="H16" s="5">
        <v>3076</v>
      </c>
      <c r="I16" s="5">
        <v>14092</v>
      </c>
      <c r="J16" s="5">
        <v>656</v>
      </c>
      <c r="K16" s="5" t="s">
        <v>1</v>
      </c>
      <c r="L16" s="5">
        <v>23819</v>
      </c>
      <c r="M16" s="5">
        <v>7189</v>
      </c>
      <c r="N16" s="5">
        <v>4965</v>
      </c>
      <c r="O16" s="5">
        <v>5478</v>
      </c>
      <c r="P16" s="5">
        <v>2805</v>
      </c>
      <c r="Q16" s="5">
        <v>3382</v>
      </c>
      <c r="R16" s="5">
        <v>3264</v>
      </c>
      <c r="S16" s="5">
        <v>1063</v>
      </c>
      <c r="T16" s="5">
        <v>2201</v>
      </c>
    </row>
    <row r="17" spans="1:20" x14ac:dyDescent="0.2">
      <c r="A17" s="5" t="s">
        <v>371</v>
      </c>
      <c r="B17" s="5">
        <v>49443</v>
      </c>
      <c r="C17" s="5">
        <v>5488</v>
      </c>
      <c r="D17" s="5">
        <v>359</v>
      </c>
      <c r="E17" s="5">
        <v>3018</v>
      </c>
      <c r="F17" s="5">
        <v>2111</v>
      </c>
      <c r="G17" s="5">
        <v>17263</v>
      </c>
      <c r="H17" s="5">
        <v>2855</v>
      </c>
      <c r="I17" s="5">
        <v>13758</v>
      </c>
      <c r="J17" s="5">
        <v>650</v>
      </c>
      <c r="K17" s="5" t="s">
        <v>371</v>
      </c>
      <c r="L17" s="5">
        <v>23528</v>
      </c>
      <c r="M17" s="5">
        <v>7007</v>
      </c>
      <c r="N17" s="5">
        <v>4930</v>
      </c>
      <c r="O17" s="5">
        <v>5460</v>
      </c>
      <c r="P17" s="5">
        <v>2767</v>
      </c>
      <c r="Q17" s="5">
        <v>3364</v>
      </c>
      <c r="R17" s="5">
        <v>3164</v>
      </c>
      <c r="S17" s="5">
        <v>1010</v>
      </c>
      <c r="T17" s="5">
        <v>2154</v>
      </c>
    </row>
    <row r="18" spans="1:20" x14ac:dyDescent="0.2">
      <c r="A18" s="5" t="s">
        <v>372</v>
      </c>
      <c r="B18" s="5">
        <v>367</v>
      </c>
      <c r="C18" s="5">
        <v>32</v>
      </c>
      <c r="D18" s="5">
        <v>5</v>
      </c>
      <c r="E18" s="5">
        <v>25</v>
      </c>
      <c r="F18" s="5">
        <v>2</v>
      </c>
      <c r="G18" s="5">
        <v>139</v>
      </c>
      <c r="H18" s="5">
        <v>21</v>
      </c>
      <c r="I18" s="5">
        <v>113</v>
      </c>
      <c r="J18" s="5">
        <v>5</v>
      </c>
      <c r="K18" s="5" t="s">
        <v>372</v>
      </c>
      <c r="L18" s="5">
        <v>186</v>
      </c>
      <c r="M18" s="5">
        <v>100</v>
      </c>
      <c r="N18" s="5">
        <v>19</v>
      </c>
      <c r="O18" s="5">
        <v>13</v>
      </c>
      <c r="P18" s="5">
        <v>36</v>
      </c>
      <c r="Q18" s="5">
        <v>18</v>
      </c>
      <c r="R18" s="5">
        <v>10</v>
      </c>
      <c r="S18" s="5">
        <v>3</v>
      </c>
      <c r="T18" s="5">
        <v>7</v>
      </c>
    </row>
    <row r="19" spans="1:20" x14ac:dyDescent="0.2">
      <c r="A19" s="5" t="s">
        <v>373</v>
      </c>
      <c r="B19" s="5">
        <v>839</v>
      </c>
      <c r="C19" s="5">
        <v>222</v>
      </c>
      <c r="D19" s="5">
        <v>63</v>
      </c>
      <c r="E19" s="5">
        <v>149</v>
      </c>
      <c r="F19" s="5">
        <v>10</v>
      </c>
      <c r="G19" s="5">
        <v>422</v>
      </c>
      <c r="H19" s="5">
        <v>200</v>
      </c>
      <c r="I19" s="5">
        <v>221</v>
      </c>
      <c r="J19" s="5">
        <v>1</v>
      </c>
      <c r="K19" s="5" t="s">
        <v>373</v>
      </c>
      <c r="L19" s="5">
        <v>105</v>
      </c>
      <c r="M19" s="5">
        <v>82</v>
      </c>
      <c r="N19" s="5">
        <v>16</v>
      </c>
      <c r="O19" s="5">
        <v>5</v>
      </c>
      <c r="P19" s="5">
        <v>2</v>
      </c>
      <c r="Q19" s="5">
        <v>0</v>
      </c>
      <c r="R19" s="5">
        <v>90</v>
      </c>
      <c r="S19" s="5">
        <v>50</v>
      </c>
      <c r="T19" s="5">
        <v>40</v>
      </c>
    </row>
    <row r="20" spans="1:20" x14ac:dyDescent="0.2">
      <c r="K20" s="5" t="s">
        <v>9</v>
      </c>
    </row>
    <row r="21" spans="1:20" x14ac:dyDescent="0.2">
      <c r="A21" s="5" t="s">
        <v>413</v>
      </c>
      <c r="K21" s="5" t="s">
        <v>10</v>
      </c>
    </row>
    <row r="22" spans="1:20" x14ac:dyDescent="0.2">
      <c r="K22" s="5" t="s">
        <v>374</v>
      </c>
    </row>
    <row r="23" spans="1:20" x14ac:dyDescent="0.2">
      <c r="A23" s="5" t="s">
        <v>406</v>
      </c>
      <c r="B23" s="5">
        <v>100400</v>
      </c>
      <c r="C23" s="5">
        <v>10820</v>
      </c>
      <c r="D23" s="5">
        <v>697</v>
      </c>
      <c r="E23" s="5">
        <v>6136</v>
      </c>
      <c r="F23" s="5">
        <v>3987</v>
      </c>
      <c r="G23" s="5">
        <v>34805</v>
      </c>
      <c r="H23" s="5">
        <v>5579</v>
      </c>
      <c r="I23" s="5">
        <v>27823</v>
      </c>
      <c r="J23" s="5">
        <v>1403</v>
      </c>
      <c r="K23" s="5" t="s">
        <v>1</v>
      </c>
      <c r="L23" s="5">
        <v>48391</v>
      </c>
      <c r="M23" s="5">
        <v>14412</v>
      </c>
      <c r="N23" s="5">
        <v>10199</v>
      </c>
      <c r="O23" s="5">
        <v>11291</v>
      </c>
      <c r="P23" s="5">
        <v>5672</v>
      </c>
      <c r="Q23" s="5">
        <v>6817</v>
      </c>
      <c r="R23" s="5">
        <v>6384</v>
      </c>
      <c r="S23" s="5">
        <v>2038</v>
      </c>
      <c r="T23" s="5">
        <v>4346</v>
      </c>
    </row>
    <row r="24" spans="1:20" x14ac:dyDescent="0.2">
      <c r="A24" s="5" t="s">
        <v>91</v>
      </c>
      <c r="B24" s="5">
        <v>1834</v>
      </c>
      <c r="C24" s="5">
        <v>1772</v>
      </c>
      <c r="D24" s="5">
        <v>289</v>
      </c>
      <c r="E24" s="5">
        <v>1479</v>
      </c>
      <c r="F24" s="5">
        <v>4</v>
      </c>
      <c r="G24" s="5">
        <v>60</v>
      </c>
      <c r="H24" s="5">
        <v>11</v>
      </c>
      <c r="I24" s="5">
        <v>49</v>
      </c>
      <c r="J24" s="5">
        <v>0</v>
      </c>
      <c r="K24" s="5" t="s">
        <v>91</v>
      </c>
      <c r="L24" s="5">
        <v>2</v>
      </c>
      <c r="M24" s="5">
        <v>2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</row>
    <row r="25" spans="1:20" x14ac:dyDescent="0.2">
      <c r="A25" s="5" t="s">
        <v>92</v>
      </c>
      <c r="B25" s="5">
        <v>3845</v>
      </c>
      <c r="C25" s="5">
        <v>3788</v>
      </c>
      <c r="D25" s="5">
        <v>192</v>
      </c>
      <c r="E25" s="5">
        <v>3592</v>
      </c>
      <c r="F25" s="5">
        <v>4</v>
      </c>
      <c r="G25" s="5">
        <v>56</v>
      </c>
      <c r="H25" s="5">
        <v>13</v>
      </c>
      <c r="I25" s="5">
        <v>43</v>
      </c>
      <c r="J25" s="5">
        <v>0</v>
      </c>
      <c r="K25" s="5" t="s">
        <v>92</v>
      </c>
      <c r="L25" s="5">
        <v>1</v>
      </c>
      <c r="M25" s="5">
        <v>1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</row>
    <row r="26" spans="1:20" x14ac:dyDescent="0.2">
      <c r="A26" s="5" t="s">
        <v>93</v>
      </c>
      <c r="B26" s="5">
        <v>5278</v>
      </c>
      <c r="C26" s="5">
        <v>5177</v>
      </c>
      <c r="D26" s="5">
        <v>198</v>
      </c>
      <c r="E26" s="5">
        <v>1012</v>
      </c>
      <c r="F26" s="5">
        <v>3967</v>
      </c>
      <c r="G26" s="5">
        <v>95</v>
      </c>
      <c r="H26" s="5">
        <v>32</v>
      </c>
      <c r="I26" s="5">
        <v>63</v>
      </c>
      <c r="J26" s="5">
        <v>0</v>
      </c>
      <c r="K26" s="5" t="s">
        <v>93</v>
      </c>
      <c r="L26" s="5">
        <v>5</v>
      </c>
      <c r="M26" s="5">
        <v>5</v>
      </c>
      <c r="N26" s="5">
        <v>0</v>
      </c>
      <c r="O26" s="5">
        <v>0</v>
      </c>
      <c r="P26" s="5">
        <v>0</v>
      </c>
      <c r="Q26" s="5">
        <v>0</v>
      </c>
      <c r="R26" s="5">
        <v>1</v>
      </c>
      <c r="S26" s="5">
        <v>0</v>
      </c>
      <c r="T26" s="5">
        <v>1</v>
      </c>
    </row>
    <row r="27" spans="1:20" x14ac:dyDescent="0.2">
      <c r="A27" s="5" t="s">
        <v>94</v>
      </c>
      <c r="B27" s="5">
        <v>10001</v>
      </c>
      <c r="C27" s="5">
        <v>3</v>
      </c>
      <c r="D27" s="5">
        <v>0</v>
      </c>
      <c r="E27" s="5">
        <v>3</v>
      </c>
      <c r="F27" s="5">
        <v>0</v>
      </c>
      <c r="G27" s="5">
        <v>111</v>
      </c>
      <c r="H27" s="5">
        <v>16</v>
      </c>
      <c r="I27" s="5">
        <v>95</v>
      </c>
      <c r="J27" s="5">
        <v>0</v>
      </c>
      <c r="K27" s="5" t="s">
        <v>94</v>
      </c>
      <c r="L27" s="5">
        <v>9887</v>
      </c>
      <c r="M27" s="5">
        <v>9829</v>
      </c>
      <c r="N27" s="5">
        <v>39</v>
      </c>
      <c r="O27" s="5">
        <v>10</v>
      </c>
      <c r="P27" s="5">
        <v>4</v>
      </c>
      <c r="Q27" s="5">
        <v>5</v>
      </c>
      <c r="R27" s="5">
        <v>0</v>
      </c>
      <c r="S27" s="5">
        <v>0</v>
      </c>
      <c r="T27" s="5">
        <v>0</v>
      </c>
    </row>
    <row r="28" spans="1:20" x14ac:dyDescent="0.2">
      <c r="A28" s="5" t="s">
        <v>95</v>
      </c>
      <c r="B28" s="5">
        <v>11066</v>
      </c>
      <c r="C28" s="5">
        <v>2</v>
      </c>
      <c r="D28" s="5">
        <v>1</v>
      </c>
      <c r="E28" s="5">
        <v>0</v>
      </c>
      <c r="F28" s="5">
        <v>1</v>
      </c>
      <c r="G28" s="5">
        <v>41</v>
      </c>
      <c r="H28" s="5">
        <v>1</v>
      </c>
      <c r="I28" s="5">
        <v>40</v>
      </c>
      <c r="J28" s="5">
        <v>0</v>
      </c>
      <c r="K28" s="5" t="s">
        <v>95</v>
      </c>
      <c r="L28" s="5">
        <v>11023</v>
      </c>
      <c r="M28" s="5">
        <v>913</v>
      </c>
      <c r="N28" s="5">
        <v>10103</v>
      </c>
      <c r="O28" s="5">
        <v>6</v>
      </c>
      <c r="P28" s="5">
        <v>1</v>
      </c>
      <c r="Q28" s="5">
        <v>0</v>
      </c>
      <c r="R28" s="5">
        <v>0</v>
      </c>
      <c r="S28" s="5">
        <v>0</v>
      </c>
      <c r="T28" s="5">
        <v>0</v>
      </c>
    </row>
    <row r="29" spans="1:20" x14ac:dyDescent="0.2">
      <c r="A29" s="5" t="s">
        <v>96</v>
      </c>
      <c r="B29" s="5">
        <v>12454</v>
      </c>
      <c r="C29" s="5">
        <v>13</v>
      </c>
      <c r="D29" s="5">
        <v>0</v>
      </c>
      <c r="E29" s="5">
        <v>3</v>
      </c>
      <c r="F29" s="5">
        <v>10</v>
      </c>
      <c r="G29" s="5">
        <v>9</v>
      </c>
      <c r="H29" s="5">
        <v>1</v>
      </c>
      <c r="I29" s="5">
        <v>8</v>
      </c>
      <c r="J29" s="5">
        <v>0</v>
      </c>
      <c r="K29" s="5" t="s">
        <v>96</v>
      </c>
      <c r="L29" s="5">
        <v>12432</v>
      </c>
      <c r="M29" s="5">
        <v>1117</v>
      </c>
      <c r="N29" s="5">
        <v>40</v>
      </c>
      <c r="O29" s="5">
        <v>11268</v>
      </c>
      <c r="P29" s="5">
        <v>7</v>
      </c>
      <c r="Q29" s="5">
        <v>0</v>
      </c>
      <c r="R29" s="5">
        <v>0</v>
      </c>
      <c r="S29" s="5">
        <v>0</v>
      </c>
      <c r="T29" s="5">
        <v>0</v>
      </c>
    </row>
    <row r="30" spans="1:20" x14ac:dyDescent="0.2">
      <c r="A30" s="5" t="s">
        <v>97</v>
      </c>
      <c r="B30" s="5">
        <v>7957</v>
      </c>
      <c r="C30" s="5">
        <v>16</v>
      </c>
      <c r="D30" s="5">
        <v>1</v>
      </c>
      <c r="E30" s="5">
        <v>14</v>
      </c>
      <c r="F30" s="5">
        <v>1</v>
      </c>
      <c r="G30" s="5">
        <v>271</v>
      </c>
      <c r="H30" s="5">
        <v>63</v>
      </c>
      <c r="I30" s="5">
        <v>208</v>
      </c>
      <c r="J30" s="5">
        <v>0</v>
      </c>
      <c r="K30" s="5" t="s">
        <v>97</v>
      </c>
      <c r="L30" s="5">
        <v>7670</v>
      </c>
      <c r="M30" s="5">
        <v>1989</v>
      </c>
      <c r="N30" s="5">
        <v>5</v>
      </c>
      <c r="O30" s="5">
        <v>7</v>
      </c>
      <c r="P30" s="5">
        <v>5657</v>
      </c>
      <c r="Q30" s="5">
        <v>12</v>
      </c>
      <c r="R30" s="5">
        <v>0</v>
      </c>
      <c r="S30" s="5">
        <v>0</v>
      </c>
      <c r="T30" s="5">
        <v>0</v>
      </c>
    </row>
    <row r="31" spans="1:20" x14ac:dyDescent="0.2">
      <c r="A31" s="5" t="s">
        <v>98</v>
      </c>
      <c r="B31" s="5">
        <v>7393</v>
      </c>
      <c r="C31" s="5">
        <v>20</v>
      </c>
      <c r="D31" s="5">
        <v>7</v>
      </c>
      <c r="E31" s="5">
        <v>13</v>
      </c>
      <c r="F31" s="5">
        <v>0</v>
      </c>
      <c r="G31" s="5">
        <v>29</v>
      </c>
      <c r="H31" s="5">
        <v>0</v>
      </c>
      <c r="I31" s="5">
        <v>29</v>
      </c>
      <c r="J31" s="5">
        <v>0</v>
      </c>
      <c r="K31" s="5" t="s">
        <v>98</v>
      </c>
      <c r="L31" s="5">
        <v>7344</v>
      </c>
      <c r="M31" s="5">
        <v>531</v>
      </c>
      <c r="N31" s="5">
        <v>12</v>
      </c>
      <c r="O31" s="5">
        <v>0</v>
      </c>
      <c r="P31" s="5">
        <v>1</v>
      </c>
      <c r="Q31" s="5">
        <v>6800</v>
      </c>
      <c r="R31" s="5">
        <v>0</v>
      </c>
      <c r="S31" s="5">
        <v>0</v>
      </c>
      <c r="T31" s="5">
        <v>0</v>
      </c>
    </row>
    <row r="32" spans="1:20" x14ac:dyDescent="0.2">
      <c r="A32" s="5" t="s">
        <v>99</v>
      </c>
      <c r="B32" s="5">
        <v>4749</v>
      </c>
      <c r="C32" s="5">
        <v>2</v>
      </c>
      <c r="D32" s="5">
        <v>0</v>
      </c>
      <c r="E32" s="5">
        <v>2</v>
      </c>
      <c r="F32" s="5">
        <v>0</v>
      </c>
      <c r="G32" s="5">
        <v>4744</v>
      </c>
      <c r="H32" s="5">
        <v>4206</v>
      </c>
      <c r="I32" s="5">
        <v>521</v>
      </c>
      <c r="J32" s="5">
        <v>17</v>
      </c>
      <c r="K32" s="5" t="s">
        <v>99</v>
      </c>
      <c r="L32" s="5">
        <v>1</v>
      </c>
      <c r="M32" s="5">
        <v>1</v>
      </c>
      <c r="N32" s="5">
        <v>0</v>
      </c>
      <c r="O32" s="5">
        <v>0</v>
      </c>
      <c r="P32" s="5">
        <v>0</v>
      </c>
      <c r="Q32" s="5">
        <v>0</v>
      </c>
      <c r="R32" s="5">
        <v>2</v>
      </c>
      <c r="S32" s="5">
        <v>0</v>
      </c>
      <c r="T32" s="5">
        <v>2</v>
      </c>
    </row>
    <row r="33" spans="1:20" x14ac:dyDescent="0.2">
      <c r="A33" s="5" t="s">
        <v>100</v>
      </c>
      <c r="B33" s="5">
        <v>27220</v>
      </c>
      <c r="C33" s="5">
        <v>19</v>
      </c>
      <c r="D33" s="5">
        <v>8</v>
      </c>
      <c r="E33" s="5">
        <v>11</v>
      </c>
      <c r="F33" s="5">
        <v>0</v>
      </c>
      <c r="G33" s="5">
        <v>27177</v>
      </c>
      <c r="H33" s="5">
        <v>816</v>
      </c>
      <c r="I33" s="5">
        <v>26359</v>
      </c>
      <c r="J33" s="5">
        <v>2</v>
      </c>
      <c r="K33" s="5" t="s">
        <v>100</v>
      </c>
      <c r="L33" s="5">
        <v>22</v>
      </c>
      <c r="M33" s="5">
        <v>20</v>
      </c>
      <c r="N33" s="5">
        <v>0</v>
      </c>
      <c r="O33" s="5">
        <v>0</v>
      </c>
      <c r="P33" s="5">
        <v>2</v>
      </c>
      <c r="Q33" s="5">
        <v>0</v>
      </c>
      <c r="R33" s="5">
        <v>2</v>
      </c>
      <c r="S33" s="5">
        <v>1</v>
      </c>
      <c r="T33" s="5">
        <v>1</v>
      </c>
    </row>
    <row r="34" spans="1:20" x14ac:dyDescent="0.2">
      <c r="A34" s="5" t="s">
        <v>101</v>
      </c>
      <c r="B34" s="5">
        <v>2105</v>
      </c>
      <c r="C34" s="5">
        <v>3</v>
      </c>
      <c r="D34" s="5">
        <v>1</v>
      </c>
      <c r="E34" s="5">
        <v>2</v>
      </c>
      <c r="F34" s="5">
        <v>0</v>
      </c>
      <c r="G34" s="5">
        <v>2101</v>
      </c>
      <c r="H34" s="5">
        <v>386</v>
      </c>
      <c r="I34" s="5">
        <v>337</v>
      </c>
      <c r="J34" s="5">
        <v>1378</v>
      </c>
      <c r="K34" s="5" t="s">
        <v>101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1</v>
      </c>
      <c r="S34" s="5">
        <v>0</v>
      </c>
      <c r="T34" s="5">
        <v>1</v>
      </c>
    </row>
    <row r="35" spans="1:20" x14ac:dyDescent="0.2">
      <c r="A35" s="5" t="s">
        <v>102</v>
      </c>
      <c r="B35" s="5">
        <v>2089</v>
      </c>
      <c r="C35" s="5">
        <v>0</v>
      </c>
      <c r="D35" s="5">
        <v>0</v>
      </c>
      <c r="E35" s="5">
        <v>0</v>
      </c>
      <c r="F35" s="5">
        <v>0</v>
      </c>
      <c r="G35" s="5">
        <v>41</v>
      </c>
      <c r="H35" s="5">
        <v>16</v>
      </c>
      <c r="I35" s="5">
        <v>25</v>
      </c>
      <c r="J35" s="5">
        <v>0</v>
      </c>
      <c r="K35" s="5" t="s">
        <v>102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2048</v>
      </c>
      <c r="S35" s="5">
        <v>1966</v>
      </c>
      <c r="T35" s="5">
        <v>82</v>
      </c>
    </row>
    <row r="36" spans="1:20" x14ac:dyDescent="0.2">
      <c r="A36" s="5" t="s">
        <v>7</v>
      </c>
      <c r="B36" s="5">
        <v>4409</v>
      </c>
      <c r="C36" s="5">
        <v>5</v>
      </c>
      <c r="D36" s="5">
        <v>0</v>
      </c>
      <c r="E36" s="5">
        <v>5</v>
      </c>
      <c r="F36" s="5">
        <v>0</v>
      </c>
      <c r="G36" s="5">
        <v>70</v>
      </c>
      <c r="H36" s="5">
        <v>18</v>
      </c>
      <c r="I36" s="5">
        <v>46</v>
      </c>
      <c r="J36" s="5">
        <v>6</v>
      </c>
      <c r="K36" s="5" t="s">
        <v>7</v>
      </c>
      <c r="L36" s="5">
        <v>4</v>
      </c>
      <c r="M36" s="5">
        <v>4</v>
      </c>
      <c r="N36" s="5">
        <v>0</v>
      </c>
      <c r="O36" s="5">
        <v>0</v>
      </c>
      <c r="P36" s="5">
        <v>0</v>
      </c>
      <c r="Q36" s="5">
        <v>0</v>
      </c>
      <c r="R36" s="5">
        <v>4330</v>
      </c>
      <c r="S36" s="5">
        <v>71</v>
      </c>
      <c r="T36" s="5">
        <v>4259</v>
      </c>
    </row>
    <row r="37" spans="1:20" x14ac:dyDescent="0.2">
      <c r="K37" s="5" t="s">
        <v>374</v>
      </c>
    </row>
    <row r="38" spans="1:20" x14ac:dyDescent="0.2">
      <c r="A38" s="5" t="s">
        <v>412</v>
      </c>
      <c r="B38" s="5">
        <v>50590</v>
      </c>
      <c r="C38" s="5">
        <v>5300</v>
      </c>
      <c r="D38" s="5">
        <v>333</v>
      </c>
      <c r="E38" s="5">
        <v>3093</v>
      </c>
      <c r="F38" s="5">
        <v>1874</v>
      </c>
      <c r="G38" s="5">
        <v>17403</v>
      </c>
      <c r="H38" s="5">
        <v>2703</v>
      </c>
      <c r="I38" s="5">
        <v>13952</v>
      </c>
      <c r="J38" s="5">
        <v>748</v>
      </c>
      <c r="K38" s="5" t="s">
        <v>1</v>
      </c>
      <c r="L38" s="5">
        <v>24677</v>
      </c>
      <c r="M38" s="5">
        <v>7305</v>
      </c>
      <c r="N38" s="5">
        <v>5250</v>
      </c>
      <c r="O38" s="5">
        <v>5818</v>
      </c>
      <c r="P38" s="5">
        <v>2869</v>
      </c>
      <c r="Q38" s="5">
        <v>3435</v>
      </c>
      <c r="R38" s="5">
        <v>3210</v>
      </c>
      <c r="S38" s="5">
        <v>1025</v>
      </c>
      <c r="T38" s="5">
        <v>2185</v>
      </c>
    </row>
    <row r="39" spans="1:20" x14ac:dyDescent="0.2">
      <c r="A39" s="5" t="s">
        <v>91</v>
      </c>
      <c r="B39" s="5">
        <v>885</v>
      </c>
      <c r="C39" s="5">
        <v>848</v>
      </c>
      <c r="D39" s="5">
        <v>131</v>
      </c>
      <c r="E39" s="5">
        <v>714</v>
      </c>
      <c r="F39" s="5">
        <v>3</v>
      </c>
      <c r="G39" s="5">
        <v>35</v>
      </c>
      <c r="H39" s="5">
        <v>5</v>
      </c>
      <c r="I39" s="5">
        <v>30</v>
      </c>
      <c r="J39" s="5">
        <v>0</v>
      </c>
      <c r="K39" s="5" t="s">
        <v>91</v>
      </c>
      <c r="L39" s="5">
        <v>2</v>
      </c>
      <c r="M39" s="5">
        <v>2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</row>
    <row r="40" spans="1:20" x14ac:dyDescent="0.2">
      <c r="A40" s="5" t="s">
        <v>92</v>
      </c>
      <c r="B40" s="5">
        <v>1975</v>
      </c>
      <c r="C40" s="5">
        <v>1944</v>
      </c>
      <c r="D40" s="5">
        <v>101</v>
      </c>
      <c r="E40" s="5">
        <v>1839</v>
      </c>
      <c r="F40" s="5">
        <v>4</v>
      </c>
      <c r="G40" s="5">
        <v>31</v>
      </c>
      <c r="H40" s="5">
        <v>7</v>
      </c>
      <c r="I40" s="5">
        <v>24</v>
      </c>
      <c r="J40" s="5">
        <v>0</v>
      </c>
      <c r="K40" s="5" t="s">
        <v>92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</row>
    <row r="41" spans="1:20" x14ac:dyDescent="0.2">
      <c r="A41" s="5" t="s">
        <v>93</v>
      </c>
      <c r="B41" s="5">
        <v>2512</v>
      </c>
      <c r="C41" s="5">
        <v>2453</v>
      </c>
      <c r="D41" s="5">
        <v>91</v>
      </c>
      <c r="E41" s="5">
        <v>504</v>
      </c>
      <c r="F41" s="5">
        <v>1858</v>
      </c>
      <c r="G41" s="5">
        <v>55</v>
      </c>
      <c r="H41" s="5">
        <v>17</v>
      </c>
      <c r="I41" s="5">
        <v>38</v>
      </c>
      <c r="J41" s="5">
        <v>0</v>
      </c>
      <c r="K41" s="5" t="s">
        <v>93</v>
      </c>
      <c r="L41" s="5">
        <v>3</v>
      </c>
      <c r="M41" s="5">
        <v>3</v>
      </c>
      <c r="N41" s="5">
        <v>0</v>
      </c>
      <c r="O41" s="5">
        <v>0</v>
      </c>
      <c r="P41" s="5">
        <v>0</v>
      </c>
      <c r="Q41" s="5">
        <v>0</v>
      </c>
      <c r="R41" s="5">
        <v>1</v>
      </c>
      <c r="S41" s="5">
        <v>0</v>
      </c>
      <c r="T41" s="5">
        <v>1</v>
      </c>
    </row>
    <row r="42" spans="1:20" x14ac:dyDescent="0.2">
      <c r="A42" s="5" t="s">
        <v>94</v>
      </c>
      <c r="B42" s="5">
        <v>5206</v>
      </c>
      <c r="C42" s="5">
        <v>2</v>
      </c>
      <c r="D42" s="5">
        <v>0</v>
      </c>
      <c r="E42" s="5">
        <v>2</v>
      </c>
      <c r="F42" s="5">
        <v>0</v>
      </c>
      <c r="G42" s="5">
        <v>49</v>
      </c>
      <c r="H42" s="5">
        <v>9</v>
      </c>
      <c r="I42" s="5">
        <v>40</v>
      </c>
      <c r="J42" s="5">
        <v>0</v>
      </c>
      <c r="K42" s="5" t="s">
        <v>94</v>
      </c>
      <c r="L42" s="5">
        <v>5155</v>
      </c>
      <c r="M42" s="5">
        <v>5121</v>
      </c>
      <c r="N42" s="5">
        <v>21</v>
      </c>
      <c r="O42" s="5">
        <v>7</v>
      </c>
      <c r="P42" s="5">
        <v>3</v>
      </c>
      <c r="Q42" s="5">
        <v>3</v>
      </c>
      <c r="R42" s="5">
        <v>0</v>
      </c>
      <c r="S42" s="5">
        <v>0</v>
      </c>
      <c r="T42" s="5">
        <v>0</v>
      </c>
    </row>
    <row r="43" spans="1:20" x14ac:dyDescent="0.2">
      <c r="A43" s="5" t="s">
        <v>95</v>
      </c>
      <c r="B43" s="5">
        <v>5634</v>
      </c>
      <c r="C43" s="5">
        <v>1</v>
      </c>
      <c r="D43" s="5">
        <v>1</v>
      </c>
      <c r="E43" s="5">
        <v>0</v>
      </c>
      <c r="F43" s="5">
        <v>0</v>
      </c>
      <c r="G43" s="5">
        <v>20</v>
      </c>
      <c r="H43" s="5">
        <v>0</v>
      </c>
      <c r="I43" s="5">
        <v>20</v>
      </c>
      <c r="J43" s="5">
        <v>0</v>
      </c>
      <c r="K43" s="5" t="s">
        <v>95</v>
      </c>
      <c r="L43" s="5">
        <v>5613</v>
      </c>
      <c r="M43" s="5">
        <v>403</v>
      </c>
      <c r="N43" s="5">
        <v>5205</v>
      </c>
      <c r="O43" s="5">
        <v>4</v>
      </c>
      <c r="P43" s="5">
        <v>1</v>
      </c>
      <c r="Q43" s="5">
        <v>0</v>
      </c>
      <c r="R43" s="5">
        <v>0</v>
      </c>
      <c r="S43" s="5">
        <v>0</v>
      </c>
      <c r="T43" s="5">
        <v>0</v>
      </c>
    </row>
    <row r="44" spans="1:20" x14ac:dyDescent="0.2">
      <c r="A44" s="5" t="s">
        <v>96</v>
      </c>
      <c r="B44" s="5">
        <v>6388</v>
      </c>
      <c r="C44" s="5">
        <v>11</v>
      </c>
      <c r="D44" s="5">
        <v>0</v>
      </c>
      <c r="E44" s="5">
        <v>3</v>
      </c>
      <c r="F44" s="5">
        <v>8</v>
      </c>
      <c r="G44" s="5">
        <v>2</v>
      </c>
      <c r="H44" s="5">
        <v>0</v>
      </c>
      <c r="I44" s="5">
        <v>2</v>
      </c>
      <c r="J44" s="5">
        <v>0</v>
      </c>
      <c r="K44" s="5" t="s">
        <v>96</v>
      </c>
      <c r="L44" s="5">
        <v>6375</v>
      </c>
      <c r="M44" s="5">
        <v>550</v>
      </c>
      <c r="N44" s="5">
        <v>17</v>
      </c>
      <c r="O44" s="5">
        <v>5803</v>
      </c>
      <c r="P44" s="5">
        <v>5</v>
      </c>
      <c r="Q44" s="5">
        <v>0</v>
      </c>
      <c r="R44" s="5">
        <v>0</v>
      </c>
      <c r="S44" s="5">
        <v>0</v>
      </c>
      <c r="T44" s="5">
        <v>0</v>
      </c>
    </row>
    <row r="45" spans="1:20" x14ac:dyDescent="0.2">
      <c r="A45" s="5" t="s">
        <v>97</v>
      </c>
      <c r="B45" s="5">
        <v>3974</v>
      </c>
      <c r="C45" s="5">
        <v>8</v>
      </c>
      <c r="D45" s="5">
        <v>0</v>
      </c>
      <c r="E45" s="5">
        <v>7</v>
      </c>
      <c r="F45" s="5">
        <v>1</v>
      </c>
      <c r="G45" s="5">
        <v>132</v>
      </c>
      <c r="H45" s="5">
        <v>25</v>
      </c>
      <c r="I45" s="5">
        <v>107</v>
      </c>
      <c r="J45" s="5">
        <v>0</v>
      </c>
      <c r="K45" s="5" t="s">
        <v>97</v>
      </c>
      <c r="L45" s="5">
        <v>3834</v>
      </c>
      <c r="M45" s="5">
        <v>963</v>
      </c>
      <c r="N45" s="5">
        <v>3</v>
      </c>
      <c r="O45" s="5">
        <v>4</v>
      </c>
      <c r="P45" s="5">
        <v>2857</v>
      </c>
      <c r="Q45" s="5">
        <v>7</v>
      </c>
      <c r="R45" s="5">
        <v>0</v>
      </c>
      <c r="S45" s="5">
        <v>0</v>
      </c>
      <c r="T45" s="5">
        <v>0</v>
      </c>
    </row>
    <row r="46" spans="1:20" x14ac:dyDescent="0.2">
      <c r="A46" s="5" t="s">
        <v>98</v>
      </c>
      <c r="B46" s="5">
        <v>3711</v>
      </c>
      <c r="C46" s="5">
        <v>13</v>
      </c>
      <c r="D46" s="5">
        <v>4</v>
      </c>
      <c r="E46" s="5">
        <v>9</v>
      </c>
      <c r="F46" s="5">
        <v>0</v>
      </c>
      <c r="G46" s="5">
        <v>15</v>
      </c>
      <c r="H46" s="5">
        <v>0</v>
      </c>
      <c r="I46" s="5">
        <v>15</v>
      </c>
      <c r="J46" s="5">
        <v>0</v>
      </c>
      <c r="K46" s="5" t="s">
        <v>98</v>
      </c>
      <c r="L46" s="5">
        <v>3683</v>
      </c>
      <c r="M46" s="5">
        <v>253</v>
      </c>
      <c r="N46" s="5">
        <v>4</v>
      </c>
      <c r="O46" s="5">
        <v>0</v>
      </c>
      <c r="P46" s="5">
        <v>1</v>
      </c>
      <c r="Q46" s="5">
        <v>3425</v>
      </c>
      <c r="R46" s="5">
        <v>0</v>
      </c>
      <c r="S46" s="5">
        <v>0</v>
      </c>
      <c r="T46" s="5">
        <v>0</v>
      </c>
    </row>
    <row r="47" spans="1:20" x14ac:dyDescent="0.2">
      <c r="A47" s="5" t="s">
        <v>99</v>
      </c>
      <c r="B47" s="5">
        <v>2327</v>
      </c>
      <c r="C47" s="5">
        <v>2</v>
      </c>
      <c r="D47" s="5">
        <v>0</v>
      </c>
      <c r="E47" s="5">
        <v>2</v>
      </c>
      <c r="F47" s="5">
        <v>0</v>
      </c>
      <c r="G47" s="5">
        <v>2323</v>
      </c>
      <c r="H47" s="5">
        <v>2050</v>
      </c>
      <c r="I47" s="5">
        <v>261</v>
      </c>
      <c r="J47" s="5">
        <v>12</v>
      </c>
      <c r="K47" s="5" t="s">
        <v>99</v>
      </c>
      <c r="L47" s="5">
        <v>1</v>
      </c>
      <c r="M47" s="5">
        <v>1</v>
      </c>
      <c r="N47" s="5">
        <v>0</v>
      </c>
      <c r="O47" s="5">
        <v>0</v>
      </c>
      <c r="P47" s="5">
        <v>0</v>
      </c>
      <c r="Q47" s="5">
        <v>0</v>
      </c>
      <c r="R47" s="5">
        <v>1</v>
      </c>
      <c r="S47" s="5">
        <v>0</v>
      </c>
      <c r="T47" s="5">
        <v>1</v>
      </c>
    </row>
    <row r="48" spans="1:20" x14ac:dyDescent="0.2">
      <c r="A48" s="5" t="s">
        <v>100</v>
      </c>
      <c r="B48" s="5">
        <v>13625</v>
      </c>
      <c r="C48" s="5">
        <v>13</v>
      </c>
      <c r="D48" s="5">
        <v>5</v>
      </c>
      <c r="E48" s="5">
        <v>8</v>
      </c>
      <c r="F48" s="5">
        <v>0</v>
      </c>
      <c r="G48" s="5">
        <v>13603</v>
      </c>
      <c r="H48" s="5">
        <v>389</v>
      </c>
      <c r="I48" s="5">
        <v>13213</v>
      </c>
      <c r="J48" s="5">
        <v>1</v>
      </c>
      <c r="K48" s="5" t="s">
        <v>100</v>
      </c>
      <c r="L48" s="5">
        <v>9</v>
      </c>
      <c r="M48" s="5">
        <v>7</v>
      </c>
      <c r="N48" s="5">
        <v>0</v>
      </c>
      <c r="O48" s="5">
        <v>0</v>
      </c>
      <c r="P48" s="5">
        <v>2</v>
      </c>
      <c r="Q48" s="5">
        <v>0</v>
      </c>
      <c r="R48" s="5">
        <v>0</v>
      </c>
      <c r="S48" s="5">
        <v>0</v>
      </c>
      <c r="T48" s="5">
        <v>0</v>
      </c>
    </row>
    <row r="49" spans="1:20" x14ac:dyDescent="0.2">
      <c r="A49" s="5" t="s">
        <v>101</v>
      </c>
      <c r="B49" s="5">
        <v>1088</v>
      </c>
      <c r="C49" s="5">
        <v>2</v>
      </c>
      <c r="D49" s="5">
        <v>0</v>
      </c>
      <c r="E49" s="5">
        <v>2</v>
      </c>
      <c r="F49" s="5">
        <v>0</v>
      </c>
      <c r="G49" s="5">
        <v>1086</v>
      </c>
      <c r="H49" s="5">
        <v>185</v>
      </c>
      <c r="I49" s="5">
        <v>170</v>
      </c>
      <c r="J49" s="5">
        <v>731</v>
      </c>
      <c r="K49" s="5" t="s">
        <v>101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</row>
    <row r="50" spans="1:20" x14ac:dyDescent="0.2">
      <c r="A50" s="5" t="s">
        <v>102</v>
      </c>
      <c r="B50" s="5">
        <v>1054</v>
      </c>
      <c r="C50" s="5">
        <v>0</v>
      </c>
      <c r="D50" s="5">
        <v>0</v>
      </c>
      <c r="E50" s="5">
        <v>0</v>
      </c>
      <c r="F50" s="5">
        <v>0</v>
      </c>
      <c r="G50" s="5">
        <v>20</v>
      </c>
      <c r="H50" s="5">
        <v>6</v>
      </c>
      <c r="I50" s="5">
        <v>14</v>
      </c>
      <c r="J50" s="5">
        <v>0</v>
      </c>
      <c r="K50" s="5" t="s">
        <v>102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1034</v>
      </c>
      <c r="S50" s="5">
        <v>989</v>
      </c>
      <c r="T50" s="5">
        <v>45</v>
      </c>
    </row>
    <row r="51" spans="1:20" x14ac:dyDescent="0.2">
      <c r="A51" s="5" t="s">
        <v>7</v>
      </c>
      <c r="B51" s="5">
        <v>2211</v>
      </c>
      <c r="C51" s="5">
        <v>3</v>
      </c>
      <c r="D51" s="5">
        <v>0</v>
      </c>
      <c r="E51" s="5">
        <v>3</v>
      </c>
      <c r="F51" s="5">
        <v>0</v>
      </c>
      <c r="G51" s="5">
        <v>32</v>
      </c>
      <c r="H51" s="5">
        <v>10</v>
      </c>
      <c r="I51" s="5">
        <v>18</v>
      </c>
      <c r="J51" s="5">
        <v>4</v>
      </c>
      <c r="K51" s="5" t="s">
        <v>7</v>
      </c>
      <c r="L51" s="5">
        <v>2</v>
      </c>
      <c r="M51" s="5">
        <v>2</v>
      </c>
      <c r="N51" s="5">
        <v>0</v>
      </c>
      <c r="O51" s="5">
        <v>0</v>
      </c>
      <c r="P51" s="5">
        <v>0</v>
      </c>
      <c r="Q51" s="5">
        <v>0</v>
      </c>
      <c r="R51" s="5">
        <v>2174</v>
      </c>
      <c r="S51" s="5">
        <v>36</v>
      </c>
      <c r="T51" s="5">
        <v>2138</v>
      </c>
    </row>
    <row r="52" spans="1:20" x14ac:dyDescent="0.2">
      <c r="K52" s="5" t="s">
        <v>374</v>
      </c>
    </row>
    <row r="53" spans="1:20" x14ac:dyDescent="0.2">
      <c r="A53" s="5" t="s">
        <v>411</v>
      </c>
      <c r="B53" s="5">
        <v>49810</v>
      </c>
      <c r="C53" s="5">
        <v>5520</v>
      </c>
      <c r="D53" s="5">
        <v>364</v>
      </c>
      <c r="E53" s="5">
        <v>3043</v>
      </c>
      <c r="F53" s="5">
        <v>2113</v>
      </c>
      <c r="G53" s="5">
        <v>17402</v>
      </c>
      <c r="H53" s="5">
        <v>2876</v>
      </c>
      <c r="I53" s="5">
        <v>13871</v>
      </c>
      <c r="J53" s="5">
        <v>655</v>
      </c>
      <c r="K53" s="5" t="s">
        <v>1</v>
      </c>
      <c r="L53" s="5">
        <v>23714</v>
      </c>
      <c r="M53" s="5">
        <v>7107</v>
      </c>
      <c r="N53" s="5">
        <v>4949</v>
      </c>
      <c r="O53" s="5">
        <v>5473</v>
      </c>
      <c r="P53" s="5">
        <v>2803</v>
      </c>
      <c r="Q53" s="5">
        <v>3382</v>
      </c>
      <c r="R53" s="5">
        <v>3174</v>
      </c>
      <c r="S53" s="5">
        <v>1013</v>
      </c>
      <c r="T53" s="5">
        <v>2161</v>
      </c>
    </row>
    <row r="54" spans="1:20" x14ac:dyDescent="0.2">
      <c r="A54" s="5" t="s">
        <v>91</v>
      </c>
      <c r="B54" s="5">
        <v>949</v>
      </c>
      <c r="C54" s="5">
        <v>924</v>
      </c>
      <c r="D54" s="5">
        <v>158</v>
      </c>
      <c r="E54" s="5">
        <v>765</v>
      </c>
      <c r="F54" s="5">
        <v>1</v>
      </c>
      <c r="G54" s="5">
        <v>25</v>
      </c>
      <c r="H54" s="5">
        <v>6</v>
      </c>
      <c r="I54" s="5">
        <v>19</v>
      </c>
      <c r="J54" s="5">
        <v>0</v>
      </c>
      <c r="K54" s="5" t="s">
        <v>91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</row>
    <row r="55" spans="1:20" x14ac:dyDescent="0.2">
      <c r="A55" s="5" t="s">
        <v>92</v>
      </c>
      <c r="B55" s="5">
        <v>1870</v>
      </c>
      <c r="C55" s="5">
        <v>1844</v>
      </c>
      <c r="D55" s="5">
        <v>91</v>
      </c>
      <c r="E55" s="5">
        <v>1753</v>
      </c>
      <c r="F55" s="5">
        <v>0</v>
      </c>
      <c r="G55" s="5">
        <v>25</v>
      </c>
      <c r="H55" s="5">
        <v>6</v>
      </c>
      <c r="I55" s="5">
        <v>19</v>
      </c>
      <c r="J55" s="5">
        <v>0</v>
      </c>
      <c r="K55" s="5" t="s">
        <v>92</v>
      </c>
      <c r="L55" s="5">
        <v>1</v>
      </c>
      <c r="M55" s="5">
        <v>1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</row>
    <row r="56" spans="1:20" x14ac:dyDescent="0.2">
      <c r="A56" s="5" t="s">
        <v>93</v>
      </c>
      <c r="B56" s="5">
        <v>2766</v>
      </c>
      <c r="C56" s="5">
        <v>2724</v>
      </c>
      <c r="D56" s="5">
        <v>107</v>
      </c>
      <c r="E56" s="5">
        <v>508</v>
      </c>
      <c r="F56" s="5">
        <v>2109</v>
      </c>
      <c r="G56" s="5">
        <v>40</v>
      </c>
      <c r="H56" s="5">
        <v>15</v>
      </c>
      <c r="I56" s="5">
        <v>25</v>
      </c>
      <c r="J56" s="5">
        <v>0</v>
      </c>
      <c r="K56" s="5" t="s">
        <v>93</v>
      </c>
      <c r="L56" s="5">
        <v>2</v>
      </c>
      <c r="M56" s="5">
        <v>2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</row>
    <row r="57" spans="1:20" x14ac:dyDescent="0.2">
      <c r="A57" s="5" t="s">
        <v>94</v>
      </c>
      <c r="B57" s="5">
        <v>4795</v>
      </c>
      <c r="C57" s="5">
        <v>1</v>
      </c>
      <c r="D57" s="5">
        <v>0</v>
      </c>
      <c r="E57" s="5">
        <v>1</v>
      </c>
      <c r="F57" s="5">
        <v>0</v>
      </c>
      <c r="G57" s="5">
        <v>62</v>
      </c>
      <c r="H57" s="5">
        <v>7</v>
      </c>
      <c r="I57" s="5">
        <v>55</v>
      </c>
      <c r="J57" s="5">
        <v>0</v>
      </c>
      <c r="K57" s="5" t="s">
        <v>94</v>
      </c>
      <c r="L57" s="5">
        <v>4732</v>
      </c>
      <c r="M57" s="5">
        <v>4708</v>
      </c>
      <c r="N57" s="5">
        <v>18</v>
      </c>
      <c r="O57" s="5">
        <v>3</v>
      </c>
      <c r="P57" s="5">
        <v>1</v>
      </c>
      <c r="Q57" s="5">
        <v>2</v>
      </c>
      <c r="R57" s="5">
        <v>0</v>
      </c>
      <c r="S57" s="5">
        <v>0</v>
      </c>
      <c r="T57" s="5">
        <v>0</v>
      </c>
    </row>
    <row r="58" spans="1:20" x14ac:dyDescent="0.2">
      <c r="A58" s="5" t="s">
        <v>95</v>
      </c>
      <c r="B58" s="5">
        <v>5432</v>
      </c>
      <c r="C58" s="5">
        <v>1</v>
      </c>
      <c r="D58" s="5">
        <v>0</v>
      </c>
      <c r="E58" s="5">
        <v>0</v>
      </c>
      <c r="F58" s="5">
        <v>1</v>
      </c>
      <c r="G58" s="5">
        <v>21</v>
      </c>
      <c r="H58" s="5">
        <v>1</v>
      </c>
      <c r="I58" s="5">
        <v>20</v>
      </c>
      <c r="J58" s="5">
        <v>0</v>
      </c>
      <c r="K58" s="5" t="s">
        <v>95</v>
      </c>
      <c r="L58" s="5">
        <v>5410</v>
      </c>
      <c r="M58" s="5">
        <v>510</v>
      </c>
      <c r="N58" s="5">
        <v>4898</v>
      </c>
      <c r="O58" s="5">
        <v>2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</row>
    <row r="59" spans="1:20" x14ac:dyDescent="0.2">
      <c r="A59" s="5" t="s">
        <v>96</v>
      </c>
      <c r="B59" s="5">
        <v>6066</v>
      </c>
      <c r="C59" s="5">
        <v>2</v>
      </c>
      <c r="D59" s="5">
        <v>0</v>
      </c>
      <c r="E59" s="5">
        <v>0</v>
      </c>
      <c r="F59" s="5">
        <v>2</v>
      </c>
      <c r="G59" s="5">
        <v>7</v>
      </c>
      <c r="H59" s="5">
        <v>1</v>
      </c>
      <c r="I59" s="5">
        <v>6</v>
      </c>
      <c r="J59" s="5">
        <v>0</v>
      </c>
      <c r="K59" s="5" t="s">
        <v>96</v>
      </c>
      <c r="L59" s="5">
        <v>6057</v>
      </c>
      <c r="M59" s="5">
        <v>567</v>
      </c>
      <c r="N59" s="5">
        <v>23</v>
      </c>
      <c r="O59" s="5">
        <v>5465</v>
      </c>
      <c r="P59" s="5">
        <v>2</v>
      </c>
      <c r="Q59" s="5">
        <v>0</v>
      </c>
      <c r="R59" s="5">
        <v>0</v>
      </c>
      <c r="S59" s="5">
        <v>0</v>
      </c>
      <c r="T59" s="5">
        <v>0</v>
      </c>
    </row>
    <row r="60" spans="1:20" x14ac:dyDescent="0.2">
      <c r="A60" s="5" t="s">
        <v>97</v>
      </c>
      <c r="B60" s="5">
        <v>3983</v>
      </c>
      <c r="C60" s="5">
        <v>8</v>
      </c>
      <c r="D60" s="5">
        <v>1</v>
      </c>
      <c r="E60" s="5">
        <v>7</v>
      </c>
      <c r="F60" s="5">
        <v>0</v>
      </c>
      <c r="G60" s="5">
        <v>139</v>
      </c>
      <c r="H60" s="5">
        <v>38</v>
      </c>
      <c r="I60" s="5">
        <v>101</v>
      </c>
      <c r="J60" s="5">
        <v>0</v>
      </c>
      <c r="K60" s="5" t="s">
        <v>97</v>
      </c>
      <c r="L60" s="5">
        <v>3836</v>
      </c>
      <c r="M60" s="5">
        <v>1026</v>
      </c>
      <c r="N60" s="5">
        <v>2</v>
      </c>
      <c r="O60" s="5">
        <v>3</v>
      </c>
      <c r="P60" s="5">
        <v>2800</v>
      </c>
      <c r="Q60" s="5">
        <v>5</v>
      </c>
      <c r="R60" s="5">
        <v>0</v>
      </c>
      <c r="S60" s="5">
        <v>0</v>
      </c>
      <c r="T60" s="5">
        <v>0</v>
      </c>
    </row>
    <row r="61" spans="1:20" x14ac:dyDescent="0.2">
      <c r="A61" s="5" t="s">
        <v>98</v>
      </c>
      <c r="B61" s="5">
        <v>3682</v>
      </c>
      <c r="C61" s="5">
        <v>7</v>
      </c>
      <c r="D61" s="5">
        <v>3</v>
      </c>
      <c r="E61" s="5">
        <v>4</v>
      </c>
      <c r="F61" s="5">
        <v>0</v>
      </c>
      <c r="G61" s="5">
        <v>14</v>
      </c>
      <c r="H61" s="5">
        <v>0</v>
      </c>
      <c r="I61" s="5">
        <v>14</v>
      </c>
      <c r="J61" s="5">
        <v>0</v>
      </c>
      <c r="K61" s="5" t="s">
        <v>98</v>
      </c>
      <c r="L61" s="5">
        <v>3661</v>
      </c>
      <c r="M61" s="5">
        <v>278</v>
      </c>
      <c r="N61" s="5">
        <v>8</v>
      </c>
      <c r="O61" s="5">
        <v>0</v>
      </c>
      <c r="P61" s="5">
        <v>0</v>
      </c>
      <c r="Q61" s="5">
        <v>3375</v>
      </c>
      <c r="R61" s="5">
        <v>0</v>
      </c>
      <c r="S61" s="5">
        <v>0</v>
      </c>
      <c r="T61" s="5">
        <v>0</v>
      </c>
    </row>
    <row r="62" spans="1:20" x14ac:dyDescent="0.2">
      <c r="A62" s="5" t="s">
        <v>99</v>
      </c>
      <c r="B62" s="5">
        <v>2422</v>
      </c>
      <c r="C62" s="5">
        <v>0</v>
      </c>
      <c r="D62" s="5">
        <v>0</v>
      </c>
      <c r="E62" s="5">
        <v>0</v>
      </c>
      <c r="F62" s="5">
        <v>0</v>
      </c>
      <c r="G62" s="5">
        <v>2421</v>
      </c>
      <c r="H62" s="5">
        <v>2156</v>
      </c>
      <c r="I62" s="5">
        <v>260</v>
      </c>
      <c r="J62" s="5">
        <v>5</v>
      </c>
      <c r="K62" s="5" t="s">
        <v>99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1</v>
      </c>
      <c r="S62" s="5">
        <v>0</v>
      </c>
      <c r="T62" s="5">
        <v>1</v>
      </c>
    </row>
    <row r="63" spans="1:20" x14ac:dyDescent="0.2">
      <c r="A63" s="5" t="s">
        <v>100</v>
      </c>
      <c r="B63" s="5">
        <v>13595</v>
      </c>
      <c r="C63" s="5">
        <v>6</v>
      </c>
      <c r="D63" s="5">
        <v>3</v>
      </c>
      <c r="E63" s="5">
        <v>3</v>
      </c>
      <c r="F63" s="5">
        <v>0</v>
      </c>
      <c r="G63" s="5">
        <v>13574</v>
      </c>
      <c r="H63" s="5">
        <v>427</v>
      </c>
      <c r="I63" s="5">
        <v>13146</v>
      </c>
      <c r="J63" s="5">
        <v>1</v>
      </c>
      <c r="K63" s="5" t="s">
        <v>100</v>
      </c>
      <c r="L63" s="5">
        <v>13</v>
      </c>
      <c r="M63" s="5">
        <v>13</v>
      </c>
      <c r="N63" s="5">
        <v>0</v>
      </c>
      <c r="O63" s="5">
        <v>0</v>
      </c>
      <c r="P63" s="5">
        <v>0</v>
      </c>
      <c r="Q63" s="5">
        <v>0</v>
      </c>
      <c r="R63" s="5">
        <v>2</v>
      </c>
      <c r="S63" s="5">
        <v>1</v>
      </c>
      <c r="T63" s="5">
        <v>1</v>
      </c>
    </row>
    <row r="64" spans="1:20" x14ac:dyDescent="0.2">
      <c r="A64" s="5" t="s">
        <v>101</v>
      </c>
      <c r="B64" s="5">
        <v>1017</v>
      </c>
      <c r="C64" s="5">
        <v>1</v>
      </c>
      <c r="D64" s="5">
        <v>1</v>
      </c>
      <c r="E64" s="5">
        <v>0</v>
      </c>
      <c r="F64" s="5">
        <v>0</v>
      </c>
      <c r="G64" s="5">
        <v>1015</v>
      </c>
      <c r="H64" s="5">
        <v>201</v>
      </c>
      <c r="I64" s="5">
        <v>167</v>
      </c>
      <c r="J64" s="5">
        <v>647</v>
      </c>
      <c r="K64" s="5" t="s">
        <v>101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1</v>
      </c>
      <c r="S64" s="5">
        <v>0</v>
      </c>
      <c r="T64" s="5">
        <v>1</v>
      </c>
    </row>
    <row r="65" spans="1:20" x14ac:dyDescent="0.2">
      <c r="A65" s="5" t="s">
        <v>102</v>
      </c>
      <c r="B65" s="5">
        <v>1035</v>
      </c>
      <c r="C65" s="5">
        <v>0</v>
      </c>
      <c r="D65" s="5">
        <v>0</v>
      </c>
      <c r="E65" s="5">
        <v>0</v>
      </c>
      <c r="F65" s="5">
        <v>0</v>
      </c>
      <c r="G65" s="5">
        <v>21</v>
      </c>
      <c r="H65" s="5">
        <v>10</v>
      </c>
      <c r="I65" s="5">
        <v>11</v>
      </c>
      <c r="J65" s="5">
        <v>0</v>
      </c>
      <c r="K65" s="5" t="s">
        <v>102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1014</v>
      </c>
      <c r="S65" s="5">
        <v>977</v>
      </c>
      <c r="T65" s="5">
        <v>37</v>
      </c>
    </row>
    <row r="66" spans="1:20" x14ac:dyDescent="0.2">
      <c r="A66" s="5" t="s">
        <v>7</v>
      </c>
      <c r="B66" s="5">
        <v>2198</v>
      </c>
      <c r="C66" s="5">
        <v>2</v>
      </c>
      <c r="D66" s="5">
        <v>0</v>
      </c>
      <c r="E66" s="5">
        <v>2</v>
      </c>
      <c r="F66" s="5">
        <v>0</v>
      </c>
      <c r="G66" s="5">
        <v>38</v>
      </c>
      <c r="H66" s="5">
        <v>8</v>
      </c>
      <c r="I66" s="5">
        <v>28</v>
      </c>
      <c r="J66" s="5">
        <v>2</v>
      </c>
      <c r="K66" s="5" t="s">
        <v>7</v>
      </c>
      <c r="L66" s="5">
        <v>2</v>
      </c>
      <c r="M66" s="5">
        <v>2</v>
      </c>
      <c r="N66" s="5">
        <v>0</v>
      </c>
      <c r="O66" s="5">
        <v>0</v>
      </c>
      <c r="P66" s="5">
        <v>0</v>
      </c>
      <c r="Q66" s="5">
        <v>0</v>
      </c>
      <c r="R66" s="5">
        <v>2156</v>
      </c>
      <c r="S66" s="5">
        <v>35</v>
      </c>
      <c r="T66" s="5">
        <v>2121</v>
      </c>
    </row>
    <row r="67" spans="1:20" x14ac:dyDescent="0.2">
      <c r="A67" s="11" t="s">
        <v>404</v>
      </c>
      <c r="B67" s="11"/>
      <c r="C67" s="11"/>
      <c r="D67" s="11"/>
      <c r="E67" s="11"/>
      <c r="F67" s="11"/>
      <c r="G67" s="11"/>
      <c r="H67" s="11"/>
      <c r="I67" s="11"/>
      <c r="J67" s="11"/>
      <c r="K67" s="11" t="s">
        <v>404</v>
      </c>
      <c r="L67" s="11"/>
      <c r="M67" s="11"/>
      <c r="N67" s="11"/>
      <c r="O67" s="11"/>
      <c r="P67" s="11"/>
      <c r="Q67" s="11"/>
      <c r="R67" s="11"/>
      <c r="S67" s="11"/>
      <c r="T67" s="11"/>
    </row>
  </sheetData>
  <mergeCells count="6">
    <mergeCell ref="C2:F2"/>
    <mergeCell ref="G2:J2"/>
    <mergeCell ref="L2:Q2"/>
    <mergeCell ref="R2:T2"/>
    <mergeCell ref="A67:J67"/>
    <mergeCell ref="K67:T6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88A0E-8AF7-4993-B810-02E00B736B72}">
  <dimension ref="A1:T45"/>
  <sheetViews>
    <sheetView view="pageBreakPreview" topLeftCell="A10" zoomScale="125" zoomScaleNormal="100" zoomScaleSheetLayoutView="125" workbookViewId="0">
      <selection activeCell="A17" sqref="A17"/>
    </sheetView>
  </sheetViews>
  <sheetFormatPr defaultRowHeight="9.6" x14ac:dyDescent="0.2"/>
  <cols>
    <col min="1" max="1" width="15" style="5" customWidth="1"/>
    <col min="2" max="10" width="7.33203125" style="5" customWidth="1"/>
    <col min="11" max="11" width="13.5546875" style="5" customWidth="1"/>
    <col min="12" max="20" width="7.33203125" style="5" customWidth="1"/>
    <col min="21" max="16384" width="8.88671875" style="5"/>
  </cols>
  <sheetData>
    <row r="1" spans="1:20" x14ac:dyDescent="0.2">
      <c r="A1" s="5" t="s">
        <v>387</v>
      </c>
      <c r="K1" s="5" t="s">
        <v>75</v>
      </c>
    </row>
    <row r="2" spans="1:20" x14ac:dyDescent="0.2">
      <c r="A2" s="6"/>
      <c r="B2" s="7"/>
      <c r="C2" s="8" t="s">
        <v>2</v>
      </c>
      <c r="D2" s="8"/>
      <c r="E2" s="8"/>
      <c r="F2" s="8"/>
      <c r="G2" s="8" t="s">
        <v>6</v>
      </c>
      <c r="H2" s="8"/>
      <c r="I2" s="8"/>
      <c r="J2" s="9"/>
      <c r="K2" s="6"/>
      <c r="L2" s="8" t="s">
        <v>3</v>
      </c>
      <c r="M2" s="8"/>
      <c r="N2" s="8"/>
      <c r="O2" s="8"/>
      <c r="P2" s="8"/>
      <c r="Q2" s="8"/>
      <c r="R2" s="8" t="s">
        <v>7</v>
      </c>
      <c r="S2" s="8"/>
      <c r="T2" s="9"/>
    </row>
    <row r="3" spans="1:20" x14ac:dyDescent="0.2">
      <c r="A3" s="1"/>
      <c r="B3" s="2" t="s">
        <v>1</v>
      </c>
      <c r="C3" s="3" t="s">
        <v>2</v>
      </c>
      <c r="D3" s="3" t="s">
        <v>362</v>
      </c>
      <c r="E3" s="3" t="s">
        <v>363</v>
      </c>
      <c r="F3" s="3" t="s">
        <v>360</v>
      </c>
      <c r="G3" s="3" t="s">
        <v>6</v>
      </c>
      <c r="H3" s="3" t="s">
        <v>99</v>
      </c>
      <c r="I3" s="3" t="s">
        <v>359</v>
      </c>
      <c r="J3" s="4" t="s">
        <v>361</v>
      </c>
      <c r="K3" s="1"/>
      <c r="L3" s="3" t="s">
        <v>3</v>
      </c>
      <c r="M3" s="3" t="s">
        <v>356</v>
      </c>
      <c r="N3" s="3" t="s">
        <v>357</v>
      </c>
      <c r="O3" s="3" t="s">
        <v>4</v>
      </c>
      <c r="P3" s="3" t="s">
        <v>5</v>
      </c>
      <c r="Q3" s="3" t="s">
        <v>98</v>
      </c>
      <c r="R3" s="3" t="s">
        <v>7</v>
      </c>
      <c r="S3" s="3" t="s">
        <v>358</v>
      </c>
      <c r="T3" s="4" t="s">
        <v>8</v>
      </c>
    </row>
    <row r="4" spans="1:20" x14ac:dyDescent="0.2">
      <c r="A4" s="5" t="s">
        <v>406</v>
      </c>
      <c r="B4" s="5">
        <v>102843</v>
      </c>
      <c r="C4" s="5">
        <v>11377</v>
      </c>
      <c r="D4" s="5">
        <v>840</v>
      </c>
      <c r="E4" s="5">
        <v>6531</v>
      </c>
      <c r="F4" s="5">
        <v>4006</v>
      </c>
      <c r="G4" s="5">
        <v>36196</v>
      </c>
      <c r="H4" s="5">
        <v>6074</v>
      </c>
      <c r="I4" s="5">
        <v>28715</v>
      </c>
      <c r="J4" s="5">
        <v>1407</v>
      </c>
      <c r="K4" s="5" t="s">
        <v>1</v>
      </c>
      <c r="L4" s="5">
        <v>48654</v>
      </c>
      <c r="M4" s="5">
        <v>14620</v>
      </c>
      <c r="N4" s="5">
        <v>10233</v>
      </c>
      <c r="O4" s="5">
        <v>11305</v>
      </c>
      <c r="P4" s="5">
        <v>5677</v>
      </c>
      <c r="Q4" s="5">
        <v>6819</v>
      </c>
      <c r="R4" s="5">
        <v>6616</v>
      </c>
      <c r="S4" s="5">
        <v>2160</v>
      </c>
      <c r="T4" s="5">
        <v>4456</v>
      </c>
    </row>
    <row r="5" spans="1:20" x14ac:dyDescent="0.2">
      <c r="A5" s="5" t="s">
        <v>77</v>
      </c>
      <c r="B5" s="5">
        <v>56230</v>
      </c>
      <c r="C5" s="5">
        <v>9304</v>
      </c>
      <c r="D5" s="5">
        <v>608</v>
      </c>
      <c r="E5" s="5">
        <v>4838</v>
      </c>
      <c r="F5" s="5">
        <v>3858</v>
      </c>
      <c r="G5" s="5">
        <v>19833</v>
      </c>
      <c r="H5" s="5">
        <v>2277</v>
      </c>
      <c r="I5" s="5">
        <v>17297</v>
      </c>
      <c r="J5" s="5">
        <v>259</v>
      </c>
      <c r="K5" s="5" t="s">
        <v>77</v>
      </c>
      <c r="L5" s="5">
        <v>26940</v>
      </c>
      <c r="M5" s="5">
        <v>6905</v>
      </c>
      <c r="N5" s="5">
        <v>6669</v>
      </c>
      <c r="O5" s="5">
        <v>5260</v>
      </c>
      <c r="P5" s="5">
        <v>3024</v>
      </c>
      <c r="Q5" s="5">
        <v>5082</v>
      </c>
      <c r="R5" s="5">
        <v>153</v>
      </c>
      <c r="S5" s="5">
        <v>95</v>
      </c>
      <c r="T5" s="5">
        <v>58</v>
      </c>
    </row>
    <row r="6" spans="1:20" x14ac:dyDescent="0.2">
      <c r="A6" s="5" t="s">
        <v>78</v>
      </c>
      <c r="B6" s="5">
        <v>39546</v>
      </c>
      <c r="C6" s="5">
        <v>796</v>
      </c>
      <c r="D6" s="5">
        <v>96</v>
      </c>
      <c r="E6" s="5">
        <v>680</v>
      </c>
      <c r="F6" s="5">
        <v>20</v>
      </c>
      <c r="G6" s="5">
        <v>12937</v>
      </c>
      <c r="H6" s="5">
        <v>2810</v>
      </c>
      <c r="I6" s="5">
        <v>9065</v>
      </c>
      <c r="J6" s="5">
        <v>1062</v>
      </c>
      <c r="K6" s="5" t="s">
        <v>78</v>
      </c>
      <c r="L6" s="5">
        <v>20051</v>
      </c>
      <c r="M6" s="5">
        <v>6791</v>
      </c>
      <c r="N6" s="5">
        <v>3342</v>
      </c>
      <c r="O6" s="5">
        <v>5758</v>
      </c>
      <c r="P6" s="5">
        <v>2509</v>
      </c>
      <c r="Q6" s="5">
        <v>1651</v>
      </c>
      <c r="R6" s="5">
        <v>5762</v>
      </c>
      <c r="S6" s="5">
        <v>1832</v>
      </c>
      <c r="T6" s="5">
        <v>3930</v>
      </c>
    </row>
    <row r="7" spans="1:20" x14ac:dyDescent="0.2">
      <c r="A7" s="5" t="s">
        <v>79</v>
      </c>
      <c r="B7" s="5">
        <v>1586</v>
      </c>
      <c r="C7" s="5">
        <v>208</v>
      </c>
      <c r="D7" s="5">
        <v>43</v>
      </c>
      <c r="E7" s="5">
        <v>163</v>
      </c>
      <c r="F7" s="5">
        <v>2</v>
      </c>
      <c r="G7" s="5">
        <v>659</v>
      </c>
      <c r="H7" s="5">
        <v>133</v>
      </c>
      <c r="I7" s="5">
        <v>526</v>
      </c>
      <c r="J7" s="5">
        <v>0</v>
      </c>
      <c r="K7" s="5" t="s">
        <v>79</v>
      </c>
      <c r="L7" s="5">
        <v>466</v>
      </c>
      <c r="M7" s="5">
        <v>262</v>
      </c>
      <c r="N7" s="5">
        <v>109</v>
      </c>
      <c r="O7" s="5">
        <v>93</v>
      </c>
      <c r="P7" s="5">
        <v>1</v>
      </c>
      <c r="Q7" s="5">
        <v>1</v>
      </c>
      <c r="R7" s="5">
        <v>253</v>
      </c>
      <c r="S7" s="5">
        <v>69</v>
      </c>
      <c r="T7" s="5">
        <v>184</v>
      </c>
    </row>
    <row r="8" spans="1:20" x14ac:dyDescent="0.2">
      <c r="A8" s="5" t="s">
        <v>80</v>
      </c>
      <c r="B8" s="5">
        <v>1145</v>
      </c>
      <c r="C8" s="5">
        <v>206</v>
      </c>
      <c r="D8" s="5">
        <v>15</v>
      </c>
      <c r="E8" s="5">
        <v>145</v>
      </c>
      <c r="F8" s="5">
        <v>46</v>
      </c>
      <c r="G8" s="5">
        <v>617</v>
      </c>
      <c r="H8" s="5">
        <v>217</v>
      </c>
      <c r="I8" s="5">
        <v>400</v>
      </c>
      <c r="J8" s="5">
        <v>0</v>
      </c>
      <c r="K8" s="5" t="s">
        <v>80</v>
      </c>
      <c r="L8" s="5">
        <v>190</v>
      </c>
      <c r="M8" s="5">
        <v>121</v>
      </c>
      <c r="N8" s="5">
        <v>15</v>
      </c>
      <c r="O8" s="5">
        <v>26</v>
      </c>
      <c r="P8" s="5">
        <v>1</v>
      </c>
      <c r="Q8" s="5">
        <v>27</v>
      </c>
      <c r="R8" s="5">
        <v>132</v>
      </c>
      <c r="S8" s="5">
        <v>58</v>
      </c>
      <c r="T8" s="5">
        <v>74</v>
      </c>
    </row>
    <row r="9" spans="1:20" x14ac:dyDescent="0.2">
      <c r="A9" s="5" t="s">
        <v>81</v>
      </c>
      <c r="B9" s="5">
        <v>831</v>
      </c>
      <c r="C9" s="5">
        <v>143</v>
      </c>
      <c r="D9" s="5">
        <v>3</v>
      </c>
      <c r="E9" s="5">
        <v>140</v>
      </c>
      <c r="F9" s="5">
        <v>0</v>
      </c>
      <c r="G9" s="5">
        <v>349</v>
      </c>
      <c r="H9" s="5">
        <v>137</v>
      </c>
      <c r="I9" s="5">
        <v>142</v>
      </c>
      <c r="J9" s="5">
        <v>70</v>
      </c>
      <c r="K9" s="5" t="s">
        <v>81</v>
      </c>
      <c r="L9" s="5">
        <v>251</v>
      </c>
      <c r="M9" s="5">
        <v>124</v>
      </c>
      <c r="N9" s="5">
        <v>3</v>
      </c>
      <c r="O9" s="5">
        <v>101</v>
      </c>
      <c r="P9" s="5">
        <v>1</v>
      </c>
      <c r="Q9" s="5">
        <v>22</v>
      </c>
      <c r="R9" s="5">
        <v>88</v>
      </c>
      <c r="S9" s="5">
        <v>9</v>
      </c>
      <c r="T9" s="5">
        <v>79</v>
      </c>
    </row>
    <row r="10" spans="1:20" x14ac:dyDescent="0.2">
      <c r="A10" s="5" t="s">
        <v>82</v>
      </c>
      <c r="B10" s="5">
        <v>677</v>
      </c>
      <c r="C10" s="5">
        <v>170</v>
      </c>
      <c r="D10" s="5">
        <v>15</v>
      </c>
      <c r="E10" s="5">
        <v>95</v>
      </c>
      <c r="F10" s="5">
        <v>60</v>
      </c>
      <c r="G10" s="5">
        <v>367</v>
      </c>
      <c r="H10" s="5">
        <v>142</v>
      </c>
      <c r="I10" s="5">
        <v>216</v>
      </c>
      <c r="J10" s="5">
        <v>9</v>
      </c>
      <c r="K10" s="5" t="s">
        <v>82</v>
      </c>
      <c r="L10" s="5">
        <v>85</v>
      </c>
      <c r="M10" s="5">
        <v>65</v>
      </c>
      <c r="N10" s="5">
        <v>2</v>
      </c>
      <c r="O10" s="5">
        <v>8</v>
      </c>
      <c r="P10" s="5">
        <v>7</v>
      </c>
      <c r="Q10" s="5">
        <v>3</v>
      </c>
      <c r="R10" s="5">
        <v>55</v>
      </c>
      <c r="S10" s="5">
        <v>8</v>
      </c>
      <c r="T10" s="5">
        <v>47</v>
      </c>
    </row>
    <row r="11" spans="1:20" x14ac:dyDescent="0.2">
      <c r="A11" s="5" t="s">
        <v>83</v>
      </c>
      <c r="B11" s="5">
        <v>550</v>
      </c>
      <c r="C11" s="5">
        <v>7</v>
      </c>
      <c r="D11" s="5">
        <v>0</v>
      </c>
      <c r="E11" s="5">
        <v>7</v>
      </c>
      <c r="F11" s="5">
        <v>0</v>
      </c>
      <c r="G11" s="5">
        <v>301</v>
      </c>
      <c r="H11" s="5">
        <v>8</v>
      </c>
      <c r="I11" s="5">
        <v>291</v>
      </c>
      <c r="J11" s="5">
        <v>2</v>
      </c>
      <c r="K11" s="5" t="s">
        <v>83</v>
      </c>
      <c r="L11" s="5">
        <v>242</v>
      </c>
      <c r="M11" s="5">
        <v>66</v>
      </c>
      <c r="N11" s="5">
        <v>41</v>
      </c>
      <c r="O11" s="5">
        <v>6</v>
      </c>
      <c r="P11" s="5">
        <v>128</v>
      </c>
      <c r="Q11" s="5">
        <v>1</v>
      </c>
      <c r="R11" s="5">
        <v>0</v>
      </c>
      <c r="S11" s="5">
        <v>0</v>
      </c>
      <c r="T11" s="5">
        <v>0</v>
      </c>
    </row>
    <row r="12" spans="1:20" x14ac:dyDescent="0.2">
      <c r="A12" s="5" t="s">
        <v>84</v>
      </c>
      <c r="B12" s="5">
        <v>462</v>
      </c>
      <c r="C12" s="5">
        <v>13</v>
      </c>
      <c r="D12" s="5">
        <v>0</v>
      </c>
      <c r="E12" s="5">
        <v>13</v>
      </c>
      <c r="F12" s="5">
        <v>0</v>
      </c>
      <c r="G12" s="5">
        <v>193</v>
      </c>
      <c r="H12" s="5">
        <v>32</v>
      </c>
      <c r="I12" s="5">
        <v>161</v>
      </c>
      <c r="J12" s="5">
        <v>0</v>
      </c>
      <c r="K12" s="5" t="s">
        <v>84</v>
      </c>
      <c r="L12" s="5">
        <v>153</v>
      </c>
      <c r="M12" s="5">
        <v>117</v>
      </c>
      <c r="N12" s="5">
        <v>20</v>
      </c>
      <c r="O12" s="5">
        <v>13</v>
      </c>
      <c r="P12" s="5">
        <v>3</v>
      </c>
      <c r="Q12" s="5">
        <v>0</v>
      </c>
      <c r="R12" s="5">
        <v>103</v>
      </c>
      <c r="S12" s="5">
        <v>56</v>
      </c>
      <c r="T12" s="5">
        <v>47</v>
      </c>
    </row>
    <row r="13" spans="1:20" x14ac:dyDescent="0.2">
      <c r="A13" s="5" t="s">
        <v>85</v>
      </c>
      <c r="B13" s="5">
        <v>441</v>
      </c>
      <c r="C13" s="5">
        <v>123</v>
      </c>
      <c r="D13" s="5">
        <v>8</v>
      </c>
      <c r="E13" s="5">
        <v>114</v>
      </c>
      <c r="F13" s="5">
        <v>1</v>
      </c>
      <c r="G13" s="5">
        <v>243</v>
      </c>
      <c r="H13" s="5">
        <v>126</v>
      </c>
      <c r="I13" s="5">
        <v>115</v>
      </c>
      <c r="J13" s="5">
        <v>2</v>
      </c>
      <c r="K13" s="5" t="s">
        <v>85</v>
      </c>
      <c r="L13" s="5">
        <v>47</v>
      </c>
      <c r="M13" s="5">
        <v>10</v>
      </c>
      <c r="N13" s="5">
        <v>19</v>
      </c>
      <c r="O13" s="5">
        <v>16</v>
      </c>
      <c r="P13" s="5">
        <v>0</v>
      </c>
      <c r="Q13" s="5">
        <v>2</v>
      </c>
      <c r="R13" s="5">
        <v>28</v>
      </c>
      <c r="S13" s="5">
        <v>7</v>
      </c>
      <c r="T13" s="5">
        <v>21</v>
      </c>
    </row>
    <row r="14" spans="1:20" x14ac:dyDescent="0.2">
      <c r="A14" s="5" t="s">
        <v>86</v>
      </c>
      <c r="B14" s="5">
        <v>580</v>
      </c>
      <c r="C14" s="5">
        <v>114</v>
      </c>
      <c r="D14" s="5">
        <v>30</v>
      </c>
      <c r="E14" s="5">
        <v>83</v>
      </c>
      <c r="F14" s="5">
        <v>1</v>
      </c>
      <c r="G14" s="5">
        <v>278</v>
      </c>
      <c r="H14" s="5">
        <v>139</v>
      </c>
      <c r="I14" s="5">
        <v>138</v>
      </c>
      <c r="J14" s="5">
        <v>1</v>
      </c>
      <c r="K14" s="5" t="s">
        <v>86</v>
      </c>
      <c r="L14" s="5">
        <v>177</v>
      </c>
      <c r="M14" s="5">
        <v>135</v>
      </c>
      <c r="N14" s="5">
        <v>2</v>
      </c>
      <c r="O14" s="5">
        <v>11</v>
      </c>
      <c r="P14" s="5">
        <v>2</v>
      </c>
      <c r="Q14" s="5">
        <v>27</v>
      </c>
      <c r="R14" s="5">
        <v>11</v>
      </c>
      <c r="S14" s="5">
        <v>6</v>
      </c>
      <c r="T14" s="5">
        <v>5</v>
      </c>
    </row>
    <row r="15" spans="1:20" x14ac:dyDescent="0.2">
      <c r="A15" s="5" t="s">
        <v>87</v>
      </c>
      <c r="B15" s="5">
        <v>723</v>
      </c>
      <c r="C15" s="5">
        <v>281</v>
      </c>
      <c r="D15" s="5">
        <v>22</v>
      </c>
      <c r="E15" s="5">
        <v>242</v>
      </c>
      <c r="F15" s="5">
        <v>17</v>
      </c>
      <c r="G15" s="5">
        <v>389</v>
      </c>
      <c r="H15" s="5">
        <v>42</v>
      </c>
      <c r="I15" s="5">
        <v>345</v>
      </c>
      <c r="J15" s="5">
        <v>2</v>
      </c>
      <c r="K15" s="5" t="s">
        <v>87</v>
      </c>
      <c r="L15" s="5">
        <v>25</v>
      </c>
      <c r="M15" s="5">
        <v>13</v>
      </c>
      <c r="N15" s="5">
        <v>6</v>
      </c>
      <c r="O15" s="5">
        <v>6</v>
      </c>
      <c r="P15" s="5">
        <v>0</v>
      </c>
      <c r="Q15" s="5">
        <v>0</v>
      </c>
      <c r="R15" s="5">
        <v>28</v>
      </c>
      <c r="S15" s="5">
        <v>18</v>
      </c>
      <c r="T15" s="5">
        <v>10</v>
      </c>
    </row>
    <row r="16" spans="1:20" x14ac:dyDescent="0.2">
      <c r="A16" s="5" t="s">
        <v>88</v>
      </c>
      <c r="B16" s="5">
        <v>72</v>
      </c>
      <c r="C16" s="5">
        <v>12</v>
      </c>
      <c r="D16" s="5">
        <v>0</v>
      </c>
      <c r="E16" s="5">
        <v>11</v>
      </c>
      <c r="F16" s="5">
        <v>1</v>
      </c>
      <c r="G16" s="5">
        <v>30</v>
      </c>
      <c r="H16" s="5">
        <v>11</v>
      </c>
      <c r="I16" s="5">
        <v>19</v>
      </c>
      <c r="J16" s="5">
        <v>0</v>
      </c>
      <c r="K16" s="5" t="s">
        <v>88</v>
      </c>
      <c r="L16" s="5">
        <v>27</v>
      </c>
      <c r="M16" s="5">
        <v>11</v>
      </c>
      <c r="N16" s="5">
        <v>5</v>
      </c>
      <c r="O16" s="5">
        <v>7</v>
      </c>
      <c r="P16" s="5">
        <v>1</v>
      </c>
      <c r="Q16" s="5">
        <v>3</v>
      </c>
      <c r="R16" s="5">
        <v>3</v>
      </c>
      <c r="S16" s="5">
        <v>2</v>
      </c>
      <c r="T16" s="5">
        <v>1</v>
      </c>
    </row>
    <row r="17" spans="1:20" x14ac:dyDescent="0.2">
      <c r="K17" s="5" t="s">
        <v>76</v>
      </c>
    </row>
    <row r="18" spans="1:20" x14ac:dyDescent="0.2">
      <c r="A18" s="5" t="s">
        <v>402</v>
      </c>
      <c r="B18" s="5">
        <v>52193</v>
      </c>
      <c r="C18" s="5">
        <v>5635</v>
      </c>
      <c r="D18" s="5">
        <v>413</v>
      </c>
      <c r="E18" s="5">
        <v>3339</v>
      </c>
      <c r="F18" s="5">
        <v>1883</v>
      </c>
      <c r="G18" s="5">
        <v>18371</v>
      </c>
      <c r="H18" s="5">
        <v>2998</v>
      </c>
      <c r="I18" s="5">
        <v>14622</v>
      </c>
      <c r="J18" s="5">
        <v>751</v>
      </c>
      <c r="K18" s="5" t="s">
        <v>1</v>
      </c>
      <c r="L18" s="5">
        <v>24835</v>
      </c>
      <c r="M18" s="5">
        <v>7431</v>
      </c>
      <c r="N18" s="5">
        <v>5268</v>
      </c>
      <c r="O18" s="5">
        <v>5827</v>
      </c>
      <c r="P18" s="5">
        <v>2872</v>
      </c>
      <c r="Q18" s="5">
        <v>3437</v>
      </c>
      <c r="R18" s="5">
        <v>3352</v>
      </c>
      <c r="S18" s="5">
        <v>1097</v>
      </c>
      <c r="T18" s="5">
        <v>2255</v>
      </c>
    </row>
    <row r="19" spans="1:20" x14ac:dyDescent="0.2">
      <c r="A19" s="5" t="s">
        <v>77</v>
      </c>
      <c r="B19" s="5">
        <v>28438</v>
      </c>
      <c r="C19" s="5">
        <v>4572</v>
      </c>
      <c r="D19" s="5">
        <v>301</v>
      </c>
      <c r="E19" s="5">
        <v>2467</v>
      </c>
      <c r="F19" s="5">
        <v>1804</v>
      </c>
      <c r="G19" s="5">
        <v>10008</v>
      </c>
      <c r="H19" s="5">
        <v>1129</v>
      </c>
      <c r="I19" s="5">
        <v>8731</v>
      </c>
      <c r="J19" s="5">
        <v>148</v>
      </c>
      <c r="K19" s="5" t="s">
        <v>77</v>
      </c>
      <c r="L19" s="5">
        <v>13760</v>
      </c>
      <c r="M19" s="5">
        <v>3506</v>
      </c>
      <c r="N19" s="5">
        <v>3454</v>
      </c>
      <c r="O19" s="5">
        <v>2667</v>
      </c>
      <c r="P19" s="5">
        <v>1570</v>
      </c>
      <c r="Q19" s="5">
        <v>2563</v>
      </c>
      <c r="R19" s="5">
        <v>98</v>
      </c>
      <c r="S19" s="5">
        <v>53</v>
      </c>
      <c r="T19" s="5">
        <v>45</v>
      </c>
    </row>
    <row r="20" spans="1:20" x14ac:dyDescent="0.2">
      <c r="A20" s="5" t="s">
        <v>78</v>
      </c>
      <c r="B20" s="5">
        <v>20035</v>
      </c>
      <c r="C20" s="5">
        <v>387</v>
      </c>
      <c r="D20" s="5">
        <v>47</v>
      </c>
      <c r="E20" s="5">
        <v>327</v>
      </c>
      <c r="F20" s="5">
        <v>13</v>
      </c>
      <c r="G20" s="5">
        <v>6540</v>
      </c>
      <c r="H20" s="5">
        <v>1388</v>
      </c>
      <c r="I20" s="5">
        <v>4591</v>
      </c>
      <c r="J20" s="5">
        <v>561</v>
      </c>
      <c r="K20" s="5" t="s">
        <v>78</v>
      </c>
      <c r="L20" s="5">
        <v>10227</v>
      </c>
      <c r="M20" s="5">
        <v>3469</v>
      </c>
      <c r="N20" s="5">
        <v>1701</v>
      </c>
      <c r="O20" s="5">
        <v>3006</v>
      </c>
      <c r="P20" s="5">
        <v>1228</v>
      </c>
      <c r="Q20" s="5">
        <v>823</v>
      </c>
      <c r="R20" s="5">
        <v>2881</v>
      </c>
      <c r="S20" s="5">
        <v>917</v>
      </c>
      <c r="T20" s="5">
        <v>1964</v>
      </c>
    </row>
    <row r="21" spans="1:20" x14ac:dyDescent="0.2">
      <c r="A21" s="5" t="s">
        <v>79</v>
      </c>
      <c r="B21" s="5">
        <v>791</v>
      </c>
      <c r="C21" s="5">
        <v>99</v>
      </c>
      <c r="D21" s="5">
        <v>22</v>
      </c>
      <c r="E21" s="5">
        <v>76</v>
      </c>
      <c r="F21" s="5">
        <v>1</v>
      </c>
      <c r="G21" s="5">
        <v>323</v>
      </c>
      <c r="H21" s="5">
        <v>57</v>
      </c>
      <c r="I21" s="5">
        <v>266</v>
      </c>
      <c r="J21" s="5">
        <v>0</v>
      </c>
      <c r="K21" s="5" t="s">
        <v>79</v>
      </c>
      <c r="L21" s="5">
        <v>234</v>
      </c>
      <c r="M21" s="5">
        <v>123</v>
      </c>
      <c r="N21" s="5">
        <v>55</v>
      </c>
      <c r="O21" s="5">
        <v>54</v>
      </c>
      <c r="P21" s="5">
        <v>1</v>
      </c>
      <c r="Q21" s="5">
        <v>1</v>
      </c>
      <c r="R21" s="5">
        <v>135</v>
      </c>
      <c r="S21" s="5">
        <v>40</v>
      </c>
      <c r="T21" s="5">
        <v>95</v>
      </c>
    </row>
    <row r="22" spans="1:20" x14ac:dyDescent="0.2">
      <c r="A22" s="5" t="s">
        <v>80</v>
      </c>
      <c r="B22" s="5">
        <v>560</v>
      </c>
      <c r="C22" s="5">
        <v>108</v>
      </c>
      <c r="D22" s="5">
        <v>8</v>
      </c>
      <c r="E22" s="5">
        <v>72</v>
      </c>
      <c r="F22" s="5">
        <v>28</v>
      </c>
      <c r="G22" s="5">
        <v>283</v>
      </c>
      <c r="H22" s="5">
        <v>99</v>
      </c>
      <c r="I22" s="5">
        <v>184</v>
      </c>
      <c r="J22" s="5">
        <v>0</v>
      </c>
      <c r="K22" s="5" t="s">
        <v>80</v>
      </c>
      <c r="L22" s="5">
        <v>102</v>
      </c>
      <c r="M22" s="5">
        <v>63</v>
      </c>
      <c r="N22" s="5">
        <v>7</v>
      </c>
      <c r="O22" s="5">
        <v>15</v>
      </c>
      <c r="P22" s="5">
        <v>1</v>
      </c>
      <c r="Q22" s="5">
        <v>16</v>
      </c>
      <c r="R22" s="5">
        <v>67</v>
      </c>
      <c r="S22" s="5">
        <v>30</v>
      </c>
      <c r="T22" s="5">
        <v>37</v>
      </c>
    </row>
    <row r="23" spans="1:20" x14ac:dyDescent="0.2">
      <c r="A23" s="5" t="s">
        <v>81</v>
      </c>
      <c r="B23" s="5">
        <v>401</v>
      </c>
      <c r="C23" s="5">
        <v>79</v>
      </c>
      <c r="D23" s="5">
        <v>2</v>
      </c>
      <c r="E23" s="5">
        <v>77</v>
      </c>
      <c r="F23" s="5">
        <v>0</v>
      </c>
      <c r="G23" s="5">
        <v>161</v>
      </c>
      <c r="H23" s="5">
        <v>67</v>
      </c>
      <c r="I23" s="5">
        <v>63</v>
      </c>
      <c r="J23" s="5">
        <v>31</v>
      </c>
      <c r="K23" s="5" t="s">
        <v>81</v>
      </c>
      <c r="L23" s="5">
        <v>117</v>
      </c>
      <c r="M23" s="5">
        <v>58</v>
      </c>
      <c r="N23" s="5">
        <v>2</v>
      </c>
      <c r="O23" s="5">
        <v>42</v>
      </c>
      <c r="P23" s="5">
        <v>0</v>
      </c>
      <c r="Q23" s="5">
        <v>15</v>
      </c>
      <c r="R23" s="5">
        <v>44</v>
      </c>
      <c r="S23" s="5">
        <v>4</v>
      </c>
      <c r="T23" s="5">
        <v>40</v>
      </c>
    </row>
    <row r="24" spans="1:20" x14ac:dyDescent="0.2">
      <c r="A24" s="5" t="s">
        <v>82</v>
      </c>
      <c r="B24" s="5">
        <v>331</v>
      </c>
      <c r="C24" s="5">
        <v>72</v>
      </c>
      <c r="D24" s="5">
        <v>5</v>
      </c>
      <c r="E24" s="5">
        <v>39</v>
      </c>
      <c r="F24" s="5">
        <v>28</v>
      </c>
      <c r="G24" s="5">
        <v>183</v>
      </c>
      <c r="H24" s="5">
        <v>69</v>
      </c>
      <c r="I24" s="5">
        <v>109</v>
      </c>
      <c r="J24" s="5">
        <v>5</v>
      </c>
      <c r="K24" s="5" t="s">
        <v>82</v>
      </c>
      <c r="L24" s="5">
        <v>44</v>
      </c>
      <c r="M24" s="5">
        <v>34</v>
      </c>
      <c r="N24" s="5">
        <v>0</v>
      </c>
      <c r="O24" s="5">
        <v>5</v>
      </c>
      <c r="P24" s="5">
        <v>3</v>
      </c>
      <c r="Q24" s="5">
        <v>2</v>
      </c>
      <c r="R24" s="5">
        <v>32</v>
      </c>
      <c r="S24" s="5">
        <v>4</v>
      </c>
      <c r="T24" s="5">
        <v>28</v>
      </c>
    </row>
    <row r="25" spans="1:20" x14ac:dyDescent="0.2">
      <c r="A25" s="5" t="s">
        <v>83</v>
      </c>
      <c r="B25" s="5">
        <v>274</v>
      </c>
      <c r="C25" s="5">
        <v>4</v>
      </c>
      <c r="D25" s="5">
        <v>0</v>
      </c>
      <c r="E25" s="5">
        <v>4</v>
      </c>
      <c r="F25" s="5">
        <v>0</v>
      </c>
      <c r="G25" s="5">
        <v>152</v>
      </c>
      <c r="H25" s="5">
        <v>3</v>
      </c>
      <c r="I25" s="5">
        <v>148</v>
      </c>
      <c r="J25" s="5">
        <v>1</v>
      </c>
      <c r="K25" s="5" t="s">
        <v>83</v>
      </c>
      <c r="L25" s="5">
        <v>118</v>
      </c>
      <c r="M25" s="5">
        <v>29</v>
      </c>
      <c r="N25" s="5">
        <v>19</v>
      </c>
      <c r="O25" s="5">
        <v>4</v>
      </c>
      <c r="P25" s="5">
        <v>65</v>
      </c>
      <c r="Q25" s="5">
        <v>1</v>
      </c>
      <c r="R25" s="5">
        <v>0</v>
      </c>
      <c r="S25" s="5">
        <v>0</v>
      </c>
      <c r="T25" s="5">
        <v>0</v>
      </c>
    </row>
    <row r="26" spans="1:20" x14ac:dyDescent="0.2">
      <c r="A26" s="5" t="s">
        <v>84</v>
      </c>
      <c r="B26" s="5">
        <v>219</v>
      </c>
      <c r="C26" s="5">
        <v>7</v>
      </c>
      <c r="D26" s="5">
        <v>0</v>
      </c>
      <c r="E26" s="5">
        <v>7</v>
      </c>
      <c r="F26" s="5">
        <v>0</v>
      </c>
      <c r="G26" s="5">
        <v>82</v>
      </c>
      <c r="H26" s="5">
        <v>14</v>
      </c>
      <c r="I26" s="5">
        <v>68</v>
      </c>
      <c r="J26" s="5">
        <v>0</v>
      </c>
      <c r="K26" s="5" t="s">
        <v>84</v>
      </c>
      <c r="L26" s="5">
        <v>78</v>
      </c>
      <c r="M26" s="5">
        <v>57</v>
      </c>
      <c r="N26" s="5">
        <v>12</v>
      </c>
      <c r="O26" s="5">
        <v>7</v>
      </c>
      <c r="P26" s="5">
        <v>2</v>
      </c>
      <c r="Q26" s="5">
        <v>0</v>
      </c>
      <c r="R26" s="5">
        <v>52</v>
      </c>
      <c r="S26" s="5">
        <v>28</v>
      </c>
      <c r="T26" s="5">
        <v>24</v>
      </c>
    </row>
    <row r="27" spans="1:20" x14ac:dyDescent="0.2">
      <c r="A27" s="5" t="s">
        <v>85</v>
      </c>
      <c r="B27" s="5">
        <v>244</v>
      </c>
      <c r="C27" s="5">
        <v>65</v>
      </c>
      <c r="D27" s="5">
        <v>3</v>
      </c>
      <c r="E27" s="5">
        <v>62</v>
      </c>
      <c r="F27" s="5">
        <v>0</v>
      </c>
      <c r="G27" s="5">
        <v>135</v>
      </c>
      <c r="H27" s="5">
        <v>68</v>
      </c>
      <c r="I27" s="5">
        <v>65</v>
      </c>
      <c r="J27" s="5">
        <v>2</v>
      </c>
      <c r="K27" s="5" t="s">
        <v>85</v>
      </c>
      <c r="L27" s="5">
        <v>28</v>
      </c>
      <c r="M27" s="5">
        <v>6</v>
      </c>
      <c r="N27" s="5">
        <v>10</v>
      </c>
      <c r="O27" s="5">
        <v>11</v>
      </c>
      <c r="P27" s="5">
        <v>0</v>
      </c>
      <c r="Q27" s="5">
        <v>1</v>
      </c>
      <c r="R27" s="5">
        <v>16</v>
      </c>
      <c r="S27" s="5">
        <v>6</v>
      </c>
      <c r="T27" s="5">
        <v>10</v>
      </c>
    </row>
    <row r="28" spans="1:20" x14ac:dyDescent="0.2">
      <c r="A28" s="5" t="s">
        <v>86</v>
      </c>
      <c r="B28" s="5">
        <v>310</v>
      </c>
      <c r="C28" s="5">
        <v>67</v>
      </c>
      <c r="D28" s="5">
        <v>15</v>
      </c>
      <c r="E28" s="5">
        <v>51</v>
      </c>
      <c r="F28" s="5">
        <v>1</v>
      </c>
      <c r="G28" s="5">
        <v>145</v>
      </c>
      <c r="H28" s="5">
        <v>71</v>
      </c>
      <c r="I28" s="5">
        <v>73</v>
      </c>
      <c r="J28" s="5">
        <v>1</v>
      </c>
      <c r="K28" s="5" t="s">
        <v>86</v>
      </c>
      <c r="L28" s="5">
        <v>94</v>
      </c>
      <c r="M28" s="5">
        <v>75</v>
      </c>
      <c r="N28" s="5">
        <v>0</v>
      </c>
      <c r="O28" s="5">
        <v>6</v>
      </c>
      <c r="P28" s="5">
        <v>1</v>
      </c>
      <c r="Q28" s="5">
        <v>12</v>
      </c>
      <c r="R28" s="5">
        <v>4</v>
      </c>
      <c r="S28" s="5">
        <v>2</v>
      </c>
      <c r="T28" s="5">
        <v>2</v>
      </c>
    </row>
    <row r="29" spans="1:20" x14ac:dyDescent="0.2">
      <c r="A29" s="5" t="s">
        <v>87</v>
      </c>
      <c r="B29" s="5">
        <v>547</v>
      </c>
      <c r="C29" s="5">
        <v>168</v>
      </c>
      <c r="D29" s="5">
        <v>10</v>
      </c>
      <c r="E29" s="5">
        <v>150</v>
      </c>
      <c r="F29" s="5">
        <v>8</v>
      </c>
      <c r="G29" s="5">
        <v>342</v>
      </c>
      <c r="H29" s="5">
        <v>26</v>
      </c>
      <c r="I29" s="5">
        <v>314</v>
      </c>
      <c r="J29" s="5">
        <v>2</v>
      </c>
      <c r="K29" s="5" t="s">
        <v>87</v>
      </c>
      <c r="L29" s="5">
        <v>15</v>
      </c>
      <c r="M29" s="5">
        <v>6</v>
      </c>
      <c r="N29" s="5">
        <v>5</v>
      </c>
      <c r="O29" s="5">
        <v>4</v>
      </c>
      <c r="P29" s="5">
        <v>0</v>
      </c>
      <c r="Q29" s="5">
        <v>0</v>
      </c>
      <c r="R29" s="5">
        <v>22</v>
      </c>
      <c r="S29" s="5">
        <v>13</v>
      </c>
      <c r="T29" s="5">
        <v>9</v>
      </c>
    </row>
    <row r="30" spans="1:20" x14ac:dyDescent="0.2">
      <c r="A30" s="5" t="s">
        <v>88</v>
      </c>
      <c r="B30" s="5">
        <v>43</v>
      </c>
      <c r="C30" s="5">
        <v>7</v>
      </c>
      <c r="D30" s="5">
        <v>0</v>
      </c>
      <c r="E30" s="5">
        <v>7</v>
      </c>
      <c r="F30" s="5">
        <v>0</v>
      </c>
      <c r="G30" s="5">
        <v>17</v>
      </c>
      <c r="H30" s="5">
        <v>7</v>
      </c>
      <c r="I30" s="5">
        <v>10</v>
      </c>
      <c r="J30" s="5">
        <v>0</v>
      </c>
      <c r="K30" s="5" t="s">
        <v>88</v>
      </c>
      <c r="L30" s="5">
        <v>18</v>
      </c>
      <c r="M30" s="5">
        <v>5</v>
      </c>
      <c r="N30" s="5">
        <v>3</v>
      </c>
      <c r="O30" s="5">
        <v>6</v>
      </c>
      <c r="P30" s="5">
        <v>1</v>
      </c>
      <c r="Q30" s="5">
        <v>3</v>
      </c>
      <c r="R30" s="5">
        <v>1</v>
      </c>
      <c r="S30" s="5">
        <v>0</v>
      </c>
      <c r="T30" s="5">
        <v>1</v>
      </c>
    </row>
    <row r="31" spans="1:20" x14ac:dyDescent="0.2">
      <c r="K31" s="5" t="s">
        <v>76</v>
      </c>
    </row>
    <row r="32" spans="1:20" x14ac:dyDescent="0.2">
      <c r="A32" s="5" t="s">
        <v>411</v>
      </c>
      <c r="B32" s="5">
        <v>50650</v>
      </c>
      <c r="C32" s="5">
        <v>5742</v>
      </c>
      <c r="D32" s="5">
        <v>427</v>
      </c>
      <c r="E32" s="5">
        <v>3192</v>
      </c>
      <c r="F32" s="5">
        <v>2123</v>
      </c>
      <c r="G32" s="5">
        <v>17825</v>
      </c>
      <c r="H32" s="5">
        <v>3076</v>
      </c>
      <c r="I32" s="5">
        <v>14093</v>
      </c>
      <c r="J32" s="5">
        <v>656</v>
      </c>
      <c r="K32" s="5" t="s">
        <v>1</v>
      </c>
      <c r="L32" s="5">
        <v>23819</v>
      </c>
      <c r="M32" s="5">
        <v>7189</v>
      </c>
      <c r="N32" s="5">
        <v>4965</v>
      </c>
      <c r="O32" s="5">
        <v>5478</v>
      </c>
      <c r="P32" s="5">
        <v>2805</v>
      </c>
      <c r="Q32" s="5">
        <v>3382</v>
      </c>
      <c r="R32" s="5">
        <v>3264</v>
      </c>
      <c r="S32" s="5">
        <v>1063</v>
      </c>
      <c r="T32" s="5">
        <v>2201</v>
      </c>
    </row>
    <row r="33" spans="1:20" x14ac:dyDescent="0.2">
      <c r="A33" s="5" t="s">
        <v>77</v>
      </c>
      <c r="B33" s="5">
        <v>27792</v>
      </c>
      <c r="C33" s="5">
        <v>4732</v>
      </c>
      <c r="D33" s="5">
        <v>307</v>
      </c>
      <c r="E33" s="5">
        <v>2371</v>
      </c>
      <c r="F33" s="5">
        <v>2054</v>
      </c>
      <c r="G33" s="5">
        <v>9825</v>
      </c>
      <c r="H33" s="5">
        <v>1148</v>
      </c>
      <c r="I33" s="5">
        <v>8566</v>
      </c>
      <c r="J33" s="5">
        <v>111</v>
      </c>
      <c r="K33" s="5" t="s">
        <v>77</v>
      </c>
      <c r="L33" s="5">
        <v>13180</v>
      </c>
      <c r="M33" s="5">
        <v>3399</v>
      </c>
      <c r="N33" s="5">
        <v>3215</v>
      </c>
      <c r="O33" s="5">
        <v>2593</v>
      </c>
      <c r="P33" s="5">
        <v>1454</v>
      </c>
      <c r="Q33" s="5">
        <v>2519</v>
      </c>
      <c r="R33" s="5">
        <v>55</v>
      </c>
      <c r="S33" s="5">
        <v>42</v>
      </c>
      <c r="T33" s="5">
        <v>13</v>
      </c>
    </row>
    <row r="34" spans="1:20" x14ac:dyDescent="0.2">
      <c r="A34" s="5" t="s">
        <v>78</v>
      </c>
      <c r="B34" s="5">
        <v>19511</v>
      </c>
      <c r="C34" s="5">
        <v>409</v>
      </c>
      <c r="D34" s="5">
        <v>49</v>
      </c>
      <c r="E34" s="5">
        <v>353</v>
      </c>
      <c r="F34" s="5">
        <v>7</v>
      </c>
      <c r="G34" s="5">
        <v>6397</v>
      </c>
      <c r="H34" s="5">
        <v>1422</v>
      </c>
      <c r="I34" s="5">
        <v>4474</v>
      </c>
      <c r="J34" s="5">
        <v>501</v>
      </c>
      <c r="K34" s="5" t="s">
        <v>78</v>
      </c>
      <c r="L34" s="5">
        <v>9824</v>
      </c>
      <c r="M34" s="5">
        <v>3322</v>
      </c>
      <c r="N34" s="5">
        <v>1641</v>
      </c>
      <c r="O34" s="5">
        <v>2752</v>
      </c>
      <c r="P34" s="5">
        <v>1281</v>
      </c>
      <c r="Q34" s="5">
        <v>828</v>
      </c>
      <c r="R34" s="5">
        <v>2881</v>
      </c>
      <c r="S34" s="5">
        <v>915</v>
      </c>
      <c r="T34" s="5">
        <v>1966</v>
      </c>
    </row>
    <row r="35" spans="1:20" x14ac:dyDescent="0.2">
      <c r="A35" s="5" t="s">
        <v>79</v>
      </c>
      <c r="B35" s="5">
        <v>795</v>
      </c>
      <c r="C35" s="5">
        <v>109</v>
      </c>
      <c r="D35" s="5">
        <v>21</v>
      </c>
      <c r="E35" s="5">
        <v>87</v>
      </c>
      <c r="F35" s="5">
        <v>1</v>
      </c>
      <c r="G35" s="5">
        <v>336</v>
      </c>
      <c r="H35" s="5">
        <v>76</v>
      </c>
      <c r="I35" s="5">
        <v>260</v>
      </c>
      <c r="J35" s="5">
        <v>0</v>
      </c>
      <c r="K35" s="5" t="s">
        <v>79</v>
      </c>
      <c r="L35" s="5">
        <v>232</v>
      </c>
      <c r="M35" s="5">
        <v>139</v>
      </c>
      <c r="N35" s="5">
        <v>54</v>
      </c>
      <c r="O35" s="5">
        <v>39</v>
      </c>
      <c r="P35" s="5">
        <v>0</v>
      </c>
      <c r="Q35" s="5">
        <v>0</v>
      </c>
      <c r="R35" s="5">
        <v>118</v>
      </c>
      <c r="S35" s="5">
        <v>29</v>
      </c>
      <c r="T35" s="5">
        <v>89</v>
      </c>
    </row>
    <row r="36" spans="1:20" x14ac:dyDescent="0.2">
      <c r="A36" s="5" t="s">
        <v>80</v>
      </c>
      <c r="B36" s="5">
        <v>585</v>
      </c>
      <c r="C36" s="5">
        <v>98</v>
      </c>
      <c r="D36" s="5">
        <v>7</v>
      </c>
      <c r="E36" s="5">
        <v>73</v>
      </c>
      <c r="F36" s="5">
        <v>18</v>
      </c>
      <c r="G36" s="5">
        <v>334</v>
      </c>
      <c r="H36" s="5">
        <v>118</v>
      </c>
      <c r="I36" s="5">
        <v>216</v>
      </c>
      <c r="J36" s="5">
        <v>0</v>
      </c>
      <c r="K36" s="5" t="s">
        <v>80</v>
      </c>
      <c r="L36" s="5">
        <v>88</v>
      </c>
      <c r="M36" s="5">
        <v>58</v>
      </c>
      <c r="N36" s="5">
        <v>8</v>
      </c>
      <c r="O36" s="5">
        <v>11</v>
      </c>
      <c r="P36" s="5">
        <v>0</v>
      </c>
      <c r="Q36" s="5">
        <v>11</v>
      </c>
      <c r="R36" s="5">
        <v>65</v>
      </c>
      <c r="S36" s="5">
        <v>28</v>
      </c>
      <c r="T36" s="5">
        <v>37</v>
      </c>
    </row>
    <row r="37" spans="1:20" x14ac:dyDescent="0.2">
      <c r="A37" s="5" t="s">
        <v>81</v>
      </c>
      <c r="B37" s="5">
        <v>430</v>
      </c>
      <c r="C37" s="5">
        <v>64</v>
      </c>
      <c r="D37" s="5">
        <v>1</v>
      </c>
      <c r="E37" s="5">
        <v>63</v>
      </c>
      <c r="F37" s="5">
        <v>0</v>
      </c>
      <c r="G37" s="5">
        <v>188</v>
      </c>
      <c r="H37" s="5">
        <v>70</v>
      </c>
      <c r="I37" s="5">
        <v>79</v>
      </c>
      <c r="J37" s="5">
        <v>39</v>
      </c>
      <c r="K37" s="5" t="s">
        <v>81</v>
      </c>
      <c r="L37" s="5">
        <v>134</v>
      </c>
      <c r="M37" s="5">
        <v>66</v>
      </c>
      <c r="N37" s="5">
        <v>1</v>
      </c>
      <c r="O37" s="5">
        <v>59</v>
      </c>
      <c r="P37" s="5">
        <v>1</v>
      </c>
      <c r="Q37" s="5">
        <v>7</v>
      </c>
      <c r="R37" s="5">
        <v>44</v>
      </c>
      <c r="S37" s="5">
        <v>5</v>
      </c>
      <c r="T37" s="5">
        <v>39</v>
      </c>
    </row>
    <row r="38" spans="1:20" x14ac:dyDescent="0.2">
      <c r="A38" s="5" t="s">
        <v>82</v>
      </c>
      <c r="B38" s="5">
        <v>346</v>
      </c>
      <c r="C38" s="5">
        <v>98</v>
      </c>
      <c r="D38" s="5">
        <v>10</v>
      </c>
      <c r="E38" s="5">
        <v>56</v>
      </c>
      <c r="F38" s="5">
        <v>32</v>
      </c>
      <c r="G38" s="5">
        <v>184</v>
      </c>
      <c r="H38" s="5">
        <v>73</v>
      </c>
      <c r="I38" s="5">
        <v>107</v>
      </c>
      <c r="J38" s="5">
        <v>4</v>
      </c>
      <c r="K38" s="5" t="s">
        <v>82</v>
      </c>
      <c r="L38" s="5">
        <v>41</v>
      </c>
      <c r="M38" s="5">
        <v>31</v>
      </c>
      <c r="N38" s="5">
        <v>2</v>
      </c>
      <c r="O38" s="5">
        <v>3</v>
      </c>
      <c r="P38" s="5">
        <v>4</v>
      </c>
      <c r="Q38" s="5">
        <v>1</v>
      </c>
      <c r="R38" s="5">
        <v>23</v>
      </c>
      <c r="S38" s="5">
        <v>4</v>
      </c>
      <c r="T38" s="5">
        <v>19</v>
      </c>
    </row>
    <row r="39" spans="1:20" x14ac:dyDescent="0.2">
      <c r="A39" s="5" t="s">
        <v>83</v>
      </c>
      <c r="B39" s="5">
        <v>276</v>
      </c>
      <c r="C39" s="5">
        <v>3</v>
      </c>
      <c r="D39" s="5">
        <v>0</v>
      </c>
      <c r="E39" s="5">
        <v>3</v>
      </c>
      <c r="F39" s="5">
        <v>0</v>
      </c>
      <c r="G39" s="5">
        <v>149</v>
      </c>
      <c r="H39" s="5">
        <v>5</v>
      </c>
      <c r="I39" s="5">
        <v>143</v>
      </c>
      <c r="J39" s="5">
        <v>1</v>
      </c>
      <c r="K39" s="5" t="s">
        <v>83</v>
      </c>
      <c r="L39" s="5">
        <v>124</v>
      </c>
      <c r="M39" s="5">
        <v>37</v>
      </c>
      <c r="N39" s="5">
        <v>22</v>
      </c>
      <c r="O39" s="5">
        <v>2</v>
      </c>
      <c r="P39" s="5">
        <v>63</v>
      </c>
      <c r="Q39" s="5">
        <v>0</v>
      </c>
      <c r="R39" s="5">
        <v>0</v>
      </c>
      <c r="S39" s="5">
        <v>0</v>
      </c>
      <c r="T39" s="5">
        <v>0</v>
      </c>
    </row>
    <row r="40" spans="1:20" x14ac:dyDescent="0.2">
      <c r="A40" s="5" t="s">
        <v>84</v>
      </c>
      <c r="B40" s="5">
        <v>243</v>
      </c>
      <c r="C40" s="5">
        <v>6</v>
      </c>
      <c r="D40" s="5">
        <v>0</v>
      </c>
      <c r="E40" s="5">
        <v>6</v>
      </c>
      <c r="F40" s="5">
        <v>0</v>
      </c>
      <c r="G40" s="5">
        <v>111</v>
      </c>
      <c r="H40" s="5">
        <v>18</v>
      </c>
      <c r="I40" s="5">
        <v>93</v>
      </c>
      <c r="J40" s="5">
        <v>0</v>
      </c>
      <c r="K40" s="5" t="s">
        <v>84</v>
      </c>
      <c r="L40" s="5">
        <v>75</v>
      </c>
      <c r="M40" s="5">
        <v>60</v>
      </c>
      <c r="N40" s="5">
        <v>8</v>
      </c>
      <c r="O40" s="5">
        <v>6</v>
      </c>
      <c r="P40" s="5">
        <v>1</v>
      </c>
      <c r="Q40" s="5">
        <v>0</v>
      </c>
      <c r="R40" s="5">
        <v>51</v>
      </c>
      <c r="S40" s="5">
        <v>28</v>
      </c>
      <c r="T40" s="5">
        <v>23</v>
      </c>
    </row>
    <row r="41" spans="1:20" x14ac:dyDescent="0.2">
      <c r="A41" s="5" t="s">
        <v>85</v>
      </c>
      <c r="B41" s="5">
        <v>197</v>
      </c>
      <c r="C41" s="5">
        <v>58</v>
      </c>
      <c r="D41" s="5">
        <v>5</v>
      </c>
      <c r="E41" s="5">
        <v>52</v>
      </c>
      <c r="F41" s="5">
        <v>1</v>
      </c>
      <c r="G41" s="5">
        <v>108</v>
      </c>
      <c r="H41" s="5">
        <v>58</v>
      </c>
      <c r="I41" s="5">
        <v>50</v>
      </c>
      <c r="J41" s="5">
        <v>0</v>
      </c>
      <c r="K41" s="5" t="s">
        <v>85</v>
      </c>
      <c r="L41" s="5">
        <v>19</v>
      </c>
      <c r="M41" s="5">
        <v>4</v>
      </c>
      <c r="N41" s="5">
        <v>9</v>
      </c>
      <c r="O41" s="5">
        <v>5</v>
      </c>
      <c r="P41" s="5">
        <v>0</v>
      </c>
      <c r="Q41" s="5">
        <v>1</v>
      </c>
      <c r="R41" s="5">
        <v>12</v>
      </c>
      <c r="S41" s="5">
        <v>1</v>
      </c>
      <c r="T41" s="5">
        <v>11</v>
      </c>
    </row>
    <row r="42" spans="1:20" x14ac:dyDescent="0.2">
      <c r="A42" s="5" t="s">
        <v>86</v>
      </c>
      <c r="B42" s="5">
        <v>270</v>
      </c>
      <c r="C42" s="5">
        <v>47</v>
      </c>
      <c r="D42" s="5">
        <v>15</v>
      </c>
      <c r="E42" s="5">
        <v>32</v>
      </c>
      <c r="F42" s="5">
        <v>0</v>
      </c>
      <c r="G42" s="5">
        <v>133</v>
      </c>
      <c r="H42" s="5">
        <v>68</v>
      </c>
      <c r="I42" s="5">
        <v>65</v>
      </c>
      <c r="J42" s="5">
        <v>0</v>
      </c>
      <c r="K42" s="5" t="s">
        <v>86</v>
      </c>
      <c r="L42" s="5">
        <v>83</v>
      </c>
      <c r="M42" s="5">
        <v>60</v>
      </c>
      <c r="N42" s="5">
        <v>2</v>
      </c>
      <c r="O42" s="5">
        <v>5</v>
      </c>
      <c r="P42" s="5">
        <v>1</v>
      </c>
      <c r="Q42" s="5">
        <v>15</v>
      </c>
      <c r="R42" s="5">
        <v>7</v>
      </c>
      <c r="S42" s="5">
        <v>4</v>
      </c>
      <c r="T42" s="5">
        <v>3</v>
      </c>
    </row>
    <row r="43" spans="1:20" x14ac:dyDescent="0.2">
      <c r="A43" s="5" t="s">
        <v>87</v>
      </c>
      <c r="B43" s="5">
        <v>176</v>
      </c>
      <c r="C43" s="5">
        <v>113</v>
      </c>
      <c r="D43" s="5">
        <v>12</v>
      </c>
      <c r="E43" s="5">
        <v>92</v>
      </c>
      <c r="F43" s="5">
        <v>9</v>
      </c>
      <c r="G43" s="5">
        <v>47</v>
      </c>
      <c r="H43" s="5">
        <v>16</v>
      </c>
      <c r="I43" s="5">
        <v>31</v>
      </c>
      <c r="J43" s="5">
        <v>0</v>
      </c>
      <c r="K43" s="5" t="s">
        <v>87</v>
      </c>
      <c r="L43" s="5">
        <v>10</v>
      </c>
      <c r="M43" s="5">
        <v>7</v>
      </c>
      <c r="N43" s="5">
        <v>1</v>
      </c>
      <c r="O43" s="5">
        <v>2</v>
      </c>
      <c r="P43" s="5">
        <v>0</v>
      </c>
      <c r="Q43" s="5">
        <v>0</v>
      </c>
      <c r="R43" s="5">
        <v>6</v>
      </c>
      <c r="S43" s="5">
        <v>5</v>
      </c>
      <c r="T43" s="5">
        <v>1</v>
      </c>
    </row>
    <row r="44" spans="1:20" x14ac:dyDescent="0.2">
      <c r="A44" s="5" t="s">
        <v>88</v>
      </c>
      <c r="B44" s="5">
        <v>29</v>
      </c>
      <c r="C44" s="5">
        <v>5</v>
      </c>
      <c r="D44" s="5">
        <v>0</v>
      </c>
      <c r="E44" s="5">
        <v>4</v>
      </c>
      <c r="F44" s="5">
        <v>1</v>
      </c>
      <c r="G44" s="5">
        <v>13</v>
      </c>
      <c r="H44" s="5">
        <v>4</v>
      </c>
      <c r="I44" s="5">
        <v>9</v>
      </c>
      <c r="J44" s="5">
        <v>0</v>
      </c>
      <c r="K44" s="5" t="s">
        <v>88</v>
      </c>
      <c r="L44" s="5">
        <v>9</v>
      </c>
      <c r="M44" s="5">
        <v>6</v>
      </c>
      <c r="N44" s="5">
        <v>2</v>
      </c>
      <c r="O44" s="5">
        <v>1</v>
      </c>
      <c r="P44" s="5">
        <v>0</v>
      </c>
      <c r="Q44" s="5">
        <v>0</v>
      </c>
      <c r="R44" s="5">
        <v>2</v>
      </c>
      <c r="S44" s="5">
        <v>2</v>
      </c>
      <c r="T44" s="5">
        <v>0</v>
      </c>
    </row>
    <row r="45" spans="1:20" x14ac:dyDescent="0.2">
      <c r="A45" s="11" t="s">
        <v>404</v>
      </c>
      <c r="B45" s="11"/>
      <c r="C45" s="11"/>
      <c r="D45" s="11"/>
      <c r="E45" s="11"/>
      <c r="F45" s="11"/>
      <c r="G45" s="11"/>
      <c r="H45" s="11"/>
      <c r="I45" s="11"/>
      <c r="J45" s="11"/>
      <c r="K45" s="11" t="s">
        <v>404</v>
      </c>
      <c r="L45" s="11"/>
      <c r="M45" s="11"/>
      <c r="N45" s="11"/>
      <c r="O45" s="11"/>
      <c r="P45" s="11"/>
      <c r="Q45" s="11"/>
      <c r="R45" s="11"/>
      <c r="S45" s="11"/>
      <c r="T45" s="11"/>
    </row>
  </sheetData>
  <mergeCells count="6">
    <mergeCell ref="R2:T2"/>
    <mergeCell ref="L2:Q2"/>
    <mergeCell ref="C2:F2"/>
    <mergeCell ref="G2:J2"/>
    <mergeCell ref="A45:J45"/>
    <mergeCell ref="K45:T4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ADE4B-9CFD-42F6-BF46-DD4CB083B72F}">
  <dimension ref="A1:T66"/>
  <sheetViews>
    <sheetView view="pageBreakPreview" zoomScale="125" zoomScaleNormal="100" zoomScaleSheetLayoutView="125" workbookViewId="0">
      <selection activeCell="A4" sqref="A4:XFD4"/>
    </sheetView>
  </sheetViews>
  <sheetFormatPr defaultRowHeight="9.6" x14ac:dyDescent="0.2"/>
  <cols>
    <col min="1" max="1" width="15" style="5" customWidth="1"/>
    <col min="2" max="10" width="7.33203125" style="5" customWidth="1"/>
    <col min="11" max="11" width="13.5546875" style="5" customWidth="1"/>
    <col min="12" max="20" width="7.33203125" style="5" customWidth="1"/>
    <col min="21" max="16384" width="8.88671875" style="5"/>
  </cols>
  <sheetData>
    <row r="1" spans="1:20" x14ac:dyDescent="0.2">
      <c r="A1" s="5" t="s">
        <v>388</v>
      </c>
      <c r="K1" s="5" t="s">
        <v>89</v>
      </c>
    </row>
    <row r="2" spans="1:20" x14ac:dyDescent="0.2">
      <c r="A2" s="6"/>
      <c r="B2" s="7"/>
      <c r="C2" s="8" t="s">
        <v>2</v>
      </c>
      <c r="D2" s="8"/>
      <c r="E2" s="8"/>
      <c r="F2" s="8"/>
      <c r="G2" s="8" t="s">
        <v>6</v>
      </c>
      <c r="H2" s="8"/>
      <c r="I2" s="8"/>
      <c r="J2" s="9"/>
      <c r="K2" s="6"/>
      <c r="L2" s="8" t="s">
        <v>3</v>
      </c>
      <c r="M2" s="8"/>
      <c r="N2" s="8"/>
      <c r="O2" s="8"/>
      <c r="P2" s="8"/>
      <c r="Q2" s="8"/>
      <c r="R2" s="8" t="s">
        <v>7</v>
      </c>
      <c r="S2" s="8"/>
      <c r="T2" s="9"/>
    </row>
    <row r="3" spans="1:20" x14ac:dyDescent="0.2">
      <c r="A3" s="1"/>
      <c r="B3" s="2" t="s">
        <v>1</v>
      </c>
      <c r="C3" s="3" t="s">
        <v>2</v>
      </c>
      <c r="D3" s="3" t="s">
        <v>362</v>
      </c>
      <c r="E3" s="3" t="s">
        <v>363</v>
      </c>
      <c r="F3" s="3" t="s">
        <v>360</v>
      </c>
      <c r="G3" s="3" t="s">
        <v>6</v>
      </c>
      <c r="H3" s="3" t="s">
        <v>99</v>
      </c>
      <c r="I3" s="3" t="s">
        <v>359</v>
      </c>
      <c r="J3" s="4" t="s">
        <v>361</v>
      </c>
      <c r="K3" s="1"/>
      <c r="L3" s="3" t="s">
        <v>3</v>
      </c>
      <c r="M3" s="3" t="s">
        <v>356</v>
      </c>
      <c r="N3" s="3" t="s">
        <v>357</v>
      </c>
      <c r="O3" s="3" t="s">
        <v>4</v>
      </c>
      <c r="P3" s="3" t="s">
        <v>5</v>
      </c>
      <c r="Q3" s="3" t="s">
        <v>98</v>
      </c>
      <c r="R3" s="3" t="s">
        <v>7</v>
      </c>
      <c r="S3" s="3" t="s">
        <v>358</v>
      </c>
      <c r="T3" s="4" t="s">
        <v>8</v>
      </c>
    </row>
    <row r="4" spans="1:20" x14ac:dyDescent="0.2">
      <c r="A4" s="5" t="s">
        <v>408</v>
      </c>
      <c r="B4" s="5">
        <v>102843</v>
      </c>
      <c r="C4" s="5">
        <v>11377</v>
      </c>
      <c r="D4" s="5">
        <v>840</v>
      </c>
      <c r="E4" s="5">
        <v>6531</v>
      </c>
      <c r="F4" s="5">
        <v>4006</v>
      </c>
      <c r="G4" s="5">
        <v>36196</v>
      </c>
      <c r="H4" s="5">
        <v>6074</v>
      </c>
      <c r="I4" s="5">
        <v>28715</v>
      </c>
      <c r="J4" s="5">
        <v>1407</v>
      </c>
      <c r="K4" s="5" t="s">
        <v>1</v>
      </c>
      <c r="L4" s="5">
        <v>48654</v>
      </c>
      <c r="M4" s="5">
        <v>14620</v>
      </c>
      <c r="N4" s="5">
        <v>10233</v>
      </c>
      <c r="O4" s="5">
        <v>11305</v>
      </c>
      <c r="P4" s="5">
        <v>5677</v>
      </c>
      <c r="Q4" s="5">
        <v>6819</v>
      </c>
      <c r="R4" s="5">
        <v>6616</v>
      </c>
      <c r="S4" s="5">
        <v>2160</v>
      </c>
      <c r="T4" s="5">
        <v>4456</v>
      </c>
    </row>
    <row r="5" spans="1:20" x14ac:dyDescent="0.2">
      <c r="A5" s="5" t="s">
        <v>91</v>
      </c>
      <c r="B5" s="5">
        <v>2343</v>
      </c>
      <c r="C5" s="5">
        <v>2290</v>
      </c>
      <c r="D5" s="5">
        <v>361</v>
      </c>
      <c r="E5" s="5">
        <v>1793</v>
      </c>
      <c r="F5" s="5">
        <v>136</v>
      </c>
      <c r="G5" s="5">
        <v>50</v>
      </c>
      <c r="H5" s="5">
        <v>14</v>
      </c>
      <c r="I5" s="5">
        <v>36</v>
      </c>
      <c r="J5" s="5">
        <v>0</v>
      </c>
      <c r="K5" s="5" t="s">
        <v>91</v>
      </c>
      <c r="L5" s="5">
        <v>3</v>
      </c>
      <c r="M5" s="5">
        <v>2</v>
      </c>
      <c r="N5" s="5">
        <v>0</v>
      </c>
      <c r="O5" s="5">
        <v>0</v>
      </c>
      <c r="P5" s="5">
        <v>0</v>
      </c>
      <c r="Q5" s="5">
        <v>1</v>
      </c>
      <c r="R5" s="5">
        <v>0</v>
      </c>
      <c r="S5" s="5">
        <v>0</v>
      </c>
      <c r="T5" s="5">
        <v>0</v>
      </c>
    </row>
    <row r="6" spans="1:20" x14ac:dyDescent="0.2">
      <c r="A6" s="5" t="s">
        <v>92</v>
      </c>
      <c r="B6" s="5">
        <v>3739</v>
      </c>
      <c r="C6" s="5">
        <v>3646</v>
      </c>
      <c r="D6" s="5">
        <v>173</v>
      </c>
      <c r="E6" s="5">
        <v>3469</v>
      </c>
      <c r="F6" s="5">
        <v>4</v>
      </c>
      <c r="G6" s="5">
        <v>85</v>
      </c>
      <c r="H6" s="5">
        <v>30</v>
      </c>
      <c r="I6" s="5">
        <v>55</v>
      </c>
      <c r="J6" s="5">
        <v>0</v>
      </c>
      <c r="K6" s="5" t="s">
        <v>92</v>
      </c>
      <c r="L6" s="5">
        <v>5</v>
      </c>
      <c r="M6" s="5">
        <v>5</v>
      </c>
      <c r="N6" s="5">
        <v>0</v>
      </c>
      <c r="O6" s="5">
        <v>0</v>
      </c>
      <c r="P6" s="5">
        <v>0</v>
      </c>
      <c r="Q6" s="5">
        <v>0</v>
      </c>
      <c r="R6" s="5">
        <v>3</v>
      </c>
      <c r="S6" s="5">
        <v>2</v>
      </c>
      <c r="T6" s="5">
        <v>1</v>
      </c>
    </row>
    <row r="7" spans="1:20" x14ac:dyDescent="0.2">
      <c r="A7" s="5" t="s">
        <v>93</v>
      </c>
      <c r="B7" s="5">
        <v>4718</v>
      </c>
      <c r="C7" s="5">
        <v>4611</v>
      </c>
      <c r="D7" s="5">
        <v>132</v>
      </c>
      <c r="E7" s="5">
        <v>698</v>
      </c>
      <c r="F7" s="5">
        <v>3781</v>
      </c>
      <c r="G7" s="5">
        <v>93</v>
      </c>
      <c r="H7" s="5">
        <v>37</v>
      </c>
      <c r="I7" s="5">
        <v>56</v>
      </c>
      <c r="J7" s="5">
        <v>0</v>
      </c>
      <c r="K7" s="5" t="s">
        <v>93</v>
      </c>
      <c r="L7" s="5">
        <v>12</v>
      </c>
      <c r="M7" s="5">
        <v>5</v>
      </c>
      <c r="N7" s="5">
        <v>0</v>
      </c>
      <c r="O7" s="5">
        <v>0</v>
      </c>
      <c r="P7" s="5">
        <v>1</v>
      </c>
      <c r="Q7" s="5">
        <v>6</v>
      </c>
      <c r="R7" s="5">
        <v>2</v>
      </c>
      <c r="S7" s="5">
        <v>0</v>
      </c>
      <c r="T7" s="5">
        <v>2</v>
      </c>
    </row>
    <row r="8" spans="1:20" x14ac:dyDescent="0.2">
      <c r="A8" s="5" t="s">
        <v>94</v>
      </c>
      <c r="B8" s="5">
        <v>11381</v>
      </c>
      <c r="C8" s="5">
        <v>26</v>
      </c>
      <c r="D8" s="5">
        <v>5</v>
      </c>
      <c r="E8" s="5">
        <v>20</v>
      </c>
      <c r="F8" s="5">
        <v>1</v>
      </c>
      <c r="G8" s="5">
        <v>254</v>
      </c>
      <c r="H8" s="5">
        <v>45</v>
      </c>
      <c r="I8" s="5">
        <v>208</v>
      </c>
      <c r="J8" s="5">
        <v>1</v>
      </c>
      <c r="K8" s="5" t="s">
        <v>94</v>
      </c>
      <c r="L8" s="5">
        <v>11075</v>
      </c>
      <c r="M8" s="5">
        <v>10489</v>
      </c>
      <c r="N8" s="5">
        <v>250</v>
      </c>
      <c r="O8" s="5">
        <v>24</v>
      </c>
      <c r="P8" s="5">
        <v>274</v>
      </c>
      <c r="Q8" s="5">
        <v>38</v>
      </c>
      <c r="R8" s="5">
        <v>26</v>
      </c>
      <c r="S8" s="5">
        <v>9</v>
      </c>
      <c r="T8" s="5">
        <v>17</v>
      </c>
    </row>
    <row r="9" spans="1:20" x14ac:dyDescent="0.2">
      <c r="A9" s="5" t="s">
        <v>95</v>
      </c>
      <c r="B9" s="5">
        <v>10609</v>
      </c>
      <c r="C9" s="5">
        <v>5</v>
      </c>
      <c r="D9" s="5">
        <v>2</v>
      </c>
      <c r="E9" s="5">
        <v>2</v>
      </c>
      <c r="F9" s="5">
        <v>1</v>
      </c>
      <c r="G9" s="5">
        <v>85</v>
      </c>
      <c r="H9" s="5">
        <v>5</v>
      </c>
      <c r="I9" s="5">
        <v>80</v>
      </c>
      <c r="J9" s="5">
        <v>0</v>
      </c>
      <c r="K9" s="5" t="s">
        <v>95</v>
      </c>
      <c r="L9" s="5">
        <v>10517</v>
      </c>
      <c r="M9" s="5">
        <v>674</v>
      </c>
      <c r="N9" s="5">
        <v>9819</v>
      </c>
      <c r="O9" s="5">
        <v>17</v>
      </c>
      <c r="P9" s="5">
        <v>2</v>
      </c>
      <c r="Q9" s="5">
        <v>5</v>
      </c>
      <c r="R9" s="5">
        <v>2</v>
      </c>
      <c r="S9" s="5">
        <v>0</v>
      </c>
      <c r="T9" s="5">
        <v>2</v>
      </c>
    </row>
    <row r="10" spans="1:20" x14ac:dyDescent="0.2">
      <c r="A10" s="5" t="s">
        <v>96</v>
      </c>
      <c r="B10" s="5">
        <v>12260</v>
      </c>
      <c r="C10" s="5">
        <v>10</v>
      </c>
      <c r="D10" s="5">
        <v>0</v>
      </c>
      <c r="E10" s="5">
        <v>1</v>
      </c>
      <c r="F10" s="5">
        <v>9</v>
      </c>
      <c r="G10" s="5">
        <v>25</v>
      </c>
      <c r="H10" s="5">
        <v>4</v>
      </c>
      <c r="I10" s="5">
        <v>20</v>
      </c>
      <c r="J10" s="5">
        <v>1</v>
      </c>
      <c r="K10" s="5" t="s">
        <v>96</v>
      </c>
      <c r="L10" s="5">
        <v>12225</v>
      </c>
      <c r="M10" s="5">
        <v>915</v>
      </c>
      <c r="N10" s="5">
        <v>69</v>
      </c>
      <c r="O10" s="5">
        <v>11233</v>
      </c>
      <c r="P10" s="5">
        <v>5</v>
      </c>
      <c r="Q10" s="5">
        <v>3</v>
      </c>
      <c r="R10" s="5">
        <v>0</v>
      </c>
      <c r="S10" s="5">
        <v>0</v>
      </c>
      <c r="T10" s="5">
        <v>0</v>
      </c>
    </row>
    <row r="11" spans="1:20" x14ac:dyDescent="0.2">
      <c r="A11" s="5" t="s">
        <v>97</v>
      </c>
      <c r="B11" s="5">
        <v>7410</v>
      </c>
      <c r="C11" s="5">
        <v>15</v>
      </c>
      <c r="D11" s="5">
        <v>1</v>
      </c>
      <c r="E11" s="5">
        <v>13</v>
      </c>
      <c r="F11" s="5">
        <v>1</v>
      </c>
      <c r="G11" s="5">
        <v>369</v>
      </c>
      <c r="H11" s="5">
        <v>61</v>
      </c>
      <c r="I11" s="5">
        <v>308</v>
      </c>
      <c r="J11" s="5">
        <v>0</v>
      </c>
      <c r="K11" s="5" t="s">
        <v>97</v>
      </c>
      <c r="L11" s="5">
        <v>7025</v>
      </c>
      <c r="M11" s="5">
        <v>1637</v>
      </c>
      <c r="N11" s="5">
        <v>18</v>
      </c>
      <c r="O11" s="5">
        <v>7</v>
      </c>
      <c r="P11" s="5">
        <v>5342</v>
      </c>
      <c r="Q11" s="5">
        <v>21</v>
      </c>
      <c r="R11" s="5">
        <v>1</v>
      </c>
      <c r="S11" s="5">
        <v>1</v>
      </c>
      <c r="T11" s="5">
        <v>0</v>
      </c>
    </row>
    <row r="12" spans="1:20" x14ac:dyDescent="0.2">
      <c r="A12" s="5" t="s">
        <v>98</v>
      </c>
      <c r="B12" s="5">
        <v>7318</v>
      </c>
      <c r="C12" s="5">
        <v>44</v>
      </c>
      <c r="D12" s="5">
        <v>5</v>
      </c>
      <c r="E12" s="5">
        <v>15</v>
      </c>
      <c r="F12" s="5">
        <v>24</v>
      </c>
      <c r="G12" s="5">
        <v>61</v>
      </c>
      <c r="H12" s="5">
        <v>24</v>
      </c>
      <c r="I12" s="5">
        <v>37</v>
      </c>
      <c r="J12" s="5">
        <v>0</v>
      </c>
      <c r="K12" s="5" t="s">
        <v>98</v>
      </c>
      <c r="L12" s="5">
        <v>7213</v>
      </c>
      <c r="M12" s="5">
        <v>464</v>
      </c>
      <c r="N12" s="5">
        <v>7</v>
      </c>
      <c r="O12" s="5">
        <v>4</v>
      </c>
      <c r="P12" s="5">
        <v>1</v>
      </c>
      <c r="Q12" s="5">
        <v>6737</v>
      </c>
      <c r="R12" s="5">
        <v>0</v>
      </c>
      <c r="S12" s="5">
        <v>0</v>
      </c>
      <c r="T12" s="5">
        <v>0</v>
      </c>
    </row>
    <row r="13" spans="1:20" x14ac:dyDescent="0.2">
      <c r="A13" s="5" t="s">
        <v>99</v>
      </c>
      <c r="B13" s="5">
        <v>4667</v>
      </c>
      <c r="C13" s="5">
        <v>23</v>
      </c>
      <c r="D13" s="5">
        <v>1</v>
      </c>
      <c r="E13" s="5">
        <v>18</v>
      </c>
      <c r="F13" s="5">
        <v>4</v>
      </c>
      <c r="G13" s="5">
        <v>4528</v>
      </c>
      <c r="H13" s="5">
        <v>3606</v>
      </c>
      <c r="I13" s="5">
        <v>730</v>
      </c>
      <c r="J13" s="5">
        <v>192</v>
      </c>
      <c r="K13" s="5" t="s">
        <v>99</v>
      </c>
      <c r="L13" s="5">
        <v>15</v>
      </c>
      <c r="M13" s="5">
        <v>13</v>
      </c>
      <c r="N13" s="5">
        <v>2</v>
      </c>
      <c r="O13" s="5">
        <v>0</v>
      </c>
      <c r="P13" s="5">
        <v>0</v>
      </c>
      <c r="Q13" s="5">
        <v>0</v>
      </c>
      <c r="R13" s="5">
        <v>101</v>
      </c>
      <c r="S13" s="5">
        <v>38</v>
      </c>
      <c r="T13" s="5">
        <v>63</v>
      </c>
    </row>
    <row r="14" spans="1:20" x14ac:dyDescent="0.2">
      <c r="A14" s="5" t="s">
        <v>100</v>
      </c>
      <c r="B14" s="5">
        <v>27099</v>
      </c>
      <c r="C14" s="5">
        <v>59</v>
      </c>
      <c r="D14" s="5">
        <v>12</v>
      </c>
      <c r="E14" s="5">
        <v>41</v>
      </c>
      <c r="F14" s="5">
        <v>6</v>
      </c>
      <c r="G14" s="5">
        <v>26913</v>
      </c>
      <c r="H14" s="5">
        <v>1093</v>
      </c>
      <c r="I14" s="5">
        <v>25532</v>
      </c>
      <c r="J14" s="5">
        <v>288</v>
      </c>
      <c r="K14" s="5" t="s">
        <v>100</v>
      </c>
      <c r="L14" s="5">
        <v>89</v>
      </c>
      <c r="M14" s="5">
        <v>62</v>
      </c>
      <c r="N14" s="5">
        <v>3</v>
      </c>
      <c r="O14" s="5">
        <v>0</v>
      </c>
      <c r="P14" s="5">
        <v>23</v>
      </c>
      <c r="Q14" s="5">
        <v>1</v>
      </c>
      <c r="R14" s="5">
        <v>38</v>
      </c>
      <c r="S14" s="5">
        <v>12</v>
      </c>
      <c r="T14" s="5">
        <v>26</v>
      </c>
    </row>
    <row r="15" spans="1:20" x14ac:dyDescent="0.2">
      <c r="A15" s="5" t="s">
        <v>101</v>
      </c>
      <c r="B15" s="5">
        <v>1832</v>
      </c>
      <c r="C15" s="5">
        <v>4</v>
      </c>
      <c r="D15" s="5">
        <v>1</v>
      </c>
      <c r="E15" s="5">
        <v>3</v>
      </c>
      <c r="F15" s="5">
        <v>0</v>
      </c>
      <c r="G15" s="5">
        <v>1804</v>
      </c>
      <c r="H15" s="5">
        <v>503</v>
      </c>
      <c r="I15" s="5">
        <v>401</v>
      </c>
      <c r="J15" s="5">
        <v>900</v>
      </c>
      <c r="K15" s="5" t="s">
        <v>101</v>
      </c>
      <c r="L15" s="5">
        <v>1</v>
      </c>
      <c r="M15" s="5">
        <v>0</v>
      </c>
      <c r="N15" s="5">
        <v>0</v>
      </c>
      <c r="O15" s="5">
        <v>0</v>
      </c>
      <c r="P15" s="5">
        <v>0</v>
      </c>
      <c r="Q15" s="5">
        <v>1</v>
      </c>
      <c r="R15" s="5">
        <v>23</v>
      </c>
      <c r="S15" s="5">
        <v>10</v>
      </c>
      <c r="T15" s="5">
        <v>13</v>
      </c>
    </row>
    <row r="16" spans="1:20" x14ac:dyDescent="0.2">
      <c r="A16" s="5" t="s">
        <v>102</v>
      </c>
      <c r="B16" s="5">
        <v>2072</v>
      </c>
      <c r="C16" s="5">
        <v>0</v>
      </c>
      <c r="D16" s="5">
        <v>0</v>
      </c>
      <c r="E16" s="5">
        <v>0</v>
      </c>
      <c r="F16" s="5">
        <v>0</v>
      </c>
      <c r="G16" s="5">
        <v>114</v>
      </c>
      <c r="H16" s="5">
        <v>38</v>
      </c>
      <c r="I16" s="5">
        <v>76</v>
      </c>
      <c r="J16" s="5">
        <v>0</v>
      </c>
      <c r="K16" s="5" t="s">
        <v>102</v>
      </c>
      <c r="L16" s="5">
        <v>2</v>
      </c>
      <c r="M16" s="5">
        <v>2</v>
      </c>
      <c r="N16" s="5">
        <v>0</v>
      </c>
      <c r="O16" s="5">
        <v>0</v>
      </c>
      <c r="P16" s="5">
        <v>0</v>
      </c>
      <c r="Q16" s="5">
        <v>0</v>
      </c>
      <c r="R16" s="5">
        <v>1956</v>
      </c>
      <c r="S16" s="5">
        <v>1768</v>
      </c>
      <c r="T16" s="5">
        <v>188</v>
      </c>
    </row>
    <row r="17" spans="1:20" x14ac:dyDescent="0.2">
      <c r="A17" s="5" t="s">
        <v>7</v>
      </c>
      <c r="B17" s="5">
        <v>4185</v>
      </c>
      <c r="C17" s="5">
        <v>6</v>
      </c>
      <c r="D17" s="5">
        <v>0</v>
      </c>
      <c r="E17" s="5">
        <v>5</v>
      </c>
      <c r="F17" s="5">
        <v>1</v>
      </c>
      <c r="G17" s="5">
        <v>119</v>
      </c>
      <c r="H17" s="5">
        <v>28</v>
      </c>
      <c r="I17" s="5">
        <v>80</v>
      </c>
      <c r="J17" s="5">
        <v>11</v>
      </c>
      <c r="K17" s="5" t="s">
        <v>7</v>
      </c>
      <c r="L17" s="5">
        <v>2</v>
      </c>
      <c r="M17" s="5">
        <v>2</v>
      </c>
      <c r="N17" s="5">
        <v>0</v>
      </c>
      <c r="O17" s="5">
        <v>0</v>
      </c>
      <c r="P17" s="5">
        <v>0</v>
      </c>
      <c r="Q17" s="5">
        <v>0</v>
      </c>
      <c r="R17" s="5">
        <v>4058</v>
      </c>
      <c r="S17" s="5">
        <v>131</v>
      </c>
      <c r="T17" s="5">
        <v>3927</v>
      </c>
    </row>
    <row r="18" spans="1:20" x14ac:dyDescent="0.2">
      <c r="A18" s="5" t="s">
        <v>103</v>
      </c>
      <c r="B18" s="5">
        <v>575</v>
      </c>
      <c r="C18" s="5">
        <v>119</v>
      </c>
      <c r="D18" s="5">
        <v>17</v>
      </c>
      <c r="E18" s="5">
        <v>90</v>
      </c>
      <c r="F18" s="5">
        <v>12</v>
      </c>
      <c r="G18" s="5">
        <v>217</v>
      </c>
      <c r="H18" s="5">
        <v>80</v>
      </c>
      <c r="I18" s="5">
        <v>132</v>
      </c>
      <c r="J18" s="5">
        <v>5</v>
      </c>
      <c r="K18" s="5" t="s">
        <v>103</v>
      </c>
      <c r="L18" s="5">
        <v>197</v>
      </c>
      <c r="M18" s="5">
        <v>123</v>
      </c>
      <c r="N18" s="5">
        <v>47</v>
      </c>
      <c r="O18" s="5">
        <v>10</v>
      </c>
      <c r="P18" s="5">
        <v>14</v>
      </c>
      <c r="Q18" s="5">
        <v>3</v>
      </c>
      <c r="R18" s="5">
        <v>42</v>
      </c>
      <c r="S18" s="5">
        <v>13</v>
      </c>
      <c r="T18" s="5">
        <v>29</v>
      </c>
    </row>
    <row r="19" spans="1:20" x14ac:dyDescent="0.2">
      <c r="A19" s="5" t="s">
        <v>104</v>
      </c>
      <c r="B19" s="5">
        <v>453</v>
      </c>
      <c r="C19" s="5">
        <v>108</v>
      </c>
      <c r="D19" s="5">
        <v>18</v>
      </c>
      <c r="E19" s="5">
        <v>80</v>
      </c>
      <c r="F19" s="5">
        <v>10</v>
      </c>
      <c r="G19" s="5">
        <v>178</v>
      </c>
      <c r="H19" s="5">
        <v>80</v>
      </c>
      <c r="I19" s="5">
        <v>94</v>
      </c>
      <c r="J19" s="5">
        <v>4</v>
      </c>
      <c r="K19" s="5" t="s">
        <v>104</v>
      </c>
      <c r="L19" s="5">
        <v>45</v>
      </c>
      <c r="M19" s="5">
        <v>40</v>
      </c>
      <c r="N19" s="5">
        <v>3</v>
      </c>
      <c r="O19" s="5">
        <v>1</v>
      </c>
      <c r="P19" s="5">
        <v>0</v>
      </c>
      <c r="Q19" s="5">
        <v>1</v>
      </c>
      <c r="R19" s="5">
        <v>122</v>
      </c>
      <c r="S19" s="5">
        <v>44</v>
      </c>
      <c r="T19" s="5">
        <v>78</v>
      </c>
    </row>
    <row r="20" spans="1:20" x14ac:dyDescent="0.2">
      <c r="A20" s="5" t="s">
        <v>105</v>
      </c>
      <c r="B20" s="5">
        <v>1301</v>
      </c>
      <c r="C20" s="5">
        <v>253</v>
      </c>
      <c r="D20" s="5">
        <v>81</v>
      </c>
      <c r="E20" s="5">
        <v>167</v>
      </c>
      <c r="F20" s="5">
        <v>5</v>
      </c>
      <c r="G20" s="5">
        <v>858</v>
      </c>
      <c r="H20" s="5">
        <v>304</v>
      </c>
      <c r="I20" s="5">
        <v>554</v>
      </c>
      <c r="J20" s="5">
        <v>0</v>
      </c>
      <c r="K20" s="5" t="s">
        <v>105</v>
      </c>
      <c r="L20" s="5">
        <v>98</v>
      </c>
      <c r="M20" s="5">
        <v>95</v>
      </c>
      <c r="N20" s="5">
        <v>1</v>
      </c>
      <c r="O20" s="5">
        <v>2</v>
      </c>
      <c r="P20" s="5">
        <v>0</v>
      </c>
      <c r="Q20" s="5">
        <v>0</v>
      </c>
      <c r="R20" s="5">
        <v>92</v>
      </c>
      <c r="S20" s="5">
        <v>48</v>
      </c>
      <c r="T20" s="5">
        <v>44</v>
      </c>
    </row>
    <row r="21" spans="1:20" x14ac:dyDescent="0.2">
      <c r="A21" s="5" t="s">
        <v>106</v>
      </c>
      <c r="B21" s="5">
        <v>218</v>
      </c>
      <c r="C21" s="5">
        <v>24</v>
      </c>
      <c r="D21" s="5">
        <v>4</v>
      </c>
      <c r="E21" s="5">
        <v>17</v>
      </c>
      <c r="F21" s="5">
        <v>3</v>
      </c>
      <c r="G21" s="5">
        <v>78</v>
      </c>
      <c r="H21" s="5">
        <v>30</v>
      </c>
      <c r="I21" s="5">
        <v>48</v>
      </c>
      <c r="J21" s="5">
        <v>0</v>
      </c>
      <c r="K21" s="5" t="s">
        <v>106</v>
      </c>
      <c r="L21" s="5">
        <v>59</v>
      </c>
      <c r="M21" s="5">
        <v>48</v>
      </c>
      <c r="N21" s="5">
        <v>5</v>
      </c>
      <c r="O21" s="5">
        <v>0</v>
      </c>
      <c r="P21" s="5">
        <v>6</v>
      </c>
      <c r="Q21" s="5">
        <v>0</v>
      </c>
      <c r="R21" s="5">
        <v>57</v>
      </c>
      <c r="S21" s="5">
        <v>35</v>
      </c>
      <c r="T21" s="5">
        <v>22</v>
      </c>
    </row>
    <row r="22" spans="1:20" x14ac:dyDescent="0.2">
      <c r="A22" s="5" t="s">
        <v>107</v>
      </c>
      <c r="B22" s="5">
        <v>583</v>
      </c>
      <c r="C22" s="5">
        <v>110</v>
      </c>
      <c r="D22" s="5">
        <v>20</v>
      </c>
      <c r="E22" s="5">
        <v>84</v>
      </c>
      <c r="F22" s="5">
        <v>6</v>
      </c>
      <c r="G22" s="5">
        <v>326</v>
      </c>
      <c r="H22" s="5">
        <v>80</v>
      </c>
      <c r="I22" s="5">
        <v>241</v>
      </c>
      <c r="J22" s="5">
        <v>5</v>
      </c>
      <c r="K22" s="5" t="s">
        <v>107</v>
      </c>
      <c r="L22" s="5">
        <v>66</v>
      </c>
      <c r="M22" s="5">
        <v>39</v>
      </c>
      <c r="N22" s="5">
        <v>9</v>
      </c>
      <c r="O22" s="5">
        <v>7</v>
      </c>
      <c r="P22" s="5">
        <v>9</v>
      </c>
      <c r="Q22" s="5">
        <v>2</v>
      </c>
      <c r="R22" s="5">
        <v>81</v>
      </c>
      <c r="S22" s="5">
        <v>43</v>
      </c>
      <c r="T22" s="5">
        <v>38</v>
      </c>
    </row>
    <row r="23" spans="1:20" x14ac:dyDescent="0.2">
      <c r="A23" s="5" t="s">
        <v>108</v>
      </c>
      <c r="B23" s="5">
        <v>80</v>
      </c>
      <c r="C23" s="5">
        <v>24</v>
      </c>
      <c r="D23" s="5">
        <v>7</v>
      </c>
      <c r="E23" s="5">
        <v>15</v>
      </c>
      <c r="F23" s="5">
        <v>2</v>
      </c>
      <c r="G23" s="5">
        <v>39</v>
      </c>
      <c r="H23" s="5">
        <v>12</v>
      </c>
      <c r="I23" s="5">
        <v>27</v>
      </c>
      <c r="J23" s="5">
        <v>0</v>
      </c>
      <c r="K23" s="5" t="s">
        <v>108</v>
      </c>
      <c r="L23" s="5">
        <v>5</v>
      </c>
      <c r="M23" s="5">
        <v>5</v>
      </c>
      <c r="N23" s="5">
        <v>0</v>
      </c>
      <c r="O23" s="5">
        <v>0</v>
      </c>
      <c r="P23" s="5">
        <v>0</v>
      </c>
      <c r="Q23" s="5">
        <v>0</v>
      </c>
      <c r="R23" s="5">
        <v>12</v>
      </c>
      <c r="S23" s="5">
        <v>6</v>
      </c>
      <c r="T23" s="5">
        <v>6</v>
      </c>
    </row>
    <row r="24" spans="1:20" x14ac:dyDescent="0.2">
      <c r="K24" s="5" t="s">
        <v>90</v>
      </c>
    </row>
    <row r="25" spans="1:20" x14ac:dyDescent="0.2">
      <c r="A25" s="5" t="s">
        <v>415</v>
      </c>
      <c r="B25" s="5">
        <v>52193</v>
      </c>
      <c r="C25" s="5">
        <v>5635</v>
      </c>
      <c r="D25" s="5">
        <v>413</v>
      </c>
      <c r="E25" s="5">
        <v>3339</v>
      </c>
      <c r="F25" s="5">
        <v>1883</v>
      </c>
      <c r="G25" s="5">
        <v>18371</v>
      </c>
      <c r="H25" s="5">
        <v>2998</v>
      </c>
      <c r="I25" s="5">
        <v>14622</v>
      </c>
      <c r="J25" s="5">
        <v>751</v>
      </c>
      <c r="K25" s="5" t="s">
        <v>1</v>
      </c>
      <c r="L25" s="5">
        <v>24835</v>
      </c>
      <c r="M25" s="5">
        <v>7431</v>
      </c>
      <c r="N25" s="5">
        <v>5268</v>
      </c>
      <c r="O25" s="5">
        <v>5827</v>
      </c>
      <c r="P25" s="5">
        <v>2872</v>
      </c>
      <c r="Q25" s="5">
        <v>3437</v>
      </c>
      <c r="R25" s="5">
        <v>3352</v>
      </c>
      <c r="S25" s="5">
        <v>1097</v>
      </c>
      <c r="T25" s="5">
        <v>2255</v>
      </c>
    </row>
    <row r="26" spans="1:20" x14ac:dyDescent="0.2">
      <c r="A26" s="5" t="s">
        <v>91</v>
      </c>
      <c r="B26" s="5">
        <v>1154</v>
      </c>
      <c r="C26" s="5">
        <v>1127</v>
      </c>
      <c r="D26" s="5">
        <v>165</v>
      </c>
      <c r="E26" s="5">
        <v>899</v>
      </c>
      <c r="F26" s="5">
        <v>63</v>
      </c>
      <c r="G26" s="5">
        <v>24</v>
      </c>
      <c r="H26" s="5">
        <v>8</v>
      </c>
      <c r="I26" s="5">
        <v>16</v>
      </c>
      <c r="J26" s="5">
        <v>0</v>
      </c>
      <c r="K26" s="5" t="s">
        <v>91</v>
      </c>
      <c r="L26" s="5">
        <v>3</v>
      </c>
      <c r="M26" s="5">
        <v>2</v>
      </c>
      <c r="N26" s="5">
        <v>0</v>
      </c>
      <c r="O26" s="5">
        <v>0</v>
      </c>
      <c r="P26" s="5">
        <v>0</v>
      </c>
      <c r="Q26" s="5">
        <v>1</v>
      </c>
      <c r="R26" s="5">
        <v>0</v>
      </c>
      <c r="S26" s="5">
        <v>0</v>
      </c>
      <c r="T26" s="5">
        <v>0</v>
      </c>
    </row>
    <row r="27" spans="1:20" x14ac:dyDescent="0.2">
      <c r="A27" s="5" t="s">
        <v>92</v>
      </c>
      <c r="B27" s="5">
        <v>1891</v>
      </c>
      <c r="C27" s="5">
        <v>1843</v>
      </c>
      <c r="D27" s="5">
        <v>80</v>
      </c>
      <c r="E27" s="5">
        <v>1759</v>
      </c>
      <c r="F27" s="5">
        <v>4</v>
      </c>
      <c r="G27" s="5">
        <v>46</v>
      </c>
      <c r="H27" s="5">
        <v>14</v>
      </c>
      <c r="I27" s="5">
        <v>32</v>
      </c>
      <c r="J27" s="5">
        <v>0</v>
      </c>
      <c r="K27" s="5" t="s">
        <v>92</v>
      </c>
      <c r="L27" s="5">
        <v>1</v>
      </c>
      <c r="M27" s="5">
        <v>1</v>
      </c>
      <c r="N27" s="5">
        <v>0</v>
      </c>
      <c r="O27" s="5">
        <v>0</v>
      </c>
      <c r="P27" s="5">
        <v>0</v>
      </c>
      <c r="Q27" s="5">
        <v>0</v>
      </c>
      <c r="R27" s="5">
        <v>1</v>
      </c>
      <c r="S27" s="5">
        <v>1</v>
      </c>
      <c r="T27" s="5">
        <v>0</v>
      </c>
    </row>
    <row r="28" spans="1:20" x14ac:dyDescent="0.2">
      <c r="A28" s="5" t="s">
        <v>93</v>
      </c>
      <c r="B28" s="5">
        <v>2269</v>
      </c>
      <c r="C28" s="5">
        <v>2190</v>
      </c>
      <c r="D28" s="5">
        <v>66</v>
      </c>
      <c r="E28" s="5">
        <v>352</v>
      </c>
      <c r="F28" s="5">
        <v>1772</v>
      </c>
      <c r="G28" s="5">
        <v>67</v>
      </c>
      <c r="H28" s="5">
        <v>26</v>
      </c>
      <c r="I28" s="5">
        <v>41</v>
      </c>
      <c r="J28" s="5">
        <v>0</v>
      </c>
      <c r="K28" s="5" t="s">
        <v>93</v>
      </c>
      <c r="L28" s="5">
        <v>10</v>
      </c>
      <c r="M28" s="5">
        <v>3</v>
      </c>
      <c r="N28" s="5">
        <v>0</v>
      </c>
      <c r="O28" s="5">
        <v>0</v>
      </c>
      <c r="P28" s="5">
        <v>1</v>
      </c>
      <c r="Q28" s="5">
        <v>6</v>
      </c>
      <c r="R28" s="5">
        <v>2</v>
      </c>
      <c r="S28" s="5">
        <v>0</v>
      </c>
      <c r="T28" s="5">
        <v>2</v>
      </c>
    </row>
    <row r="29" spans="1:20" x14ac:dyDescent="0.2">
      <c r="A29" s="5" t="s">
        <v>94</v>
      </c>
      <c r="B29" s="5">
        <v>5930</v>
      </c>
      <c r="C29" s="5">
        <v>16</v>
      </c>
      <c r="D29" s="5">
        <v>4</v>
      </c>
      <c r="E29" s="5">
        <v>12</v>
      </c>
      <c r="F29" s="5">
        <v>0</v>
      </c>
      <c r="G29" s="5">
        <v>120</v>
      </c>
      <c r="H29" s="5">
        <v>20</v>
      </c>
      <c r="I29" s="5">
        <v>99</v>
      </c>
      <c r="J29" s="5">
        <v>1</v>
      </c>
      <c r="K29" s="5" t="s">
        <v>94</v>
      </c>
      <c r="L29" s="5">
        <v>5780</v>
      </c>
      <c r="M29" s="5">
        <v>5463</v>
      </c>
      <c r="N29" s="5">
        <v>127</v>
      </c>
      <c r="O29" s="5">
        <v>12</v>
      </c>
      <c r="P29" s="5">
        <v>158</v>
      </c>
      <c r="Q29" s="5">
        <v>20</v>
      </c>
      <c r="R29" s="5">
        <v>14</v>
      </c>
      <c r="S29" s="5">
        <v>7</v>
      </c>
      <c r="T29" s="5">
        <v>7</v>
      </c>
    </row>
    <row r="30" spans="1:20" x14ac:dyDescent="0.2">
      <c r="A30" s="5" t="s">
        <v>95</v>
      </c>
      <c r="B30" s="5">
        <v>5403</v>
      </c>
      <c r="C30" s="5">
        <v>3</v>
      </c>
      <c r="D30" s="5">
        <v>2</v>
      </c>
      <c r="E30" s="5">
        <v>0</v>
      </c>
      <c r="F30" s="5">
        <v>1</v>
      </c>
      <c r="G30" s="5">
        <v>41</v>
      </c>
      <c r="H30" s="5">
        <v>0</v>
      </c>
      <c r="I30" s="5">
        <v>41</v>
      </c>
      <c r="J30" s="5">
        <v>0</v>
      </c>
      <c r="K30" s="5" t="s">
        <v>95</v>
      </c>
      <c r="L30" s="5">
        <v>5358</v>
      </c>
      <c r="M30" s="5">
        <v>294</v>
      </c>
      <c r="N30" s="5">
        <v>5046</v>
      </c>
      <c r="O30" s="5">
        <v>11</v>
      </c>
      <c r="P30" s="5">
        <v>2</v>
      </c>
      <c r="Q30" s="5">
        <v>5</v>
      </c>
      <c r="R30" s="5">
        <v>1</v>
      </c>
      <c r="S30" s="5">
        <v>0</v>
      </c>
      <c r="T30" s="5">
        <v>1</v>
      </c>
    </row>
    <row r="31" spans="1:20" x14ac:dyDescent="0.2">
      <c r="A31" s="5" t="s">
        <v>96</v>
      </c>
      <c r="B31" s="5">
        <v>6291</v>
      </c>
      <c r="C31" s="5">
        <v>8</v>
      </c>
      <c r="D31" s="5">
        <v>0</v>
      </c>
      <c r="E31" s="5">
        <v>1</v>
      </c>
      <c r="F31" s="5">
        <v>7</v>
      </c>
      <c r="G31" s="5">
        <v>14</v>
      </c>
      <c r="H31" s="5">
        <v>3</v>
      </c>
      <c r="I31" s="5">
        <v>11</v>
      </c>
      <c r="J31" s="5">
        <v>0</v>
      </c>
      <c r="K31" s="5" t="s">
        <v>96</v>
      </c>
      <c r="L31" s="5">
        <v>6269</v>
      </c>
      <c r="M31" s="5">
        <v>434</v>
      </c>
      <c r="N31" s="5">
        <v>42</v>
      </c>
      <c r="O31" s="5">
        <v>5786</v>
      </c>
      <c r="P31" s="5">
        <v>4</v>
      </c>
      <c r="Q31" s="5">
        <v>3</v>
      </c>
      <c r="R31" s="5">
        <v>0</v>
      </c>
      <c r="S31" s="5">
        <v>0</v>
      </c>
      <c r="T31" s="5">
        <v>0</v>
      </c>
    </row>
    <row r="32" spans="1:20" x14ac:dyDescent="0.2">
      <c r="A32" s="5" t="s">
        <v>97</v>
      </c>
      <c r="B32" s="5">
        <v>3671</v>
      </c>
      <c r="C32" s="5">
        <v>7</v>
      </c>
      <c r="D32" s="5">
        <v>0</v>
      </c>
      <c r="E32" s="5">
        <v>6</v>
      </c>
      <c r="F32" s="5">
        <v>1</v>
      </c>
      <c r="G32" s="5">
        <v>184</v>
      </c>
      <c r="H32" s="5">
        <v>25</v>
      </c>
      <c r="I32" s="5">
        <v>159</v>
      </c>
      <c r="J32" s="5">
        <v>0</v>
      </c>
      <c r="K32" s="5" t="s">
        <v>97</v>
      </c>
      <c r="L32" s="5">
        <v>3480</v>
      </c>
      <c r="M32" s="5">
        <v>767</v>
      </c>
      <c r="N32" s="5">
        <v>9</v>
      </c>
      <c r="O32" s="5">
        <v>4</v>
      </c>
      <c r="P32" s="5">
        <v>2685</v>
      </c>
      <c r="Q32" s="5">
        <v>15</v>
      </c>
      <c r="R32" s="5">
        <v>0</v>
      </c>
      <c r="S32" s="5">
        <v>0</v>
      </c>
      <c r="T32" s="5">
        <v>0</v>
      </c>
    </row>
    <row r="33" spans="1:20" x14ac:dyDescent="0.2">
      <c r="A33" s="5" t="s">
        <v>98</v>
      </c>
      <c r="B33" s="5">
        <v>3646</v>
      </c>
      <c r="C33" s="5">
        <v>19</v>
      </c>
      <c r="D33" s="5">
        <v>1</v>
      </c>
      <c r="E33" s="5">
        <v>9</v>
      </c>
      <c r="F33" s="5">
        <v>9</v>
      </c>
      <c r="G33" s="5">
        <v>27</v>
      </c>
      <c r="H33" s="5">
        <v>8</v>
      </c>
      <c r="I33" s="5">
        <v>19</v>
      </c>
      <c r="J33" s="5">
        <v>0</v>
      </c>
      <c r="K33" s="5" t="s">
        <v>98</v>
      </c>
      <c r="L33" s="5">
        <v>3600</v>
      </c>
      <c r="M33" s="5">
        <v>210</v>
      </c>
      <c r="N33" s="5">
        <v>5</v>
      </c>
      <c r="O33" s="5">
        <v>3</v>
      </c>
      <c r="P33" s="5">
        <v>0</v>
      </c>
      <c r="Q33" s="5">
        <v>3382</v>
      </c>
      <c r="R33" s="5">
        <v>0</v>
      </c>
      <c r="S33" s="5">
        <v>0</v>
      </c>
      <c r="T33" s="5">
        <v>0</v>
      </c>
    </row>
    <row r="34" spans="1:20" x14ac:dyDescent="0.2">
      <c r="A34" s="5" t="s">
        <v>99</v>
      </c>
      <c r="B34" s="5">
        <v>2310</v>
      </c>
      <c r="C34" s="5">
        <v>13</v>
      </c>
      <c r="D34" s="5">
        <v>1</v>
      </c>
      <c r="E34" s="5">
        <v>10</v>
      </c>
      <c r="F34" s="5">
        <v>2</v>
      </c>
      <c r="G34" s="5">
        <v>2242</v>
      </c>
      <c r="H34" s="5">
        <v>1793</v>
      </c>
      <c r="I34" s="5">
        <v>351</v>
      </c>
      <c r="J34" s="5">
        <v>98</v>
      </c>
      <c r="K34" s="5" t="s">
        <v>99</v>
      </c>
      <c r="L34" s="5">
        <v>7</v>
      </c>
      <c r="M34" s="5">
        <v>7</v>
      </c>
      <c r="N34" s="5">
        <v>0</v>
      </c>
      <c r="O34" s="5">
        <v>0</v>
      </c>
      <c r="P34" s="5">
        <v>0</v>
      </c>
      <c r="Q34" s="5">
        <v>0</v>
      </c>
      <c r="R34" s="5">
        <v>48</v>
      </c>
      <c r="S34" s="5">
        <v>20</v>
      </c>
      <c r="T34" s="5">
        <v>28</v>
      </c>
    </row>
    <row r="35" spans="1:20" x14ac:dyDescent="0.2">
      <c r="A35" s="5" t="s">
        <v>100</v>
      </c>
      <c r="B35" s="5">
        <v>13602</v>
      </c>
      <c r="C35" s="5">
        <v>25</v>
      </c>
      <c r="D35" s="5">
        <v>6</v>
      </c>
      <c r="E35" s="5">
        <v>16</v>
      </c>
      <c r="F35" s="5">
        <v>3</v>
      </c>
      <c r="G35" s="5">
        <v>13512</v>
      </c>
      <c r="H35" s="5">
        <v>523</v>
      </c>
      <c r="I35" s="5">
        <v>12822</v>
      </c>
      <c r="J35" s="5">
        <v>167</v>
      </c>
      <c r="K35" s="5" t="s">
        <v>100</v>
      </c>
      <c r="L35" s="5">
        <v>45</v>
      </c>
      <c r="M35" s="5">
        <v>33</v>
      </c>
      <c r="N35" s="5">
        <v>1</v>
      </c>
      <c r="O35" s="5">
        <v>0</v>
      </c>
      <c r="P35" s="5">
        <v>10</v>
      </c>
      <c r="Q35" s="5">
        <v>1</v>
      </c>
      <c r="R35" s="5">
        <v>20</v>
      </c>
      <c r="S35" s="5">
        <v>7</v>
      </c>
      <c r="T35" s="5">
        <v>13</v>
      </c>
    </row>
    <row r="36" spans="1:20" x14ac:dyDescent="0.2">
      <c r="A36" s="5" t="s">
        <v>101</v>
      </c>
      <c r="B36" s="5">
        <v>894</v>
      </c>
      <c r="C36" s="5">
        <v>2</v>
      </c>
      <c r="D36" s="5">
        <v>0</v>
      </c>
      <c r="E36" s="5">
        <v>2</v>
      </c>
      <c r="F36" s="5">
        <v>0</v>
      </c>
      <c r="G36" s="5">
        <v>881</v>
      </c>
      <c r="H36" s="5">
        <v>211</v>
      </c>
      <c r="I36" s="5">
        <v>196</v>
      </c>
      <c r="J36" s="5">
        <v>474</v>
      </c>
      <c r="K36" s="5" t="s">
        <v>101</v>
      </c>
      <c r="L36" s="5">
        <v>1</v>
      </c>
      <c r="M36" s="5">
        <v>0</v>
      </c>
      <c r="N36" s="5">
        <v>0</v>
      </c>
      <c r="O36" s="5">
        <v>0</v>
      </c>
      <c r="P36" s="5">
        <v>0</v>
      </c>
      <c r="Q36" s="5">
        <v>1</v>
      </c>
      <c r="R36" s="5">
        <v>10</v>
      </c>
      <c r="S36" s="5">
        <v>5</v>
      </c>
      <c r="T36" s="5">
        <v>5</v>
      </c>
    </row>
    <row r="37" spans="1:20" x14ac:dyDescent="0.2">
      <c r="A37" s="5" t="s">
        <v>102</v>
      </c>
      <c r="B37" s="5">
        <v>1020</v>
      </c>
      <c r="C37" s="5">
        <v>0</v>
      </c>
      <c r="D37" s="5">
        <v>0</v>
      </c>
      <c r="E37" s="5">
        <v>0</v>
      </c>
      <c r="F37" s="5">
        <v>0</v>
      </c>
      <c r="G37" s="5">
        <v>54</v>
      </c>
      <c r="H37" s="5">
        <v>15</v>
      </c>
      <c r="I37" s="5">
        <v>39</v>
      </c>
      <c r="J37" s="5">
        <v>0</v>
      </c>
      <c r="K37" s="5" t="s">
        <v>102</v>
      </c>
      <c r="L37" s="5">
        <v>1</v>
      </c>
      <c r="M37" s="5">
        <v>1</v>
      </c>
      <c r="N37" s="5">
        <v>0</v>
      </c>
      <c r="O37" s="5">
        <v>0</v>
      </c>
      <c r="P37" s="5">
        <v>0</v>
      </c>
      <c r="Q37" s="5">
        <v>0</v>
      </c>
      <c r="R37" s="5">
        <v>965</v>
      </c>
      <c r="S37" s="5">
        <v>897</v>
      </c>
      <c r="T37" s="5">
        <v>68</v>
      </c>
    </row>
    <row r="38" spans="1:20" x14ac:dyDescent="0.2">
      <c r="A38" s="5" t="s">
        <v>7</v>
      </c>
      <c r="B38" s="5">
        <v>2128</v>
      </c>
      <c r="C38" s="5">
        <v>3</v>
      </c>
      <c r="D38" s="5">
        <v>0</v>
      </c>
      <c r="E38" s="5">
        <v>3</v>
      </c>
      <c r="F38" s="5">
        <v>0</v>
      </c>
      <c r="G38" s="5">
        <v>49</v>
      </c>
      <c r="H38" s="5">
        <v>14</v>
      </c>
      <c r="I38" s="5">
        <v>31</v>
      </c>
      <c r="J38" s="5">
        <v>4</v>
      </c>
      <c r="K38" s="5" t="s">
        <v>7</v>
      </c>
      <c r="L38" s="5">
        <v>1</v>
      </c>
      <c r="M38" s="5">
        <v>1</v>
      </c>
      <c r="N38" s="5">
        <v>0</v>
      </c>
      <c r="O38" s="5">
        <v>0</v>
      </c>
      <c r="P38" s="5">
        <v>0</v>
      </c>
      <c r="Q38" s="5">
        <v>0</v>
      </c>
      <c r="R38" s="5">
        <v>2075</v>
      </c>
      <c r="S38" s="5">
        <v>57</v>
      </c>
      <c r="T38" s="5">
        <v>2018</v>
      </c>
    </row>
    <row r="39" spans="1:20" x14ac:dyDescent="0.2">
      <c r="A39" s="5" t="s">
        <v>103</v>
      </c>
      <c r="B39" s="5">
        <v>300</v>
      </c>
      <c r="C39" s="5">
        <v>58</v>
      </c>
      <c r="D39" s="5">
        <v>12</v>
      </c>
      <c r="E39" s="5">
        <v>39</v>
      </c>
      <c r="F39" s="5">
        <v>7</v>
      </c>
      <c r="G39" s="5">
        <v>100</v>
      </c>
      <c r="H39" s="5">
        <v>31</v>
      </c>
      <c r="I39" s="5">
        <v>68</v>
      </c>
      <c r="J39" s="5">
        <v>1</v>
      </c>
      <c r="K39" s="5" t="s">
        <v>103</v>
      </c>
      <c r="L39" s="5">
        <v>116</v>
      </c>
      <c r="M39" s="5">
        <v>75</v>
      </c>
      <c r="N39" s="5">
        <v>27</v>
      </c>
      <c r="O39" s="5">
        <v>6</v>
      </c>
      <c r="P39" s="5">
        <v>7</v>
      </c>
      <c r="Q39" s="5">
        <v>1</v>
      </c>
      <c r="R39" s="5">
        <v>26</v>
      </c>
      <c r="S39" s="5">
        <v>6</v>
      </c>
      <c r="T39" s="5">
        <v>20</v>
      </c>
    </row>
    <row r="40" spans="1:20" x14ac:dyDescent="0.2">
      <c r="A40" s="5" t="s">
        <v>104</v>
      </c>
      <c r="B40" s="5">
        <v>217</v>
      </c>
      <c r="C40" s="5">
        <v>51</v>
      </c>
      <c r="D40" s="5">
        <v>9</v>
      </c>
      <c r="E40" s="5">
        <v>39</v>
      </c>
      <c r="F40" s="5">
        <v>3</v>
      </c>
      <c r="G40" s="5">
        <v>89</v>
      </c>
      <c r="H40" s="5">
        <v>38</v>
      </c>
      <c r="I40" s="5">
        <v>48</v>
      </c>
      <c r="J40" s="5">
        <v>3</v>
      </c>
      <c r="K40" s="5" t="s">
        <v>104</v>
      </c>
      <c r="L40" s="5">
        <v>29</v>
      </c>
      <c r="M40" s="5">
        <v>26</v>
      </c>
      <c r="N40" s="5">
        <v>2</v>
      </c>
      <c r="O40" s="5">
        <v>0</v>
      </c>
      <c r="P40" s="5">
        <v>0</v>
      </c>
      <c r="Q40" s="5">
        <v>1</v>
      </c>
      <c r="R40" s="5">
        <v>48</v>
      </c>
      <c r="S40" s="5">
        <v>20</v>
      </c>
      <c r="T40" s="5">
        <v>28</v>
      </c>
    </row>
    <row r="41" spans="1:20" x14ac:dyDescent="0.2">
      <c r="A41" s="5" t="s">
        <v>105</v>
      </c>
      <c r="B41" s="5">
        <v>977</v>
      </c>
      <c r="C41" s="5">
        <v>171</v>
      </c>
      <c r="D41" s="5">
        <v>46</v>
      </c>
      <c r="E41" s="5">
        <v>120</v>
      </c>
      <c r="F41" s="5">
        <v>5</v>
      </c>
      <c r="G41" s="5">
        <v>672</v>
      </c>
      <c r="H41" s="5">
        <v>198</v>
      </c>
      <c r="I41" s="5">
        <v>474</v>
      </c>
      <c r="J41" s="5">
        <v>0</v>
      </c>
      <c r="K41" s="5" t="s">
        <v>105</v>
      </c>
      <c r="L41" s="5">
        <v>65</v>
      </c>
      <c r="M41" s="5">
        <v>63</v>
      </c>
      <c r="N41" s="5">
        <v>1</v>
      </c>
      <c r="O41" s="5">
        <v>1</v>
      </c>
      <c r="P41" s="5">
        <v>0</v>
      </c>
      <c r="Q41" s="5">
        <v>0</v>
      </c>
      <c r="R41" s="5">
        <v>69</v>
      </c>
      <c r="S41" s="5">
        <v>33</v>
      </c>
      <c r="T41" s="5">
        <v>36</v>
      </c>
    </row>
    <row r="42" spans="1:20" x14ac:dyDescent="0.2">
      <c r="A42" s="5" t="s">
        <v>106</v>
      </c>
      <c r="B42" s="5">
        <v>114</v>
      </c>
      <c r="C42" s="5">
        <v>15</v>
      </c>
      <c r="D42" s="5">
        <v>3</v>
      </c>
      <c r="E42" s="5">
        <v>10</v>
      </c>
      <c r="F42" s="5">
        <v>2</v>
      </c>
      <c r="G42" s="5">
        <v>44</v>
      </c>
      <c r="H42" s="5">
        <v>15</v>
      </c>
      <c r="I42" s="5">
        <v>29</v>
      </c>
      <c r="J42" s="5">
        <v>0</v>
      </c>
      <c r="K42" s="5" t="s">
        <v>106</v>
      </c>
      <c r="L42" s="5">
        <v>29</v>
      </c>
      <c r="M42" s="5">
        <v>26</v>
      </c>
      <c r="N42" s="5">
        <v>2</v>
      </c>
      <c r="O42" s="5">
        <v>0</v>
      </c>
      <c r="P42" s="5">
        <v>1</v>
      </c>
      <c r="Q42" s="5">
        <v>0</v>
      </c>
      <c r="R42" s="5">
        <v>26</v>
      </c>
      <c r="S42" s="5">
        <v>20</v>
      </c>
      <c r="T42" s="5">
        <v>6</v>
      </c>
    </row>
    <row r="43" spans="1:20" x14ac:dyDescent="0.2">
      <c r="A43" s="5" t="s">
        <v>107</v>
      </c>
      <c r="B43" s="5">
        <v>327</v>
      </c>
      <c r="C43" s="5">
        <v>68</v>
      </c>
      <c r="D43" s="5">
        <v>13</v>
      </c>
      <c r="E43" s="5">
        <v>52</v>
      </c>
      <c r="F43" s="5">
        <v>3</v>
      </c>
      <c r="G43" s="5">
        <v>184</v>
      </c>
      <c r="H43" s="5">
        <v>49</v>
      </c>
      <c r="I43" s="5">
        <v>132</v>
      </c>
      <c r="J43" s="5">
        <v>3</v>
      </c>
      <c r="K43" s="5" t="s">
        <v>107</v>
      </c>
      <c r="L43" s="5">
        <v>36</v>
      </c>
      <c r="M43" s="5">
        <v>21</v>
      </c>
      <c r="N43" s="5">
        <v>6</v>
      </c>
      <c r="O43" s="5">
        <v>4</v>
      </c>
      <c r="P43" s="5">
        <v>4</v>
      </c>
      <c r="Q43" s="5">
        <v>1</v>
      </c>
      <c r="R43" s="5">
        <v>39</v>
      </c>
      <c r="S43" s="5">
        <v>21</v>
      </c>
      <c r="T43" s="5">
        <v>18</v>
      </c>
    </row>
    <row r="44" spans="1:20" x14ac:dyDescent="0.2">
      <c r="A44" s="5" t="s">
        <v>108</v>
      </c>
      <c r="B44" s="5">
        <v>49</v>
      </c>
      <c r="C44" s="5">
        <v>16</v>
      </c>
      <c r="D44" s="5">
        <v>5</v>
      </c>
      <c r="E44" s="5">
        <v>10</v>
      </c>
      <c r="F44" s="5">
        <v>1</v>
      </c>
      <c r="G44" s="5">
        <v>21</v>
      </c>
      <c r="H44" s="5">
        <v>7</v>
      </c>
      <c r="I44" s="5">
        <v>14</v>
      </c>
      <c r="J44" s="5">
        <v>0</v>
      </c>
      <c r="K44" s="5" t="s">
        <v>108</v>
      </c>
      <c r="L44" s="5">
        <v>4</v>
      </c>
      <c r="M44" s="5">
        <v>4</v>
      </c>
      <c r="N44" s="5">
        <v>0</v>
      </c>
      <c r="O44" s="5">
        <v>0</v>
      </c>
      <c r="P44" s="5">
        <v>0</v>
      </c>
      <c r="Q44" s="5">
        <v>0</v>
      </c>
      <c r="R44" s="5">
        <v>8</v>
      </c>
      <c r="S44" s="5">
        <v>3</v>
      </c>
      <c r="T44" s="5">
        <v>5</v>
      </c>
    </row>
    <row r="45" spans="1:20" x14ac:dyDescent="0.2">
      <c r="K45" s="5" t="s">
        <v>90</v>
      </c>
    </row>
    <row r="46" spans="1:20" x14ac:dyDescent="0.2">
      <c r="A46" s="5" t="s">
        <v>403</v>
      </c>
      <c r="B46" s="5">
        <v>50650</v>
      </c>
      <c r="C46" s="5">
        <v>5742</v>
      </c>
      <c r="D46" s="5">
        <v>427</v>
      </c>
      <c r="E46" s="5">
        <v>3192</v>
      </c>
      <c r="F46" s="5">
        <v>2123</v>
      </c>
      <c r="G46" s="5">
        <v>17825</v>
      </c>
      <c r="H46" s="5">
        <v>3076</v>
      </c>
      <c r="I46" s="5">
        <v>14093</v>
      </c>
      <c r="J46" s="5">
        <v>656</v>
      </c>
      <c r="K46" s="5" t="s">
        <v>1</v>
      </c>
      <c r="L46" s="5">
        <v>23819</v>
      </c>
      <c r="M46" s="5">
        <v>7189</v>
      </c>
      <c r="N46" s="5">
        <v>4965</v>
      </c>
      <c r="O46" s="5">
        <v>5478</v>
      </c>
      <c r="P46" s="5">
        <v>2805</v>
      </c>
      <c r="Q46" s="5">
        <v>3382</v>
      </c>
      <c r="R46" s="5">
        <v>3264</v>
      </c>
      <c r="S46" s="5">
        <v>1063</v>
      </c>
      <c r="T46" s="5">
        <v>2201</v>
      </c>
    </row>
    <row r="47" spans="1:20" x14ac:dyDescent="0.2">
      <c r="A47" s="5" t="s">
        <v>91</v>
      </c>
      <c r="B47" s="5">
        <v>1189</v>
      </c>
      <c r="C47" s="5">
        <v>1163</v>
      </c>
      <c r="D47" s="5">
        <v>196</v>
      </c>
      <c r="E47" s="5">
        <v>894</v>
      </c>
      <c r="F47" s="5">
        <v>73</v>
      </c>
      <c r="G47" s="5">
        <v>26</v>
      </c>
      <c r="H47" s="5">
        <v>6</v>
      </c>
      <c r="I47" s="5">
        <v>20</v>
      </c>
      <c r="J47" s="5">
        <v>0</v>
      </c>
      <c r="K47" s="5" t="s">
        <v>91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</row>
    <row r="48" spans="1:20" x14ac:dyDescent="0.2">
      <c r="A48" s="5" t="s">
        <v>92</v>
      </c>
      <c r="B48" s="5">
        <v>1848</v>
      </c>
      <c r="C48" s="5">
        <v>1803</v>
      </c>
      <c r="D48" s="5">
        <v>93</v>
      </c>
      <c r="E48" s="5">
        <v>1710</v>
      </c>
      <c r="F48" s="5">
        <v>0</v>
      </c>
      <c r="G48" s="5">
        <v>39</v>
      </c>
      <c r="H48" s="5">
        <v>16</v>
      </c>
      <c r="I48" s="5">
        <v>23</v>
      </c>
      <c r="J48" s="5">
        <v>0</v>
      </c>
      <c r="K48" s="5" t="s">
        <v>92</v>
      </c>
      <c r="L48" s="5">
        <v>4</v>
      </c>
      <c r="M48" s="5">
        <v>4</v>
      </c>
      <c r="N48" s="5">
        <v>0</v>
      </c>
      <c r="O48" s="5">
        <v>0</v>
      </c>
      <c r="P48" s="5">
        <v>0</v>
      </c>
      <c r="Q48" s="5">
        <v>0</v>
      </c>
      <c r="R48" s="5">
        <v>2</v>
      </c>
      <c r="S48" s="5">
        <v>1</v>
      </c>
      <c r="T48" s="5">
        <v>1</v>
      </c>
    </row>
    <row r="49" spans="1:20" x14ac:dyDescent="0.2">
      <c r="A49" s="5" t="s">
        <v>93</v>
      </c>
      <c r="B49" s="5">
        <v>2449</v>
      </c>
      <c r="C49" s="5">
        <v>2421</v>
      </c>
      <c r="D49" s="5">
        <v>66</v>
      </c>
      <c r="E49" s="5">
        <v>346</v>
      </c>
      <c r="F49" s="5">
        <v>2009</v>
      </c>
      <c r="G49" s="5">
        <v>26</v>
      </c>
      <c r="H49" s="5">
        <v>11</v>
      </c>
      <c r="I49" s="5">
        <v>15</v>
      </c>
      <c r="J49" s="5">
        <v>0</v>
      </c>
      <c r="K49" s="5" t="s">
        <v>93</v>
      </c>
      <c r="L49" s="5">
        <v>2</v>
      </c>
      <c r="M49" s="5">
        <v>2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</row>
    <row r="50" spans="1:20" x14ac:dyDescent="0.2">
      <c r="A50" s="5" t="s">
        <v>94</v>
      </c>
      <c r="B50" s="5">
        <v>5451</v>
      </c>
      <c r="C50" s="5">
        <v>10</v>
      </c>
      <c r="D50" s="5">
        <v>1</v>
      </c>
      <c r="E50" s="5">
        <v>8</v>
      </c>
      <c r="F50" s="5">
        <v>1</v>
      </c>
      <c r="G50" s="5">
        <v>134</v>
      </c>
      <c r="H50" s="5">
        <v>25</v>
      </c>
      <c r="I50" s="5">
        <v>109</v>
      </c>
      <c r="J50" s="5">
        <v>0</v>
      </c>
      <c r="K50" s="5" t="s">
        <v>94</v>
      </c>
      <c r="L50" s="5">
        <v>5295</v>
      </c>
      <c r="M50" s="5">
        <v>5026</v>
      </c>
      <c r="N50" s="5">
        <v>123</v>
      </c>
      <c r="O50" s="5">
        <v>12</v>
      </c>
      <c r="P50" s="5">
        <v>116</v>
      </c>
      <c r="Q50" s="5">
        <v>18</v>
      </c>
      <c r="R50" s="5">
        <v>12</v>
      </c>
      <c r="S50" s="5">
        <v>2</v>
      </c>
      <c r="T50" s="5">
        <v>10</v>
      </c>
    </row>
    <row r="51" spans="1:20" x14ac:dyDescent="0.2">
      <c r="A51" s="5" t="s">
        <v>95</v>
      </c>
      <c r="B51" s="5">
        <v>5206</v>
      </c>
      <c r="C51" s="5">
        <v>2</v>
      </c>
      <c r="D51" s="5">
        <v>0</v>
      </c>
      <c r="E51" s="5">
        <v>2</v>
      </c>
      <c r="F51" s="5">
        <v>0</v>
      </c>
      <c r="G51" s="5">
        <v>44</v>
      </c>
      <c r="H51" s="5">
        <v>5</v>
      </c>
      <c r="I51" s="5">
        <v>39</v>
      </c>
      <c r="J51" s="5">
        <v>0</v>
      </c>
      <c r="K51" s="5" t="s">
        <v>95</v>
      </c>
      <c r="L51" s="5">
        <v>5159</v>
      </c>
      <c r="M51" s="5">
        <v>380</v>
      </c>
      <c r="N51" s="5">
        <v>4773</v>
      </c>
      <c r="O51" s="5">
        <v>6</v>
      </c>
      <c r="P51" s="5">
        <v>0</v>
      </c>
      <c r="Q51" s="5">
        <v>0</v>
      </c>
      <c r="R51" s="5">
        <v>1</v>
      </c>
      <c r="S51" s="5">
        <v>0</v>
      </c>
      <c r="T51" s="5">
        <v>1</v>
      </c>
    </row>
    <row r="52" spans="1:20" x14ac:dyDescent="0.2">
      <c r="A52" s="5" t="s">
        <v>96</v>
      </c>
      <c r="B52" s="5">
        <v>5969</v>
      </c>
      <c r="C52" s="5">
        <v>2</v>
      </c>
      <c r="D52" s="5">
        <v>0</v>
      </c>
      <c r="E52" s="5">
        <v>0</v>
      </c>
      <c r="F52" s="5">
        <v>2</v>
      </c>
      <c r="G52" s="5">
        <v>11</v>
      </c>
      <c r="H52" s="5">
        <v>1</v>
      </c>
      <c r="I52" s="5">
        <v>9</v>
      </c>
      <c r="J52" s="5">
        <v>1</v>
      </c>
      <c r="K52" s="5" t="s">
        <v>96</v>
      </c>
      <c r="L52" s="5">
        <v>5956</v>
      </c>
      <c r="M52" s="5">
        <v>481</v>
      </c>
      <c r="N52" s="5">
        <v>27</v>
      </c>
      <c r="O52" s="5">
        <v>5447</v>
      </c>
      <c r="P52" s="5">
        <v>1</v>
      </c>
      <c r="Q52" s="5">
        <v>0</v>
      </c>
      <c r="R52" s="5">
        <v>0</v>
      </c>
      <c r="S52" s="5">
        <v>0</v>
      </c>
      <c r="T52" s="5">
        <v>0</v>
      </c>
    </row>
    <row r="53" spans="1:20" x14ac:dyDescent="0.2">
      <c r="A53" s="5" t="s">
        <v>97</v>
      </c>
      <c r="B53" s="5">
        <v>3739</v>
      </c>
      <c r="C53" s="5">
        <v>8</v>
      </c>
      <c r="D53" s="5">
        <v>1</v>
      </c>
      <c r="E53" s="5">
        <v>7</v>
      </c>
      <c r="F53" s="5">
        <v>0</v>
      </c>
      <c r="G53" s="5">
        <v>185</v>
      </c>
      <c r="H53" s="5">
        <v>36</v>
      </c>
      <c r="I53" s="5">
        <v>149</v>
      </c>
      <c r="J53" s="5">
        <v>0</v>
      </c>
      <c r="K53" s="5" t="s">
        <v>97</v>
      </c>
      <c r="L53" s="5">
        <v>3545</v>
      </c>
      <c r="M53" s="5">
        <v>870</v>
      </c>
      <c r="N53" s="5">
        <v>9</v>
      </c>
      <c r="O53" s="5">
        <v>3</v>
      </c>
      <c r="P53" s="5">
        <v>2657</v>
      </c>
      <c r="Q53" s="5">
        <v>6</v>
      </c>
      <c r="R53" s="5">
        <v>1</v>
      </c>
      <c r="S53" s="5">
        <v>1</v>
      </c>
      <c r="T53" s="5">
        <v>0</v>
      </c>
    </row>
    <row r="54" spans="1:20" x14ac:dyDescent="0.2">
      <c r="A54" s="5" t="s">
        <v>98</v>
      </c>
      <c r="B54" s="5">
        <v>3672</v>
      </c>
      <c r="C54" s="5">
        <v>25</v>
      </c>
      <c r="D54" s="5">
        <v>4</v>
      </c>
      <c r="E54" s="5">
        <v>6</v>
      </c>
      <c r="F54" s="5">
        <v>15</v>
      </c>
      <c r="G54" s="5">
        <v>34</v>
      </c>
      <c r="H54" s="5">
        <v>16</v>
      </c>
      <c r="I54" s="5">
        <v>18</v>
      </c>
      <c r="J54" s="5">
        <v>0</v>
      </c>
      <c r="K54" s="5" t="s">
        <v>98</v>
      </c>
      <c r="L54" s="5">
        <v>3613</v>
      </c>
      <c r="M54" s="5">
        <v>254</v>
      </c>
      <c r="N54" s="5">
        <v>2</v>
      </c>
      <c r="O54" s="5">
        <v>1</v>
      </c>
      <c r="P54" s="5">
        <v>1</v>
      </c>
      <c r="Q54" s="5">
        <v>3355</v>
      </c>
      <c r="R54" s="5">
        <v>0</v>
      </c>
      <c r="S54" s="5">
        <v>0</v>
      </c>
      <c r="T54" s="5">
        <v>0</v>
      </c>
    </row>
    <row r="55" spans="1:20" x14ac:dyDescent="0.2">
      <c r="A55" s="5" t="s">
        <v>99</v>
      </c>
      <c r="B55" s="5">
        <v>2357</v>
      </c>
      <c r="C55" s="5">
        <v>10</v>
      </c>
      <c r="D55" s="5">
        <v>0</v>
      </c>
      <c r="E55" s="5">
        <v>8</v>
      </c>
      <c r="F55" s="5">
        <v>2</v>
      </c>
      <c r="G55" s="5">
        <v>2286</v>
      </c>
      <c r="H55" s="5">
        <v>1813</v>
      </c>
      <c r="I55" s="5">
        <v>379</v>
      </c>
      <c r="J55" s="5">
        <v>94</v>
      </c>
      <c r="K55" s="5" t="s">
        <v>99</v>
      </c>
      <c r="L55" s="5">
        <v>8</v>
      </c>
      <c r="M55" s="5">
        <v>6</v>
      </c>
      <c r="N55" s="5">
        <v>2</v>
      </c>
      <c r="O55" s="5">
        <v>0</v>
      </c>
      <c r="P55" s="5">
        <v>0</v>
      </c>
      <c r="Q55" s="5">
        <v>0</v>
      </c>
      <c r="R55" s="5">
        <v>53</v>
      </c>
      <c r="S55" s="5">
        <v>18</v>
      </c>
      <c r="T55" s="5">
        <v>35</v>
      </c>
    </row>
    <row r="56" spans="1:20" x14ac:dyDescent="0.2">
      <c r="A56" s="5" t="s">
        <v>100</v>
      </c>
      <c r="B56" s="5">
        <v>13497</v>
      </c>
      <c r="C56" s="5">
        <v>34</v>
      </c>
      <c r="D56" s="5">
        <v>6</v>
      </c>
      <c r="E56" s="5">
        <v>25</v>
      </c>
      <c r="F56" s="5">
        <v>3</v>
      </c>
      <c r="G56" s="5">
        <v>13401</v>
      </c>
      <c r="H56" s="5">
        <v>570</v>
      </c>
      <c r="I56" s="5">
        <v>12710</v>
      </c>
      <c r="J56" s="5">
        <v>121</v>
      </c>
      <c r="K56" s="5" t="s">
        <v>100</v>
      </c>
      <c r="L56" s="5">
        <v>44</v>
      </c>
      <c r="M56" s="5">
        <v>29</v>
      </c>
      <c r="N56" s="5">
        <v>2</v>
      </c>
      <c r="O56" s="5">
        <v>0</v>
      </c>
      <c r="P56" s="5">
        <v>13</v>
      </c>
      <c r="Q56" s="5">
        <v>0</v>
      </c>
      <c r="R56" s="5">
        <v>18</v>
      </c>
      <c r="S56" s="5">
        <v>5</v>
      </c>
      <c r="T56" s="5">
        <v>13</v>
      </c>
    </row>
    <row r="57" spans="1:20" x14ac:dyDescent="0.2">
      <c r="A57" s="5" t="s">
        <v>101</v>
      </c>
      <c r="B57" s="5">
        <v>938</v>
      </c>
      <c r="C57" s="5">
        <v>2</v>
      </c>
      <c r="D57" s="5">
        <v>1</v>
      </c>
      <c r="E57" s="5">
        <v>1</v>
      </c>
      <c r="F57" s="5">
        <v>0</v>
      </c>
      <c r="G57" s="5">
        <v>923</v>
      </c>
      <c r="H57" s="5">
        <v>292</v>
      </c>
      <c r="I57" s="5">
        <v>205</v>
      </c>
      <c r="J57" s="5">
        <v>426</v>
      </c>
      <c r="K57" s="5" t="s">
        <v>101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13</v>
      </c>
      <c r="S57" s="5">
        <v>5</v>
      </c>
      <c r="T57" s="5">
        <v>8</v>
      </c>
    </row>
    <row r="58" spans="1:20" x14ac:dyDescent="0.2">
      <c r="A58" s="5" t="s">
        <v>102</v>
      </c>
      <c r="B58" s="5">
        <v>1052</v>
      </c>
      <c r="C58" s="5">
        <v>0</v>
      </c>
      <c r="D58" s="5">
        <v>0</v>
      </c>
      <c r="E58" s="5">
        <v>0</v>
      </c>
      <c r="F58" s="5">
        <v>0</v>
      </c>
      <c r="G58" s="5">
        <v>60</v>
      </c>
      <c r="H58" s="5">
        <v>23</v>
      </c>
      <c r="I58" s="5">
        <v>37</v>
      </c>
      <c r="J58" s="5">
        <v>0</v>
      </c>
      <c r="K58" s="5" t="s">
        <v>102</v>
      </c>
      <c r="L58" s="5">
        <v>1</v>
      </c>
      <c r="M58" s="5">
        <v>1</v>
      </c>
      <c r="N58" s="5">
        <v>0</v>
      </c>
      <c r="O58" s="5">
        <v>0</v>
      </c>
      <c r="P58" s="5">
        <v>0</v>
      </c>
      <c r="Q58" s="5">
        <v>0</v>
      </c>
      <c r="R58" s="5">
        <v>991</v>
      </c>
      <c r="S58" s="5">
        <v>871</v>
      </c>
      <c r="T58" s="5">
        <v>120</v>
      </c>
    </row>
    <row r="59" spans="1:20" x14ac:dyDescent="0.2">
      <c r="A59" s="5" t="s">
        <v>7</v>
      </c>
      <c r="B59" s="5">
        <v>2057</v>
      </c>
      <c r="C59" s="5">
        <v>3</v>
      </c>
      <c r="D59" s="5">
        <v>0</v>
      </c>
      <c r="E59" s="5">
        <v>2</v>
      </c>
      <c r="F59" s="5">
        <v>1</v>
      </c>
      <c r="G59" s="5">
        <v>70</v>
      </c>
      <c r="H59" s="5">
        <v>14</v>
      </c>
      <c r="I59" s="5">
        <v>49</v>
      </c>
      <c r="J59" s="5">
        <v>7</v>
      </c>
      <c r="K59" s="5" t="s">
        <v>7</v>
      </c>
      <c r="L59" s="5">
        <v>1</v>
      </c>
      <c r="M59" s="5">
        <v>1</v>
      </c>
      <c r="N59" s="5">
        <v>0</v>
      </c>
      <c r="O59" s="5">
        <v>0</v>
      </c>
      <c r="P59" s="5">
        <v>0</v>
      </c>
      <c r="Q59" s="5">
        <v>0</v>
      </c>
      <c r="R59" s="5">
        <v>1983</v>
      </c>
      <c r="S59" s="5">
        <v>74</v>
      </c>
      <c r="T59" s="5">
        <v>1909</v>
      </c>
    </row>
    <row r="60" spans="1:20" x14ac:dyDescent="0.2">
      <c r="A60" s="5" t="s">
        <v>103</v>
      </c>
      <c r="B60" s="5">
        <v>275</v>
      </c>
      <c r="C60" s="5">
        <v>61</v>
      </c>
      <c r="D60" s="5">
        <v>5</v>
      </c>
      <c r="E60" s="5">
        <v>51</v>
      </c>
      <c r="F60" s="5">
        <v>5</v>
      </c>
      <c r="G60" s="5">
        <v>117</v>
      </c>
      <c r="H60" s="5">
        <v>49</v>
      </c>
      <c r="I60" s="5">
        <v>64</v>
      </c>
      <c r="J60" s="5">
        <v>4</v>
      </c>
      <c r="K60" s="5" t="s">
        <v>103</v>
      </c>
      <c r="L60" s="5">
        <v>81</v>
      </c>
      <c r="M60" s="5">
        <v>48</v>
      </c>
      <c r="N60" s="5">
        <v>20</v>
      </c>
      <c r="O60" s="5">
        <v>4</v>
      </c>
      <c r="P60" s="5">
        <v>7</v>
      </c>
      <c r="Q60" s="5">
        <v>2</v>
      </c>
      <c r="R60" s="5">
        <v>16</v>
      </c>
      <c r="S60" s="5">
        <v>7</v>
      </c>
      <c r="T60" s="5">
        <v>9</v>
      </c>
    </row>
    <row r="61" spans="1:20" x14ac:dyDescent="0.2">
      <c r="A61" s="5" t="s">
        <v>104</v>
      </c>
      <c r="B61" s="5">
        <v>236</v>
      </c>
      <c r="C61" s="5">
        <v>57</v>
      </c>
      <c r="D61" s="5">
        <v>9</v>
      </c>
      <c r="E61" s="5">
        <v>41</v>
      </c>
      <c r="F61" s="5">
        <v>7</v>
      </c>
      <c r="G61" s="5">
        <v>89</v>
      </c>
      <c r="H61" s="5">
        <v>42</v>
      </c>
      <c r="I61" s="5">
        <v>46</v>
      </c>
      <c r="J61" s="5">
        <v>1</v>
      </c>
      <c r="K61" s="5" t="s">
        <v>104</v>
      </c>
      <c r="L61" s="5">
        <v>16</v>
      </c>
      <c r="M61" s="5">
        <v>14</v>
      </c>
      <c r="N61" s="5">
        <v>1</v>
      </c>
      <c r="O61" s="5">
        <v>1</v>
      </c>
      <c r="P61" s="5">
        <v>0</v>
      </c>
      <c r="Q61" s="5">
        <v>0</v>
      </c>
      <c r="R61" s="5">
        <v>74</v>
      </c>
      <c r="S61" s="5">
        <v>24</v>
      </c>
      <c r="T61" s="5">
        <v>50</v>
      </c>
    </row>
    <row r="62" spans="1:20" x14ac:dyDescent="0.2">
      <c r="A62" s="5" t="s">
        <v>105</v>
      </c>
      <c r="B62" s="5">
        <v>324</v>
      </c>
      <c r="C62" s="5">
        <v>82</v>
      </c>
      <c r="D62" s="5">
        <v>35</v>
      </c>
      <c r="E62" s="5">
        <v>47</v>
      </c>
      <c r="F62" s="5">
        <v>0</v>
      </c>
      <c r="G62" s="5">
        <v>186</v>
      </c>
      <c r="H62" s="5">
        <v>106</v>
      </c>
      <c r="I62" s="5">
        <v>80</v>
      </c>
      <c r="J62" s="5">
        <v>0</v>
      </c>
      <c r="K62" s="5" t="s">
        <v>105</v>
      </c>
      <c r="L62" s="5">
        <v>33</v>
      </c>
      <c r="M62" s="5">
        <v>32</v>
      </c>
      <c r="N62" s="5">
        <v>0</v>
      </c>
      <c r="O62" s="5">
        <v>1</v>
      </c>
      <c r="P62" s="5">
        <v>0</v>
      </c>
      <c r="Q62" s="5">
        <v>0</v>
      </c>
      <c r="R62" s="5">
        <v>23</v>
      </c>
      <c r="S62" s="5">
        <v>15</v>
      </c>
      <c r="T62" s="5">
        <v>8</v>
      </c>
    </row>
    <row r="63" spans="1:20" x14ac:dyDescent="0.2">
      <c r="A63" s="5" t="s">
        <v>106</v>
      </c>
      <c r="B63" s="5">
        <v>104</v>
      </c>
      <c r="C63" s="5">
        <v>9</v>
      </c>
      <c r="D63" s="5">
        <v>1</v>
      </c>
      <c r="E63" s="5">
        <v>7</v>
      </c>
      <c r="F63" s="5">
        <v>1</v>
      </c>
      <c r="G63" s="5">
        <v>34</v>
      </c>
      <c r="H63" s="5">
        <v>15</v>
      </c>
      <c r="I63" s="5">
        <v>19</v>
      </c>
      <c r="J63" s="5">
        <v>0</v>
      </c>
      <c r="K63" s="5" t="s">
        <v>106</v>
      </c>
      <c r="L63" s="5">
        <v>30</v>
      </c>
      <c r="M63" s="5">
        <v>22</v>
      </c>
      <c r="N63" s="5">
        <v>3</v>
      </c>
      <c r="O63" s="5">
        <v>0</v>
      </c>
      <c r="P63" s="5">
        <v>5</v>
      </c>
      <c r="Q63" s="5">
        <v>0</v>
      </c>
      <c r="R63" s="5">
        <v>31</v>
      </c>
      <c r="S63" s="5">
        <v>15</v>
      </c>
      <c r="T63" s="5">
        <v>16</v>
      </c>
    </row>
    <row r="64" spans="1:20" x14ac:dyDescent="0.2">
      <c r="A64" s="5" t="s">
        <v>107</v>
      </c>
      <c r="B64" s="5">
        <v>256</v>
      </c>
      <c r="C64" s="5">
        <v>42</v>
      </c>
      <c r="D64" s="5">
        <v>7</v>
      </c>
      <c r="E64" s="5">
        <v>32</v>
      </c>
      <c r="F64" s="5">
        <v>3</v>
      </c>
      <c r="G64" s="5">
        <v>142</v>
      </c>
      <c r="H64" s="5">
        <v>31</v>
      </c>
      <c r="I64" s="5">
        <v>109</v>
      </c>
      <c r="J64" s="5">
        <v>2</v>
      </c>
      <c r="K64" s="5" t="s">
        <v>107</v>
      </c>
      <c r="L64" s="5">
        <v>30</v>
      </c>
      <c r="M64" s="5">
        <v>18</v>
      </c>
      <c r="N64" s="5">
        <v>3</v>
      </c>
      <c r="O64" s="5">
        <v>3</v>
      </c>
      <c r="P64" s="5">
        <v>5</v>
      </c>
      <c r="Q64" s="5">
        <v>1</v>
      </c>
      <c r="R64" s="5">
        <v>42</v>
      </c>
      <c r="S64" s="5">
        <v>22</v>
      </c>
      <c r="T64" s="5">
        <v>20</v>
      </c>
    </row>
    <row r="65" spans="1:20" x14ac:dyDescent="0.2">
      <c r="A65" s="5" t="s">
        <v>108</v>
      </c>
      <c r="B65" s="5">
        <v>31</v>
      </c>
      <c r="C65" s="5">
        <v>8</v>
      </c>
      <c r="D65" s="5">
        <v>2</v>
      </c>
      <c r="E65" s="5">
        <v>5</v>
      </c>
      <c r="F65" s="5">
        <v>1</v>
      </c>
      <c r="G65" s="5">
        <v>18</v>
      </c>
      <c r="H65" s="5">
        <v>5</v>
      </c>
      <c r="I65" s="5">
        <v>13</v>
      </c>
      <c r="J65" s="5">
        <v>0</v>
      </c>
      <c r="K65" s="5" t="s">
        <v>108</v>
      </c>
      <c r="L65" s="5">
        <v>1</v>
      </c>
      <c r="M65" s="5">
        <v>1</v>
      </c>
      <c r="N65" s="5">
        <v>0</v>
      </c>
      <c r="O65" s="5">
        <v>0</v>
      </c>
      <c r="P65" s="5">
        <v>0</v>
      </c>
      <c r="Q65" s="5">
        <v>0</v>
      </c>
      <c r="R65" s="5">
        <v>4</v>
      </c>
      <c r="S65" s="5">
        <v>3</v>
      </c>
      <c r="T65" s="5">
        <v>1</v>
      </c>
    </row>
    <row r="66" spans="1:20" x14ac:dyDescent="0.2">
      <c r="A66" s="11" t="s">
        <v>404</v>
      </c>
      <c r="B66" s="11"/>
      <c r="C66" s="11"/>
      <c r="D66" s="11"/>
      <c r="E66" s="11"/>
      <c r="F66" s="11"/>
      <c r="G66" s="11"/>
      <c r="H66" s="11"/>
      <c r="I66" s="11"/>
      <c r="J66" s="11"/>
      <c r="K66" s="11" t="s">
        <v>404</v>
      </c>
      <c r="L66" s="11"/>
      <c r="M66" s="11"/>
      <c r="N66" s="11"/>
      <c r="O66" s="11"/>
      <c r="P66" s="11"/>
      <c r="Q66" s="11"/>
      <c r="R66" s="11"/>
      <c r="S66" s="11"/>
      <c r="T66" s="11"/>
    </row>
  </sheetData>
  <mergeCells count="6">
    <mergeCell ref="R2:T2"/>
    <mergeCell ref="L2:Q2"/>
    <mergeCell ref="C2:F2"/>
    <mergeCell ref="G2:J2"/>
    <mergeCell ref="A66:J66"/>
    <mergeCell ref="K66:T6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A0B42-B79C-48C6-9BA0-0F18A67FE8E6}">
  <dimension ref="A1:T49"/>
  <sheetViews>
    <sheetView view="pageBreakPreview" topLeftCell="A15" zoomScale="125" zoomScaleNormal="100" zoomScaleSheetLayoutView="125" workbookViewId="0">
      <selection activeCell="A30" sqref="A30:XFD30"/>
    </sheetView>
  </sheetViews>
  <sheetFormatPr defaultRowHeight="9.6" x14ac:dyDescent="0.2"/>
  <cols>
    <col min="1" max="1" width="15" style="5" customWidth="1"/>
    <col min="2" max="10" width="7.33203125" style="5" customWidth="1"/>
    <col min="11" max="11" width="13.5546875" style="5" customWidth="1"/>
    <col min="12" max="20" width="7.33203125" style="5" customWidth="1"/>
    <col min="21" max="16384" width="8.88671875" style="5"/>
  </cols>
  <sheetData>
    <row r="1" spans="1:20" x14ac:dyDescent="0.2">
      <c r="A1" s="5" t="s">
        <v>389</v>
      </c>
      <c r="K1" s="5" t="s">
        <v>109</v>
      </c>
    </row>
    <row r="2" spans="1:20" x14ac:dyDescent="0.2">
      <c r="A2" s="6"/>
      <c r="B2" s="7"/>
      <c r="C2" s="8" t="s">
        <v>2</v>
      </c>
      <c r="D2" s="8"/>
      <c r="E2" s="8"/>
      <c r="F2" s="8"/>
      <c r="G2" s="8" t="s">
        <v>6</v>
      </c>
      <c r="H2" s="8"/>
      <c r="I2" s="8"/>
      <c r="J2" s="9"/>
      <c r="K2" s="6"/>
      <c r="L2" s="8" t="s">
        <v>3</v>
      </c>
      <c r="M2" s="8"/>
      <c r="N2" s="8"/>
      <c r="O2" s="8"/>
      <c r="P2" s="8"/>
      <c r="Q2" s="8"/>
      <c r="R2" s="8" t="s">
        <v>7</v>
      </c>
      <c r="S2" s="8"/>
      <c r="T2" s="9"/>
    </row>
    <row r="3" spans="1:20" x14ac:dyDescent="0.2">
      <c r="A3" s="1"/>
      <c r="B3" s="2" t="s">
        <v>1</v>
      </c>
      <c r="C3" s="3" t="s">
        <v>2</v>
      </c>
      <c r="D3" s="3" t="s">
        <v>362</v>
      </c>
      <c r="E3" s="3" t="s">
        <v>363</v>
      </c>
      <c r="F3" s="3" t="s">
        <v>360</v>
      </c>
      <c r="G3" s="3" t="s">
        <v>6</v>
      </c>
      <c r="H3" s="3" t="s">
        <v>99</v>
      </c>
      <c r="I3" s="3" t="s">
        <v>359</v>
      </c>
      <c r="J3" s="4" t="s">
        <v>361</v>
      </c>
      <c r="K3" s="1"/>
      <c r="L3" s="3" t="s">
        <v>3</v>
      </c>
      <c r="M3" s="3" t="s">
        <v>356</v>
      </c>
      <c r="N3" s="3" t="s">
        <v>357</v>
      </c>
      <c r="O3" s="3" t="s">
        <v>4</v>
      </c>
      <c r="P3" s="3" t="s">
        <v>5</v>
      </c>
      <c r="Q3" s="3" t="s">
        <v>98</v>
      </c>
      <c r="R3" s="3" t="s">
        <v>7</v>
      </c>
      <c r="S3" s="3" t="s">
        <v>358</v>
      </c>
      <c r="T3" s="4" t="s">
        <v>8</v>
      </c>
    </row>
    <row r="4" spans="1:20" x14ac:dyDescent="0.2">
      <c r="A4" s="5" t="s">
        <v>408</v>
      </c>
      <c r="B4" s="5">
        <v>102843</v>
      </c>
      <c r="C4" s="5">
        <v>11377</v>
      </c>
      <c r="D4" s="5">
        <v>840</v>
      </c>
      <c r="E4" s="5">
        <v>6531</v>
      </c>
      <c r="F4" s="5">
        <v>4006</v>
      </c>
      <c r="G4" s="5">
        <v>36196</v>
      </c>
      <c r="H4" s="5">
        <v>6074</v>
      </c>
      <c r="I4" s="5">
        <v>28715</v>
      </c>
      <c r="J4" s="5">
        <v>1407</v>
      </c>
      <c r="K4" s="5" t="s">
        <v>1</v>
      </c>
      <c r="L4" s="5">
        <v>48654</v>
      </c>
      <c r="M4" s="5">
        <v>14620</v>
      </c>
      <c r="N4" s="5">
        <v>10233</v>
      </c>
      <c r="O4" s="5">
        <v>11305</v>
      </c>
      <c r="P4" s="5">
        <v>5677</v>
      </c>
      <c r="Q4" s="5">
        <v>6819</v>
      </c>
      <c r="R4" s="5">
        <v>6616</v>
      </c>
      <c r="S4" s="5">
        <v>2160</v>
      </c>
      <c r="T4" s="5">
        <v>4456</v>
      </c>
    </row>
    <row r="5" spans="1:20" x14ac:dyDescent="0.2">
      <c r="K5" s="5" t="s">
        <v>110</v>
      </c>
    </row>
    <row r="6" spans="1:20" x14ac:dyDescent="0.2">
      <c r="A6" s="5" t="s">
        <v>421</v>
      </c>
      <c r="B6" s="5">
        <v>6701</v>
      </c>
      <c r="C6" s="5">
        <v>1243</v>
      </c>
      <c r="D6" s="5">
        <v>114</v>
      </c>
      <c r="E6" s="5">
        <v>793</v>
      </c>
      <c r="F6" s="5">
        <v>336</v>
      </c>
      <c r="G6" s="5">
        <v>1659</v>
      </c>
      <c r="H6" s="5">
        <v>330</v>
      </c>
      <c r="I6" s="5">
        <v>1246</v>
      </c>
      <c r="J6" s="5">
        <v>83</v>
      </c>
      <c r="K6" s="5" t="s">
        <v>1</v>
      </c>
      <c r="L6" s="5">
        <v>3439</v>
      </c>
      <c r="M6" s="5">
        <v>985</v>
      </c>
      <c r="N6" s="5">
        <v>671</v>
      </c>
      <c r="O6" s="5">
        <v>801</v>
      </c>
      <c r="P6" s="5">
        <v>581</v>
      </c>
      <c r="Q6" s="5">
        <v>401</v>
      </c>
      <c r="R6" s="5">
        <v>360</v>
      </c>
      <c r="S6" s="5">
        <v>140</v>
      </c>
      <c r="T6" s="5">
        <v>220</v>
      </c>
    </row>
    <row r="7" spans="1:20" x14ac:dyDescent="0.2">
      <c r="A7" s="5" t="s">
        <v>420</v>
      </c>
      <c r="B7" s="10">
        <f>B6*100/B4</f>
        <v>6.5157570277024206</v>
      </c>
      <c r="C7" s="10">
        <f t="shared" ref="C7:T7" si="0">C6*100/C4</f>
        <v>10.925551551375582</v>
      </c>
      <c r="D7" s="10">
        <f t="shared" si="0"/>
        <v>13.571428571428571</v>
      </c>
      <c r="E7" s="10">
        <f t="shared" si="0"/>
        <v>12.142091563313429</v>
      </c>
      <c r="F7" s="10">
        <f t="shared" si="0"/>
        <v>8.3874188716924607</v>
      </c>
      <c r="G7" s="10">
        <f t="shared" si="0"/>
        <v>4.5833793789368995</v>
      </c>
      <c r="H7" s="10">
        <f t="shared" si="0"/>
        <v>5.4329930852815282</v>
      </c>
      <c r="I7" s="10">
        <f t="shared" si="0"/>
        <v>4.3391955423994428</v>
      </c>
      <c r="J7" s="10">
        <f t="shared" si="0"/>
        <v>5.8990760483297793</v>
      </c>
      <c r="K7" s="10" t="e">
        <f t="shared" si="0"/>
        <v>#VALUE!</v>
      </c>
      <c r="L7" s="10">
        <f t="shared" si="0"/>
        <v>7.0682780449706089</v>
      </c>
      <c r="M7" s="10">
        <f t="shared" si="0"/>
        <v>6.7373461012311902</v>
      </c>
      <c r="N7" s="10">
        <f t="shared" si="0"/>
        <v>6.5572168474543142</v>
      </c>
      <c r="O7" s="10">
        <f t="shared" si="0"/>
        <v>7.0853604599734634</v>
      </c>
      <c r="P7" s="10">
        <f t="shared" si="0"/>
        <v>10.234278668310727</v>
      </c>
      <c r="Q7" s="10">
        <f t="shared" si="0"/>
        <v>5.8806276580143715</v>
      </c>
      <c r="R7" s="10">
        <f t="shared" si="0"/>
        <v>5.4413542926239415</v>
      </c>
      <c r="S7" s="10">
        <f t="shared" si="0"/>
        <v>6.4814814814814818</v>
      </c>
      <c r="T7" s="10">
        <f t="shared" si="0"/>
        <v>4.9371633752244168</v>
      </c>
    </row>
    <row r="8" spans="1:20" x14ac:dyDescent="0.2">
      <c r="A8" s="5" t="s">
        <v>111</v>
      </c>
      <c r="B8" s="5">
        <v>5511</v>
      </c>
      <c r="C8" s="5">
        <v>1071</v>
      </c>
      <c r="D8" s="5">
        <v>91</v>
      </c>
      <c r="E8" s="5">
        <v>690</v>
      </c>
      <c r="F8" s="5">
        <v>290</v>
      </c>
      <c r="G8" s="5">
        <v>1358</v>
      </c>
      <c r="H8" s="5">
        <v>273</v>
      </c>
      <c r="I8" s="5">
        <v>1009</v>
      </c>
      <c r="J8" s="5">
        <v>76</v>
      </c>
      <c r="K8" s="5" t="s">
        <v>111</v>
      </c>
      <c r="L8" s="5">
        <v>2772</v>
      </c>
      <c r="M8" s="5">
        <v>851</v>
      </c>
      <c r="N8" s="5">
        <v>487</v>
      </c>
      <c r="O8" s="5">
        <v>658</v>
      </c>
      <c r="P8" s="5">
        <v>456</v>
      </c>
      <c r="Q8" s="5">
        <v>320</v>
      </c>
      <c r="R8" s="5">
        <v>310</v>
      </c>
      <c r="S8" s="5">
        <v>124</v>
      </c>
      <c r="T8" s="5">
        <v>186</v>
      </c>
    </row>
    <row r="9" spans="1:20" x14ac:dyDescent="0.2">
      <c r="A9" s="5" t="s">
        <v>112</v>
      </c>
      <c r="B9" s="5">
        <v>988</v>
      </c>
      <c r="C9" s="5">
        <v>151</v>
      </c>
      <c r="D9" s="5">
        <v>21</v>
      </c>
      <c r="E9" s="5">
        <v>97</v>
      </c>
      <c r="F9" s="5">
        <v>33</v>
      </c>
      <c r="G9" s="5">
        <v>257</v>
      </c>
      <c r="H9" s="5">
        <v>49</v>
      </c>
      <c r="I9" s="5">
        <v>203</v>
      </c>
      <c r="J9" s="5">
        <v>5</v>
      </c>
      <c r="K9" s="5" t="s">
        <v>112</v>
      </c>
      <c r="L9" s="5">
        <v>538</v>
      </c>
      <c r="M9" s="5">
        <v>105</v>
      </c>
      <c r="N9" s="5">
        <v>153</v>
      </c>
      <c r="O9" s="5">
        <v>105</v>
      </c>
      <c r="P9" s="5">
        <v>113</v>
      </c>
      <c r="Q9" s="5">
        <v>62</v>
      </c>
      <c r="R9" s="5">
        <v>42</v>
      </c>
      <c r="S9" s="5">
        <v>15</v>
      </c>
      <c r="T9" s="5">
        <v>27</v>
      </c>
    </row>
    <row r="10" spans="1:20" x14ac:dyDescent="0.2">
      <c r="A10" s="5" t="s">
        <v>113</v>
      </c>
      <c r="B10" s="5">
        <v>202</v>
      </c>
      <c r="C10" s="5">
        <v>21</v>
      </c>
      <c r="D10" s="5">
        <v>2</v>
      </c>
      <c r="E10" s="5">
        <v>6</v>
      </c>
      <c r="F10" s="5">
        <v>13</v>
      </c>
      <c r="G10" s="5">
        <v>44</v>
      </c>
      <c r="H10" s="5">
        <v>8</v>
      </c>
      <c r="I10" s="5">
        <v>34</v>
      </c>
      <c r="J10" s="5">
        <v>2</v>
      </c>
      <c r="K10" s="5" t="s">
        <v>113</v>
      </c>
      <c r="L10" s="5">
        <v>129</v>
      </c>
      <c r="M10" s="5">
        <v>29</v>
      </c>
      <c r="N10" s="5">
        <v>31</v>
      </c>
      <c r="O10" s="5">
        <v>38</v>
      </c>
      <c r="P10" s="5">
        <v>12</v>
      </c>
      <c r="Q10" s="5">
        <v>19</v>
      </c>
      <c r="R10" s="5">
        <v>8</v>
      </c>
      <c r="S10" s="5">
        <v>1</v>
      </c>
      <c r="T10" s="5">
        <v>7</v>
      </c>
    </row>
    <row r="12" spans="1:20" x14ac:dyDescent="0.2">
      <c r="A12" s="5" t="s">
        <v>424</v>
      </c>
      <c r="B12" s="5">
        <v>3775</v>
      </c>
      <c r="C12" s="5">
        <v>581</v>
      </c>
      <c r="D12" s="5">
        <v>40</v>
      </c>
      <c r="E12" s="5">
        <v>332</v>
      </c>
      <c r="F12" s="5">
        <v>209</v>
      </c>
      <c r="G12" s="5">
        <v>854</v>
      </c>
      <c r="H12" s="5">
        <v>170</v>
      </c>
      <c r="I12" s="5">
        <v>643</v>
      </c>
      <c r="J12" s="5">
        <v>41</v>
      </c>
      <c r="K12" s="5" t="s">
        <v>1</v>
      </c>
      <c r="L12" s="5">
        <v>2147</v>
      </c>
      <c r="M12" s="5">
        <v>558</v>
      </c>
      <c r="N12" s="5">
        <v>418</v>
      </c>
      <c r="O12" s="5">
        <v>568</v>
      </c>
      <c r="P12" s="5">
        <v>330</v>
      </c>
      <c r="Q12" s="5">
        <v>273</v>
      </c>
      <c r="R12" s="5">
        <v>193</v>
      </c>
      <c r="S12" s="5">
        <v>56</v>
      </c>
      <c r="T12" s="5">
        <v>137</v>
      </c>
    </row>
    <row r="13" spans="1:20" x14ac:dyDescent="0.2">
      <c r="A13" s="5" t="s">
        <v>420</v>
      </c>
      <c r="B13" s="10">
        <f>B12*100/B4</f>
        <v>3.6706436023842168</v>
      </c>
      <c r="C13" s="10">
        <f>C12*100/C4</f>
        <v>5.106794409774106</v>
      </c>
      <c r="D13" s="10">
        <f>D12*100/D4</f>
        <v>4.7619047619047619</v>
      </c>
      <c r="E13" s="10">
        <f>E12*100/E4</f>
        <v>5.0834481702648908</v>
      </c>
      <c r="F13" s="10">
        <f>F12*100/F4</f>
        <v>5.2171742386420368</v>
      </c>
      <c r="G13" s="10">
        <f>G12*100/G4</f>
        <v>2.3593767267101335</v>
      </c>
      <c r="H13" s="10">
        <f>H12*100/H4</f>
        <v>2.798814619690484</v>
      </c>
      <c r="I13" s="10">
        <f>I12*100/I4</f>
        <v>2.2392477799059725</v>
      </c>
      <c r="J13" s="10">
        <f>J12*100/J4</f>
        <v>2.9140014214641079</v>
      </c>
      <c r="K13" s="10" t="e">
        <f>K12*100/K4</f>
        <v>#VALUE!</v>
      </c>
      <c r="L13" s="10">
        <f>L12*100/L4</f>
        <v>4.4127923706170096</v>
      </c>
      <c r="M13" s="10">
        <f>M12*100/M4</f>
        <v>3.8166894664842683</v>
      </c>
      <c r="N13" s="10">
        <f>N12*100/N4</f>
        <v>4.0848236098895727</v>
      </c>
      <c r="O13" s="10">
        <f>O12*100/O4</f>
        <v>5.0243255196815566</v>
      </c>
      <c r="P13" s="10">
        <f>P12*100/P4</f>
        <v>5.8129293641007571</v>
      </c>
      <c r="Q13" s="10">
        <f>Q12*100/Q4</f>
        <v>4.0035195776506818</v>
      </c>
      <c r="R13" s="10">
        <f>R12*100/R4</f>
        <v>2.9171704957678357</v>
      </c>
      <c r="S13" s="10">
        <f>S12*100/S4</f>
        <v>2.5925925925925926</v>
      </c>
      <c r="T13" s="10">
        <f>T12*100/T4</f>
        <v>3.0745062836624775</v>
      </c>
    </row>
    <row r="14" spans="1:20" x14ac:dyDescent="0.2">
      <c r="A14" s="5" t="s">
        <v>111</v>
      </c>
      <c r="B14" s="5">
        <v>2850</v>
      </c>
      <c r="C14" s="5">
        <v>460</v>
      </c>
      <c r="D14" s="5">
        <v>29</v>
      </c>
      <c r="E14" s="5">
        <v>259</v>
      </c>
      <c r="F14" s="5">
        <v>172</v>
      </c>
      <c r="G14" s="5">
        <v>663</v>
      </c>
      <c r="H14" s="5">
        <v>137</v>
      </c>
      <c r="I14" s="5">
        <v>492</v>
      </c>
      <c r="J14" s="5">
        <v>34</v>
      </c>
      <c r="K14" s="5" t="s">
        <v>111</v>
      </c>
      <c r="L14" s="5">
        <v>1561</v>
      </c>
      <c r="M14" s="5">
        <v>433</v>
      </c>
      <c r="N14" s="5">
        <v>278</v>
      </c>
      <c r="O14" s="5">
        <v>418</v>
      </c>
      <c r="P14" s="5">
        <v>227</v>
      </c>
      <c r="Q14" s="5">
        <v>205</v>
      </c>
      <c r="R14" s="5">
        <v>166</v>
      </c>
      <c r="S14" s="5">
        <v>51</v>
      </c>
      <c r="T14" s="5">
        <v>115</v>
      </c>
    </row>
    <row r="15" spans="1:20" x14ac:dyDescent="0.2">
      <c r="A15" s="5" t="s">
        <v>112</v>
      </c>
      <c r="B15" s="5">
        <v>739</v>
      </c>
      <c r="C15" s="5">
        <v>99</v>
      </c>
      <c r="D15" s="5">
        <v>10</v>
      </c>
      <c r="E15" s="5">
        <v>60</v>
      </c>
      <c r="F15" s="5">
        <v>29</v>
      </c>
      <c r="G15" s="5">
        <v>156</v>
      </c>
      <c r="H15" s="5">
        <v>27</v>
      </c>
      <c r="I15" s="5">
        <v>123</v>
      </c>
      <c r="J15" s="5">
        <v>6</v>
      </c>
      <c r="K15" s="5" t="s">
        <v>112</v>
      </c>
      <c r="L15" s="5">
        <v>465</v>
      </c>
      <c r="M15" s="5">
        <v>88</v>
      </c>
      <c r="N15" s="5">
        <v>123</v>
      </c>
      <c r="O15" s="5">
        <v>121</v>
      </c>
      <c r="P15" s="5">
        <v>83</v>
      </c>
      <c r="Q15" s="5">
        <v>50</v>
      </c>
      <c r="R15" s="5">
        <v>19</v>
      </c>
      <c r="S15" s="5">
        <v>4</v>
      </c>
      <c r="T15" s="5">
        <v>15</v>
      </c>
    </row>
    <row r="16" spans="1:20" x14ac:dyDescent="0.2">
      <c r="A16" s="5" t="s">
        <v>113</v>
      </c>
      <c r="B16" s="5">
        <v>186</v>
      </c>
      <c r="C16" s="5">
        <v>22</v>
      </c>
      <c r="D16" s="5">
        <v>1</v>
      </c>
      <c r="E16" s="5">
        <v>13</v>
      </c>
      <c r="F16" s="5">
        <v>8</v>
      </c>
      <c r="G16" s="5">
        <v>35</v>
      </c>
      <c r="H16" s="5">
        <v>6</v>
      </c>
      <c r="I16" s="5">
        <v>28</v>
      </c>
      <c r="J16" s="5">
        <v>1</v>
      </c>
      <c r="K16" s="5" t="s">
        <v>113</v>
      </c>
      <c r="L16" s="5">
        <v>121</v>
      </c>
      <c r="M16" s="5">
        <v>37</v>
      </c>
      <c r="N16" s="5">
        <v>17</v>
      </c>
      <c r="O16" s="5">
        <v>29</v>
      </c>
      <c r="P16" s="5">
        <v>20</v>
      </c>
      <c r="Q16" s="5">
        <v>18</v>
      </c>
      <c r="R16" s="5">
        <v>8</v>
      </c>
      <c r="S16" s="5">
        <v>1</v>
      </c>
      <c r="T16" s="5">
        <v>7</v>
      </c>
    </row>
    <row r="18" spans="1:20" x14ac:dyDescent="0.2">
      <c r="A18" s="5" t="s">
        <v>423</v>
      </c>
      <c r="B18" s="5">
        <v>5685</v>
      </c>
      <c r="C18" s="5">
        <v>872</v>
      </c>
      <c r="D18" s="5">
        <v>66</v>
      </c>
      <c r="E18" s="5">
        <v>482</v>
      </c>
      <c r="F18" s="5">
        <v>324</v>
      </c>
      <c r="G18" s="5">
        <v>1190</v>
      </c>
      <c r="H18" s="5">
        <v>278</v>
      </c>
      <c r="I18" s="5">
        <v>844</v>
      </c>
      <c r="J18" s="5">
        <v>68</v>
      </c>
      <c r="K18" s="5" t="s">
        <v>1</v>
      </c>
      <c r="L18" s="5">
        <v>3339</v>
      </c>
      <c r="M18" s="5">
        <v>820</v>
      </c>
      <c r="N18" s="5">
        <v>729</v>
      </c>
      <c r="O18" s="5">
        <v>867</v>
      </c>
      <c r="P18" s="5">
        <v>513</v>
      </c>
      <c r="Q18" s="5">
        <v>410</v>
      </c>
      <c r="R18" s="5">
        <v>284</v>
      </c>
      <c r="S18" s="5">
        <v>67</v>
      </c>
      <c r="T18" s="5">
        <v>217</v>
      </c>
    </row>
    <row r="19" spans="1:20" x14ac:dyDescent="0.2">
      <c r="A19" s="5" t="s">
        <v>420</v>
      </c>
      <c r="B19" s="10">
        <f>B18*100/B4</f>
        <v>5.527843411802456</v>
      </c>
      <c r="C19" s="10">
        <f>C18*100/C4</f>
        <v>7.6645864463391051</v>
      </c>
      <c r="D19" s="10">
        <f>D18*100/D4</f>
        <v>7.8571428571428568</v>
      </c>
      <c r="E19" s="10">
        <f>E18*100/E4</f>
        <v>7.3801868014086667</v>
      </c>
      <c r="F19" s="10">
        <f>F18*100/F4</f>
        <v>8.087868197703445</v>
      </c>
      <c r="G19" s="10">
        <f>G18*100/G4</f>
        <v>3.287656094596088</v>
      </c>
      <c r="H19" s="10">
        <f>H18*100/H4</f>
        <v>4.5768850839644388</v>
      </c>
      <c r="I19" s="10">
        <f>I18*100/I4</f>
        <v>2.9392303674037961</v>
      </c>
      <c r="J19" s="10">
        <f>J18*100/J4</f>
        <v>4.8329779673063253</v>
      </c>
      <c r="K19" s="10" t="e">
        <f>K18*100/K4</f>
        <v>#VALUE!</v>
      </c>
      <c r="L19" s="10">
        <f>L18*100/L4</f>
        <v>6.8627450980392153</v>
      </c>
      <c r="M19" s="10">
        <f>M18*100/M4</f>
        <v>5.6087551299589604</v>
      </c>
      <c r="N19" s="10">
        <f>N18*100/N4</f>
        <v>7.1240105540897094</v>
      </c>
      <c r="O19" s="10">
        <f>O18*100/O4</f>
        <v>7.6691729323308273</v>
      </c>
      <c r="P19" s="10">
        <f>P18*100/P4</f>
        <v>9.036462920556632</v>
      </c>
      <c r="Q19" s="10">
        <f>Q18*100/Q4</f>
        <v>6.0126118199149436</v>
      </c>
      <c r="R19" s="10">
        <f>R18*100/R4</f>
        <v>4.2926239419588876</v>
      </c>
      <c r="S19" s="10">
        <f>S18*100/S4</f>
        <v>3.1018518518518516</v>
      </c>
      <c r="T19" s="10">
        <f>T18*100/T4</f>
        <v>4.8698384201077198</v>
      </c>
    </row>
    <row r="20" spans="1:20" x14ac:dyDescent="0.2">
      <c r="A20" s="5" t="s">
        <v>111</v>
      </c>
      <c r="B20" s="5">
        <v>3806</v>
      </c>
      <c r="C20" s="5">
        <v>611</v>
      </c>
      <c r="D20" s="5">
        <v>44</v>
      </c>
      <c r="E20" s="5">
        <v>345</v>
      </c>
      <c r="F20" s="5">
        <v>222</v>
      </c>
      <c r="G20" s="5">
        <v>824</v>
      </c>
      <c r="H20" s="5">
        <v>184</v>
      </c>
      <c r="I20" s="5">
        <v>595</v>
      </c>
      <c r="J20" s="5">
        <v>45</v>
      </c>
      <c r="K20" s="5" t="s">
        <v>111</v>
      </c>
      <c r="L20" s="5">
        <v>2168</v>
      </c>
      <c r="M20" s="5">
        <v>572</v>
      </c>
      <c r="N20" s="5">
        <v>418</v>
      </c>
      <c r="O20" s="5">
        <v>602</v>
      </c>
      <c r="P20" s="5">
        <v>307</v>
      </c>
      <c r="Q20" s="5">
        <v>269</v>
      </c>
      <c r="R20" s="5">
        <v>203</v>
      </c>
      <c r="S20" s="5">
        <v>53</v>
      </c>
      <c r="T20" s="5">
        <v>150</v>
      </c>
    </row>
    <row r="21" spans="1:20" x14ac:dyDescent="0.2">
      <c r="A21" s="5" t="s">
        <v>112</v>
      </c>
      <c r="B21" s="5">
        <v>1333</v>
      </c>
      <c r="C21" s="5">
        <v>177</v>
      </c>
      <c r="D21" s="5">
        <v>19</v>
      </c>
      <c r="E21" s="5">
        <v>93</v>
      </c>
      <c r="F21" s="5">
        <v>65</v>
      </c>
      <c r="G21" s="5">
        <v>249</v>
      </c>
      <c r="H21" s="5">
        <v>67</v>
      </c>
      <c r="I21" s="5">
        <v>165</v>
      </c>
      <c r="J21" s="5">
        <v>17</v>
      </c>
      <c r="K21" s="5" t="s">
        <v>112</v>
      </c>
      <c r="L21" s="5">
        <v>855</v>
      </c>
      <c r="M21" s="5">
        <v>184</v>
      </c>
      <c r="N21" s="5">
        <v>227</v>
      </c>
      <c r="O21" s="5">
        <v>188</v>
      </c>
      <c r="P21" s="5">
        <v>159</v>
      </c>
      <c r="Q21" s="5">
        <v>97</v>
      </c>
      <c r="R21" s="5">
        <v>52</v>
      </c>
      <c r="S21" s="5">
        <v>10</v>
      </c>
      <c r="T21" s="5">
        <v>42</v>
      </c>
    </row>
    <row r="22" spans="1:20" x14ac:dyDescent="0.2">
      <c r="A22" s="5" t="s">
        <v>113</v>
      </c>
      <c r="B22" s="5">
        <v>546</v>
      </c>
      <c r="C22" s="5">
        <v>84</v>
      </c>
      <c r="D22" s="5">
        <v>3</v>
      </c>
      <c r="E22" s="5">
        <v>44</v>
      </c>
      <c r="F22" s="5">
        <v>37</v>
      </c>
      <c r="G22" s="5">
        <v>117</v>
      </c>
      <c r="H22" s="5">
        <v>27</v>
      </c>
      <c r="I22" s="5">
        <v>84</v>
      </c>
      <c r="J22" s="5">
        <v>6</v>
      </c>
      <c r="K22" s="5" t="s">
        <v>113</v>
      </c>
      <c r="L22" s="5">
        <v>316</v>
      </c>
      <c r="M22" s="5">
        <v>64</v>
      </c>
      <c r="N22" s="5">
        <v>84</v>
      </c>
      <c r="O22" s="5">
        <v>77</v>
      </c>
      <c r="P22" s="5">
        <v>47</v>
      </c>
      <c r="Q22" s="5">
        <v>44</v>
      </c>
      <c r="R22" s="5">
        <v>29</v>
      </c>
      <c r="S22" s="5">
        <v>4</v>
      </c>
      <c r="T22" s="5">
        <v>25</v>
      </c>
    </row>
    <row r="24" spans="1:20" x14ac:dyDescent="0.2">
      <c r="A24" s="5" t="s">
        <v>422</v>
      </c>
      <c r="B24" s="5">
        <v>4654</v>
      </c>
      <c r="C24" s="5">
        <v>728</v>
      </c>
      <c r="D24" s="5">
        <v>53</v>
      </c>
      <c r="E24" s="5">
        <v>407</v>
      </c>
      <c r="F24" s="5">
        <v>268</v>
      </c>
      <c r="G24" s="5">
        <v>974</v>
      </c>
      <c r="H24" s="5">
        <v>221</v>
      </c>
      <c r="I24" s="5">
        <v>713</v>
      </c>
      <c r="J24" s="5">
        <v>40</v>
      </c>
      <c r="K24" s="5" t="s">
        <v>1</v>
      </c>
      <c r="L24" s="5">
        <v>2736</v>
      </c>
      <c r="M24" s="5">
        <v>674</v>
      </c>
      <c r="N24" s="5">
        <v>480</v>
      </c>
      <c r="O24" s="5">
        <v>754</v>
      </c>
      <c r="P24" s="5">
        <v>549</v>
      </c>
      <c r="Q24" s="5">
        <v>279</v>
      </c>
      <c r="R24" s="5">
        <v>216</v>
      </c>
      <c r="S24" s="5">
        <v>40</v>
      </c>
      <c r="T24" s="5">
        <v>176</v>
      </c>
    </row>
    <row r="25" spans="1:20" x14ac:dyDescent="0.2">
      <c r="A25" s="5" t="s">
        <v>420</v>
      </c>
      <c r="B25" s="10">
        <f>B24*100/B4</f>
        <v>4.5253444570850716</v>
      </c>
      <c r="C25" s="10">
        <f>C24*100/C4</f>
        <v>6.398874923090446</v>
      </c>
      <c r="D25" s="10">
        <f>D24*100/D4</f>
        <v>6.3095238095238093</v>
      </c>
      <c r="E25" s="10">
        <f>E24*100/E4</f>
        <v>6.2318174858367783</v>
      </c>
      <c r="F25" s="10">
        <f>F24*100/F4</f>
        <v>6.6899650524213676</v>
      </c>
      <c r="G25" s="10">
        <f>G24*100/G4</f>
        <v>2.6909050723836887</v>
      </c>
      <c r="H25" s="10">
        <f>H24*100/H4</f>
        <v>3.6384590055976291</v>
      </c>
      <c r="I25" s="10">
        <f>I24*100/I4</f>
        <v>2.4830228103778511</v>
      </c>
      <c r="J25" s="10">
        <f>J24*100/J4</f>
        <v>2.8429282160625444</v>
      </c>
      <c r="K25" s="10" t="e">
        <f>K24*100/K4</f>
        <v>#VALUE!</v>
      </c>
      <c r="L25" s="10">
        <f>L24*100/L4</f>
        <v>5.6233814280429151</v>
      </c>
      <c r="M25" s="10">
        <f>M24*100/M4</f>
        <v>4.6101231190150482</v>
      </c>
      <c r="N25" s="10">
        <f>N24*100/N4</f>
        <v>4.690706537672237</v>
      </c>
      <c r="O25" s="10">
        <f>O24*100/O4</f>
        <v>6.6696152145068552</v>
      </c>
      <c r="P25" s="10">
        <f>P24*100/P4</f>
        <v>9.670600669367623</v>
      </c>
      <c r="Q25" s="10">
        <f>Q24*100/Q4</f>
        <v>4.0915090189177299</v>
      </c>
      <c r="R25" s="10">
        <f>R24*100/R4</f>
        <v>3.2648125755743651</v>
      </c>
      <c r="S25" s="10">
        <f>S24*100/S4</f>
        <v>1.8518518518518519</v>
      </c>
      <c r="T25" s="10">
        <f>T24*100/T4</f>
        <v>3.9497307001795332</v>
      </c>
    </row>
    <row r="26" spans="1:20" x14ac:dyDescent="0.2">
      <c r="A26" s="5" t="s">
        <v>111</v>
      </c>
      <c r="B26" s="5">
        <v>3303</v>
      </c>
      <c r="C26" s="5">
        <v>536</v>
      </c>
      <c r="D26" s="5">
        <v>38</v>
      </c>
      <c r="E26" s="5">
        <v>299</v>
      </c>
      <c r="F26" s="5">
        <v>199</v>
      </c>
      <c r="G26" s="5">
        <v>712</v>
      </c>
      <c r="H26" s="5">
        <v>154</v>
      </c>
      <c r="I26" s="5">
        <v>530</v>
      </c>
      <c r="J26" s="5">
        <v>28</v>
      </c>
      <c r="K26" s="5" t="s">
        <v>111</v>
      </c>
      <c r="L26" s="5">
        <v>1890</v>
      </c>
      <c r="M26" s="5">
        <v>534</v>
      </c>
      <c r="N26" s="5">
        <v>310</v>
      </c>
      <c r="O26" s="5">
        <v>507</v>
      </c>
      <c r="P26" s="5">
        <v>355</v>
      </c>
      <c r="Q26" s="5">
        <v>184</v>
      </c>
      <c r="R26" s="5">
        <v>165</v>
      </c>
      <c r="S26" s="5">
        <v>35</v>
      </c>
      <c r="T26" s="5">
        <v>130</v>
      </c>
    </row>
    <row r="27" spans="1:20" x14ac:dyDescent="0.2">
      <c r="A27" s="5" t="s">
        <v>112</v>
      </c>
      <c r="B27" s="5">
        <v>1035</v>
      </c>
      <c r="C27" s="5">
        <v>163</v>
      </c>
      <c r="D27" s="5">
        <v>13</v>
      </c>
      <c r="E27" s="5">
        <v>95</v>
      </c>
      <c r="F27" s="5">
        <v>55</v>
      </c>
      <c r="G27" s="5">
        <v>200</v>
      </c>
      <c r="H27" s="5">
        <v>54</v>
      </c>
      <c r="I27" s="5">
        <v>141</v>
      </c>
      <c r="J27" s="5">
        <v>5</v>
      </c>
      <c r="K27" s="5" t="s">
        <v>112</v>
      </c>
      <c r="L27" s="5">
        <v>638</v>
      </c>
      <c r="M27" s="5">
        <v>112</v>
      </c>
      <c r="N27" s="5">
        <v>135</v>
      </c>
      <c r="O27" s="5">
        <v>160</v>
      </c>
      <c r="P27" s="5">
        <v>155</v>
      </c>
      <c r="Q27" s="5">
        <v>76</v>
      </c>
      <c r="R27" s="5">
        <v>34</v>
      </c>
      <c r="S27" s="5">
        <v>5</v>
      </c>
      <c r="T27" s="5">
        <v>29</v>
      </c>
    </row>
    <row r="28" spans="1:20" x14ac:dyDescent="0.2">
      <c r="A28" s="5" t="s">
        <v>113</v>
      </c>
      <c r="B28" s="5">
        <v>316</v>
      </c>
      <c r="C28" s="5">
        <v>29</v>
      </c>
      <c r="D28" s="5">
        <v>2</v>
      </c>
      <c r="E28" s="5">
        <v>13</v>
      </c>
      <c r="F28" s="5">
        <v>14</v>
      </c>
      <c r="G28" s="5">
        <v>62</v>
      </c>
      <c r="H28" s="5">
        <v>13</v>
      </c>
      <c r="I28" s="5">
        <v>42</v>
      </c>
      <c r="J28" s="5">
        <v>7</v>
      </c>
      <c r="K28" s="5" t="s">
        <v>113</v>
      </c>
      <c r="L28" s="5">
        <v>208</v>
      </c>
      <c r="M28" s="5">
        <v>28</v>
      </c>
      <c r="N28" s="5">
        <v>35</v>
      </c>
      <c r="O28" s="5">
        <v>87</v>
      </c>
      <c r="P28" s="5">
        <v>39</v>
      </c>
      <c r="Q28" s="5">
        <v>19</v>
      </c>
      <c r="R28" s="5">
        <v>17</v>
      </c>
      <c r="S28" s="5">
        <v>0</v>
      </c>
      <c r="T28" s="5">
        <v>17</v>
      </c>
    </row>
    <row r="30" spans="1:20" x14ac:dyDescent="0.2">
      <c r="A30" s="5" t="s">
        <v>425</v>
      </c>
      <c r="B30" s="5">
        <v>980</v>
      </c>
      <c r="C30" s="5">
        <v>67</v>
      </c>
      <c r="D30" s="5">
        <v>9</v>
      </c>
      <c r="E30" s="5">
        <v>52</v>
      </c>
      <c r="F30" s="5">
        <v>6</v>
      </c>
      <c r="G30" s="5">
        <v>367</v>
      </c>
      <c r="H30" s="5">
        <v>108</v>
      </c>
      <c r="I30" s="5">
        <v>239</v>
      </c>
      <c r="J30" s="5">
        <v>20</v>
      </c>
      <c r="K30" s="5" t="s">
        <v>1</v>
      </c>
      <c r="L30" s="5">
        <v>524</v>
      </c>
      <c r="M30" s="5">
        <v>141</v>
      </c>
      <c r="N30" s="5">
        <v>109</v>
      </c>
      <c r="O30" s="5">
        <v>133</v>
      </c>
      <c r="P30" s="5">
        <v>69</v>
      </c>
      <c r="Q30" s="5">
        <v>72</v>
      </c>
      <c r="R30" s="5">
        <v>22</v>
      </c>
      <c r="S30" s="5">
        <v>7</v>
      </c>
      <c r="T30" s="5">
        <v>15</v>
      </c>
    </row>
    <row r="31" spans="1:20" x14ac:dyDescent="0.2">
      <c r="A31" s="5" t="s">
        <v>111</v>
      </c>
      <c r="B31" s="5">
        <v>562</v>
      </c>
      <c r="C31" s="5">
        <v>29</v>
      </c>
      <c r="D31" s="5">
        <v>2</v>
      </c>
      <c r="E31" s="5">
        <v>26</v>
      </c>
      <c r="F31" s="5">
        <v>1</v>
      </c>
      <c r="G31" s="5">
        <v>234</v>
      </c>
      <c r="H31" s="5">
        <v>59</v>
      </c>
      <c r="I31" s="5">
        <v>161</v>
      </c>
      <c r="J31" s="5">
        <v>14</v>
      </c>
      <c r="K31" s="5" t="s">
        <v>111</v>
      </c>
      <c r="L31" s="5">
        <v>282</v>
      </c>
      <c r="M31" s="5">
        <v>86</v>
      </c>
      <c r="N31" s="5">
        <v>47</v>
      </c>
      <c r="O31" s="5">
        <v>87</v>
      </c>
      <c r="P31" s="5">
        <v>29</v>
      </c>
      <c r="Q31" s="5">
        <v>33</v>
      </c>
      <c r="R31" s="5">
        <v>17</v>
      </c>
      <c r="S31" s="5">
        <v>7</v>
      </c>
      <c r="T31" s="5">
        <v>10</v>
      </c>
    </row>
    <row r="32" spans="1:20" x14ac:dyDescent="0.2">
      <c r="A32" s="5" t="s">
        <v>112</v>
      </c>
      <c r="B32" s="5">
        <v>263</v>
      </c>
      <c r="C32" s="5">
        <v>28</v>
      </c>
      <c r="D32" s="5">
        <v>7</v>
      </c>
      <c r="E32" s="5">
        <v>21</v>
      </c>
      <c r="F32" s="5">
        <v>0</v>
      </c>
      <c r="G32" s="5">
        <v>70</v>
      </c>
      <c r="H32" s="5">
        <v>36</v>
      </c>
      <c r="I32" s="5">
        <v>29</v>
      </c>
      <c r="J32" s="5">
        <v>5</v>
      </c>
      <c r="K32" s="5" t="s">
        <v>112</v>
      </c>
      <c r="L32" s="5">
        <v>162</v>
      </c>
      <c r="M32" s="5">
        <v>42</v>
      </c>
      <c r="N32" s="5">
        <v>35</v>
      </c>
      <c r="O32" s="5">
        <v>29</v>
      </c>
      <c r="P32" s="5">
        <v>28</v>
      </c>
      <c r="Q32" s="5">
        <v>28</v>
      </c>
      <c r="R32" s="5">
        <v>3</v>
      </c>
      <c r="S32" s="5">
        <v>0</v>
      </c>
      <c r="T32" s="5">
        <v>3</v>
      </c>
    </row>
    <row r="33" spans="1:20" x14ac:dyDescent="0.2">
      <c r="A33" s="5" t="s">
        <v>113</v>
      </c>
      <c r="B33" s="5">
        <v>155</v>
      </c>
      <c r="C33" s="5">
        <v>10</v>
      </c>
      <c r="D33" s="5">
        <v>0</v>
      </c>
      <c r="E33" s="5">
        <v>5</v>
      </c>
      <c r="F33" s="5">
        <v>5</v>
      </c>
      <c r="G33" s="5">
        <v>63</v>
      </c>
      <c r="H33" s="5">
        <v>13</v>
      </c>
      <c r="I33" s="5">
        <v>49</v>
      </c>
      <c r="J33" s="5">
        <v>1</v>
      </c>
      <c r="K33" s="5" t="s">
        <v>113</v>
      </c>
      <c r="L33" s="5">
        <v>80</v>
      </c>
      <c r="M33" s="5">
        <v>13</v>
      </c>
      <c r="N33" s="5">
        <v>27</v>
      </c>
      <c r="O33" s="5">
        <v>17</v>
      </c>
      <c r="P33" s="5">
        <v>12</v>
      </c>
      <c r="Q33" s="5">
        <v>11</v>
      </c>
      <c r="R33" s="5">
        <v>2</v>
      </c>
      <c r="S33" s="5">
        <v>0</v>
      </c>
      <c r="T33" s="5">
        <v>2</v>
      </c>
    </row>
    <row r="34" spans="1:20" x14ac:dyDescent="0.2">
      <c r="K34" s="5" t="s">
        <v>9</v>
      </c>
    </row>
    <row r="35" spans="1:20" x14ac:dyDescent="0.2">
      <c r="A35" s="5" t="s">
        <v>416</v>
      </c>
      <c r="K35" s="5" t="s">
        <v>10</v>
      </c>
    </row>
    <row r="36" spans="1:20" x14ac:dyDescent="0.2">
      <c r="K36" s="5" t="s">
        <v>114</v>
      </c>
    </row>
    <row r="37" spans="1:20" x14ac:dyDescent="0.2">
      <c r="A37" s="5" t="s">
        <v>417</v>
      </c>
      <c r="B37" s="5">
        <v>90770</v>
      </c>
      <c r="C37" s="5">
        <v>10217</v>
      </c>
      <c r="D37" s="5">
        <v>765</v>
      </c>
      <c r="E37" s="5">
        <v>5875</v>
      </c>
      <c r="F37" s="5">
        <v>3577</v>
      </c>
      <c r="G37" s="5">
        <v>32081</v>
      </c>
      <c r="H37" s="5">
        <v>5422</v>
      </c>
      <c r="I37" s="5">
        <v>25413</v>
      </c>
      <c r="J37" s="5">
        <v>1246</v>
      </c>
      <c r="K37" s="5" t="s">
        <v>1</v>
      </c>
      <c r="L37" s="5">
        <v>42656</v>
      </c>
      <c r="M37" s="5">
        <v>12948</v>
      </c>
      <c r="N37" s="5">
        <v>8883</v>
      </c>
      <c r="O37" s="5">
        <v>9702</v>
      </c>
      <c r="P37" s="5">
        <v>5131</v>
      </c>
      <c r="Q37" s="5">
        <v>5992</v>
      </c>
      <c r="R37" s="5">
        <v>5816</v>
      </c>
      <c r="S37" s="5">
        <v>1900</v>
      </c>
      <c r="T37" s="5">
        <v>3916</v>
      </c>
    </row>
    <row r="38" spans="1:20" x14ac:dyDescent="0.2">
      <c r="A38" s="5" t="s">
        <v>114</v>
      </c>
      <c r="B38" s="5">
        <v>82044</v>
      </c>
      <c r="C38" s="5">
        <v>9207</v>
      </c>
      <c r="D38" s="5">
        <v>730</v>
      </c>
      <c r="E38" s="5">
        <v>5456</v>
      </c>
      <c r="F38" s="5">
        <v>3021</v>
      </c>
      <c r="G38" s="5">
        <v>28145</v>
      </c>
      <c r="H38" s="5">
        <v>5172</v>
      </c>
      <c r="I38" s="5">
        <v>21884</v>
      </c>
      <c r="J38" s="5">
        <v>1089</v>
      </c>
      <c r="K38" s="5" t="s">
        <v>115</v>
      </c>
      <c r="L38" s="5">
        <v>39068</v>
      </c>
      <c r="M38" s="5">
        <v>12196</v>
      </c>
      <c r="N38" s="5">
        <v>8374</v>
      </c>
      <c r="O38" s="5">
        <v>8584</v>
      </c>
      <c r="P38" s="5">
        <v>4178</v>
      </c>
      <c r="Q38" s="5">
        <v>5736</v>
      </c>
      <c r="R38" s="5">
        <v>5624</v>
      </c>
      <c r="S38" s="5">
        <v>1842</v>
      </c>
      <c r="T38" s="5">
        <v>3782</v>
      </c>
    </row>
    <row r="39" spans="1:20" x14ac:dyDescent="0.2">
      <c r="A39" s="5" t="s">
        <v>420</v>
      </c>
      <c r="B39" s="10">
        <f>B38*100/B37</f>
        <v>90.386691638206457</v>
      </c>
      <c r="C39" s="10">
        <f t="shared" ref="C39:T39" si="1">C38*100/C37</f>
        <v>90.114515023979635</v>
      </c>
      <c r="D39" s="10">
        <f t="shared" si="1"/>
        <v>95.424836601307192</v>
      </c>
      <c r="E39" s="10">
        <f t="shared" si="1"/>
        <v>92.868085106382978</v>
      </c>
      <c r="F39" s="10">
        <f t="shared" si="1"/>
        <v>84.456248252725743</v>
      </c>
      <c r="G39" s="10">
        <f t="shared" si="1"/>
        <v>87.731055765094609</v>
      </c>
      <c r="H39" s="10">
        <f t="shared" si="1"/>
        <v>95.389155293249729</v>
      </c>
      <c r="I39" s="10">
        <f t="shared" si="1"/>
        <v>86.113406524219883</v>
      </c>
      <c r="J39" s="10">
        <f t="shared" si="1"/>
        <v>87.399678972712678</v>
      </c>
      <c r="K39" s="10" t="e">
        <f t="shared" si="1"/>
        <v>#VALUE!</v>
      </c>
      <c r="L39" s="10">
        <f t="shared" si="1"/>
        <v>91.588522130532638</v>
      </c>
      <c r="M39" s="10">
        <f t="shared" si="1"/>
        <v>94.192153228297812</v>
      </c>
      <c r="N39" s="10">
        <f t="shared" si="1"/>
        <v>94.269953844421934</v>
      </c>
      <c r="O39" s="10">
        <f t="shared" si="1"/>
        <v>88.476602762317043</v>
      </c>
      <c r="P39" s="10">
        <f t="shared" si="1"/>
        <v>81.426622490742545</v>
      </c>
      <c r="Q39" s="10">
        <f t="shared" si="1"/>
        <v>95.727636849132182</v>
      </c>
      <c r="R39" s="10">
        <f t="shared" si="1"/>
        <v>96.698762035763409</v>
      </c>
      <c r="S39" s="10">
        <f t="shared" si="1"/>
        <v>96.94736842105263</v>
      </c>
      <c r="T39" s="10">
        <f t="shared" si="1"/>
        <v>96.578140960163438</v>
      </c>
    </row>
    <row r="40" spans="1:20" x14ac:dyDescent="0.2">
      <c r="A40" s="5" t="s">
        <v>418</v>
      </c>
      <c r="B40" s="5">
        <v>8726</v>
      </c>
      <c r="C40" s="5">
        <v>1010</v>
      </c>
      <c r="D40" s="5">
        <v>35</v>
      </c>
      <c r="E40" s="5">
        <v>419</v>
      </c>
      <c r="F40" s="5">
        <v>556</v>
      </c>
      <c r="G40" s="5">
        <v>3936</v>
      </c>
      <c r="H40" s="5">
        <v>250</v>
      </c>
      <c r="I40" s="5">
        <v>3529</v>
      </c>
      <c r="J40" s="5">
        <v>157</v>
      </c>
      <c r="K40" s="5" t="s">
        <v>116</v>
      </c>
      <c r="L40" s="5">
        <v>3588</v>
      </c>
      <c r="M40" s="5">
        <v>752</v>
      </c>
      <c r="N40" s="5">
        <v>509</v>
      </c>
      <c r="O40" s="5">
        <v>1118</v>
      </c>
      <c r="P40" s="5">
        <v>953</v>
      </c>
      <c r="Q40" s="5">
        <v>256</v>
      </c>
      <c r="R40" s="5">
        <v>192</v>
      </c>
      <c r="S40" s="5">
        <v>58</v>
      </c>
      <c r="T40" s="5">
        <v>134</v>
      </c>
    </row>
    <row r="41" spans="1:20" x14ac:dyDescent="0.2">
      <c r="A41" s="5" t="s">
        <v>419</v>
      </c>
      <c r="B41" s="5">
        <v>46051</v>
      </c>
      <c r="C41" s="5">
        <v>5047</v>
      </c>
      <c r="D41" s="5">
        <v>380</v>
      </c>
      <c r="E41" s="5">
        <v>3015</v>
      </c>
      <c r="F41" s="5">
        <v>1652</v>
      </c>
      <c r="G41" s="5">
        <v>16257</v>
      </c>
      <c r="H41" s="5">
        <v>2659</v>
      </c>
      <c r="I41" s="5">
        <v>12944</v>
      </c>
      <c r="J41" s="5">
        <v>654</v>
      </c>
      <c r="K41" s="5" t="s">
        <v>1</v>
      </c>
      <c r="L41" s="5">
        <v>21802</v>
      </c>
      <c r="M41" s="5">
        <v>6577</v>
      </c>
      <c r="N41" s="5">
        <v>4570</v>
      </c>
      <c r="O41" s="5">
        <v>5033</v>
      </c>
      <c r="P41" s="5">
        <v>2591</v>
      </c>
      <c r="Q41" s="5">
        <v>3031</v>
      </c>
      <c r="R41" s="5">
        <v>2945</v>
      </c>
      <c r="S41" s="5">
        <v>975</v>
      </c>
      <c r="T41" s="5">
        <v>1970</v>
      </c>
    </row>
    <row r="42" spans="1:20" x14ac:dyDescent="0.2">
      <c r="A42" s="5" t="s">
        <v>114</v>
      </c>
      <c r="B42" s="5">
        <v>41552</v>
      </c>
      <c r="C42" s="5">
        <v>4623</v>
      </c>
      <c r="D42" s="5">
        <v>361</v>
      </c>
      <c r="E42" s="5">
        <v>2794</v>
      </c>
      <c r="F42" s="5">
        <v>1468</v>
      </c>
      <c r="G42" s="5">
        <v>14125</v>
      </c>
      <c r="H42" s="5">
        <v>2532</v>
      </c>
      <c r="I42" s="5">
        <v>11013</v>
      </c>
      <c r="J42" s="5">
        <v>580</v>
      </c>
      <c r="K42" s="5" t="s">
        <v>115</v>
      </c>
      <c r="L42" s="5">
        <v>19959</v>
      </c>
      <c r="M42" s="5">
        <v>6175</v>
      </c>
      <c r="N42" s="5">
        <v>4309</v>
      </c>
      <c r="O42" s="5">
        <v>4451</v>
      </c>
      <c r="P42" s="5">
        <v>2118</v>
      </c>
      <c r="Q42" s="5">
        <v>2906</v>
      </c>
      <c r="R42" s="5">
        <v>2845</v>
      </c>
      <c r="S42" s="5">
        <v>948</v>
      </c>
      <c r="T42" s="5">
        <v>1897</v>
      </c>
    </row>
    <row r="43" spans="1:20" x14ac:dyDescent="0.2">
      <c r="A43" s="5" t="s">
        <v>420</v>
      </c>
      <c r="B43" s="10">
        <f>B42*100/B41</f>
        <v>90.230396734055716</v>
      </c>
      <c r="C43" s="10">
        <f t="shared" ref="C43" si="2">C42*100/C41</f>
        <v>91.598969684961361</v>
      </c>
      <c r="D43" s="10">
        <f t="shared" ref="D43" si="3">D42*100/D41</f>
        <v>95</v>
      </c>
      <c r="E43" s="10">
        <f t="shared" ref="E43" si="4">E42*100/E41</f>
        <v>92.669983416252066</v>
      </c>
      <c r="F43" s="10">
        <f t="shared" ref="F43" si="5">F42*100/F41</f>
        <v>88.86198547215497</v>
      </c>
      <c r="G43" s="10">
        <f t="shared" ref="G43" si="6">G42*100/G41</f>
        <v>86.88564925878083</v>
      </c>
      <c r="H43" s="10">
        <f t="shared" ref="H43" si="7">H42*100/H41</f>
        <v>95.223768333960138</v>
      </c>
      <c r="I43" s="10">
        <f t="shared" ref="I43" si="8">I42*100/I41</f>
        <v>85.08189122373301</v>
      </c>
      <c r="J43" s="10">
        <f t="shared" ref="J43" si="9">J42*100/J41</f>
        <v>88.685015290519871</v>
      </c>
      <c r="K43" s="10" t="e">
        <f t="shared" ref="K43" si="10">K42*100/K41</f>
        <v>#VALUE!</v>
      </c>
      <c r="L43" s="10">
        <f t="shared" ref="L43" si="11">L42*100/L41</f>
        <v>91.546647096596644</v>
      </c>
      <c r="M43" s="10">
        <f t="shared" ref="M43" si="12">M42*100/M41</f>
        <v>93.887790786072671</v>
      </c>
      <c r="N43" s="10">
        <f t="shared" ref="N43" si="13">N42*100/N41</f>
        <v>94.288840262582056</v>
      </c>
      <c r="O43" s="10">
        <f t="shared" ref="O43" si="14">O42*100/O41</f>
        <v>88.436320286111666</v>
      </c>
      <c r="P43" s="10">
        <f t="shared" ref="P43" si="15">P42*100/P41</f>
        <v>81.744500192975678</v>
      </c>
      <c r="Q43" s="10">
        <f t="shared" ref="Q43" si="16">Q42*100/Q41</f>
        <v>95.875948531837679</v>
      </c>
      <c r="R43" s="10">
        <f t="shared" ref="R43" si="17">R42*100/R41</f>
        <v>96.604414261460107</v>
      </c>
      <c r="S43" s="10">
        <f t="shared" ref="S43" si="18">S42*100/S41</f>
        <v>97.230769230769226</v>
      </c>
      <c r="T43" s="10">
        <f t="shared" ref="T43" si="19">T42*100/T41</f>
        <v>96.294416243654823</v>
      </c>
    </row>
    <row r="44" spans="1:20" x14ac:dyDescent="0.2">
      <c r="A44" s="5" t="s">
        <v>418</v>
      </c>
      <c r="B44" s="5">
        <v>4499</v>
      </c>
      <c r="C44" s="5">
        <v>424</v>
      </c>
      <c r="D44" s="5">
        <v>19</v>
      </c>
      <c r="E44" s="5">
        <v>221</v>
      </c>
      <c r="F44" s="5">
        <v>184</v>
      </c>
      <c r="G44" s="5">
        <v>2132</v>
      </c>
      <c r="H44" s="5">
        <v>127</v>
      </c>
      <c r="I44" s="5">
        <v>1931</v>
      </c>
      <c r="J44" s="5">
        <v>74</v>
      </c>
      <c r="K44" s="5" t="s">
        <v>116</v>
      </c>
      <c r="L44" s="5">
        <v>1843</v>
      </c>
      <c r="M44" s="5">
        <v>402</v>
      </c>
      <c r="N44" s="5">
        <v>261</v>
      </c>
      <c r="O44" s="5">
        <v>582</v>
      </c>
      <c r="P44" s="5">
        <v>473</v>
      </c>
      <c r="Q44" s="5">
        <v>125</v>
      </c>
      <c r="R44" s="5">
        <v>100</v>
      </c>
      <c r="S44" s="5">
        <v>27</v>
      </c>
      <c r="T44" s="5">
        <v>73</v>
      </c>
    </row>
    <row r="45" spans="1:20" x14ac:dyDescent="0.2">
      <c r="A45" s="5" t="s">
        <v>365</v>
      </c>
      <c r="B45" s="5">
        <v>44719</v>
      </c>
      <c r="C45" s="5">
        <v>5170</v>
      </c>
      <c r="D45" s="5">
        <v>385</v>
      </c>
      <c r="E45" s="5">
        <v>2860</v>
      </c>
      <c r="F45" s="5">
        <v>1925</v>
      </c>
      <c r="G45" s="5">
        <v>15824</v>
      </c>
      <c r="H45" s="5">
        <v>2763</v>
      </c>
      <c r="I45" s="5">
        <v>12469</v>
      </c>
      <c r="J45" s="5">
        <v>592</v>
      </c>
      <c r="K45" s="5" t="s">
        <v>1</v>
      </c>
      <c r="L45" s="5">
        <v>20854</v>
      </c>
      <c r="M45" s="5">
        <v>6371</v>
      </c>
      <c r="N45" s="5">
        <v>4313</v>
      </c>
      <c r="O45" s="5">
        <v>4669</v>
      </c>
      <c r="P45" s="5">
        <v>2540</v>
      </c>
      <c r="Q45" s="5">
        <v>2961</v>
      </c>
      <c r="R45" s="5">
        <v>2871</v>
      </c>
      <c r="S45" s="5">
        <v>925</v>
      </c>
      <c r="T45" s="5">
        <v>1946</v>
      </c>
    </row>
    <row r="46" spans="1:20" x14ac:dyDescent="0.2">
      <c r="A46" s="5" t="s">
        <v>114</v>
      </c>
      <c r="B46" s="5">
        <v>40492</v>
      </c>
      <c r="C46" s="5">
        <v>4584</v>
      </c>
      <c r="D46" s="5">
        <v>369</v>
      </c>
      <c r="E46" s="5">
        <v>2662</v>
      </c>
      <c r="F46" s="5">
        <v>1553</v>
      </c>
      <c r="G46" s="5">
        <v>14020</v>
      </c>
      <c r="H46" s="5">
        <v>2640</v>
      </c>
      <c r="I46" s="5">
        <v>10871</v>
      </c>
      <c r="J46" s="5">
        <v>509</v>
      </c>
      <c r="K46" s="5" t="s">
        <v>115</v>
      </c>
      <c r="L46" s="5">
        <v>19109</v>
      </c>
      <c r="M46" s="5">
        <v>6021</v>
      </c>
      <c r="N46" s="5">
        <v>4065</v>
      </c>
      <c r="O46" s="5">
        <v>4133</v>
      </c>
      <c r="P46" s="5">
        <v>2060</v>
      </c>
      <c r="Q46" s="5">
        <v>2830</v>
      </c>
      <c r="R46" s="5">
        <v>2779</v>
      </c>
      <c r="S46" s="5">
        <v>894</v>
      </c>
      <c r="T46" s="5">
        <v>1885</v>
      </c>
    </row>
    <row r="47" spans="1:20" x14ac:dyDescent="0.2">
      <c r="A47" s="5" t="s">
        <v>420</v>
      </c>
      <c r="B47" s="10">
        <f>B46*100/B45</f>
        <v>90.54764194190389</v>
      </c>
      <c r="C47" s="10">
        <f t="shared" ref="C47" si="20">C46*100/C45</f>
        <v>88.665377176015468</v>
      </c>
      <c r="D47" s="10">
        <f t="shared" ref="D47" si="21">D46*100/D45</f>
        <v>95.84415584415585</v>
      </c>
      <c r="E47" s="10">
        <f t="shared" ref="E47" si="22">E46*100/E45</f>
        <v>93.07692307692308</v>
      </c>
      <c r="F47" s="10">
        <f t="shared" ref="F47" si="23">F46*100/F45</f>
        <v>80.675324675324674</v>
      </c>
      <c r="G47" s="10">
        <f t="shared" ref="G47" si="24">G46*100/G45</f>
        <v>88.599595551061682</v>
      </c>
      <c r="H47" s="10">
        <f t="shared" ref="H47" si="25">H46*100/H45</f>
        <v>95.548317046688382</v>
      </c>
      <c r="I47" s="10">
        <f t="shared" ref="I47" si="26">I46*100/I45</f>
        <v>87.184216857807357</v>
      </c>
      <c r="J47" s="10">
        <f t="shared" ref="J47" si="27">J46*100/J45</f>
        <v>85.979729729729726</v>
      </c>
      <c r="K47" s="10" t="e">
        <f t="shared" ref="K47" si="28">K46*100/K45</f>
        <v>#VALUE!</v>
      </c>
      <c r="L47" s="10">
        <f t="shared" ref="L47" si="29">L46*100/L45</f>
        <v>91.632300757648409</v>
      </c>
      <c r="M47" s="10">
        <f t="shared" ref="M47" si="30">M46*100/M45</f>
        <v>94.506356929838333</v>
      </c>
      <c r="N47" s="10">
        <f t="shared" ref="N47" si="31">N46*100/N45</f>
        <v>94.249942035705999</v>
      </c>
      <c r="O47" s="10">
        <f t="shared" ref="O47" si="32">O46*100/O45</f>
        <v>88.520025701435003</v>
      </c>
      <c r="P47" s="10">
        <f t="shared" ref="P47" si="33">P46*100/P45</f>
        <v>81.102362204724415</v>
      </c>
      <c r="Q47" s="10">
        <f t="shared" ref="Q47" si="34">Q46*100/Q45</f>
        <v>95.575818980074303</v>
      </c>
      <c r="R47" s="10">
        <f t="shared" ref="R47" si="35">R46*100/R45</f>
        <v>96.795541623127832</v>
      </c>
      <c r="S47" s="10">
        <f t="shared" ref="S47" si="36">S46*100/S45</f>
        <v>96.648648648648646</v>
      </c>
      <c r="T47" s="10">
        <f t="shared" ref="T47" si="37">T46*100/T45</f>
        <v>96.865364850976363</v>
      </c>
    </row>
    <row r="48" spans="1:20" x14ac:dyDescent="0.2">
      <c r="A48" s="5" t="s">
        <v>418</v>
      </c>
      <c r="B48" s="5">
        <v>4227</v>
      </c>
      <c r="C48" s="5">
        <v>586</v>
      </c>
      <c r="D48" s="5">
        <v>16</v>
      </c>
      <c r="E48" s="5">
        <v>198</v>
      </c>
      <c r="F48" s="5">
        <v>372</v>
      </c>
      <c r="G48" s="5">
        <v>1804</v>
      </c>
      <c r="H48" s="5">
        <v>123</v>
      </c>
      <c r="I48" s="5">
        <v>1598</v>
      </c>
      <c r="J48" s="5">
        <v>83</v>
      </c>
      <c r="K48" s="5" t="s">
        <v>116</v>
      </c>
      <c r="L48" s="5">
        <v>1745</v>
      </c>
      <c r="M48" s="5">
        <v>350</v>
      </c>
      <c r="N48" s="5">
        <v>248</v>
      </c>
      <c r="O48" s="5">
        <v>536</v>
      </c>
      <c r="P48" s="5">
        <v>480</v>
      </c>
      <c r="Q48" s="5">
        <v>131</v>
      </c>
      <c r="R48" s="5">
        <v>92</v>
      </c>
      <c r="S48" s="5">
        <v>31</v>
      </c>
      <c r="T48" s="5">
        <v>61</v>
      </c>
    </row>
    <row r="49" spans="1:20" x14ac:dyDescent="0.2">
      <c r="A49" s="11" t="s">
        <v>404</v>
      </c>
      <c r="B49" s="11"/>
      <c r="C49" s="11"/>
      <c r="D49" s="11"/>
      <c r="E49" s="11"/>
      <c r="F49" s="11"/>
      <c r="G49" s="11"/>
      <c r="H49" s="11"/>
      <c r="I49" s="11"/>
      <c r="J49" s="11"/>
      <c r="K49" s="11" t="s">
        <v>404</v>
      </c>
      <c r="L49" s="11"/>
      <c r="M49" s="11"/>
      <c r="N49" s="11"/>
      <c r="O49" s="11"/>
      <c r="P49" s="11"/>
      <c r="Q49" s="11"/>
      <c r="R49" s="11"/>
      <c r="S49" s="11"/>
      <c r="T49" s="11"/>
    </row>
  </sheetData>
  <mergeCells count="6">
    <mergeCell ref="R2:T2"/>
    <mergeCell ref="L2:Q2"/>
    <mergeCell ref="C2:F2"/>
    <mergeCell ref="G2:J2"/>
    <mergeCell ref="A49:J49"/>
    <mergeCell ref="K49:T49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0CAEC-3E7E-43FC-80A5-25266F6F24F4}">
  <dimension ref="A1:T47"/>
  <sheetViews>
    <sheetView view="pageBreakPreview" zoomScale="125" zoomScaleNormal="100" zoomScaleSheetLayoutView="125" workbookViewId="0">
      <selection activeCell="A5" sqref="A5"/>
    </sheetView>
  </sheetViews>
  <sheetFormatPr defaultRowHeight="9.6" x14ac:dyDescent="0.2"/>
  <cols>
    <col min="1" max="1" width="15" style="5" customWidth="1"/>
    <col min="2" max="10" width="7.33203125" style="5" customWidth="1"/>
    <col min="11" max="11" width="13.5546875" style="5" customWidth="1"/>
    <col min="12" max="20" width="7.33203125" style="5" customWidth="1"/>
    <col min="21" max="16384" width="8.88671875" style="5"/>
  </cols>
  <sheetData>
    <row r="1" spans="1:20" x14ac:dyDescent="0.2">
      <c r="A1" s="5" t="s">
        <v>390</v>
      </c>
      <c r="K1" s="5" t="s">
        <v>117</v>
      </c>
    </row>
    <row r="2" spans="1:20" x14ac:dyDescent="0.2">
      <c r="A2" s="6" t="s">
        <v>118</v>
      </c>
      <c r="B2" s="7"/>
      <c r="C2" s="8" t="s">
        <v>2</v>
      </c>
      <c r="D2" s="8"/>
      <c r="E2" s="8"/>
      <c r="F2" s="8"/>
      <c r="G2" s="8" t="s">
        <v>6</v>
      </c>
      <c r="H2" s="8"/>
      <c r="I2" s="8"/>
      <c r="J2" s="9"/>
      <c r="K2" s="6" t="s">
        <v>118</v>
      </c>
      <c r="L2" s="8" t="s">
        <v>3</v>
      </c>
      <c r="M2" s="8"/>
      <c r="N2" s="8"/>
      <c r="O2" s="8"/>
      <c r="P2" s="8"/>
      <c r="Q2" s="8"/>
      <c r="R2" s="8" t="s">
        <v>7</v>
      </c>
      <c r="S2" s="8"/>
      <c r="T2" s="9"/>
    </row>
    <row r="3" spans="1:20" x14ac:dyDescent="0.2">
      <c r="A3" s="1"/>
      <c r="B3" s="2" t="s">
        <v>1</v>
      </c>
      <c r="C3" s="3" t="s">
        <v>2</v>
      </c>
      <c r="D3" s="3" t="s">
        <v>362</v>
      </c>
      <c r="E3" s="3" t="s">
        <v>363</v>
      </c>
      <c r="F3" s="3" t="s">
        <v>360</v>
      </c>
      <c r="G3" s="3" t="s">
        <v>6</v>
      </c>
      <c r="H3" s="3" t="s">
        <v>99</v>
      </c>
      <c r="I3" s="3" t="s">
        <v>359</v>
      </c>
      <c r="J3" s="4" t="s">
        <v>361</v>
      </c>
      <c r="K3" s="1"/>
      <c r="L3" s="3" t="s">
        <v>3</v>
      </c>
      <c r="M3" s="3" t="s">
        <v>356</v>
      </c>
      <c r="N3" s="3" t="s">
        <v>357</v>
      </c>
      <c r="O3" s="3" t="s">
        <v>4</v>
      </c>
      <c r="P3" s="3" t="s">
        <v>5</v>
      </c>
      <c r="Q3" s="3" t="s">
        <v>98</v>
      </c>
      <c r="R3" s="3" t="s">
        <v>7</v>
      </c>
      <c r="S3" s="3" t="s">
        <v>358</v>
      </c>
      <c r="T3" s="4" t="s">
        <v>8</v>
      </c>
    </row>
    <row r="4" spans="1:20" x14ac:dyDescent="0.2">
      <c r="A4" s="5" t="s">
        <v>406</v>
      </c>
      <c r="B4" s="5">
        <v>90770</v>
      </c>
      <c r="C4" s="5">
        <v>10217</v>
      </c>
      <c r="D4" s="5">
        <v>765</v>
      </c>
      <c r="E4" s="5">
        <v>5875</v>
      </c>
      <c r="F4" s="5">
        <v>3577</v>
      </c>
      <c r="G4" s="5">
        <v>32081</v>
      </c>
      <c r="H4" s="5">
        <v>5422</v>
      </c>
      <c r="I4" s="5">
        <v>25413</v>
      </c>
      <c r="J4" s="5">
        <v>1246</v>
      </c>
      <c r="K4" s="5" t="s">
        <v>1</v>
      </c>
      <c r="L4" s="5">
        <v>42656</v>
      </c>
      <c r="M4" s="5">
        <v>12948</v>
      </c>
      <c r="N4" s="5">
        <v>8883</v>
      </c>
      <c r="O4" s="5">
        <v>9702</v>
      </c>
      <c r="P4" s="5">
        <v>5131</v>
      </c>
      <c r="Q4" s="5">
        <v>5992</v>
      </c>
      <c r="R4" s="5">
        <v>5816</v>
      </c>
      <c r="S4" s="5">
        <v>1900</v>
      </c>
      <c r="T4" s="5">
        <v>3916</v>
      </c>
    </row>
    <row r="5" spans="1:20" x14ac:dyDescent="0.2">
      <c r="A5" s="5" t="s">
        <v>2</v>
      </c>
      <c r="B5" s="5">
        <v>9862</v>
      </c>
      <c r="C5" s="5">
        <v>9686</v>
      </c>
      <c r="D5" s="5">
        <v>659</v>
      </c>
      <c r="E5" s="5">
        <v>5524</v>
      </c>
      <c r="F5" s="5">
        <v>3503</v>
      </c>
      <c r="G5" s="5">
        <v>141</v>
      </c>
      <c r="H5" s="5">
        <v>38</v>
      </c>
      <c r="I5" s="5">
        <v>102</v>
      </c>
      <c r="J5" s="5">
        <v>1</v>
      </c>
      <c r="K5" s="5" t="s">
        <v>2</v>
      </c>
      <c r="L5" s="5">
        <v>33</v>
      </c>
      <c r="M5" s="5">
        <v>23</v>
      </c>
      <c r="N5" s="5">
        <v>0</v>
      </c>
      <c r="O5" s="5">
        <v>8</v>
      </c>
      <c r="P5" s="5">
        <v>0</v>
      </c>
      <c r="Q5" s="5">
        <v>2</v>
      </c>
      <c r="R5" s="5">
        <v>2</v>
      </c>
      <c r="S5" s="5">
        <v>0</v>
      </c>
      <c r="T5" s="5">
        <v>2</v>
      </c>
    </row>
    <row r="6" spans="1:20" x14ac:dyDescent="0.2">
      <c r="A6" s="5" t="s">
        <v>119</v>
      </c>
      <c r="B6" s="5">
        <v>5967</v>
      </c>
      <c r="C6" s="5">
        <v>5854</v>
      </c>
      <c r="D6" s="5">
        <v>600</v>
      </c>
      <c r="E6" s="5">
        <v>5196</v>
      </c>
      <c r="F6" s="5">
        <v>58</v>
      </c>
      <c r="G6" s="5">
        <v>91</v>
      </c>
      <c r="H6" s="5">
        <v>15</v>
      </c>
      <c r="I6" s="5">
        <v>75</v>
      </c>
      <c r="J6" s="5">
        <v>1</v>
      </c>
      <c r="K6" s="5" t="s">
        <v>119</v>
      </c>
      <c r="L6" s="5">
        <v>20</v>
      </c>
      <c r="M6" s="5">
        <v>17</v>
      </c>
      <c r="N6" s="5">
        <v>0</v>
      </c>
      <c r="O6" s="5">
        <v>3</v>
      </c>
      <c r="P6" s="5">
        <v>0</v>
      </c>
      <c r="Q6" s="5">
        <v>0</v>
      </c>
      <c r="R6" s="5">
        <v>2</v>
      </c>
      <c r="S6" s="5">
        <v>0</v>
      </c>
      <c r="T6" s="5">
        <v>2</v>
      </c>
    </row>
    <row r="7" spans="1:20" x14ac:dyDescent="0.2">
      <c r="A7" s="5" t="s">
        <v>120</v>
      </c>
      <c r="B7" s="5">
        <v>3895</v>
      </c>
      <c r="C7" s="5">
        <v>3832</v>
      </c>
      <c r="D7" s="5">
        <v>59</v>
      </c>
      <c r="E7" s="5">
        <v>328</v>
      </c>
      <c r="F7" s="5">
        <v>3445</v>
      </c>
      <c r="G7" s="5">
        <v>50</v>
      </c>
      <c r="H7" s="5">
        <v>23</v>
      </c>
      <c r="I7" s="5">
        <v>27</v>
      </c>
      <c r="J7" s="5">
        <v>0</v>
      </c>
      <c r="K7" s="5" t="s">
        <v>120</v>
      </c>
      <c r="L7" s="5">
        <v>13</v>
      </c>
      <c r="M7" s="5">
        <v>6</v>
      </c>
      <c r="N7" s="5">
        <v>0</v>
      </c>
      <c r="O7" s="5">
        <v>5</v>
      </c>
      <c r="P7" s="5">
        <v>0</v>
      </c>
      <c r="Q7" s="5">
        <v>2</v>
      </c>
      <c r="R7" s="5">
        <v>0</v>
      </c>
      <c r="S7" s="5">
        <v>0</v>
      </c>
      <c r="T7" s="5">
        <v>0</v>
      </c>
    </row>
    <row r="8" spans="1:20" x14ac:dyDescent="0.2">
      <c r="A8" s="5" t="s">
        <v>3</v>
      </c>
      <c r="B8" s="5">
        <v>42398</v>
      </c>
      <c r="C8" s="5">
        <v>46</v>
      </c>
      <c r="D8" s="5">
        <v>2</v>
      </c>
      <c r="E8" s="5">
        <v>26</v>
      </c>
      <c r="F8" s="5">
        <v>18</v>
      </c>
      <c r="G8" s="5">
        <v>276</v>
      </c>
      <c r="H8" s="5">
        <v>41</v>
      </c>
      <c r="I8" s="5">
        <v>234</v>
      </c>
      <c r="J8" s="5">
        <v>1</v>
      </c>
      <c r="K8" s="5" t="s">
        <v>3</v>
      </c>
      <c r="L8" s="5">
        <v>42075</v>
      </c>
      <c r="M8" s="5">
        <v>12571</v>
      </c>
      <c r="N8" s="5">
        <v>8805</v>
      </c>
      <c r="O8" s="5">
        <v>9675</v>
      </c>
      <c r="P8" s="5">
        <v>5052</v>
      </c>
      <c r="Q8" s="5">
        <v>5972</v>
      </c>
      <c r="R8" s="5">
        <v>1</v>
      </c>
      <c r="S8" s="5">
        <v>0</v>
      </c>
      <c r="T8" s="5">
        <v>1</v>
      </c>
    </row>
    <row r="9" spans="1:20" x14ac:dyDescent="0.2">
      <c r="A9" s="5" t="s">
        <v>121</v>
      </c>
      <c r="B9" s="5">
        <v>11692</v>
      </c>
      <c r="C9" s="5">
        <v>13</v>
      </c>
      <c r="D9" s="5">
        <v>1</v>
      </c>
      <c r="E9" s="5">
        <v>12</v>
      </c>
      <c r="F9" s="5">
        <v>0</v>
      </c>
      <c r="G9" s="5">
        <v>101</v>
      </c>
      <c r="H9" s="5">
        <v>21</v>
      </c>
      <c r="I9" s="5">
        <v>80</v>
      </c>
      <c r="J9" s="5">
        <v>0</v>
      </c>
      <c r="K9" s="5" t="s">
        <v>121</v>
      </c>
      <c r="L9" s="5">
        <v>11577</v>
      </c>
      <c r="M9" s="5">
        <v>11409</v>
      </c>
      <c r="N9" s="5">
        <v>48</v>
      </c>
      <c r="O9" s="5">
        <v>15</v>
      </c>
      <c r="P9" s="5">
        <v>97</v>
      </c>
      <c r="Q9" s="5">
        <v>8</v>
      </c>
      <c r="R9" s="5">
        <v>1</v>
      </c>
      <c r="S9" s="5">
        <v>0</v>
      </c>
      <c r="T9" s="5">
        <v>1</v>
      </c>
    </row>
    <row r="10" spans="1:20" x14ac:dyDescent="0.2">
      <c r="A10" s="5" t="s">
        <v>122</v>
      </c>
      <c r="B10" s="5">
        <v>9012</v>
      </c>
      <c r="C10" s="5">
        <v>1</v>
      </c>
      <c r="D10" s="5">
        <v>0</v>
      </c>
      <c r="E10" s="5">
        <v>1</v>
      </c>
      <c r="F10" s="5">
        <v>0</v>
      </c>
      <c r="G10" s="5">
        <v>32</v>
      </c>
      <c r="H10" s="5">
        <v>1</v>
      </c>
      <c r="I10" s="5">
        <v>31</v>
      </c>
      <c r="J10" s="5">
        <v>0</v>
      </c>
      <c r="K10" s="5" t="s">
        <v>122</v>
      </c>
      <c r="L10" s="5">
        <v>8979</v>
      </c>
      <c r="M10" s="5">
        <v>237</v>
      </c>
      <c r="N10" s="5">
        <v>8729</v>
      </c>
      <c r="O10" s="5">
        <v>10</v>
      </c>
      <c r="P10" s="5">
        <v>1</v>
      </c>
      <c r="Q10" s="5">
        <v>2</v>
      </c>
      <c r="R10" s="5">
        <v>0</v>
      </c>
      <c r="S10" s="5">
        <v>0</v>
      </c>
      <c r="T10" s="5">
        <v>0</v>
      </c>
    </row>
    <row r="11" spans="1:20" x14ac:dyDescent="0.2">
      <c r="A11" s="5" t="s">
        <v>123</v>
      </c>
      <c r="B11" s="5">
        <v>9966</v>
      </c>
      <c r="C11" s="5">
        <v>11</v>
      </c>
      <c r="D11" s="5">
        <v>0</v>
      </c>
      <c r="E11" s="5">
        <v>1</v>
      </c>
      <c r="F11" s="5">
        <v>10</v>
      </c>
      <c r="G11" s="5">
        <v>5</v>
      </c>
      <c r="H11" s="5">
        <v>0</v>
      </c>
      <c r="I11" s="5">
        <v>5</v>
      </c>
      <c r="J11" s="5">
        <v>0</v>
      </c>
      <c r="K11" s="5" t="s">
        <v>123</v>
      </c>
      <c r="L11" s="5">
        <v>9950</v>
      </c>
      <c r="M11" s="5">
        <v>282</v>
      </c>
      <c r="N11" s="5">
        <v>22</v>
      </c>
      <c r="O11" s="5">
        <v>9646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</row>
    <row r="12" spans="1:20" x14ac:dyDescent="0.2">
      <c r="A12" s="5" t="s">
        <v>124</v>
      </c>
      <c r="B12" s="5">
        <v>5557</v>
      </c>
      <c r="C12" s="5">
        <v>4</v>
      </c>
      <c r="D12" s="5">
        <v>0</v>
      </c>
      <c r="E12" s="5">
        <v>4</v>
      </c>
      <c r="F12" s="5">
        <v>0</v>
      </c>
      <c r="G12" s="5">
        <v>115</v>
      </c>
      <c r="H12" s="5">
        <v>14</v>
      </c>
      <c r="I12" s="5">
        <v>101</v>
      </c>
      <c r="J12" s="5">
        <v>0</v>
      </c>
      <c r="K12" s="5" t="s">
        <v>124</v>
      </c>
      <c r="L12" s="5">
        <v>5438</v>
      </c>
      <c r="M12" s="5">
        <v>466</v>
      </c>
      <c r="N12" s="5">
        <v>4</v>
      </c>
      <c r="O12" s="5">
        <v>3</v>
      </c>
      <c r="P12" s="5">
        <v>4954</v>
      </c>
      <c r="Q12" s="5">
        <v>11</v>
      </c>
      <c r="R12" s="5">
        <v>0</v>
      </c>
      <c r="S12" s="5">
        <v>0</v>
      </c>
      <c r="T12" s="5">
        <v>0</v>
      </c>
    </row>
    <row r="13" spans="1:20" x14ac:dyDescent="0.2">
      <c r="A13" s="5" t="s">
        <v>125</v>
      </c>
      <c r="B13" s="5">
        <v>6171</v>
      </c>
      <c r="C13" s="5">
        <v>17</v>
      </c>
      <c r="D13" s="5">
        <v>1</v>
      </c>
      <c r="E13" s="5">
        <v>8</v>
      </c>
      <c r="F13" s="5">
        <v>8</v>
      </c>
      <c r="G13" s="5">
        <v>23</v>
      </c>
      <c r="H13" s="5">
        <v>5</v>
      </c>
      <c r="I13" s="5">
        <v>17</v>
      </c>
      <c r="J13" s="5">
        <v>1</v>
      </c>
      <c r="K13" s="5" t="s">
        <v>125</v>
      </c>
      <c r="L13" s="5">
        <v>6131</v>
      </c>
      <c r="M13" s="5">
        <v>177</v>
      </c>
      <c r="N13" s="5">
        <v>2</v>
      </c>
      <c r="O13" s="5">
        <v>1</v>
      </c>
      <c r="P13" s="5">
        <v>0</v>
      </c>
      <c r="Q13" s="5">
        <v>5951</v>
      </c>
      <c r="R13" s="5">
        <v>0</v>
      </c>
      <c r="S13" s="5">
        <v>0</v>
      </c>
      <c r="T13" s="5">
        <v>0</v>
      </c>
    </row>
    <row r="14" spans="1:20" x14ac:dyDescent="0.2">
      <c r="A14" s="5" t="s">
        <v>6</v>
      </c>
      <c r="B14" s="5">
        <v>30811</v>
      </c>
      <c r="C14" s="5">
        <v>68</v>
      </c>
      <c r="D14" s="5">
        <v>14</v>
      </c>
      <c r="E14" s="5">
        <v>39</v>
      </c>
      <c r="F14" s="5">
        <v>15</v>
      </c>
      <c r="G14" s="5">
        <v>30579</v>
      </c>
      <c r="H14" s="5">
        <v>5014</v>
      </c>
      <c r="I14" s="5">
        <v>24338</v>
      </c>
      <c r="J14" s="5">
        <v>1227</v>
      </c>
      <c r="K14" s="5" t="s">
        <v>6</v>
      </c>
      <c r="L14" s="5">
        <v>85</v>
      </c>
      <c r="M14" s="5">
        <v>54</v>
      </c>
      <c r="N14" s="5">
        <v>4</v>
      </c>
      <c r="O14" s="5">
        <v>0</v>
      </c>
      <c r="P14" s="5">
        <v>26</v>
      </c>
      <c r="Q14" s="5">
        <v>1</v>
      </c>
      <c r="R14" s="5">
        <v>79</v>
      </c>
      <c r="S14" s="5">
        <v>23</v>
      </c>
      <c r="T14" s="5">
        <v>56</v>
      </c>
    </row>
    <row r="15" spans="1:20" x14ac:dyDescent="0.2">
      <c r="A15" s="5" t="s">
        <v>126</v>
      </c>
      <c r="B15" s="5">
        <v>4968</v>
      </c>
      <c r="C15" s="5">
        <v>1</v>
      </c>
      <c r="D15" s="5">
        <v>0</v>
      </c>
      <c r="E15" s="5">
        <v>1</v>
      </c>
      <c r="F15" s="5">
        <v>0</v>
      </c>
      <c r="G15" s="5">
        <v>4963</v>
      </c>
      <c r="H15" s="5">
        <v>46</v>
      </c>
      <c r="I15" s="5">
        <v>4917</v>
      </c>
      <c r="J15" s="5">
        <v>0</v>
      </c>
      <c r="K15" s="5" t="s">
        <v>126</v>
      </c>
      <c r="L15" s="5">
        <v>4</v>
      </c>
      <c r="M15" s="5">
        <v>3</v>
      </c>
      <c r="N15" s="5">
        <v>0</v>
      </c>
      <c r="O15" s="5">
        <v>0</v>
      </c>
      <c r="P15" s="5">
        <v>1</v>
      </c>
      <c r="Q15" s="5">
        <v>0</v>
      </c>
      <c r="R15" s="5">
        <v>0</v>
      </c>
      <c r="S15" s="5">
        <v>0</v>
      </c>
      <c r="T15" s="5">
        <v>0</v>
      </c>
    </row>
    <row r="16" spans="1:20" x14ac:dyDescent="0.2">
      <c r="A16" s="5" t="s">
        <v>127</v>
      </c>
      <c r="B16" s="5">
        <v>2858</v>
      </c>
      <c r="C16" s="5">
        <v>1</v>
      </c>
      <c r="D16" s="5">
        <v>0</v>
      </c>
      <c r="E16" s="5">
        <v>0</v>
      </c>
      <c r="F16" s="5">
        <v>1</v>
      </c>
      <c r="G16" s="5">
        <v>2856</v>
      </c>
      <c r="H16" s="5">
        <v>16</v>
      </c>
      <c r="I16" s="5">
        <v>2840</v>
      </c>
      <c r="J16" s="5">
        <v>0</v>
      </c>
      <c r="K16" s="5" t="s">
        <v>127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1</v>
      </c>
      <c r="S16" s="5">
        <v>0</v>
      </c>
      <c r="T16" s="5">
        <v>1</v>
      </c>
    </row>
    <row r="17" spans="1:20" x14ac:dyDescent="0.2">
      <c r="A17" s="5" t="s">
        <v>128</v>
      </c>
      <c r="B17" s="5">
        <v>5137</v>
      </c>
      <c r="C17" s="5">
        <v>20</v>
      </c>
      <c r="D17" s="5">
        <v>1</v>
      </c>
      <c r="E17" s="5">
        <v>18</v>
      </c>
      <c r="F17" s="5">
        <v>1</v>
      </c>
      <c r="G17" s="5">
        <v>5092</v>
      </c>
      <c r="H17" s="5">
        <v>54</v>
      </c>
      <c r="I17" s="5">
        <v>5022</v>
      </c>
      <c r="J17" s="5">
        <v>16</v>
      </c>
      <c r="K17" s="5" t="s">
        <v>128</v>
      </c>
      <c r="L17" s="5">
        <v>18</v>
      </c>
      <c r="M17" s="5">
        <v>15</v>
      </c>
      <c r="N17" s="5">
        <v>0</v>
      </c>
      <c r="O17" s="5">
        <v>0</v>
      </c>
      <c r="P17" s="5">
        <v>3</v>
      </c>
      <c r="Q17" s="5">
        <v>0</v>
      </c>
      <c r="R17" s="5">
        <v>7</v>
      </c>
      <c r="S17" s="5">
        <v>2</v>
      </c>
      <c r="T17" s="5">
        <v>5</v>
      </c>
    </row>
    <row r="18" spans="1:20" x14ac:dyDescent="0.2">
      <c r="A18" s="5" t="s">
        <v>129</v>
      </c>
      <c r="B18" s="5">
        <v>5518</v>
      </c>
      <c r="C18" s="5">
        <v>16</v>
      </c>
      <c r="D18" s="5">
        <v>3</v>
      </c>
      <c r="E18" s="5">
        <v>9</v>
      </c>
      <c r="F18" s="5">
        <v>4</v>
      </c>
      <c r="G18" s="5">
        <v>5451</v>
      </c>
      <c r="H18" s="5">
        <v>46</v>
      </c>
      <c r="I18" s="5">
        <v>5398</v>
      </c>
      <c r="J18" s="5">
        <v>7</v>
      </c>
      <c r="K18" s="5" t="s">
        <v>129</v>
      </c>
      <c r="L18" s="5">
        <v>43</v>
      </c>
      <c r="M18" s="5">
        <v>20</v>
      </c>
      <c r="N18" s="5">
        <v>4</v>
      </c>
      <c r="O18" s="5">
        <v>0</v>
      </c>
      <c r="P18" s="5">
        <v>19</v>
      </c>
      <c r="Q18" s="5">
        <v>0</v>
      </c>
      <c r="R18" s="5">
        <v>8</v>
      </c>
      <c r="S18" s="5">
        <v>3</v>
      </c>
      <c r="T18" s="5">
        <v>5</v>
      </c>
    </row>
    <row r="19" spans="1:20" x14ac:dyDescent="0.2">
      <c r="A19" s="5" t="s">
        <v>130</v>
      </c>
      <c r="B19" s="5">
        <v>5865</v>
      </c>
      <c r="C19" s="5">
        <v>13</v>
      </c>
      <c r="D19" s="5">
        <v>7</v>
      </c>
      <c r="E19" s="5">
        <v>2</v>
      </c>
      <c r="F19" s="5">
        <v>4</v>
      </c>
      <c r="G19" s="5">
        <v>5842</v>
      </c>
      <c r="H19" s="5">
        <v>68</v>
      </c>
      <c r="I19" s="5">
        <v>5773</v>
      </c>
      <c r="J19" s="5">
        <v>1</v>
      </c>
      <c r="K19" s="5" t="s">
        <v>130</v>
      </c>
      <c r="L19" s="5">
        <v>7</v>
      </c>
      <c r="M19" s="5">
        <v>7</v>
      </c>
      <c r="N19" s="5">
        <v>0</v>
      </c>
      <c r="O19" s="5">
        <v>0</v>
      </c>
      <c r="P19" s="5">
        <v>0</v>
      </c>
      <c r="Q19" s="5">
        <v>0</v>
      </c>
      <c r="R19" s="5">
        <v>3</v>
      </c>
      <c r="S19" s="5">
        <v>0</v>
      </c>
      <c r="T19" s="5">
        <v>3</v>
      </c>
    </row>
    <row r="20" spans="1:20" x14ac:dyDescent="0.2">
      <c r="A20" s="5" t="s">
        <v>131</v>
      </c>
      <c r="B20" s="5">
        <v>5074</v>
      </c>
      <c r="C20" s="5">
        <v>15</v>
      </c>
      <c r="D20" s="5">
        <v>3</v>
      </c>
      <c r="E20" s="5">
        <v>7</v>
      </c>
      <c r="F20" s="5">
        <v>5</v>
      </c>
      <c r="G20" s="5">
        <v>4987</v>
      </c>
      <c r="H20" s="5">
        <v>4626</v>
      </c>
      <c r="I20" s="5">
        <v>273</v>
      </c>
      <c r="J20" s="5">
        <v>88</v>
      </c>
      <c r="K20" s="5" t="s">
        <v>131</v>
      </c>
      <c r="L20" s="5">
        <v>12</v>
      </c>
      <c r="M20" s="5">
        <v>9</v>
      </c>
      <c r="N20" s="5">
        <v>0</v>
      </c>
      <c r="O20" s="5">
        <v>0</v>
      </c>
      <c r="P20" s="5">
        <v>3</v>
      </c>
      <c r="Q20" s="5">
        <v>0</v>
      </c>
      <c r="R20" s="5">
        <v>60</v>
      </c>
      <c r="S20" s="5">
        <v>18</v>
      </c>
      <c r="T20" s="5">
        <v>42</v>
      </c>
    </row>
    <row r="21" spans="1:20" x14ac:dyDescent="0.2">
      <c r="A21" s="5" t="s">
        <v>132</v>
      </c>
      <c r="B21" s="5">
        <v>1391</v>
      </c>
      <c r="C21" s="5">
        <v>2</v>
      </c>
      <c r="D21" s="5">
        <v>0</v>
      </c>
      <c r="E21" s="5">
        <v>2</v>
      </c>
      <c r="F21" s="5">
        <v>0</v>
      </c>
      <c r="G21" s="5">
        <v>1388</v>
      </c>
      <c r="H21" s="5">
        <v>158</v>
      </c>
      <c r="I21" s="5">
        <v>115</v>
      </c>
      <c r="J21" s="5">
        <v>1115</v>
      </c>
      <c r="K21" s="5" t="s">
        <v>132</v>
      </c>
      <c r="L21" s="5">
        <v>1</v>
      </c>
      <c r="M21" s="5">
        <v>0</v>
      </c>
      <c r="N21" s="5">
        <v>0</v>
      </c>
      <c r="O21" s="5">
        <v>0</v>
      </c>
      <c r="P21" s="5">
        <v>0</v>
      </c>
      <c r="Q21" s="5">
        <v>1</v>
      </c>
      <c r="R21" s="5">
        <v>0</v>
      </c>
      <c r="S21" s="5">
        <v>0</v>
      </c>
      <c r="T21" s="5">
        <v>0</v>
      </c>
    </row>
    <row r="22" spans="1:20" x14ac:dyDescent="0.2">
      <c r="A22" s="5" t="s">
        <v>7</v>
      </c>
      <c r="B22" s="5">
        <v>5498</v>
      </c>
      <c r="C22" s="5">
        <v>0</v>
      </c>
      <c r="D22" s="5">
        <v>0</v>
      </c>
      <c r="E22" s="5">
        <v>0</v>
      </c>
      <c r="F22" s="5">
        <v>0</v>
      </c>
      <c r="G22" s="5">
        <v>91</v>
      </c>
      <c r="H22" s="5">
        <v>20</v>
      </c>
      <c r="I22" s="5">
        <v>61</v>
      </c>
      <c r="J22" s="5">
        <v>10</v>
      </c>
      <c r="K22" s="5" t="s">
        <v>7</v>
      </c>
      <c r="L22" s="5">
        <v>1</v>
      </c>
      <c r="M22" s="5">
        <v>1</v>
      </c>
      <c r="N22" s="5">
        <v>0</v>
      </c>
      <c r="O22" s="5">
        <v>0</v>
      </c>
      <c r="P22" s="5">
        <v>0</v>
      </c>
      <c r="Q22" s="5">
        <v>0</v>
      </c>
      <c r="R22" s="5">
        <v>5406</v>
      </c>
      <c r="S22" s="5">
        <v>1760</v>
      </c>
      <c r="T22" s="5">
        <v>3646</v>
      </c>
    </row>
    <row r="23" spans="1:20" x14ac:dyDescent="0.2">
      <c r="A23" s="5" t="s">
        <v>133</v>
      </c>
      <c r="B23" s="5">
        <v>1804</v>
      </c>
      <c r="C23" s="5">
        <v>0</v>
      </c>
      <c r="D23" s="5">
        <v>0</v>
      </c>
      <c r="E23" s="5">
        <v>0</v>
      </c>
      <c r="F23" s="5">
        <v>0</v>
      </c>
      <c r="G23" s="5">
        <v>35</v>
      </c>
      <c r="H23" s="5">
        <v>11</v>
      </c>
      <c r="I23" s="5">
        <v>24</v>
      </c>
      <c r="J23" s="5">
        <v>0</v>
      </c>
      <c r="K23" s="5" t="s">
        <v>133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1769</v>
      </c>
      <c r="S23" s="5">
        <v>1730</v>
      </c>
      <c r="T23" s="5">
        <v>39</v>
      </c>
    </row>
    <row r="24" spans="1:20" x14ac:dyDescent="0.2">
      <c r="A24" s="5" t="s">
        <v>134</v>
      </c>
      <c r="B24" s="5">
        <v>1059</v>
      </c>
      <c r="C24" s="5">
        <v>0</v>
      </c>
      <c r="D24" s="5">
        <v>0</v>
      </c>
      <c r="E24" s="5">
        <v>0</v>
      </c>
      <c r="F24" s="5">
        <v>0</v>
      </c>
      <c r="G24" s="5">
        <v>24</v>
      </c>
      <c r="H24" s="5">
        <v>4</v>
      </c>
      <c r="I24" s="5">
        <v>14</v>
      </c>
      <c r="J24" s="5">
        <v>6</v>
      </c>
      <c r="K24" s="5" t="s">
        <v>134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1035</v>
      </c>
      <c r="S24" s="5">
        <v>9</v>
      </c>
      <c r="T24" s="5">
        <v>1026</v>
      </c>
    </row>
    <row r="25" spans="1:20" x14ac:dyDescent="0.2">
      <c r="A25" s="5" t="s">
        <v>135</v>
      </c>
      <c r="B25" s="5">
        <v>795</v>
      </c>
      <c r="C25" s="5">
        <v>0</v>
      </c>
      <c r="D25" s="5">
        <v>0</v>
      </c>
      <c r="E25" s="5">
        <v>0</v>
      </c>
      <c r="F25" s="5">
        <v>0</v>
      </c>
      <c r="G25" s="5">
        <v>8</v>
      </c>
      <c r="H25" s="5">
        <v>3</v>
      </c>
      <c r="I25" s="5">
        <v>5</v>
      </c>
      <c r="J25" s="5">
        <v>0</v>
      </c>
      <c r="K25" s="5" t="s">
        <v>135</v>
      </c>
      <c r="L25" s="5">
        <v>1</v>
      </c>
      <c r="M25" s="5">
        <v>1</v>
      </c>
      <c r="N25" s="5">
        <v>0</v>
      </c>
      <c r="O25" s="5">
        <v>0</v>
      </c>
      <c r="P25" s="5">
        <v>0</v>
      </c>
      <c r="Q25" s="5">
        <v>0</v>
      </c>
      <c r="R25" s="5">
        <v>786</v>
      </c>
      <c r="S25" s="5">
        <v>8</v>
      </c>
      <c r="T25" s="5">
        <v>778</v>
      </c>
    </row>
    <row r="26" spans="1:20" x14ac:dyDescent="0.2">
      <c r="A26" s="5" t="s">
        <v>136</v>
      </c>
      <c r="B26" s="5">
        <v>1840</v>
      </c>
      <c r="C26" s="5">
        <v>0</v>
      </c>
      <c r="D26" s="5">
        <v>0</v>
      </c>
      <c r="E26" s="5">
        <v>0</v>
      </c>
      <c r="F26" s="5">
        <v>0</v>
      </c>
      <c r="G26" s="5">
        <v>24</v>
      </c>
      <c r="H26" s="5">
        <v>2</v>
      </c>
      <c r="I26" s="5">
        <v>18</v>
      </c>
      <c r="J26" s="5">
        <v>4</v>
      </c>
      <c r="K26" s="5" t="s">
        <v>136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1816</v>
      </c>
      <c r="S26" s="5">
        <v>13</v>
      </c>
      <c r="T26" s="5">
        <v>1803</v>
      </c>
    </row>
    <row r="27" spans="1:20" x14ac:dyDescent="0.2">
      <c r="A27" s="5" t="s">
        <v>137</v>
      </c>
      <c r="B27" s="5">
        <v>326</v>
      </c>
      <c r="C27" s="5">
        <v>65</v>
      </c>
      <c r="D27" s="5">
        <v>11</v>
      </c>
      <c r="E27" s="5">
        <v>40</v>
      </c>
      <c r="F27" s="5">
        <v>14</v>
      </c>
      <c r="G27" s="5">
        <v>72</v>
      </c>
      <c r="H27" s="5">
        <v>39</v>
      </c>
      <c r="I27" s="5">
        <v>31</v>
      </c>
      <c r="J27" s="5">
        <v>2</v>
      </c>
      <c r="K27" s="5" t="s">
        <v>137</v>
      </c>
      <c r="L27" s="5">
        <v>164</v>
      </c>
      <c r="M27" s="5">
        <v>86</v>
      </c>
      <c r="N27" s="5">
        <v>48</v>
      </c>
      <c r="O27" s="5">
        <v>7</v>
      </c>
      <c r="P27" s="5">
        <v>17</v>
      </c>
      <c r="Q27" s="5">
        <v>6</v>
      </c>
      <c r="R27" s="5">
        <v>25</v>
      </c>
      <c r="S27" s="5">
        <v>7</v>
      </c>
      <c r="T27" s="5">
        <v>18</v>
      </c>
    </row>
    <row r="28" spans="1:20" x14ac:dyDescent="0.2">
      <c r="A28" s="5" t="s">
        <v>138</v>
      </c>
      <c r="B28" s="5">
        <v>67</v>
      </c>
      <c r="C28" s="5">
        <v>14</v>
      </c>
      <c r="D28" s="5">
        <v>2</v>
      </c>
      <c r="E28" s="5">
        <v>7</v>
      </c>
      <c r="F28" s="5">
        <v>5</v>
      </c>
      <c r="G28" s="5">
        <v>26</v>
      </c>
      <c r="H28" s="5">
        <v>11</v>
      </c>
      <c r="I28" s="5">
        <v>12</v>
      </c>
      <c r="J28" s="5">
        <v>3</v>
      </c>
      <c r="K28" s="5" t="s">
        <v>138</v>
      </c>
      <c r="L28" s="5">
        <v>23</v>
      </c>
      <c r="M28" s="5">
        <v>18</v>
      </c>
      <c r="N28" s="5">
        <v>1</v>
      </c>
      <c r="O28" s="5">
        <v>1</v>
      </c>
      <c r="P28" s="5">
        <v>3</v>
      </c>
      <c r="Q28" s="5">
        <v>0</v>
      </c>
      <c r="R28" s="5">
        <v>4</v>
      </c>
      <c r="S28" s="5">
        <v>0</v>
      </c>
      <c r="T28" s="5">
        <v>4</v>
      </c>
    </row>
    <row r="29" spans="1:20" x14ac:dyDescent="0.2">
      <c r="A29" s="5" t="s">
        <v>139</v>
      </c>
      <c r="B29" s="5">
        <v>52</v>
      </c>
      <c r="C29" s="5">
        <v>25</v>
      </c>
      <c r="D29" s="5">
        <v>2</v>
      </c>
      <c r="E29" s="5">
        <v>19</v>
      </c>
      <c r="F29" s="5">
        <v>4</v>
      </c>
      <c r="G29" s="5">
        <v>9</v>
      </c>
      <c r="H29" s="5">
        <v>6</v>
      </c>
      <c r="I29" s="5">
        <v>3</v>
      </c>
      <c r="J29" s="5">
        <v>0</v>
      </c>
      <c r="K29" s="5" t="s">
        <v>139</v>
      </c>
      <c r="L29" s="5">
        <v>11</v>
      </c>
      <c r="M29" s="5">
        <v>11</v>
      </c>
      <c r="N29" s="5">
        <v>0</v>
      </c>
      <c r="O29" s="5">
        <v>0</v>
      </c>
      <c r="P29" s="5">
        <v>0</v>
      </c>
      <c r="Q29" s="5">
        <v>0</v>
      </c>
      <c r="R29" s="5">
        <v>7</v>
      </c>
      <c r="S29" s="5">
        <v>0</v>
      </c>
      <c r="T29" s="5">
        <v>7</v>
      </c>
    </row>
    <row r="30" spans="1:20" x14ac:dyDescent="0.2">
      <c r="A30" s="5" t="s">
        <v>140</v>
      </c>
      <c r="B30" s="5">
        <v>69</v>
      </c>
      <c r="C30" s="5">
        <v>5</v>
      </c>
      <c r="D30" s="5">
        <v>1</v>
      </c>
      <c r="E30" s="5">
        <v>4</v>
      </c>
      <c r="F30" s="5">
        <v>0</v>
      </c>
      <c r="G30" s="5">
        <v>20</v>
      </c>
      <c r="H30" s="5">
        <v>15</v>
      </c>
      <c r="I30" s="5">
        <v>5</v>
      </c>
      <c r="J30" s="5">
        <v>0</v>
      </c>
      <c r="K30" s="5" t="s">
        <v>140</v>
      </c>
      <c r="L30" s="5">
        <v>24</v>
      </c>
      <c r="M30" s="5">
        <v>24</v>
      </c>
      <c r="N30" s="5">
        <v>0</v>
      </c>
      <c r="O30" s="5">
        <v>0</v>
      </c>
      <c r="P30" s="5">
        <v>0</v>
      </c>
      <c r="Q30" s="5">
        <v>0</v>
      </c>
      <c r="R30" s="5">
        <v>20</v>
      </c>
      <c r="S30" s="5">
        <v>3</v>
      </c>
      <c r="T30" s="5">
        <v>17</v>
      </c>
    </row>
    <row r="31" spans="1:20" x14ac:dyDescent="0.2">
      <c r="A31" s="5" t="s">
        <v>141</v>
      </c>
      <c r="B31" s="5">
        <v>4</v>
      </c>
      <c r="C31" s="5">
        <v>0</v>
      </c>
      <c r="D31" s="5">
        <v>0</v>
      </c>
      <c r="E31" s="5">
        <v>0</v>
      </c>
      <c r="F31" s="5">
        <v>0</v>
      </c>
      <c r="G31" s="5">
        <v>4</v>
      </c>
      <c r="H31" s="5">
        <v>4</v>
      </c>
      <c r="I31" s="5">
        <v>0</v>
      </c>
      <c r="J31" s="5">
        <v>0</v>
      </c>
      <c r="K31" s="5" t="s">
        <v>141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</row>
    <row r="32" spans="1:20" x14ac:dyDescent="0.2">
      <c r="A32" s="5" t="s">
        <v>142</v>
      </c>
      <c r="B32" s="5">
        <v>15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 t="s">
        <v>142</v>
      </c>
      <c r="L32" s="5">
        <v>1</v>
      </c>
      <c r="M32" s="5">
        <v>1</v>
      </c>
      <c r="N32" s="5">
        <v>0</v>
      </c>
      <c r="O32" s="5">
        <v>0</v>
      </c>
      <c r="P32" s="5">
        <v>0</v>
      </c>
      <c r="Q32" s="5">
        <v>0</v>
      </c>
      <c r="R32" s="5">
        <v>14</v>
      </c>
      <c r="S32" s="5">
        <v>0</v>
      </c>
      <c r="T32" s="5">
        <v>14</v>
      </c>
    </row>
    <row r="33" spans="1:20" x14ac:dyDescent="0.2">
      <c r="A33" s="5" t="s">
        <v>143</v>
      </c>
      <c r="B33" s="5">
        <v>39</v>
      </c>
      <c r="C33" s="5">
        <v>7</v>
      </c>
      <c r="D33" s="5">
        <v>1</v>
      </c>
      <c r="E33" s="5">
        <v>6</v>
      </c>
      <c r="F33" s="5">
        <v>0</v>
      </c>
      <c r="G33" s="5">
        <v>25</v>
      </c>
      <c r="H33" s="5">
        <v>18</v>
      </c>
      <c r="I33" s="5">
        <v>7</v>
      </c>
      <c r="J33" s="5">
        <v>0</v>
      </c>
      <c r="K33" s="5" t="s">
        <v>143</v>
      </c>
      <c r="L33" s="5">
        <v>3</v>
      </c>
      <c r="M33" s="5">
        <v>2</v>
      </c>
      <c r="N33" s="5">
        <v>1</v>
      </c>
      <c r="O33" s="5">
        <v>0</v>
      </c>
      <c r="P33" s="5">
        <v>0</v>
      </c>
      <c r="Q33" s="5">
        <v>0</v>
      </c>
      <c r="R33" s="5">
        <v>4</v>
      </c>
      <c r="S33" s="5">
        <v>0</v>
      </c>
      <c r="T33" s="5">
        <v>4</v>
      </c>
    </row>
    <row r="34" spans="1:20" x14ac:dyDescent="0.2">
      <c r="A34" s="5" t="s">
        <v>144</v>
      </c>
      <c r="B34" s="5">
        <v>7</v>
      </c>
      <c r="C34" s="5">
        <v>0</v>
      </c>
      <c r="D34" s="5">
        <v>0</v>
      </c>
      <c r="E34" s="5">
        <v>0</v>
      </c>
      <c r="F34" s="5">
        <v>0</v>
      </c>
      <c r="G34" s="5">
        <v>4</v>
      </c>
      <c r="H34" s="5">
        <v>2</v>
      </c>
      <c r="I34" s="5">
        <v>2</v>
      </c>
      <c r="J34" s="5">
        <v>0</v>
      </c>
      <c r="K34" s="5" t="s">
        <v>144</v>
      </c>
      <c r="L34" s="5">
        <v>3</v>
      </c>
      <c r="M34" s="5">
        <v>2</v>
      </c>
      <c r="N34" s="5">
        <v>0</v>
      </c>
      <c r="O34" s="5">
        <v>0</v>
      </c>
      <c r="P34" s="5">
        <v>1</v>
      </c>
      <c r="Q34" s="5">
        <v>0</v>
      </c>
      <c r="R34" s="5">
        <v>0</v>
      </c>
      <c r="S34" s="5">
        <v>0</v>
      </c>
      <c r="T34" s="5">
        <v>0</v>
      </c>
    </row>
    <row r="35" spans="1:20" x14ac:dyDescent="0.2">
      <c r="A35" s="5" t="s">
        <v>145</v>
      </c>
      <c r="B35" s="5">
        <v>3</v>
      </c>
      <c r="C35" s="5">
        <v>1</v>
      </c>
      <c r="D35" s="5">
        <v>1</v>
      </c>
      <c r="E35" s="5">
        <v>0</v>
      </c>
      <c r="F35" s="5">
        <v>0</v>
      </c>
      <c r="G35" s="5">
        <v>1</v>
      </c>
      <c r="H35" s="5">
        <v>0</v>
      </c>
      <c r="I35" s="5">
        <v>1</v>
      </c>
      <c r="J35" s="5">
        <v>0</v>
      </c>
      <c r="K35" s="5" t="s">
        <v>145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1</v>
      </c>
      <c r="S35" s="5">
        <v>0</v>
      </c>
      <c r="T35" s="5">
        <v>1</v>
      </c>
    </row>
    <row r="36" spans="1:20" x14ac:dyDescent="0.2">
      <c r="A36" s="5" t="s">
        <v>105</v>
      </c>
      <c r="B36" s="5">
        <v>764</v>
      </c>
      <c r="C36" s="5">
        <v>133</v>
      </c>
      <c r="D36" s="5">
        <v>45</v>
      </c>
      <c r="E36" s="5">
        <v>87</v>
      </c>
      <c r="F36" s="5">
        <v>1</v>
      </c>
      <c r="G36" s="5">
        <v>529</v>
      </c>
      <c r="H36" s="5">
        <v>108</v>
      </c>
      <c r="I36" s="5">
        <v>421</v>
      </c>
      <c r="J36" s="5">
        <v>0</v>
      </c>
      <c r="K36" s="5" t="s">
        <v>105</v>
      </c>
      <c r="L36" s="5">
        <v>40</v>
      </c>
      <c r="M36" s="5">
        <v>40</v>
      </c>
      <c r="N36" s="5">
        <v>0</v>
      </c>
      <c r="O36" s="5">
        <v>0</v>
      </c>
      <c r="P36" s="5">
        <v>0</v>
      </c>
      <c r="Q36" s="5">
        <v>0</v>
      </c>
      <c r="R36" s="5">
        <v>62</v>
      </c>
      <c r="S36" s="5">
        <v>19</v>
      </c>
      <c r="T36" s="5">
        <v>43</v>
      </c>
    </row>
    <row r="37" spans="1:20" x14ac:dyDescent="0.2">
      <c r="A37" s="5" t="s">
        <v>146</v>
      </c>
      <c r="B37" s="5">
        <v>221</v>
      </c>
      <c r="C37" s="5">
        <v>9</v>
      </c>
      <c r="D37" s="5">
        <v>3</v>
      </c>
      <c r="E37" s="5">
        <v>6</v>
      </c>
      <c r="F37" s="5">
        <v>0</v>
      </c>
      <c r="G37" s="5">
        <v>198</v>
      </c>
      <c r="H37" s="5">
        <v>25</v>
      </c>
      <c r="I37" s="5">
        <v>173</v>
      </c>
      <c r="J37" s="5">
        <v>0</v>
      </c>
      <c r="K37" s="5" t="s">
        <v>146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14</v>
      </c>
      <c r="S37" s="5">
        <v>6</v>
      </c>
      <c r="T37" s="5">
        <v>8</v>
      </c>
    </row>
    <row r="38" spans="1:20" x14ac:dyDescent="0.2">
      <c r="A38" s="5" t="s">
        <v>147</v>
      </c>
      <c r="B38" s="5">
        <v>350</v>
      </c>
      <c r="C38" s="5">
        <v>110</v>
      </c>
      <c r="D38" s="5">
        <v>40</v>
      </c>
      <c r="E38" s="5">
        <v>69</v>
      </c>
      <c r="F38" s="5">
        <v>1</v>
      </c>
      <c r="G38" s="5">
        <v>174</v>
      </c>
      <c r="H38" s="5">
        <v>77</v>
      </c>
      <c r="I38" s="5">
        <v>97</v>
      </c>
      <c r="J38" s="5">
        <v>0</v>
      </c>
      <c r="K38" s="5" t="s">
        <v>147</v>
      </c>
      <c r="L38" s="5">
        <v>32</v>
      </c>
      <c r="M38" s="5">
        <v>32</v>
      </c>
      <c r="N38" s="5">
        <v>0</v>
      </c>
      <c r="O38" s="5">
        <v>0</v>
      </c>
      <c r="P38" s="5">
        <v>0</v>
      </c>
      <c r="Q38" s="5">
        <v>0</v>
      </c>
      <c r="R38" s="5">
        <v>34</v>
      </c>
      <c r="S38" s="5">
        <v>9</v>
      </c>
      <c r="T38" s="5">
        <v>25</v>
      </c>
    </row>
    <row r="39" spans="1:20" x14ac:dyDescent="0.2">
      <c r="A39" s="5" t="s">
        <v>148</v>
      </c>
      <c r="B39" s="5">
        <v>35</v>
      </c>
      <c r="C39" s="5">
        <v>4</v>
      </c>
      <c r="D39" s="5">
        <v>1</v>
      </c>
      <c r="E39" s="5">
        <v>3</v>
      </c>
      <c r="F39" s="5">
        <v>0</v>
      </c>
      <c r="G39" s="5">
        <v>13</v>
      </c>
      <c r="H39" s="5">
        <v>5</v>
      </c>
      <c r="I39" s="5">
        <v>8</v>
      </c>
      <c r="J39" s="5">
        <v>0</v>
      </c>
      <c r="K39" s="5" t="s">
        <v>148</v>
      </c>
      <c r="L39" s="5">
        <v>4</v>
      </c>
      <c r="M39" s="5">
        <v>4</v>
      </c>
      <c r="N39" s="5">
        <v>0</v>
      </c>
      <c r="O39" s="5">
        <v>0</v>
      </c>
      <c r="P39" s="5">
        <v>0</v>
      </c>
      <c r="Q39" s="5">
        <v>0</v>
      </c>
      <c r="R39" s="5">
        <v>14</v>
      </c>
      <c r="S39" s="5">
        <v>4</v>
      </c>
      <c r="T39" s="5">
        <v>10</v>
      </c>
    </row>
    <row r="40" spans="1:20" x14ac:dyDescent="0.2">
      <c r="A40" s="5" t="s">
        <v>149</v>
      </c>
      <c r="B40" s="5">
        <v>5</v>
      </c>
      <c r="C40" s="5">
        <v>0</v>
      </c>
      <c r="D40" s="5">
        <v>0</v>
      </c>
      <c r="E40" s="5">
        <v>0</v>
      </c>
      <c r="F40" s="5">
        <v>0</v>
      </c>
      <c r="G40" s="5">
        <v>4</v>
      </c>
      <c r="H40" s="5">
        <v>1</v>
      </c>
      <c r="I40" s="5">
        <v>3</v>
      </c>
      <c r="J40" s="5">
        <v>0</v>
      </c>
      <c r="K40" s="5" t="s">
        <v>149</v>
      </c>
      <c r="L40" s="5">
        <v>1</v>
      </c>
      <c r="M40" s="5">
        <v>1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</row>
    <row r="41" spans="1:20" x14ac:dyDescent="0.2">
      <c r="A41" s="5" t="s">
        <v>150</v>
      </c>
      <c r="B41" s="5">
        <v>153</v>
      </c>
      <c r="C41" s="5">
        <v>10</v>
      </c>
      <c r="D41" s="5">
        <v>1</v>
      </c>
      <c r="E41" s="5">
        <v>9</v>
      </c>
      <c r="F41" s="5">
        <v>0</v>
      </c>
      <c r="G41" s="5">
        <v>140</v>
      </c>
      <c r="H41" s="5">
        <v>0</v>
      </c>
      <c r="I41" s="5">
        <v>140</v>
      </c>
      <c r="J41" s="5">
        <v>0</v>
      </c>
      <c r="K41" s="5" t="s">
        <v>150</v>
      </c>
      <c r="L41" s="5">
        <v>3</v>
      </c>
      <c r="M41" s="5">
        <v>3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</row>
    <row r="42" spans="1:20" x14ac:dyDescent="0.2">
      <c r="A42" s="5" t="s">
        <v>151</v>
      </c>
      <c r="B42" s="5">
        <v>794</v>
      </c>
      <c r="C42" s="5">
        <v>140</v>
      </c>
      <c r="D42" s="5">
        <v>23</v>
      </c>
      <c r="E42" s="5">
        <v>105</v>
      </c>
      <c r="F42" s="5">
        <v>12</v>
      </c>
      <c r="G42" s="5">
        <v>279</v>
      </c>
      <c r="H42" s="5">
        <v>99</v>
      </c>
      <c r="I42" s="5">
        <v>178</v>
      </c>
      <c r="J42" s="5">
        <v>2</v>
      </c>
      <c r="K42" s="5" t="s">
        <v>151</v>
      </c>
      <c r="L42" s="5">
        <v>188</v>
      </c>
      <c r="M42" s="5">
        <v>110</v>
      </c>
      <c r="N42" s="5">
        <v>24</v>
      </c>
      <c r="O42" s="5">
        <v>11</v>
      </c>
      <c r="P42" s="5">
        <v>32</v>
      </c>
      <c r="Q42" s="5">
        <v>11</v>
      </c>
      <c r="R42" s="5">
        <v>187</v>
      </c>
      <c r="S42" s="5">
        <v>85</v>
      </c>
      <c r="T42" s="5">
        <v>102</v>
      </c>
    </row>
    <row r="43" spans="1:20" x14ac:dyDescent="0.2">
      <c r="A43" s="5" t="s">
        <v>152</v>
      </c>
      <c r="B43" s="5">
        <v>322</v>
      </c>
      <c r="C43" s="5">
        <v>34</v>
      </c>
      <c r="D43" s="5">
        <v>3</v>
      </c>
      <c r="E43" s="5">
        <v>25</v>
      </c>
      <c r="F43" s="5">
        <v>6</v>
      </c>
      <c r="G43" s="5">
        <v>102</v>
      </c>
      <c r="H43" s="5">
        <v>42</v>
      </c>
      <c r="I43" s="5">
        <v>60</v>
      </c>
      <c r="J43" s="5">
        <v>0</v>
      </c>
      <c r="K43" s="5" t="s">
        <v>152</v>
      </c>
      <c r="L43" s="5">
        <v>109</v>
      </c>
      <c r="M43" s="5">
        <v>65</v>
      </c>
      <c r="N43" s="5">
        <v>14</v>
      </c>
      <c r="O43" s="5">
        <v>7</v>
      </c>
      <c r="P43" s="5">
        <v>16</v>
      </c>
      <c r="Q43" s="5">
        <v>7</v>
      </c>
      <c r="R43" s="5">
        <v>77</v>
      </c>
      <c r="S43" s="5">
        <v>39</v>
      </c>
      <c r="T43" s="5">
        <v>38</v>
      </c>
    </row>
    <row r="44" spans="1:20" x14ac:dyDescent="0.2">
      <c r="A44" s="5" t="s">
        <v>153</v>
      </c>
      <c r="B44" s="5">
        <v>472</v>
      </c>
      <c r="C44" s="5">
        <v>106</v>
      </c>
      <c r="D44" s="5">
        <v>20</v>
      </c>
      <c r="E44" s="5">
        <v>80</v>
      </c>
      <c r="F44" s="5">
        <v>6</v>
      </c>
      <c r="G44" s="5">
        <v>177</v>
      </c>
      <c r="H44" s="5">
        <v>57</v>
      </c>
      <c r="I44" s="5">
        <v>118</v>
      </c>
      <c r="J44" s="5">
        <v>2</v>
      </c>
      <c r="K44" s="5" t="s">
        <v>153</v>
      </c>
      <c r="L44" s="5">
        <v>79</v>
      </c>
      <c r="M44" s="5">
        <v>45</v>
      </c>
      <c r="N44" s="5">
        <v>10</v>
      </c>
      <c r="O44" s="5">
        <v>4</v>
      </c>
      <c r="P44" s="5">
        <v>16</v>
      </c>
      <c r="Q44" s="5">
        <v>4</v>
      </c>
      <c r="R44" s="5">
        <v>110</v>
      </c>
      <c r="S44" s="5">
        <v>46</v>
      </c>
      <c r="T44" s="5">
        <v>64</v>
      </c>
    </row>
    <row r="45" spans="1:20" x14ac:dyDescent="0.2">
      <c r="A45" s="5" t="s">
        <v>154</v>
      </c>
      <c r="B45" s="5">
        <v>22</v>
      </c>
      <c r="C45" s="5">
        <v>11</v>
      </c>
      <c r="D45" s="5">
        <v>1</v>
      </c>
      <c r="E45" s="5">
        <v>7</v>
      </c>
      <c r="F45" s="5">
        <v>3</v>
      </c>
      <c r="G45" s="5">
        <v>9</v>
      </c>
      <c r="H45" s="5">
        <v>2</v>
      </c>
      <c r="I45" s="5">
        <v>7</v>
      </c>
      <c r="J45" s="5">
        <v>0</v>
      </c>
      <c r="K45" s="5" t="s">
        <v>154</v>
      </c>
      <c r="L45" s="5">
        <v>1</v>
      </c>
      <c r="M45" s="5">
        <v>1</v>
      </c>
      <c r="N45" s="5">
        <v>0</v>
      </c>
      <c r="O45" s="5">
        <v>0</v>
      </c>
      <c r="P45" s="5">
        <v>0</v>
      </c>
      <c r="Q45" s="5">
        <v>0</v>
      </c>
      <c r="R45" s="5">
        <v>1</v>
      </c>
      <c r="S45" s="5">
        <v>1</v>
      </c>
      <c r="T45" s="5">
        <v>0</v>
      </c>
    </row>
    <row r="46" spans="1:20" x14ac:dyDescent="0.2">
      <c r="A46" s="5" t="s">
        <v>108</v>
      </c>
      <c r="B46" s="5">
        <v>39</v>
      </c>
      <c r="C46" s="5">
        <v>16</v>
      </c>
      <c r="D46" s="5">
        <v>3</v>
      </c>
      <c r="E46" s="5">
        <v>11</v>
      </c>
      <c r="F46" s="5">
        <v>2</v>
      </c>
      <c r="G46" s="5">
        <v>16</v>
      </c>
      <c r="H46" s="5">
        <v>5</v>
      </c>
      <c r="I46" s="5">
        <v>11</v>
      </c>
      <c r="J46" s="5">
        <v>0</v>
      </c>
      <c r="K46" s="5" t="s">
        <v>108</v>
      </c>
      <c r="L46" s="5">
        <v>4</v>
      </c>
      <c r="M46" s="5">
        <v>4</v>
      </c>
      <c r="N46" s="5">
        <v>0</v>
      </c>
      <c r="O46" s="5">
        <v>0</v>
      </c>
      <c r="P46" s="5">
        <v>0</v>
      </c>
      <c r="Q46" s="5">
        <v>0</v>
      </c>
      <c r="R46" s="5">
        <v>3</v>
      </c>
      <c r="S46" s="5">
        <v>2</v>
      </c>
      <c r="T46" s="5">
        <v>1</v>
      </c>
    </row>
    <row r="47" spans="1:20" x14ac:dyDescent="0.2">
      <c r="A47" s="11" t="s">
        <v>404</v>
      </c>
      <c r="B47" s="11"/>
      <c r="C47" s="11"/>
      <c r="D47" s="11"/>
      <c r="E47" s="11"/>
      <c r="F47" s="11"/>
      <c r="G47" s="11"/>
      <c r="H47" s="11"/>
      <c r="I47" s="11"/>
      <c r="J47" s="11"/>
      <c r="K47" s="11" t="s">
        <v>404</v>
      </c>
      <c r="L47" s="11"/>
      <c r="M47" s="11"/>
      <c r="N47" s="11"/>
      <c r="O47" s="11"/>
      <c r="P47" s="11"/>
      <c r="Q47" s="11"/>
      <c r="R47" s="11"/>
      <c r="S47" s="11"/>
      <c r="T47" s="11"/>
    </row>
  </sheetData>
  <mergeCells count="6">
    <mergeCell ref="R2:T2"/>
    <mergeCell ref="L2:Q2"/>
    <mergeCell ref="C2:F2"/>
    <mergeCell ref="G2:J2"/>
    <mergeCell ref="A47:J47"/>
    <mergeCell ref="K47:T4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F25E2-9945-4749-892C-5ED131B5125A}">
  <sheetPr>
    <tabColor rgb="FFC00000"/>
  </sheetPr>
  <dimension ref="A1:T112"/>
  <sheetViews>
    <sheetView view="pageBreakPreview" zoomScale="125" zoomScaleNormal="100" zoomScaleSheetLayoutView="125" workbookViewId="0">
      <selection activeCell="A8" sqref="A8"/>
    </sheetView>
  </sheetViews>
  <sheetFormatPr defaultRowHeight="9.6" x14ac:dyDescent="0.2"/>
  <cols>
    <col min="1" max="1" width="15" style="5" customWidth="1"/>
    <col min="2" max="10" width="7.33203125" style="5" customWidth="1"/>
    <col min="11" max="11" width="13.5546875" style="5" customWidth="1"/>
    <col min="12" max="20" width="7.33203125" style="5" customWidth="1"/>
    <col min="21" max="16384" width="8.88671875" style="5"/>
  </cols>
  <sheetData>
    <row r="1" spans="1:20" s="5" customFormat="1" x14ac:dyDescent="0.2">
      <c r="A1" s="5" t="s">
        <v>391</v>
      </c>
      <c r="K1" s="5" t="s">
        <v>155</v>
      </c>
    </row>
    <row r="2" spans="1:20" s="5" customFormat="1" x14ac:dyDescent="0.2">
      <c r="A2" s="6"/>
      <c r="B2" s="7"/>
      <c r="C2" s="8" t="s">
        <v>2</v>
      </c>
      <c r="D2" s="8"/>
      <c r="E2" s="8"/>
      <c r="F2" s="8"/>
      <c r="G2" s="8" t="s">
        <v>6</v>
      </c>
      <c r="H2" s="8"/>
      <c r="I2" s="8"/>
      <c r="J2" s="9"/>
      <c r="K2" s="6"/>
      <c r="L2" s="8" t="s">
        <v>3</v>
      </c>
      <c r="M2" s="8"/>
      <c r="N2" s="8"/>
      <c r="O2" s="8"/>
      <c r="P2" s="8"/>
      <c r="Q2" s="8"/>
      <c r="R2" s="8" t="s">
        <v>7</v>
      </c>
      <c r="S2" s="8"/>
      <c r="T2" s="9"/>
    </row>
    <row r="3" spans="1:20" s="5" customFormat="1" x14ac:dyDescent="0.2">
      <c r="A3" s="1"/>
      <c r="B3" s="2" t="s">
        <v>1</v>
      </c>
      <c r="C3" s="3" t="s">
        <v>2</v>
      </c>
      <c r="D3" s="3" t="s">
        <v>362</v>
      </c>
      <c r="E3" s="3" t="s">
        <v>363</v>
      </c>
      <c r="F3" s="3" t="s">
        <v>360</v>
      </c>
      <c r="G3" s="3" t="s">
        <v>6</v>
      </c>
      <c r="H3" s="3" t="s">
        <v>99</v>
      </c>
      <c r="I3" s="3" t="s">
        <v>359</v>
      </c>
      <c r="J3" s="4" t="s">
        <v>361</v>
      </c>
      <c r="K3" s="1"/>
      <c r="L3" s="3" t="s">
        <v>3</v>
      </c>
      <c r="M3" s="3" t="s">
        <v>356</v>
      </c>
      <c r="N3" s="3" t="s">
        <v>357</v>
      </c>
      <c r="O3" s="3" t="s">
        <v>4</v>
      </c>
      <c r="P3" s="3" t="s">
        <v>5</v>
      </c>
      <c r="Q3" s="3" t="s">
        <v>98</v>
      </c>
      <c r="R3" s="3" t="s">
        <v>7</v>
      </c>
      <c r="S3" s="3" t="s">
        <v>358</v>
      </c>
      <c r="T3" s="4" t="s">
        <v>8</v>
      </c>
    </row>
    <row r="4" spans="1:20" s="5" customFormat="1" x14ac:dyDescent="0.2">
      <c r="A4" s="5" t="s">
        <v>9</v>
      </c>
      <c r="K4" s="5" t="s">
        <v>9</v>
      </c>
    </row>
    <row r="5" spans="1:20" s="5" customFormat="1" x14ac:dyDescent="0.2">
      <c r="A5" s="5" t="s">
        <v>10</v>
      </c>
      <c r="K5" s="5" t="s">
        <v>10</v>
      </c>
    </row>
    <row r="6" spans="1:20" s="5" customFormat="1" x14ac:dyDescent="0.2">
      <c r="A6" s="5" t="s">
        <v>156</v>
      </c>
      <c r="K6" s="5" t="s">
        <v>156</v>
      </c>
    </row>
    <row r="7" spans="1:20" s="5" customFormat="1" x14ac:dyDescent="0.2">
      <c r="A7" s="5" t="s">
        <v>1</v>
      </c>
      <c r="B7" s="5">
        <v>79969</v>
      </c>
      <c r="C7" s="5">
        <v>9148</v>
      </c>
      <c r="D7" s="5">
        <v>711</v>
      </c>
      <c r="E7" s="5">
        <v>5421</v>
      </c>
      <c r="F7" s="5">
        <v>3016</v>
      </c>
      <c r="G7" s="5">
        <v>26161</v>
      </c>
      <c r="H7" s="5">
        <v>4526</v>
      </c>
      <c r="I7" s="5">
        <v>20890</v>
      </c>
      <c r="J7" s="5">
        <v>745</v>
      </c>
      <c r="K7" s="5" t="s">
        <v>1</v>
      </c>
      <c r="L7" s="5">
        <v>39043</v>
      </c>
      <c r="M7" s="5">
        <v>12188</v>
      </c>
      <c r="N7" s="5">
        <v>8373</v>
      </c>
      <c r="O7" s="5">
        <v>8572</v>
      </c>
      <c r="P7" s="5">
        <v>4177</v>
      </c>
      <c r="Q7" s="5">
        <v>5733</v>
      </c>
      <c r="R7" s="5">
        <v>5617</v>
      </c>
      <c r="S7" s="5">
        <v>1842</v>
      </c>
      <c r="T7" s="5">
        <v>3775</v>
      </c>
    </row>
    <row r="8" spans="1:20" s="5" customFormat="1" x14ac:dyDescent="0.2">
      <c r="A8" s="5" t="s">
        <v>66</v>
      </c>
      <c r="B8" s="5">
        <v>4928</v>
      </c>
      <c r="C8" s="5">
        <v>4705</v>
      </c>
      <c r="D8" s="5">
        <v>403</v>
      </c>
      <c r="E8" s="5">
        <v>4259</v>
      </c>
      <c r="F8" s="5">
        <v>43</v>
      </c>
      <c r="G8" s="5">
        <v>201</v>
      </c>
      <c r="H8" s="5">
        <v>73</v>
      </c>
      <c r="I8" s="5">
        <v>128</v>
      </c>
      <c r="J8" s="5">
        <v>0</v>
      </c>
      <c r="K8" s="5" t="s">
        <v>66</v>
      </c>
      <c r="L8" s="5">
        <v>20</v>
      </c>
      <c r="M8" s="5">
        <v>17</v>
      </c>
      <c r="N8" s="5">
        <v>2</v>
      </c>
      <c r="O8" s="5">
        <v>0</v>
      </c>
      <c r="P8" s="5">
        <v>1</v>
      </c>
      <c r="Q8" s="5">
        <v>0</v>
      </c>
      <c r="R8" s="5">
        <v>2</v>
      </c>
      <c r="S8" s="5">
        <v>1</v>
      </c>
      <c r="T8" s="5">
        <v>1</v>
      </c>
    </row>
    <row r="9" spans="1:20" s="5" customFormat="1" x14ac:dyDescent="0.2">
      <c r="A9" s="5" t="s">
        <v>157</v>
      </c>
      <c r="B9" s="5">
        <v>3969</v>
      </c>
      <c r="C9" s="5">
        <v>3916</v>
      </c>
      <c r="D9" s="5">
        <v>174</v>
      </c>
      <c r="E9" s="5">
        <v>825</v>
      </c>
      <c r="F9" s="5">
        <v>2917</v>
      </c>
      <c r="G9" s="5">
        <v>44</v>
      </c>
      <c r="H9" s="5">
        <v>13</v>
      </c>
      <c r="I9" s="5">
        <v>31</v>
      </c>
      <c r="J9" s="5">
        <v>0</v>
      </c>
      <c r="K9" s="5" t="s">
        <v>157</v>
      </c>
      <c r="L9" s="5">
        <v>7</v>
      </c>
      <c r="M9" s="5">
        <v>3</v>
      </c>
      <c r="N9" s="5">
        <v>1</v>
      </c>
      <c r="O9" s="5">
        <v>2</v>
      </c>
      <c r="P9" s="5">
        <v>1</v>
      </c>
      <c r="Q9" s="5">
        <v>0</v>
      </c>
      <c r="R9" s="5">
        <v>2</v>
      </c>
      <c r="S9" s="5">
        <v>1</v>
      </c>
      <c r="T9" s="5">
        <v>1</v>
      </c>
    </row>
    <row r="10" spans="1:20" s="5" customFormat="1" x14ac:dyDescent="0.2">
      <c r="A10" s="5" t="s">
        <v>158</v>
      </c>
      <c r="B10" s="5">
        <v>39029</v>
      </c>
      <c r="C10" s="5">
        <v>92</v>
      </c>
      <c r="D10" s="5">
        <v>8</v>
      </c>
      <c r="E10" s="5">
        <v>43</v>
      </c>
      <c r="F10" s="5">
        <v>41</v>
      </c>
      <c r="G10" s="5">
        <v>556</v>
      </c>
      <c r="H10" s="5">
        <v>128</v>
      </c>
      <c r="I10" s="5">
        <v>426</v>
      </c>
      <c r="J10" s="5">
        <v>2</v>
      </c>
      <c r="K10" s="5" t="s">
        <v>158</v>
      </c>
      <c r="L10" s="5">
        <v>38367</v>
      </c>
      <c r="M10" s="5">
        <v>11994</v>
      </c>
      <c r="N10" s="5">
        <v>8350</v>
      </c>
      <c r="O10" s="5">
        <v>8564</v>
      </c>
      <c r="P10" s="5">
        <v>3744</v>
      </c>
      <c r="Q10" s="5">
        <v>5715</v>
      </c>
      <c r="R10" s="5">
        <v>14</v>
      </c>
      <c r="S10" s="5">
        <v>6</v>
      </c>
      <c r="T10" s="5">
        <v>8</v>
      </c>
    </row>
    <row r="11" spans="1:20" s="5" customFormat="1" x14ac:dyDescent="0.2">
      <c r="A11" s="5" t="s">
        <v>159</v>
      </c>
      <c r="B11" s="5">
        <v>1354</v>
      </c>
      <c r="C11" s="5">
        <v>0</v>
      </c>
      <c r="D11" s="5">
        <v>0</v>
      </c>
      <c r="E11" s="5">
        <v>0</v>
      </c>
      <c r="F11" s="5">
        <v>0</v>
      </c>
      <c r="G11" s="5">
        <v>930</v>
      </c>
      <c r="H11" s="5">
        <v>43</v>
      </c>
      <c r="I11" s="5">
        <v>884</v>
      </c>
      <c r="J11" s="5">
        <v>3</v>
      </c>
      <c r="K11" s="5" t="s">
        <v>159</v>
      </c>
      <c r="L11" s="5">
        <v>421</v>
      </c>
      <c r="M11" s="5">
        <v>1</v>
      </c>
      <c r="N11" s="5">
        <v>0</v>
      </c>
      <c r="O11" s="5">
        <v>1</v>
      </c>
      <c r="P11" s="5">
        <v>414</v>
      </c>
      <c r="Q11" s="5">
        <v>5</v>
      </c>
      <c r="R11" s="5">
        <v>3</v>
      </c>
      <c r="S11" s="5">
        <v>3</v>
      </c>
      <c r="T11" s="5">
        <v>0</v>
      </c>
    </row>
    <row r="12" spans="1:20" s="5" customFormat="1" x14ac:dyDescent="0.2">
      <c r="A12" s="5" t="s">
        <v>160</v>
      </c>
      <c r="B12" s="5">
        <v>14</v>
      </c>
      <c r="C12" s="5">
        <v>0</v>
      </c>
      <c r="D12" s="5">
        <v>0</v>
      </c>
      <c r="E12" s="5">
        <v>0</v>
      </c>
      <c r="F12" s="5">
        <v>0</v>
      </c>
      <c r="G12" s="5">
        <v>10</v>
      </c>
      <c r="H12" s="5">
        <v>1</v>
      </c>
      <c r="I12" s="5">
        <v>9</v>
      </c>
      <c r="J12" s="5">
        <v>0</v>
      </c>
      <c r="K12" s="5" t="s">
        <v>160</v>
      </c>
      <c r="L12" s="5">
        <v>2</v>
      </c>
      <c r="M12" s="5">
        <v>1</v>
      </c>
      <c r="N12" s="5">
        <v>1</v>
      </c>
      <c r="O12" s="5">
        <v>0</v>
      </c>
      <c r="P12" s="5">
        <v>0</v>
      </c>
      <c r="Q12" s="5">
        <v>0</v>
      </c>
      <c r="R12" s="5">
        <v>2</v>
      </c>
      <c r="S12" s="5">
        <v>2</v>
      </c>
      <c r="T12" s="5">
        <v>0</v>
      </c>
    </row>
    <row r="13" spans="1:20" s="5" customFormat="1" x14ac:dyDescent="0.2">
      <c r="A13" s="5" t="s">
        <v>161</v>
      </c>
      <c r="B13" s="5">
        <v>23659</v>
      </c>
      <c r="C13" s="5">
        <v>44</v>
      </c>
      <c r="D13" s="5">
        <v>12</v>
      </c>
      <c r="E13" s="5">
        <v>30</v>
      </c>
      <c r="F13" s="5">
        <v>2</v>
      </c>
      <c r="G13" s="5">
        <v>23421</v>
      </c>
      <c r="H13" s="5">
        <v>3844</v>
      </c>
      <c r="I13" s="5">
        <v>18876</v>
      </c>
      <c r="J13" s="5">
        <v>701</v>
      </c>
      <c r="K13" s="5" t="s">
        <v>161</v>
      </c>
      <c r="L13" s="5">
        <v>68</v>
      </c>
      <c r="M13" s="5">
        <v>48</v>
      </c>
      <c r="N13" s="5">
        <v>3</v>
      </c>
      <c r="O13" s="5">
        <v>1</v>
      </c>
      <c r="P13" s="5">
        <v>16</v>
      </c>
      <c r="Q13" s="5">
        <v>0</v>
      </c>
      <c r="R13" s="5">
        <v>126</v>
      </c>
      <c r="S13" s="5">
        <v>37</v>
      </c>
      <c r="T13" s="5">
        <v>89</v>
      </c>
    </row>
    <row r="14" spans="1:20" s="5" customFormat="1" x14ac:dyDescent="0.2">
      <c r="A14" s="5" t="s">
        <v>70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 t="s">
        <v>70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</row>
    <row r="15" spans="1:20" s="5" customFormat="1" x14ac:dyDescent="0.2">
      <c r="A15" s="5" t="s">
        <v>71</v>
      </c>
      <c r="B15" s="5">
        <v>5529</v>
      </c>
      <c r="C15" s="5">
        <v>6</v>
      </c>
      <c r="D15" s="5">
        <v>0</v>
      </c>
      <c r="E15" s="5">
        <v>6</v>
      </c>
      <c r="F15" s="5">
        <v>0</v>
      </c>
      <c r="G15" s="5">
        <v>244</v>
      </c>
      <c r="H15" s="5">
        <v>66</v>
      </c>
      <c r="I15" s="5">
        <v>141</v>
      </c>
      <c r="J15" s="5">
        <v>37</v>
      </c>
      <c r="K15" s="5" t="s">
        <v>71</v>
      </c>
      <c r="L15" s="5">
        <v>4</v>
      </c>
      <c r="M15" s="5">
        <v>2</v>
      </c>
      <c r="N15" s="5">
        <v>2</v>
      </c>
      <c r="O15" s="5">
        <v>0</v>
      </c>
      <c r="P15" s="5">
        <v>0</v>
      </c>
      <c r="Q15" s="5">
        <v>0</v>
      </c>
      <c r="R15" s="5">
        <v>5275</v>
      </c>
      <c r="S15" s="5">
        <v>1713</v>
      </c>
      <c r="T15" s="5">
        <v>3562</v>
      </c>
    </row>
    <row r="16" spans="1:20" s="5" customFormat="1" x14ac:dyDescent="0.2">
      <c r="A16" s="5" t="s">
        <v>104</v>
      </c>
      <c r="B16" s="5">
        <v>332</v>
      </c>
      <c r="C16" s="5">
        <v>84</v>
      </c>
      <c r="D16" s="5">
        <v>20</v>
      </c>
      <c r="E16" s="5">
        <v>63</v>
      </c>
      <c r="F16" s="5">
        <v>1</v>
      </c>
      <c r="G16" s="5">
        <v>118</v>
      </c>
      <c r="H16" s="5">
        <v>52</v>
      </c>
      <c r="I16" s="5">
        <v>66</v>
      </c>
      <c r="J16" s="5">
        <v>0</v>
      </c>
      <c r="K16" s="5" t="s">
        <v>104</v>
      </c>
      <c r="L16" s="5">
        <v>42</v>
      </c>
      <c r="M16" s="5">
        <v>33</v>
      </c>
      <c r="N16" s="5">
        <v>7</v>
      </c>
      <c r="O16" s="5">
        <v>1</v>
      </c>
      <c r="P16" s="5">
        <v>0</v>
      </c>
      <c r="Q16" s="5">
        <v>1</v>
      </c>
      <c r="R16" s="5">
        <v>88</v>
      </c>
      <c r="S16" s="5">
        <v>18</v>
      </c>
      <c r="T16" s="5">
        <v>70</v>
      </c>
    </row>
    <row r="17" spans="1:20" s="5" customFormat="1" x14ac:dyDescent="0.2">
      <c r="A17" s="5" t="s">
        <v>72</v>
      </c>
      <c r="B17" s="5">
        <v>1044</v>
      </c>
      <c r="C17" s="5">
        <v>268</v>
      </c>
      <c r="D17" s="5">
        <v>85</v>
      </c>
      <c r="E17" s="5">
        <v>173</v>
      </c>
      <c r="F17" s="5">
        <v>10</v>
      </c>
      <c r="G17" s="5">
        <v>594</v>
      </c>
      <c r="H17" s="5">
        <v>292</v>
      </c>
      <c r="I17" s="5">
        <v>300</v>
      </c>
      <c r="J17" s="5">
        <v>2</v>
      </c>
      <c r="K17" s="5" t="s">
        <v>72</v>
      </c>
      <c r="L17" s="5">
        <v>94</v>
      </c>
      <c r="M17" s="5">
        <v>83</v>
      </c>
      <c r="N17" s="5">
        <v>7</v>
      </c>
      <c r="O17" s="5">
        <v>3</v>
      </c>
      <c r="P17" s="5">
        <v>1</v>
      </c>
      <c r="Q17" s="5">
        <v>0</v>
      </c>
      <c r="R17" s="5">
        <v>88</v>
      </c>
      <c r="S17" s="5">
        <v>46</v>
      </c>
      <c r="T17" s="5">
        <v>42</v>
      </c>
    </row>
    <row r="18" spans="1:20" s="5" customFormat="1" x14ac:dyDescent="0.2">
      <c r="A18" s="5" t="s">
        <v>162</v>
      </c>
      <c r="B18" s="5">
        <v>111</v>
      </c>
      <c r="C18" s="5">
        <v>33</v>
      </c>
      <c r="D18" s="5">
        <v>9</v>
      </c>
      <c r="E18" s="5">
        <v>22</v>
      </c>
      <c r="F18" s="5">
        <v>2</v>
      </c>
      <c r="G18" s="5">
        <v>43</v>
      </c>
      <c r="H18" s="5">
        <v>14</v>
      </c>
      <c r="I18" s="5">
        <v>29</v>
      </c>
      <c r="J18" s="5">
        <v>0</v>
      </c>
      <c r="K18" s="5" t="s">
        <v>162</v>
      </c>
      <c r="L18" s="5">
        <v>18</v>
      </c>
      <c r="M18" s="5">
        <v>6</v>
      </c>
      <c r="N18" s="5">
        <v>0</v>
      </c>
      <c r="O18" s="5">
        <v>0</v>
      </c>
      <c r="P18" s="5">
        <v>0</v>
      </c>
      <c r="Q18" s="5">
        <v>12</v>
      </c>
      <c r="R18" s="5">
        <v>17</v>
      </c>
      <c r="S18" s="5">
        <v>15</v>
      </c>
      <c r="T18" s="5">
        <v>2</v>
      </c>
    </row>
    <row r="19" spans="1:20" s="5" customFormat="1" x14ac:dyDescent="0.2">
      <c r="A19" s="5" t="s">
        <v>28</v>
      </c>
      <c r="K19" s="5" t="s">
        <v>28</v>
      </c>
    </row>
    <row r="20" spans="1:20" s="5" customFormat="1" x14ac:dyDescent="0.2">
      <c r="A20" s="5" t="s">
        <v>156</v>
      </c>
      <c r="K20" s="5" t="s">
        <v>156</v>
      </c>
    </row>
    <row r="21" spans="1:20" s="5" customFormat="1" x14ac:dyDescent="0.2">
      <c r="A21" s="5" t="s">
        <v>1</v>
      </c>
      <c r="B21" s="5">
        <v>40515</v>
      </c>
      <c r="C21" s="5">
        <v>4588</v>
      </c>
      <c r="D21" s="5">
        <v>351</v>
      </c>
      <c r="E21" s="5">
        <v>2771</v>
      </c>
      <c r="F21" s="5">
        <v>1466</v>
      </c>
      <c r="G21" s="5">
        <v>13134</v>
      </c>
      <c r="H21" s="5">
        <v>2229</v>
      </c>
      <c r="I21" s="5">
        <v>10507</v>
      </c>
      <c r="J21" s="5">
        <v>398</v>
      </c>
      <c r="K21" s="5" t="s">
        <v>1</v>
      </c>
      <c r="L21" s="5">
        <v>19950</v>
      </c>
      <c r="M21" s="5">
        <v>6171</v>
      </c>
      <c r="N21" s="5">
        <v>4309</v>
      </c>
      <c r="O21" s="5">
        <v>4447</v>
      </c>
      <c r="P21" s="5">
        <v>2118</v>
      </c>
      <c r="Q21" s="5">
        <v>2905</v>
      </c>
      <c r="R21" s="5">
        <v>2843</v>
      </c>
      <c r="S21" s="5">
        <v>948</v>
      </c>
      <c r="T21" s="5">
        <v>1895</v>
      </c>
    </row>
    <row r="22" spans="1:20" s="5" customFormat="1" x14ac:dyDescent="0.2">
      <c r="A22" s="5" t="s">
        <v>66</v>
      </c>
      <c r="B22" s="5">
        <v>2495</v>
      </c>
      <c r="C22" s="5">
        <v>2361</v>
      </c>
      <c r="D22" s="5">
        <v>194</v>
      </c>
      <c r="E22" s="5">
        <v>2140</v>
      </c>
      <c r="F22" s="5">
        <v>27</v>
      </c>
      <c r="G22" s="5">
        <v>118</v>
      </c>
      <c r="H22" s="5">
        <v>43</v>
      </c>
      <c r="I22" s="5">
        <v>75</v>
      </c>
      <c r="J22" s="5">
        <v>0</v>
      </c>
      <c r="K22" s="5" t="s">
        <v>66</v>
      </c>
      <c r="L22" s="5">
        <v>14</v>
      </c>
      <c r="M22" s="5">
        <v>12</v>
      </c>
      <c r="N22" s="5">
        <v>1</v>
      </c>
      <c r="O22" s="5">
        <v>0</v>
      </c>
      <c r="P22" s="5">
        <v>1</v>
      </c>
      <c r="Q22" s="5">
        <v>0</v>
      </c>
      <c r="R22" s="5">
        <v>2</v>
      </c>
      <c r="S22" s="5">
        <v>1</v>
      </c>
      <c r="T22" s="5">
        <v>1</v>
      </c>
    </row>
    <row r="23" spans="1:20" s="5" customFormat="1" x14ac:dyDescent="0.2">
      <c r="A23" s="5" t="s">
        <v>157</v>
      </c>
      <c r="B23" s="5">
        <v>1935</v>
      </c>
      <c r="C23" s="5">
        <v>1907</v>
      </c>
      <c r="D23" s="5">
        <v>83</v>
      </c>
      <c r="E23" s="5">
        <v>416</v>
      </c>
      <c r="F23" s="5">
        <v>1408</v>
      </c>
      <c r="G23" s="5">
        <v>24</v>
      </c>
      <c r="H23" s="5">
        <v>6</v>
      </c>
      <c r="I23" s="5">
        <v>18</v>
      </c>
      <c r="J23" s="5">
        <v>0</v>
      </c>
      <c r="K23" s="5" t="s">
        <v>157</v>
      </c>
      <c r="L23" s="5">
        <v>3</v>
      </c>
      <c r="M23" s="5">
        <v>1</v>
      </c>
      <c r="N23" s="5">
        <v>0</v>
      </c>
      <c r="O23" s="5">
        <v>1</v>
      </c>
      <c r="P23" s="5">
        <v>1</v>
      </c>
      <c r="Q23" s="5">
        <v>0</v>
      </c>
      <c r="R23" s="5">
        <v>1</v>
      </c>
      <c r="S23" s="5">
        <v>0</v>
      </c>
      <c r="T23" s="5">
        <v>1</v>
      </c>
    </row>
    <row r="24" spans="1:20" s="5" customFormat="1" x14ac:dyDescent="0.2">
      <c r="A24" s="5" t="s">
        <v>158</v>
      </c>
      <c r="B24" s="5">
        <v>19891</v>
      </c>
      <c r="C24" s="5">
        <v>50</v>
      </c>
      <c r="D24" s="5">
        <v>5</v>
      </c>
      <c r="E24" s="5">
        <v>24</v>
      </c>
      <c r="F24" s="5">
        <v>21</v>
      </c>
      <c r="G24" s="5">
        <v>275</v>
      </c>
      <c r="H24" s="5">
        <v>53</v>
      </c>
      <c r="I24" s="5">
        <v>222</v>
      </c>
      <c r="J24" s="5">
        <v>0</v>
      </c>
      <c r="K24" s="5" t="s">
        <v>158</v>
      </c>
      <c r="L24" s="5">
        <v>19559</v>
      </c>
      <c r="M24" s="5">
        <v>6040</v>
      </c>
      <c r="N24" s="5">
        <v>4297</v>
      </c>
      <c r="O24" s="5">
        <v>4442</v>
      </c>
      <c r="P24" s="5">
        <v>1884</v>
      </c>
      <c r="Q24" s="5">
        <v>2896</v>
      </c>
      <c r="R24" s="5">
        <v>7</v>
      </c>
      <c r="S24" s="5">
        <v>3</v>
      </c>
      <c r="T24" s="5">
        <v>4</v>
      </c>
    </row>
    <row r="25" spans="1:20" s="5" customFormat="1" x14ac:dyDescent="0.2">
      <c r="A25" s="5" t="s">
        <v>159</v>
      </c>
      <c r="B25" s="5">
        <v>706</v>
      </c>
      <c r="C25" s="5">
        <v>0</v>
      </c>
      <c r="D25" s="5">
        <v>0</v>
      </c>
      <c r="E25" s="5">
        <v>0</v>
      </c>
      <c r="F25" s="5">
        <v>0</v>
      </c>
      <c r="G25" s="5">
        <v>474</v>
      </c>
      <c r="H25" s="5">
        <v>17</v>
      </c>
      <c r="I25" s="5">
        <v>456</v>
      </c>
      <c r="J25" s="5">
        <v>1</v>
      </c>
      <c r="K25" s="5" t="s">
        <v>159</v>
      </c>
      <c r="L25" s="5">
        <v>229</v>
      </c>
      <c r="M25" s="5">
        <v>1</v>
      </c>
      <c r="N25" s="5">
        <v>0</v>
      </c>
      <c r="O25" s="5">
        <v>1</v>
      </c>
      <c r="P25" s="5">
        <v>224</v>
      </c>
      <c r="Q25" s="5">
        <v>3</v>
      </c>
      <c r="R25" s="5">
        <v>3</v>
      </c>
      <c r="S25" s="5">
        <v>3</v>
      </c>
      <c r="T25" s="5">
        <v>0</v>
      </c>
    </row>
    <row r="26" spans="1:20" s="5" customFormat="1" x14ac:dyDescent="0.2">
      <c r="A26" s="5" t="s">
        <v>160</v>
      </c>
      <c r="B26" s="5">
        <v>4</v>
      </c>
      <c r="C26" s="5">
        <v>0</v>
      </c>
      <c r="D26" s="5">
        <v>0</v>
      </c>
      <c r="E26" s="5">
        <v>0</v>
      </c>
      <c r="F26" s="5">
        <v>0</v>
      </c>
      <c r="G26" s="5">
        <v>3</v>
      </c>
      <c r="H26" s="5">
        <v>0</v>
      </c>
      <c r="I26" s="5">
        <v>3</v>
      </c>
      <c r="J26" s="5">
        <v>0</v>
      </c>
      <c r="K26" s="5" t="s">
        <v>160</v>
      </c>
      <c r="L26" s="5">
        <v>1</v>
      </c>
      <c r="M26" s="5">
        <v>0</v>
      </c>
      <c r="N26" s="5">
        <v>1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</row>
    <row r="27" spans="1:20" s="5" customFormat="1" x14ac:dyDescent="0.2">
      <c r="A27" s="5" t="s">
        <v>161</v>
      </c>
      <c r="B27" s="5">
        <v>11771</v>
      </c>
      <c r="C27" s="5">
        <v>23</v>
      </c>
      <c r="D27" s="5">
        <v>6</v>
      </c>
      <c r="E27" s="5">
        <v>16</v>
      </c>
      <c r="F27" s="5">
        <v>1</v>
      </c>
      <c r="G27" s="5">
        <v>11642</v>
      </c>
      <c r="H27" s="5">
        <v>1859</v>
      </c>
      <c r="I27" s="5">
        <v>9408</v>
      </c>
      <c r="J27" s="5">
        <v>375</v>
      </c>
      <c r="K27" s="5" t="s">
        <v>161</v>
      </c>
      <c r="L27" s="5">
        <v>38</v>
      </c>
      <c r="M27" s="5">
        <v>31</v>
      </c>
      <c r="N27" s="5">
        <v>0</v>
      </c>
      <c r="O27" s="5">
        <v>0</v>
      </c>
      <c r="P27" s="5">
        <v>7</v>
      </c>
      <c r="Q27" s="5">
        <v>0</v>
      </c>
      <c r="R27" s="5">
        <v>68</v>
      </c>
      <c r="S27" s="5">
        <v>20</v>
      </c>
      <c r="T27" s="5">
        <v>48</v>
      </c>
    </row>
    <row r="28" spans="1:20" s="5" customFormat="1" x14ac:dyDescent="0.2">
      <c r="A28" s="5" t="s">
        <v>70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 t="s">
        <v>70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</row>
    <row r="29" spans="1:20" s="5" customFormat="1" x14ac:dyDescent="0.2">
      <c r="A29" s="5" t="s">
        <v>71</v>
      </c>
      <c r="B29" s="5">
        <v>2773</v>
      </c>
      <c r="C29" s="5">
        <v>4</v>
      </c>
      <c r="D29" s="5">
        <v>0</v>
      </c>
      <c r="E29" s="5">
        <v>4</v>
      </c>
      <c r="F29" s="5">
        <v>0</v>
      </c>
      <c r="G29" s="5">
        <v>116</v>
      </c>
      <c r="H29" s="5">
        <v>32</v>
      </c>
      <c r="I29" s="5">
        <v>64</v>
      </c>
      <c r="J29" s="5">
        <v>20</v>
      </c>
      <c r="K29" s="5" t="s">
        <v>71</v>
      </c>
      <c r="L29" s="5">
        <v>4</v>
      </c>
      <c r="M29" s="5">
        <v>2</v>
      </c>
      <c r="N29" s="5">
        <v>2</v>
      </c>
      <c r="O29" s="5">
        <v>0</v>
      </c>
      <c r="P29" s="5">
        <v>0</v>
      </c>
      <c r="Q29" s="5">
        <v>0</v>
      </c>
      <c r="R29" s="5">
        <v>2649</v>
      </c>
      <c r="S29" s="5">
        <v>874</v>
      </c>
      <c r="T29" s="5">
        <v>1775</v>
      </c>
    </row>
    <row r="30" spans="1:20" s="5" customFormat="1" x14ac:dyDescent="0.2">
      <c r="A30" s="5" t="s">
        <v>104</v>
      </c>
      <c r="B30" s="5">
        <v>179</v>
      </c>
      <c r="C30" s="5">
        <v>46</v>
      </c>
      <c r="D30" s="5">
        <v>10</v>
      </c>
      <c r="E30" s="5">
        <v>36</v>
      </c>
      <c r="F30" s="5">
        <v>0</v>
      </c>
      <c r="G30" s="5">
        <v>63</v>
      </c>
      <c r="H30" s="5">
        <v>25</v>
      </c>
      <c r="I30" s="5">
        <v>38</v>
      </c>
      <c r="J30" s="5">
        <v>0</v>
      </c>
      <c r="K30" s="5" t="s">
        <v>104</v>
      </c>
      <c r="L30" s="5">
        <v>31</v>
      </c>
      <c r="M30" s="5">
        <v>26</v>
      </c>
      <c r="N30" s="5">
        <v>3</v>
      </c>
      <c r="O30" s="5">
        <v>1</v>
      </c>
      <c r="P30" s="5">
        <v>0</v>
      </c>
      <c r="Q30" s="5">
        <v>1</v>
      </c>
      <c r="R30" s="5">
        <v>39</v>
      </c>
      <c r="S30" s="5">
        <v>7</v>
      </c>
      <c r="T30" s="5">
        <v>32</v>
      </c>
    </row>
    <row r="31" spans="1:20" s="5" customFormat="1" x14ac:dyDescent="0.2">
      <c r="A31" s="5" t="s">
        <v>72</v>
      </c>
      <c r="B31" s="5">
        <v>697</v>
      </c>
      <c r="C31" s="5">
        <v>175</v>
      </c>
      <c r="D31" s="5">
        <v>45</v>
      </c>
      <c r="E31" s="5">
        <v>122</v>
      </c>
      <c r="F31" s="5">
        <v>8</v>
      </c>
      <c r="G31" s="5">
        <v>395</v>
      </c>
      <c r="H31" s="5">
        <v>187</v>
      </c>
      <c r="I31" s="5">
        <v>206</v>
      </c>
      <c r="J31" s="5">
        <v>2</v>
      </c>
      <c r="K31" s="5" t="s">
        <v>72</v>
      </c>
      <c r="L31" s="5">
        <v>62</v>
      </c>
      <c r="M31" s="5">
        <v>54</v>
      </c>
      <c r="N31" s="5">
        <v>5</v>
      </c>
      <c r="O31" s="5">
        <v>2</v>
      </c>
      <c r="P31" s="5">
        <v>1</v>
      </c>
      <c r="Q31" s="5">
        <v>0</v>
      </c>
      <c r="R31" s="5">
        <v>65</v>
      </c>
      <c r="S31" s="5">
        <v>32</v>
      </c>
      <c r="T31" s="5">
        <v>33</v>
      </c>
    </row>
    <row r="32" spans="1:20" s="5" customFormat="1" x14ac:dyDescent="0.2">
      <c r="A32" s="5" t="s">
        <v>162</v>
      </c>
      <c r="B32" s="5">
        <v>64</v>
      </c>
      <c r="C32" s="5">
        <v>22</v>
      </c>
      <c r="D32" s="5">
        <v>8</v>
      </c>
      <c r="E32" s="5">
        <v>13</v>
      </c>
      <c r="F32" s="5">
        <v>1</v>
      </c>
      <c r="G32" s="5">
        <v>24</v>
      </c>
      <c r="H32" s="5">
        <v>7</v>
      </c>
      <c r="I32" s="5">
        <v>17</v>
      </c>
      <c r="J32" s="5">
        <v>0</v>
      </c>
      <c r="K32" s="5" t="s">
        <v>162</v>
      </c>
      <c r="L32" s="5">
        <v>9</v>
      </c>
      <c r="M32" s="5">
        <v>4</v>
      </c>
      <c r="N32" s="5">
        <v>0</v>
      </c>
      <c r="O32" s="5">
        <v>0</v>
      </c>
      <c r="P32" s="5">
        <v>0</v>
      </c>
      <c r="Q32" s="5">
        <v>5</v>
      </c>
      <c r="R32" s="5">
        <v>9</v>
      </c>
      <c r="S32" s="5">
        <v>8</v>
      </c>
      <c r="T32" s="5">
        <v>1</v>
      </c>
    </row>
    <row r="33" spans="1:20" s="5" customFormat="1" x14ac:dyDescent="0.2">
      <c r="A33" s="5" t="s">
        <v>29</v>
      </c>
      <c r="K33" s="5" t="s">
        <v>29</v>
      </c>
    </row>
    <row r="34" spans="1:20" s="5" customFormat="1" x14ac:dyDescent="0.2">
      <c r="A34" s="5" t="s">
        <v>156</v>
      </c>
      <c r="K34" s="5" t="s">
        <v>156</v>
      </c>
    </row>
    <row r="35" spans="1:20" s="5" customFormat="1" x14ac:dyDescent="0.2">
      <c r="A35" s="5" t="s">
        <v>1</v>
      </c>
      <c r="B35" s="5">
        <v>39454</v>
      </c>
      <c r="C35" s="5">
        <v>4560</v>
      </c>
      <c r="D35" s="5">
        <v>360</v>
      </c>
      <c r="E35" s="5">
        <v>2650</v>
      </c>
      <c r="F35" s="5">
        <v>1550</v>
      </c>
      <c r="G35" s="5">
        <v>13027</v>
      </c>
      <c r="H35" s="5">
        <v>2297</v>
      </c>
      <c r="I35" s="5">
        <v>10383</v>
      </c>
      <c r="J35" s="5">
        <v>347</v>
      </c>
      <c r="K35" s="5" t="s">
        <v>1</v>
      </c>
      <c r="L35" s="5">
        <v>19093</v>
      </c>
      <c r="M35" s="5">
        <v>6017</v>
      </c>
      <c r="N35" s="5">
        <v>4064</v>
      </c>
      <c r="O35" s="5">
        <v>4125</v>
      </c>
      <c r="P35" s="5">
        <v>2059</v>
      </c>
      <c r="Q35" s="5">
        <v>2828</v>
      </c>
      <c r="R35" s="5">
        <v>2774</v>
      </c>
      <c r="S35" s="5">
        <v>894</v>
      </c>
      <c r="T35" s="5">
        <v>1880</v>
      </c>
    </row>
    <row r="36" spans="1:20" s="5" customFormat="1" x14ac:dyDescent="0.2">
      <c r="A36" s="5" t="s">
        <v>66</v>
      </c>
      <c r="B36" s="5">
        <v>2433</v>
      </c>
      <c r="C36" s="5">
        <v>2344</v>
      </c>
      <c r="D36" s="5">
        <v>209</v>
      </c>
      <c r="E36" s="5">
        <v>2119</v>
      </c>
      <c r="F36" s="5">
        <v>16</v>
      </c>
      <c r="G36" s="5">
        <v>83</v>
      </c>
      <c r="H36" s="5">
        <v>30</v>
      </c>
      <c r="I36" s="5">
        <v>53</v>
      </c>
      <c r="J36" s="5">
        <v>0</v>
      </c>
      <c r="K36" s="5" t="s">
        <v>66</v>
      </c>
      <c r="L36" s="5">
        <v>6</v>
      </c>
      <c r="M36" s="5">
        <v>5</v>
      </c>
      <c r="N36" s="5">
        <v>1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</row>
    <row r="37" spans="1:20" s="5" customFormat="1" x14ac:dyDescent="0.2">
      <c r="A37" s="5" t="s">
        <v>157</v>
      </c>
      <c r="B37" s="5">
        <v>2034</v>
      </c>
      <c r="C37" s="5">
        <v>2009</v>
      </c>
      <c r="D37" s="5">
        <v>91</v>
      </c>
      <c r="E37" s="5">
        <v>409</v>
      </c>
      <c r="F37" s="5">
        <v>1509</v>
      </c>
      <c r="G37" s="5">
        <v>20</v>
      </c>
      <c r="H37" s="5">
        <v>7</v>
      </c>
      <c r="I37" s="5">
        <v>13</v>
      </c>
      <c r="J37" s="5">
        <v>0</v>
      </c>
      <c r="K37" s="5" t="s">
        <v>157</v>
      </c>
      <c r="L37" s="5">
        <v>4</v>
      </c>
      <c r="M37" s="5">
        <v>2</v>
      </c>
      <c r="N37" s="5">
        <v>1</v>
      </c>
      <c r="O37" s="5">
        <v>1</v>
      </c>
      <c r="P37" s="5">
        <v>0</v>
      </c>
      <c r="Q37" s="5">
        <v>0</v>
      </c>
      <c r="R37" s="5">
        <v>1</v>
      </c>
      <c r="S37" s="5">
        <v>1</v>
      </c>
      <c r="T37" s="5">
        <v>0</v>
      </c>
    </row>
    <row r="38" spans="1:20" s="5" customFormat="1" x14ac:dyDescent="0.2">
      <c r="A38" s="5" t="s">
        <v>158</v>
      </c>
      <c r="B38" s="5">
        <v>19138</v>
      </c>
      <c r="C38" s="5">
        <v>42</v>
      </c>
      <c r="D38" s="5">
        <v>3</v>
      </c>
      <c r="E38" s="5">
        <v>19</v>
      </c>
      <c r="F38" s="5">
        <v>20</v>
      </c>
      <c r="G38" s="5">
        <v>281</v>
      </c>
      <c r="H38" s="5">
        <v>75</v>
      </c>
      <c r="I38" s="5">
        <v>204</v>
      </c>
      <c r="J38" s="5">
        <v>2</v>
      </c>
      <c r="K38" s="5" t="s">
        <v>158</v>
      </c>
      <c r="L38" s="5">
        <v>18808</v>
      </c>
      <c r="M38" s="5">
        <v>5954</v>
      </c>
      <c r="N38" s="5">
        <v>4053</v>
      </c>
      <c r="O38" s="5">
        <v>4122</v>
      </c>
      <c r="P38" s="5">
        <v>1860</v>
      </c>
      <c r="Q38" s="5">
        <v>2819</v>
      </c>
      <c r="R38" s="5">
        <v>7</v>
      </c>
      <c r="S38" s="5">
        <v>3</v>
      </c>
      <c r="T38" s="5">
        <v>4</v>
      </c>
    </row>
    <row r="39" spans="1:20" s="5" customFormat="1" x14ac:dyDescent="0.2">
      <c r="A39" s="5" t="s">
        <v>159</v>
      </c>
      <c r="B39" s="5">
        <v>648</v>
      </c>
      <c r="C39" s="5">
        <v>0</v>
      </c>
      <c r="D39" s="5">
        <v>0</v>
      </c>
      <c r="E39" s="5">
        <v>0</v>
      </c>
      <c r="F39" s="5">
        <v>0</v>
      </c>
      <c r="G39" s="5">
        <v>456</v>
      </c>
      <c r="H39" s="5">
        <v>26</v>
      </c>
      <c r="I39" s="5">
        <v>428</v>
      </c>
      <c r="J39" s="5">
        <v>2</v>
      </c>
      <c r="K39" s="5" t="s">
        <v>159</v>
      </c>
      <c r="L39" s="5">
        <v>192</v>
      </c>
      <c r="M39" s="5">
        <v>0</v>
      </c>
      <c r="N39" s="5">
        <v>0</v>
      </c>
      <c r="O39" s="5">
        <v>0</v>
      </c>
      <c r="P39" s="5">
        <v>190</v>
      </c>
      <c r="Q39" s="5">
        <v>2</v>
      </c>
      <c r="R39" s="5">
        <v>0</v>
      </c>
      <c r="S39" s="5">
        <v>0</v>
      </c>
      <c r="T39" s="5">
        <v>0</v>
      </c>
    </row>
    <row r="40" spans="1:20" s="5" customFormat="1" x14ac:dyDescent="0.2">
      <c r="A40" s="5" t="s">
        <v>160</v>
      </c>
      <c r="B40" s="5">
        <v>10</v>
      </c>
      <c r="C40" s="5">
        <v>0</v>
      </c>
      <c r="D40" s="5">
        <v>0</v>
      </c>
      <c r="E40" s="5">
        <v>0</v>
      </c>
      <c r="F40" s="5">
        <v>0</v>
      </c>
      <c r="G40" s="5">
        <v>7</v>
      </c>
      <c r="H40" s="5">
        <v>1</v>
      </c>
      <c r="I40" s="5">
        <v>6</v>
      </c>
      <c r="J40" s="5">
        <v>0</v>
      </c>
      <c r="K40" s="5" t="s">
        <v>160</v>
      </c>
      <c r="L40" s="5">
        <v>1</v>
      </c>
      <c r="M40" s="5">
        <v>1</v>
      </c>
      <c r="N40" s="5">
        <v>0</v>
      </c>
      <c r="O40" s="5">
        <v>0</v>
      </c>
      <c r="P40" s="5">
        <v>0</v>
      </c>
      <c r="Q40" s="5">
        <v>0</v>
      </c>
      <c r="R40" s="5">
        <v>2</v>
      </c>
      <c r="S40" s="5">
        <v>2</v>
      </c>
      <c r="T40" s="5">
        <v>0</v>
      </c>
    </row>
    <row r="41" spans="1:20" s="5" customFormat="1" x14ac:dyDescent="0.2">
      <c r="A41" s="5" t="s">
        <v>161</v>
      </c>
      <c r="B41" s="5">
        <v>11888</v>
      </c>
      <c r="C41" s="5">
        <v>21</v>
      </c>
      <c r="D41" s="5">
        <v>6</v>
      </c>
      <c r="E41" s="5">
        <v>14</v>
      </c>
      <c r="F41" s="5">
        <v>1</v>
      </c>
      <c r="G41" s="5">
        <v>11779</v>
      </c>
      <c r="H41" s="5">
        <v>1985</v>
      </c>
      <c r="I41" s="5">
        <v>9468</v>
      </c>
      <c r="J41" s="5">
        <v>326</v>
      </c>
      <c r="K41" s="5" t="s">
        <v>161</v>
      </c>
      <c r="L41" s="5">
        <v>30</v>
      </c>
      <c r="M41" s="5">
        <v>17</v>
      </c>
      <c r="N41" s="5">
        <v>3</v>
      </c>
      <c r="O41" s="5">
        <v>1</v>
      </c>
      <c r="P41" s="5">
        <v>9</v>
      </c>
      <c r="Q41" s="5">
        <v>0</v>
      </c>
      <c r="R41" s="5">
        <v>58</v>
      </c>
      <c r="S41" s="5">
        <v>17</v>
      </c>
      <c r="T41" s="5">
        <v>41</v>
      </c>
    </row>
    <row r="42" spans="1:20" s="5" customFormat="1" x14ac:dyDescent="0.2">
      <c r="A42" s="5" t="s">
        <v>70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 t="s">
        <v>70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</row>
    <row r="43" spans="1:20" s="5" customFormat="1" x14ac:dyDescent="0.2">
      <c r="A43" s="5" t="s">
        <v>71</v>
      </c>
      <c r="B43" s="5">
        <v>2756</v>
      </c>
      <c r="C43" s="5">
        <v>2</v>
      </c>
      <c r="D43" s="5">
        <v>0</v>
      </c>
      <c r="E43" s="5">
        <v>2</v>
      </c>
      <c r="F43" s="5">
        <v>0</v>
      </c>
      <c r="G43" s="5">
        <v>128</v>
      </c>
      <c r="H43" s="5">
        <v>34</v>
      </c>
      <c r="I43" s="5">
        <v>77</v>
      </c>
      <c r="J43" s="5">
        <v>17</v>
      </c>
      <c r="K43" s="5" t="s">
        <v>71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2626</v>
      </c>
      <c r="S43" s="5">
        <v>839</v>
      </c>
      <c r="T43" s="5">
        <v>1787</v>
      </c>
    </row>
    <row r="44" spans="1:20" s="5" customFormat="1" x14ac:dyDescent="0.2">
      <c r="A44" s="5" t="s">
        <v>104</v>
      </c>
      <c r="B44" s="5">
        <v>153</v>
      </c>
      <c r="C44" s="5">
        <v>38</v>
      </c>
      <c r="D44" s="5">
        <v>10</v>
      </c>
      <c r="E44" s="5">
        <v>27</v>
      </c>
      <c r="F44" s="5">
        <v>1</v>
      </c>
      <c r="G44" s="5">
        <v>55</v>
      </c>
      <c r="H44" s="5">
        <v>27</v>
      </c>
      <c r="I44" s="5">
        <v>28</v>
      </c>
      <c r="J44" s="5">
        <v>0</v>
      </c>
      <c r="K44" s="5" t="s">
        <v>104</v>
      </c>
      <c r="L44" s="5">
        <v>11</v>
      </c>
      <c r="M44" s="5">
        <v>7</v>
      </c>
      <c r="N44" s="5">
        <v>4</v>
      </c>
      <c r="O44" s="5">
        <v>0</v>
      </c>
      <c r="P44" s="5">
        <v>0</v>
      </c>
      <c r="Q44" s="5">
        <v>0</v>
      </c>
      <c r="R44" s="5">
        <v>49</v>
      </c>
      <c r="S44" s="5">
        <v>11</v>
      </c>
      <c r="T44" s="5">
        <v>38</v>
      </c>
    </row>
    <row r="45" spans="1:20" s="5" customFormat="1" x14ac:dyDescent="0.2">
      <c r="A45" s="5" t="s">
        <v>72</v>
      </c>
      <c r="B45" s="5">
        <v>347</v>
      </c>
      <c r="C45" s="5">
        <v>93</v>
      </c>
      <c r="D45" s="5">
        <v>40</v>
      </c>
      <c r="E45" s="5">
        <v>51</v>
      </c>
      <c r="F45" s="5">
        <v>2</v>
      </c>
      <c r="G45" s="5">
        <v>199</v>
      </c>
      <c r="H45" s="5">
        <v>105</v>
      </c>
      <c r="I45" s="5">
        <v>94</v>
      </c>
      <c r="J45" s="5">
        <v>0</v>
      </c>
      <c r="K45" s="5" t="s">
        <v>72</v>
      </c>
      <c r="L45" s="5">
        <v>32</v>
      </c>
      <c r="M45" s="5">
        <v>29</v>
      </c>
      <c r="N45" s="5">
        <v>2</v>
      </c>
      <c r="O45" s="5">
        <v>1</v>
      </c>
      <c r="P45" s="5">
        <v>0</v>
      </c>
      <c r="Q45" s="5">
        <v>0</v>
      </c>
      <c r="R45" s="5">
        <v>23</v>
      </c>
      <c r="S45" s="5">
        <v>14</v>
      </c>
      <c r="T45" s="5">
        <v>9</v>
      </c>
    </row>
    <row r="46" spans="1:20" s="5" customFormat="1" x14ac:dyDescent="0.2">
      <c r="A46" s="5" t="s">
        <v>162</v>
      </c>
      <c r="B46" s="5">
        <v>47</v>
      </c>
      <c r="C46" s="5">
        <v>11</v>
      </c>
      <c r="D46" s="5">
        <v>1</v>
      </c>
      <c r="E46" s="5">
        <v>9</v>
      </c>
      <c r="F46" s="5">
        <v>1</v>
      </c>
      <c r="G46" s="5">
        <v>19</v>
      </c>
      <c r="H46" s="5">
        <v>7</v>
      </c>
      <c r="I46" s="5">
        <v>12</v>
      </c>
      <c r="J46" s="5">
        <v>0</v>
      </c>
      <c r="K46" s="5" t="s">
        <v>162</v>
      </c>
      <c r="L46" s="5">
        <v>9</v>
      </c>
      <c r="M46" s="5">
        <v>2</v>
      </c>
      <c r="N46" s="5">
        <v>0</v>
      </c>
      <c r="O46" s="5">
        <v>0</v>
      </c>
      <c r="P46" s="5">
        <v>0</v>
      </c>
      <c r="Q46" s="5">
        <v>7</v>
      </c>
      <c r="R46" s="5">
        <v>8</v>
      </c>
      <c r="S46" s="5">
        <v>7</v>
      </c>
      <c r="T46" s="5">
        <v>1</v>
      </c>
    </row>
    <row r="47" spans="1:20" s="5" customFormat="1" x14ac:dyDescent="0.2">
      <c r="A47" s="5" t="s">
        <v>9</v>
      </c>
      <c r="K47" s="5" t="s">
        <v>9</v>
      </c>
    </row>
    <row r="48" spans="1:20" s="5" customFormat="1" x14ac:dyDescent="0.2">
      <c r="A48" s="5" t="s">
        <v>10</v>
      </c>
      <c r="K48" s="5" t="s">
        <v>10</v>
      </c>
    </row>
    <row r="49" spans="1:20" s="5" customFormat="1" x14ac:dyDescent="0.2">
      <c r="A49" s="5" t="s">
        <v>163</v>
      </c>
      <c r="K49" s="5" t="s">
        <v>163</v>
      </c>
    </row>
    <row r="50" spans="1:20" s="5" customFormat="1" x14ac:dyDescent="0.2">
      <c r="A50" s="5" t="s">
        <v>1</v>
      </c>
      <c r="B50" s="5">
        <v>11600</v>
      </c>
      <c r="C50" s="5">
        <v>1703</v>
      </c>
      <c r="D50" s="5">
        <v>76</v>
      </c>
      <c r="E50" s="5">
        <v>346</v>
      </c>
      <c r="F50" s="5">
        <v>1281</v>
      </c>
      <c r="G50" s="5">
        <v>5106</v>
      </c>
      <c r="H50" s="5">
        <v>2025</v>
      </c>
      <c r="I50" s="5">
        <v>2372</v>
      </c>
      <c r="J50" s="5">
        <v>709</v>
      </c>
      <c r="K50" s="5" t="s">
        <v>1</v>
      </c>
      <c r="L50" s="5">
        <v>692</v>
      </c>
      <c r="M50" s="5">
        <v>158</v>
      </c>
      <c r="N50" s="5">
        <v>66</v>
      </c>
      <c r="O50" s="5">
        <v>70</v>
      </c>
      <c r="P50" s="5">
        <v>385</v>
      </c>
      <c r="Q50" s="5">
        <v>13</v>
      </c>
      <c r="R50" s="5">
        <v>4099</v>
      </c>
      <c r="S50" s="5">
        <v>1343</v>
      </c>
      <c r="T50" s="5">
        <v>2756</v>
      </c>
    </row>
    <row r="51" spans="1:20" s="5" customFormat="1" x14ac:dyDescent="0.2">
      <c r="A51" s="5" t="s">
        <v>66</v>
      </c>
      <c r="B51" s="5">
        <v>321</v>
      </c>
      <c r="C51" s="5">
        <v>263</v>
      </c>
      <c r="D51" s="5">
        <v>24</v>
      </c>
      <c r="E51" s="5">
        <v>85</v>
      </c>
      <c r="F51" s="5">
        <v>154</v>
      </c>
      <c r="G51" s="5">
        <v>36</v>
      </c>
      <c r="H51" s="5">
        <v>4</v>
      </c>
      <c r="I51" s="5">
        <v>27</v>
      </c>
      <c r="J51" s="5">
        <v>5</v>
      </c>
      <c r="K51" s="5" t="s">
        <v>66</v>
      </c>
      <c r="L51" s="5">
        <v>11</v>
      </c>
      <c r="M51" s="5">
        <v>7</v>
      </c>
      <c r="N51" s="5">
        <v>0</v>
      </c>
      <c r="O51" s="5">
        <v>0</v>
      </c>
      <c r="P51" s="5">
        <v>0</v>
      </c>
      <c r="Q51" s="5">
        <v>4</v>
      </c>
      <c r="R51" s="5">
        <v>11</v>
      </c>
      <c r="S51" s="5">
        <v>5</v>
      </c>
      <c r="T51" s="5">
        <v>6</v>
      </c>
    </row>
    <row r="52" spans="1:20" s="5" customFormat="1" x14ac:dyDescent="0.2">
      <c r="A52" s="5" t="s">
        <v>164</v>
      </c>
      <c r="B52" s="5">
        <v>1164</v>
      </c>
      <c r="C52" s="5">
        <v>1140</v>
      </c>
      <c r="D52" s="5">
        <v>16</v>
      </c>
      <c r="E52" s="5">
        <v>130</v>
      </c>
      <c r="F52" s="5">
        <v>994</v>
      </c>
      <c r="G52" s="5">
        <v>23</v>
      </c>
      <c r="H52" s="5">
        <v>2</v>
      </c>
      <c r="I52" s="5">
        <v>20</v>
      </c>
      <c r="J52" s="5">
        <v>1</v>
      </c>
      <c r="K52" s="5" t="s">
        <v>164</v>
      </c>
      <c r="L52" s="5">
        <v>1</v>
      </c>
      <c r="M52" s="5">
        <v>0</v>
      </c>
      <c r="N52" s="5">
        <v>0</v>
      </c>
      <c r="O52" s="5">
        <v>0</v>
      </c>
      <c r="P52" s="5">
        <v>1</v>
      </c>
      <c r="Q52" s="5">
        <v>0</v>
      </c>
      <c r="R52" s="5">
        <v>0</v>
      </c>
      <c r="S52" s="5">
        <v>0</v>
      </c>
      <c r="T52" s="5">
        <v>0</v>
      </c>
    </row>
    <row r="53" spans="1:20" s="5" customFormat="1" x14ac:dyDescent="0.2">
      <c r="A53" s="5" t="s">
        <v>158</v>
      </c>
      <c r="B53" s="5">
        <v>1020</v>
      </c>
      <c r="C53" s="5">
        <v>141</v>
      </c>
      <c r="D53" s="5">
        <v>9</v>
      </c>
      <c r="E53" s="5">
        <v>22</v>
      </c>
      <c r="F53" s="5">
        <v>110</v>
      </c>
      <c r="G53" s="5">
        <v>366</v>
      </c>
      <c r="H53" s="5">
        <v>72</v>
      </c>
      <c r="I53" s="5">
        <v>291</v>
      </c>
      <c r="J53" s="5">
        <v>3</v>
      </c>
      <c r="K53" s="5" t="s">
        <v>158</v>
      </c>
      <c r="L53" s="5">
        <v>364</v>
      </c>
      <c r="M53" s="5">
        <v>22</v>
      </c>
      <c r="N53" s="5">
        <v>16</v>
      </c>
      <c r="O53" s="5">
        <v>3</v>
      </c>
      <c r="P53" s="5">
        <v>322</v>
      </c>
      <c r="Q53" s="5">
        <v>1</v>
      </c>
      <c r="R53" s="5">
        <v>149</v>
      </c>
      <c r="S53" s="5">
        <v>57</v>
      </c>
      <c r="T53" s="5">
        <v>92</v>
      </c>
    </row>
    <row r="54" spans="1:20" s="5" customFormat="1" x14ac:dyDescent="0.2">
      <c r="A54" s="5" t="s">
        <v>69</v>
      </c>
      <c r="B54" s="5">
        <v>6035</v>
      </c>
      <c r="C54" s="5">
        <v>33</v>
      </c>
      <c r="D54" s="5">
        <v>4</v>
      </c>
      <c r="E54" s="5">
        <v>25</v>
      </c>
      <c r="F54" s="5">
        <v>4</v>
      </c>
      <c r="G54" s="5">
        <v>3919</v>
      </c>
      <c r="H54" s="5">
        <v>1493</v>
      </c>
      <c r="I54" s="5">
        <v>1792</v>
      </c>
      <c r="J54" s="5">
        <v>634</v>
      </c>
      <c r="K54" s="5" t="s">
        <v>69</v>
      </c>
      <c r="L54" s="5">
        <v>98</v>
      </c>
      <c r="M54" s="5">
        <v>33</v>
      </c>
      <c r="N54" s="5">
        <v>9</v>
      </c>
      <c r="O54" s="5">
        <v>1</v>
      </c>
      <c r="P54" s="5">
        <v>54</v>
      </c>
      <c r="Q54" s="5">
        <v>1</v>
      </c>
      <c r="R54" s="5">
        <v>1985</v>
      </c>
      <c r="S54" s="5">
        <v>812</v>
      </c>
      <c r="T54" s="5">
        <v>1173</v>
      </c>
    </row>
    <row r="55" spans="1:20" s="5" customFormat="1" x14ac:dyDescent="0.2">
      <c r="A55" s="5" t="s">
        <v>70</v>
      </c>
      <c r="B55" s="5">
        <v>408</v>
      </c>
      <c r="C55" s="5">
        <v>0</v>
      </c>
      <c r="D55" s="5">
        <v>0</v>
      </c>
      <c r="E55" s="5">
        <v>0</v>
      </c>
      <c r="F55" s="5">
        <v>0</v>
      </c>
      <c r="G55" s="5">
        <v>405</v>
      </c>
      <c r="H55" s="5">
        <v>290</v>
      </c>
      <c r="I55" s="5">
        <v>57</v>
      </c>
      <c r="J55" s="5">
        <v>58</v>
      </c>
      <c r="K55" s="5" t="s">
        <v>70</v>
      </c>
      <c r="L55" s="5">
        <v>1</v>
      </c>
      <c r="M55" s="5">
        <v>0</v>
      </c>
      <c r="N55" s="5">
        <v>0</v>
      </c>
      <c r="O55" s="5">
        <v>0</v>
      </c>
      <c r="P55" s="5">
        <v>1</v>
      </c>
      <c r="Q55" s="5">
        <v>0</v>
      </c>
      <c r="R55" s="5">
        <v>2</v>
      </c>
      <c r="S55" s="5">
        <v>1</v>
      </c>
      <c r="T55" s="5">
        <v>1</v>
      </c>
    </row>
    <row r="56" spans="1:20" s="5" customFormat="1" x14ac:dyDescent="0.2">
      <c r="A56" s="5" t="s">
        <v>71</v>
      </c>
      <c r="B56" s="5">
        <v>396</v>
      </c>
      <c r="C56" s="5">
        <v>4</v>
      </c>
      <c r="D56" s="5">
        <v>0</v>
      </c>
      <c r="E56" s="5">
        <v>4</v>
      </c>
      <c r="F56" s="5">
        <v>0</v>
      </c>
      <c r="G56" s="5">
        <v>161</v>
      </c>
      <c r="H56" s="5">
        <v>77</v>
      </c>
      <c r="I56" s="5">
        <v>78</v>
      </c>
      <c r="J56" s="5">
        <v>6</v>
      </c>
      <c r="K56" s="5" t="s">
        <v>71</v>
      </c>
      <c r="L56" s="5">
        <v>3</v>
      </c>
      <c r="M56" s="5">
        <v>0</v>
      </c>
      <c r="N56" s="5">
        <v>3</v>
      </c>
      <c r="O56" s="5">
        <v>0</v>
      </c>
      <c r="P56" s="5">
        <v>0</v>
      </c>
      <c r="Q56" s="5">
        <v>0</v>
      </c>
      <c r="R56" s="5">
        <v>228</v>
      </c>
      <c r="S56" s="5">
        <v>78</v>
      </c>
      <c r="T56" s="5">
        <v>150</v>
      </c>
    </row>
    <row r="57" spans="1:20" s="5" customFormat="1" x14ac:dyDescent="0.2">
      <c r="A57" s="5" t="s">
        <v>165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 t="s">
        <v>165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</row>
    <row r="58" spans="1:20" s="5" customFormat="1" x14ac:dyDescent="0.2">
      <c r="A58" s="5" t="s">
        <v>166</v>
      </c>
      <c r="B58" s="5">
        <v>467</v>
      </c>
      <c r="C58" s="5">
        <v>30</v>
      </c>
      <c r="D58" s="5">
        <v>2</v>
      </c>
      <c r="E58" s="5">
        <v>15</v>
      </c>
      <c r="F58" s="5">
        <v>13</v>
      </c>
      <c r="G58" s="5">
        <v>68</v>
      </c>
      <c r="H58" s="5">
        <v>22</v>
      </c>
      <c r="I58" s="5">
        <v>46</v>
      </c>
      <c r="J58" s="5">
        <v>0</v>
      </c>
      <c r="K58" s="5" t="s">
        <v>166</v>
      </c>
      <c r="L58" s="5">
        <v>83</v>
      </c>
      <c r="M58" s="5">
        <v>21</v>
      </c>
      <c r="N58" s="5">
        <v>34</v>
      </c>
      <c r="O58" s="5">
        <v>22</v>
      </c>
      <c r="P58" s="5">
        <v>2</v>
      </c>
      <c r="Q58" s="5">
        <v>4</v>
      </c>
      <c r="R58" s="5">
        <v>286</v>
      </c>
      <c r="S58" s="5">
        <v>61</v>
      </c>
      <c r="T58" s="5">
        <v>225</v>
      </c>
    </row>
    <row r="59" spans="1:20" s="5" customFormat="1" x14ac:dyDescent="0.2">
      <c r="A59" s="5" t="s">
        <v>167</v>
      </c>
      <c r="B59" s="5">
        <v>139</v>
      </c>
      <c r="C59" s="5">
        <v>4</v>
      </c>
      <c r="D59" s="5">
        <v>1</v>
      </c>
      <c r="E59" s="5">
        <v>3</v>
      </c>
      <c r="F59" s="5">
        <v>0</v>
      </c>
      <c r="G59" s="5">
        <v>33</v>
      </c>
      <c r="H59" s="5">
        <v>22</v>
      </c>
      <c r="I59" s="5">
        <v>11</v>
      </c>
      <c r="J59" s="5">
        <v>0</v>
      </c>
      <c r="K59" s="5" t="s">
        <v>167</v>
      </c>
      <c r="L59" s="5">
        <v>4</v>
      </c>
      <c r="M59" s="5">
        <v>3</v>
      </c>
      <c r="N59" s="5">
        <v>1</v>
      </c>
      <c r="O59" s="5">
        <v>0</v>
      </c>
      <c r="P59" s="5">
        <v>0</v>
      </c>
      <c r="Q59" s="5">
        <v>0</v>
      </c>
      <c r="R59" s="5">
        <v>98</v>
      </c>
      <c r="S59" s="5">
        <v>6</v>
      </c>
      <c r="T59" s="5">
        <v>92</v>
      </c>
    </row>
    <row r="60" spans="1:20" s="5" customFormat="1" x14ac:dyDescent="0.2">
      <c r="A60" s="5" t="s">
        <v>168</v>
      </c>
      <c r="B60" s="5">
        <v>47</v>
      </c>
      <c r="C60" s="5">
        <v>1</v>
      </c>
      <c r="D60" s="5">
        <v>0</v>
      </c>
      <c r="E60" s="5">
        <v>1</v>
      </c>
      <c r="F60" s="5">
        <v>0</v>
      </c>
      <c r="G60" s="5">
        <v>10</v>
      </c>
      <c r="H60" s="5">
        <v>4</v>
      </c>
      <c r="I60" s="5">
        <v>5</v>
      </c>
      <c r="J60" s="5">
        <v>1</v>
      </c>
      <c r="K60" s="5" t="s">
        <v>168</v>
      </c>
      <c r="L60" s="5">
        <v>2</v>
      </c>
      <c r="M60" s="5">
        <v>2</v>
      </c>
      <c r="N60" s="5">
        <v>0</v>
      </c>
      <c r="O60" s="5">
        <v>0</v>
      </c>
      <c r="P60" s="5">
        <v>0</v>
      </c>
      <c r="Q60" s="5">
        <v>0</v>
      </c>
      <c r="R60" s="5">
        <v>34</v>
      </c>
      <c r="S60" s="5">
        <v>1</v>
      </c>
      <c r="T60" s="5">
        <v>33</v>
      </c>
    </row>
    <row r="61" spans="1:20" s="5" customFormat="1" x14ac:dyDescent="0.2">
      <c r="A61" s="5" t="s">
        <v>169</v>
      </c>
      <c r="B61" s="5">
        <v>131</v>
      </c>
      <c r="C61" s="5">
        <v>0</v>
      </c>
      <c r="D61" s="5">
        <v>0</v>
      </c>
      <c r="E61" s="5">
        <v>0</v>
      </c>
      <c r="F61" s="5">
        <v>0</v>
      </c>
      <c r="G61" s="5">
        <v>4</v>
      </c>
      <c r="H61" s="5">
        <v>1</v>
      </c>
      <c r="I61" s="5">
        <v>2</v>
      </c>
      <c r="J61" s="5">
        <v>1</v>
      </c>
      <c r="K61" s="5" t="s">
        <v>169</v>
      </c>
      <c r="L61" s="5">
        <v>10</v>
      </c>
      <c r="M61" s="5">
        <v>9</v>
      </c>
      <c r="N61" s="5">
        <v>0</v>
      </c>
      <c r="O61" s="5">
        <v>1</v>
      </c>
      <c r="P61" s="5">
        <v>0</v>
      </c>
      <c r="Q61" s="5">
        <v>0</v>
      </c>
      <c r="R61" s="5">
        <v>117</v>
      </c>
      <c r="S61" s="5">
        <v>0</v>
      </c>
      <c r="T61" s="5">
        <v>117</v>
      </c>
    </row>
    <row r="62" spans="1:20" s="5" customFormat="1" x14ac:dyDescent="0.2">
      <c r="A62" s="5" t="s">
        <v>162</v>
      </c>
      <c r="B62" s="5">
        <v>1472</v>
      </c>
      <c r="C62" s="5">
        <v>87</v>
      </c>
      <c r="D62" s="5">
        <v>20</v>
      </c>
      <c r="E62" s="5">
        <v>61</v>
      </c>
      <c r="F62" s="5">
        <v>6</v>
      </c>
      <c r="G62" s="5">
        <v>81</v>
      </c>
      <c r="H62" s="5">
        <v>38</v>
      </c>
      <c r="I62" s="5">
        <v>43</v>
      </c>
      <c r="J62" s="5">
        <v>0</v>
      </c>
      <c r="K62" s="5" t="s">
        <v>162</v>
      </c>
      <c r="L62" s="5">
        <v>115</v>
      </c>
      <c r="M62" s="5">
        <v>61</v>
      </c>
      <c r="N62" s="5">
        <v>3</v>
      </c>
      <c r="O62" s="5">
        <v>43</v>
      </c>
      <c r="P62" s="5">
        <v>5</v>
      </c>
      <c r="Q62" s="5">
        <v>3</v>
      </c>
      <c r="R62" s="5">
        <v>1189</v>
      </c>
      <c r="S62" s="5">
        <v>322</v>
      </c>
      <c r="T62" s="5">
        <v>867</v>
      </c>
    </row>
    <row r="63" spans="1:20" s="5" customFormat="1" x14ac:dyDescent="0.2">
      <c r="A63" s="5" t="s">
        <v>28</v>
      </c>
      <c r="K63" s="5" t="s">
        <v>28</v>
      </c>
    </row>
    <row r="64" spans="1:20" s="5" customFormat="1" x14ac:dyDescent="0.2">
      <c r="A64" s="5" t="s">
        <v>163</v>
      </c>
      <c r="K64" s="5" t="s">
        <v>163</v>
      </c>
    </row>
    <row r="65" spans="1:20" s="5" customFormat="1" x14ac:dyDescent="0.2">
      <c r="A65" s="5" t="s">
        <v>1</v>
      </c>
      <c r="B65" s="5">
        <v>5877</v>
      </c>
      <c r="C65" s="5">
        <v>844</v>
      </c>
      <c r="D65" s="5">
        <v>45</v>
      </c>
      <c r="E65" s="5">
        <v>168</v>
      </c>
      <c r="F65" s="5">
        <v>631</v>
      </c>
      <c r="G65" s="5">
        <v>2531</v>
      </c>
      <c r="H65" s="5">
        <v>977</v>
      </c>
      <c r="I65" s="5">
        <v>1180</v>
      </c>
      <c r="J65" s="5">
        <v>374</v>
      </c>
      <c r="K65" s="5" t="s">
        <v>1</v>
      </c>
      <c r="L65" s="5">
        <v>401</v>
      </c>
      <c r="M65" s="5">
        <v>94</v>
      </c>
      <c r="N65" s="5">
        <v>42</v>
      </c>
      <c r="O65" s="5">
        <v>40</v>
      </c>
      <c r="P65" s="5">
        <v>214</v>
      </c>
      <c r="Q65" s="5">
        <v>11</v>
      </c>
      <c r="R65" s="5">
        <v>2101</v>
      </c>
      <c r="S65" s="5">
        <v>702</v>
      </c>
      <c r="T65" s="5">
        <v>1399</v>
      </c>
    </row>
    <row r="66" spans="1:20" s="5" customFormat="1" x14ac:dyDescent="0.2">
      <c r="A66" s="5" t="s">
        <v>66</v>
      </c>
      <c r="B66" s="5">
        <v>173</v>
      </c>
      <c r="C66" s="5">
        <v>144</v>
      </c>
      <c r="D66" s="5">
        <v>13</v>
      </c>
      <c r="E66" s="5">
        <v>43</v>
      </c>
      <c r="F66" s="5">
        <v>88</v>
      </c>
      <c r="G66" s="5">
        <v>19</v>
      </c>
      <c r="H66" s="5">
        <v>2</v>
      </c>
      <c r="I66" s="5">
        <v>13</v>
      </c>
      <c r="J66" s="5">
        <v>4</v>
      </c>
      <c r="K66" s="5" t="s">
        <v>66</v>
      </c>
      <c r="L66" s="5">
        <v>7</v>
      </c>
      <c r="M66" s="5">
        <v>3</v>
      </c>
      <c r="N66" s="5">
        <v>0</v>
      </c>
      <c r="O66" s="5">
        <v>0</v>
      </c>
      <c r="P66" s="5">
        <v>0</v>
      </c>
      <c r="Q66" s="5">
        <v>4</v>
      </c>
      <c r="R66" s="5">
        <v>3</v>
      </c>
      <c r="S66" s="5">
        <v>3</v>
      </c>
      <c r="T66" s="5">
        <v>0</v>
      </c>
    </row>
    <row r="67" spans="1:20" s="5" customFormat="1" x14ac:dyDescent="0.2">
      <c r="A67" s="5" t="s">
        <v>164</v>
      </c>
      <c r="B67" s="5">
        <v>550</v>
      </c>
      <c r="C67" s="5">
        <v>535</v>
      </c>
      <c r="D67" s="5">
        <v>10</v>
      </c>
      <c r="E67" s="5">
        <v>59</v>
      </c>
      <c r="F67" s="5">
        <v>466</v>
      </c>
      <c r="G67" s="5">
        <v>15</v>
      </c>
      <c r="H67" s="5">
        <v>0</v>
      </c>
      <c r="I67" s="5">
        <v>15</v>
      </c>
      <c r="J67" s="5">
        <v>0</v>
      </c>
      <c r="K67" s="5" t="s">
        <v>164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</row>
    <row r="68" spans="1:20" s="5" customFormat="1" x14ac:dyDescent="0.2">
      <c r="A68" s="5" t="s">
        <v>158</v>
      </c>
      <c r="B68" s="5">
        <v>542</v>
      </c>
      <c r="C68" s="5">
        <v>79</v>
      </c>
      <c r="D68" s="5">
        <v>4</v>
      </c>
      <c r="E68" s="5">
        <v>15</v>
      </c>
      <c r="F68" s="5">
        <v>60</v>
      </c>
      <c r="G68" s="5">
        <v>182</v>
      </c>
      <c r="H68" s="5">
        <v>31</v>
      </c>
      <c r="I68" s="5">
        <v>150</v>
      </c>
      <c r="J68" s="5">
        <v>1</v>
      </c>
      <c r="K68" s="5" t="s">
        <v>158</v>
      </c>
      <c r="L68" s="5">
        <v>199</v>
      </c>
      <c r="M68" s="5">
        <v>13</v>
      </c>
      <c r="N68" s="5">
        <v>9</v>
      </c>
      <c r="O68" s="5">
        <v>2</v>
      </c>
      <c r="P68" s="5">
        <v>174</v>
      </c>
      <c r="Q68" s="5">
        <v>1</v>
      </c>
      <c r="R68" s="5">
        <v>82</v>
      </c>
      <c r="S68" s="5">
        <v>35</v>
      </c>
      <c r="T68" s="5">
        <v>47</v>
      </c>
    </row>
    <row r="69" spans="1:20" s="5" customFormat="1" x14ac:dyDescent="0.2">
      <c r="A69" s="5" t="s">
        <v>69</v>
      </c>
      <c r="B69" s="5">
        <v>3001</v>
      </c>
      <c r="C69" s="5">
        <v>10</v>
      </c>
      <c r="D69" s="5">
        <v>3</v>
      </c>
      <c r="E69" s="5">
        <v>6</v>
      </c>
      <c r="F69" s="5">
        <v>1</v>
      </c>
      <c r="G69" s="5">
        <v>1926</v>
      </c>
      <c r="H69" s="5">
        <v>716</v>
      </c>
      <c r="I69" s="5">
        <v>873</v>
      </c>
      <c r="J69" s="5">
        <v>337</v>
      </c>
      <c r="K69" s="5" t="s">
        <v>69</v>
      </c>
      <c r="L69" s="5">
        <v>61</v>
      </c>
      <c r="M69" s="5">
        <v>20</v>
      </c>
      <c r="N69" s="5">
        <v>7</v>
      </c>
      <c r="O69" s="5">
        <v>0</v>
      </c>
      <c r="P69" s="5">
        <v>33</v>
      </c>
      <c r="Q69" s="5">
        <v>1</v>
      </c>
      <c r="R69" s="5">
        <v>1004</v>
      </c>
      <c r="S69" s="5">
        <v>410</v>
      </c>
      <c r="T69" s="5">
        <v>594</v>
      </c>
    </row>
    <row r="70" spans="1:20" s="5" customFormat="1" x14ac:dyDescent="0.2">
      <c r="A70" s="5" t="s">
        <v>70</v>
      </c>
      <c r="B70" s="5">
        <v>204</v>
      </c>
      <c r="C70" s="5">
        <v>0</v>
      </c>
      <c r="D70" s="5">
        <v>0</v>
      </c>
      <c r="E70" s="5">
        <v>0</v>
      </c>
      <c r="F70" s="5">
        <v>0</v>
      </c>
      <c r="G70" s="5">
        <v>203</v>
      </c>
      <c r="H70" s="5">
        <v>143</v>
      </c>
      <c r="I70" s="5">
        <v>30</v>
      </c>
      <c r="J70" s="5">
        <v>30</v>
      </c>
      <c r="K70" s="5" t="s">
        <v>70</v>
      </c>
      <c r="L70" s="5">
        <v>1</v>
      </c>
      <c r="M70" s="5">
        <v>0</v>
      </c>
      <c r="N70" s="5">
        <v>0</v>
      </c>
      <c r="O70" s="5">
        <v>0</v>
      </c>
      <c r="P70" s="5">
        <v>1</v>
      </c>
      <c r="Q70" s="5">
        <v>0</v>
      </c>
      <c r="R70" s="5">
        <v>0</v>
      </c>
      <c r="S70" s="5">
        <v>0</v>
      </c>
      <c r="T70" s="5">
        <v>0</v>
      </c>
    </row>
    <row r="71" spans="1:20" s="5" customFormat="1" x14ac:dyDescent="0.2">
      <c r="A71" s="5" t="s">
        <v>71</v>
      </c>
      <c r="B71" s="5">
        <v>193</v>
      </c>
      <c r="C71" s="5">
        <v>1</v>
      </c>
      <c r="D71" s="5">
        <v>0</v>
      </c>
      <c r="E71" s="5">
        <v>1</v>
      </c>
      <c r="F71" s="5">
        <v>0</v>
      </c>
      <c r="G71" s="5">
        <v>70</v>
      </c>
      <c r="H71" s="5">
        <v>37</v>
      </c>
      <c r="I71" s="5">
        <v>32</v>
      </c>
      <c r="J71" s="5">
        <v>1</v>
      </c>
      <c r="K71" s="5" t="s">
        <v>71</v>
      </c>
      <c r="L71" s="5">
        <v>3</v>
      </c>
      <c r="M71" s="5">
        <v>0</v>
      </c>
      <c r="N71" s="5">
        <v>3</v>
      </c>
      <c r="O71" s="5">
        <v>0</v>
      </c>
      <c r="P71" s="5">
        <v>0</v>
      </c>
      <c r="Q71" s="5">
        <v>0</v>
      </c>
      <c r="R71" s="5">
        <v>119</v>
      </c>
      <c r="S71" s="5">
        <v>44</v>
      </c>
      <c r="T71" s="5">
        <v>75</v>
      </c>
    </row>
    <row r="72" spans="1:20" s="5" customFormat="1" x14ac:dyDescent="0.2">
      <c r="A72" s="5" t="s">
        <v>165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 t="s">
        <v>165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</row>
    <row r="73" spans="1:20" s="5" customFormat="1" x14ac:dyDescent="0.2">
      <c r="A73" s="5" t="s">
        <v>166</v>
      </c>
      <c r="B73" s="5">
        <v>277</v>
      </c>
      <c r="C73" s="5">
        <v>19</v>
      </c>
      <c r="D73" s="5">
        <v>1</v>
      </c>
      <c r="E73" s="5">
        <v>6</v>
      </c>
      <c r="F73" s="5">
        <v>12</v>
      </c>
      <c r="G73" s="5">
        <v>44</v>
      </c>
      <c r="H73" s="5">
        <v>14</v>
      </c>
      <c r="I73" s="5">
        <v>30</v>
      </c>
      <c r="J73" s="5">
        <v>0</v>
      </c>
      <c r="K73" s="5" t="s">
        <v>166</v>
      </c>
      <c r="L73" s="5">
        <v>53</v>
      </c>
      <c r="M73" s="5">
        <v>18</v>
      </c>
      <c r="N73" s="5">
        <v>19</v>
      </c>
      <c r="O73" s="5">
        <v>11</v>
      </c>
      <c r="P73" s="5">
        <v>2</v>
      </c>
      <c r="Q73" s="5">
        <v>3</v>
      </c>
      <c r="R73" s="5">
        <v>161</v>
      </c>
      <c r="S73" s="5">
        <v>35</v>
      </c>
      <c r="T73" s="5">
        <v>126</v>
      </c>
    </row>
    <row r="74" spans="1:20" s="5" customFormat="1" x14ac:dyDescent="0.2">
      <c r="A74" s="5" t="s">
        <v>167</v>
      </c>
      <c r="B74" s="5">
        <v>86</v>
      </c>
      <c r="C74" s="5">
        <v>2</v>
      </c>
      <c r="D74" s="5">
        <v>1</v>
      </c>
      <c r="E74" s="5">
        <v>1</v>
      </c>
      <c r="F74" s="5">
        <v>0</v>
      </c>
      <c r="G74" s="5">
        <v>24</v>
      </c>
      <c r="H74" s="5">
        <v>13</v>
      </c>
      <c r="I74" s="5">
        <v>11</v>
      </c>
      <c r="J74" s="5">
        <v>0</v>
      </c>
      <c r="K74" s="5" t="s">
        <v>167</v>
      </c>
      <c r="L74" s="5">
        <v>4</v>
      </c>
      <c r="M74" s="5">
        <v>3</v>
      </c>
      <c r="N74" s="5">
        <v>1</v>
      </c>
      <c r="O74" s="5">
        <v>0</v>
      </c>
      <c r="P74" s="5">
        <v>0</v>
      </c>
      <c r="Q74" s="5">
        <v>0</v>
      </c>
      <c r="R74" s="5">
        <v>56</v>
      </c>
      <c r="S74" s="5">
        <v>4</v>
      </c>
      <c r="T74" s="5">
        <v>52</v>
      </c>
    </row>
    <row r="75" spans="1:20" s="5" customFormat="1" x14ac:dyDescent="0.2">
      <c r="A75" s="5" t="s">
        <v>168</v>
      </c>
      <c r="B75" s="5">
        <v>27</v>
      </c>
      <c r="C75" s="5">
        <v>1</v>
      </c>
      <c r="D75" s="5">
        <v>0</v>
      </c>
      <c r="E75" s="5">
        <v>1</v>
      </c>
      <c r="F75" s="5">
        <v>0</v>
      </c>
      <c r="G75" s="5">
        <v>5</v>
      </c>
      <c r="H75" s="5">
        <v>1</v>
      </c>
      <c r="I75" s="5">
        <v>3</v>
      </c>
      <c r="J75" s="5">
        <v>1</v>
      </c>
      <c r="K75" s="5" t="s">
        <v>168</v>
      </c>
      <c r="L75" s="5">
        <v>2</v>
      </c>
      <c r="M75" s="5">
        <v>2</v>
      </c>
      <c r="N75" s="5">
        <v>0</v>
      </c>
      <c r="O75" s="5">
        <v>0</v>
      </c>
      <c r="P75" s="5">
        <v>0</v>
      </c>
      <c r="Q75" s="5">
        <v>0</v>
      </c>
      <c r="R75" s="5">
        <v>19</v>
      </c>
      <c r="S75" s="5">
        <v>0</v>
      </c>
      <c r="T75" s="5">
        <v>19</v>
      </c>
    </row>
    <row r="76" spans="1:20" s="5" customFormat="1" x14ac:dyDescent="0.2">
      <c r="A76" s="5" t="s">
        <v>169</v>
      </c>
      <c r="B76" s="5">
        <v>71</v>
      </c>
      <c r="C76" s="5">
        <v>0</v>
      </c>
      <c r="D76" s="5">
        <v>0</v>
      </c>
      <c r="E76" s="5">
        <v>0</v>
      </c>
      <c r="F76" s="5">
        <v>0</v>
      </c>
      <c r="G76" s="5">
        <v>1</v>
      </c>
      <c r="H76" s="5">
        <v>0</v>
      </c>
      <c r="I76" s="5">
        <v>1</v>
      </c>
      <c r="J76" s="5">
        <v>0</v>
      </c>
      <c r="K76" s="5" t="s">
        <v>169</v>
      </c>
      <c r="L76" s="5">
        <v>5</v>
      </c>
      <c r="M76" s="5">
        <v>4</v>
      </c>
      <c r="N76" s="5">
        <v>0</v>
      </c>
      <c r="O76" s="5">
        <v>1</v>
      </c>
      <c r="P76" s="5">
        <v>0</v>
      </c>
      <c r="Q76" s="5">
        <v>0</v>
      </c>
      <c r="R76" s="5">
        <v>65</v>
      </c>
      <c r="S76" s="5">
        <v>0</v>
      </c>
      <c r="T76" s="5">
        <v>65</v>
      </c>
    </row>
    <row r="77" spans="1:20" s="5" customFormat="1" x14ac:dyDescent="0.2">
      <c r="A77" s="5" t="s">
        <v>162</v>
      </c>
      <c r="B77" s="5">
        <v>753</v>
      </c>
      <c r="C77" s="5">
        <v>53</v>
      </c>
      <c r="D77" s="5">
        <v>13</v>
      </c>
      <c r="E77" s="5">
        <v>36</v>
      </c>
      <c r="F77" s="5">
        <v>4</v>
      </c>
      <c r="G77" s="5">
        <v>42</v>
      </c>
      <c r="H77" s="5">
        <v>20</v>
      </c>
      <c r="I77" s="5">
        <v>22</v>
      </c>
      <c r="J77" s="5">
        <v>0</v>
      </c>
      <c r="K77" s="5" t="s">
        <v>162</v>
      </c>
      <c r="L77" s="5">
        <v>66</v>
      </c>
      <c r="M77" s="5">
        <v>31</v>
      </c>
      <c r="N77" s="5">
        <v>3</v>
      </c>
      <c r="O77" s="5">
        <v>26</v>
      </c>
      <c r="P77" s="5">
        <v>4</v>
      </c>
      <c r="Q77" s="5">
        <v>2</v>
      </c>
      <c r="R77" s="5">
        <v>592</v>
      </c>
      <c r="S77" s="5">
        <v>171</v>
      </c>
      <c r="T77" s="5">
        <v>421</v>
      </c>
    </row>
    <row r="78" spans="1:20" s="5" customFormat="1" x14ac:dyDescent="0.2">
      <c r="A78" s="5" t="s">
        <v>29</v>
      </c>
      <c r="K78" s="5" t="s">
        <v>29</v>
      </c>
    </row>
    <row r="79" spans="1:20" s="5" customFormat="1" x14ac:dyDescent="0.2">
      <c r="A79" s="5" t="s">
        <v>163</v>
      </c>
      <c r="K79" s="5" t="s">
        <v>163</v>
      </c>
    </row>
    <row r="80" spans="1:20" s="5" customFormat="1" x14ac:dyDescent="0.2">
      <c r="A80" s="5" t="s">
        <v>1</v>
      </c>
      <c r="B80" s="5">
        <v>5723</v>
      </c>
      <c r="C80" s="5">
        <v>859</v>
      </c>
      <c r="D80" s="5">
        <v>31</v>
      </c>
      <c r="E80" s="5">
        <v>178</v>
      </c>
      <c r="F80" s="5">
        <v>650</v>
      </c>
      <c r="G80" s="5">
        <v>2575</v>
      </c>
      <c r="H80" s="5">
        <v>1048</v>
      </c>
      <c r="I80" s="5">
        <v>1192</v>
      </c>
      <c r="J80" s="5">
        <v>335</v>
      </c>
      <c r="K80" s="5" t="s">
        <v>1</v>
      </c>
      <c r="L80" s="5">
        <v>291</v>
      </c>
      <c r="M80" s="5">
        <v>64</v>
      </c>
      <c r="N80" s="5">
        <v>24</v>
      </c>
      <c r="O80" s="5">
        <v>30</v>
      </c>
      <c r="P80" s="5">
        <v>171</v>
      </c>
      <c r="Q80" s="5">
        <v>2</v>
      </c>
      <c r="R80" s="5">
        <v>1998</v>
      </c>
      <c r="S80" s="5">
        <v>641</v>
      </c>
      <c r="T80" s="5">
        <v>1357</v>
      </c>
    </row>
    <row r="81" spans="1:20" s="5" customFormat="1" x14ac:dyDescent="0.2">
      <c r="A81" s="5" t="s">
        <v>66</v>
      </c>
      <c r="B81" s="5">
        <v>148</v>
      </c>
      <c r="C81" s="5">
        <v>119</v>
      </c>
      <c r="D81" s="5">
        <v>11</v>
      </c>
      <c r="E81" s="5">
        <v>42</v>
      </c>
      <c r="F81" s="5">
        <v>66</v>
      </c>
      <c r="G81" s="5">
        <v>17</v>
      </c>
      <c r="H81" s="5">
        <v>2</v>
      </c>
      <c r="I81" s="5">
        <v>14</v>
      </c>
      <c r="J81" s="5">
        <v>1</v>
      </c>
      <c r="K81" s="5" t="s">
        <v>66</v>
      </c>
      <c r="L81" s="5">
        <v>4</v>
      </c>
      <c r="M81" s="5">
        <v>4</v>
      </c>
      <c r="N81" s="5">
        <v>0</v>
      </c>
      <c r="O81" s="5">
        <v>0</v>
      </c>
      <c r="P81" s="5">
        <v>0</v>
      </c>
      <c r="Q81" s="5">
        <v>0</v>
      </c>
      <c r="R81" s="5">
        <v>8</v>
      </c>
      <c r="S81" s="5">
        <v>2</v>
      </c>
      <c r="T81" s="5">
        <v>6</v>
      </c>
    </row>
    <row r="82" spans="1:20" s="5" customFormat="1" x14ac:dyDescent="0.2">
      <c r="A82" s="5" t="s">
        <v>164</v>
      </c>
      <c r="B82" s="5">
        <v>614</v>
      </c>
      <c r="C82" s="5">
        <v>605</v>
      </c>
      <c r="D82" s="5">
        <v>6</v>
      </c>
      <c r="E82" s="5">
        <v>71</v>
      </c>
      <c r="F82" s="5">
        <v>528</v>
      </c>
      <c r="G82" s="5">
        <v>8</v>
      </c>
      <c r="H82" s="5">
        <v>2</v>
      </c>
      <c r="I82" s="5">
        <v>5</v>
      </c>
      <c r="J82" s="5">
        <v>1</v>
      </c>
      <c r="K82" s="5" t="s">
        <v>164</v>
      </c>
      <c r="L82" s="5">
        <v>1</v>
      </c>
      <c r="M82" s="5">
        <v>0</v>
      </c>
      <c r="N82" s="5">
        <v>0</v>
      </c>
      <c r="O82" s="5">
        <v>0</v>
      </c>
      <c r="P82" s="5">
        <v>1</v>
      </c>
      <c r="Q82" s="5">
        <v>0</v>
      </c>
      <c r="R82" s="5">
        <v>0</v>
      </c>
      <c r="S82" s="5">
        <v>0</v>
      </c>
      <c r="T82" s="5">
        <v>0</v>
      </c>
    </row>
    <row r="83" spans="1:20" s="5" customFormat="1" x14ac:dyDescent="0.2">
      <c r="A83" s="5" t="s">
        <v>158</v>
      </c>
      <c r="B83" s="5">
        <v>478</v>
      </c>
      <c r="C83" s="5">
        <v>62</v>
      </c>
      <c r="D83" s="5">
        <v>5</v>
      </c>
      <c r="E83" s="5">
        <v>7</v>
      </c>
      <c r="F83" s="5">
        <v>50</v>
      </c>
      <c r="G83" s="5">
        <v>184</v>
      </c>
      <c r="H83" s="5">
        <v>41</v>
      </c>
      <c r="I83" s="5">
        <v>141</v>
      </c>
      <c r="J83" s="5">
        <v>2</v>
      </c>
      <c r="K83" s="5" t="s">
        <v>158</v>
      </c>
      <c r="L83" s="5">
        <v>165</v>
      </c>
      <c r="M83" s="5">
        <v>9</v>
      </c>
      <c r="N83" s="5">
        <v>7</v>
      </c>
      <c r="O83" s="5">
        <v>1</v>
      </c>
      <c r="P83" s="5">
        <v>148</v>
      </c>
      <c r="Q83" s="5">
        <v>0</v>
      </c>
      <c r="R83" s="5">
        <v>67</v>
      </c>
      <c r="S83" s="5">
        <v>22</v>
      </c>
      <c r="T83" s="5">
        <v>45</v>
      </c>
    </row>
    <row r="84" spans="1:20" s="5" customFormat="1" x14ac:dyDescent="0.2">
      <c r="A84" s="5" t="s">
        <v>69</v>
      </c>
      <c r="B84" s="5">
        <v>3034</v>
      </c>
      <c r="C84" s="5">
        <v>23</v>
      </c>
      <c r="D84" s="5">
        <v>1</v>
      </c>
      <c r="E84" s="5">
        <v>19</v>
      </c>
      <c r="F84" s="5">
        <v>3</v>
      </c>
      <c r="G84" s="5">
        <v>1993</v>
      </c>
      <c r="H84" s="5">
        <v>777</v>
      </c>
      <c r="I84" s="5">
        <v>919</v>
      </c>
      <c r="J84" s="5">
        <v>297</v>
      </c>
      <c r="K84" s="5" t="s">
        <v>69</v>
      </c>
      <c r="L84" s="5">
        <v>37</v>
      </c>
      <c r="M84" s="5">
        <v>13</v>
      </c>
      <c r="N84" s="5">
        <v>2</v>
      </c>
      <c r="O84" s="5">
        <v>1</v>
      </c>
      <c r="P84" s="5">
        <v>21</v>
      </c>
      <c r="Q84" s="5">
        <v>0</v>
      </c>
      <c r="R84" s="5">
        <v>981</v>
      </c>
      <c r="S84" s="5">
        <v>402</v>
      </c>
      <c r="T84" s="5">
        <v>579</v>
      </c>
    </row>
    <row r="85" spans="1:20" s="5" customFormat="1" x14ac:dyDescent="0.2">
      <c r="A85" s="5" t="s">
        <v>70</v>
      </c>
      <c r="B85" s="5">
        <v>204</v>
      </c>
      <c r="C85" s="5">
        <v>0</v>
      </c>
      <c r="D85" s="5">
        <v>0</v>
      </c>
      <c r="E85" s="5">
        <v>0</v>
      </c>
      <c r="F85" s="5">
        <v>0</v>
      </c>
      <c r="G85" s="5">
        <v>202</v>
      </c>
      <c r="H85" s="5">
        <v>147</v>
      </c>
      <c r="I85" s="5">
        <v>27</v>
      </c>
      <c r="J85" s="5">
        <v>28</v>
      </c>
      <c r="K85" s="5" t="s">
        <v>70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2</v>
      </c>
      <c r="S85" s="5">
        <v>1</v>
      </c>
      <c r="T85" s="5">
        <v>1</v>
      </c>
    </row>
    <row r="86" spans="1:20" s="5" customFormat="1" x14ac:dyDescent="0.2">
      <c r="A86" s="5" t="s">
        <v>71</v>
      </c>
      <c r="B86" s="5">
        <v>203</v>
      </c>
      <c r="C86" s="5">
        <v>3</v>
      </c>
      <c r="D86" s="5">
        <v>0</v>
      </c>
      <c r="E86" s="5">
        <v>3</v>
      </c>
      <c r="F86" s="5">
        <v>0</v>
      </c>
      <c r="G86" s="5">
        <v>91</v>
      </c>
      <c r="H86" s="5">
        <v>40</v>
      </c>
      <c r="I86" s="5">
        <v>46</v>
      </c>
      <c r="J86" s="5">
        <v>5</v>
      </c>
      <c r="K86" s="5" t="s">
        <v>71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109</v>
      </c>
      <c r="S86" s="5">
        <v>34</v>
      </c>
      <c r="T86" s="5">
        <v>75</v>
      </c>
    </row>
    <row r="87" spans="1:20" s="5" customFormat="1" x14ac:dyDescent="0.2">
      <c r="A87" s="5" t="s">
        <v>165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 t="s">
        <v>165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</row>
    <row r="88" spans="1:20" s="5" customFormat="1" x14ac:dyDescent="0.2">
      <c r="A88" s="5" t="s">
        <v>166</v>
      </c>
      <c r="B88" s="5">
        <v>190</v>
      </c>
      <c r="C88" s="5">
        <v>11</v>
      </c>
      <c r="D88" s="5">
        <v>1</v>
      </c>
      <c r="E88" s="5">
        <v>9</v>
      </c>
      <c r="F88" s="5">
        <v>1</v>
      </c>
      <c r="G88" s="5">
        <v>24</v>
      </c>
      <c r="H88" s="5">
        <v>8</v>
      </c>
      <c r="I88" s="5">
        <v>16</v>
      </c>
      <c r="J88" s="5">
        <v>0</v>
      </c>
      <c r="K88" s="5" t="s">
        <v>166</v>
      </c>
      <c r="L88" s="5">
        <v>30</v>
      </c>
      <c r="M88" s="5">
        <v>3</v>
      </c>
      <c r="N88" s="5">
        <v>15</v>
      </c>
      <c r="O88" s="5">
        <v>11</v>
      </c>
      <c r="P88" s="5">
        <v>0</v>
      </c>
      <c r="Q88" s="5">
        <v>1</v>
      </c>
      <c r="R88" s="5">
        <v>125</v>
      </c>
      <c r="S88" s="5">
        <v>26</v>
      </c>
      <c r="T88" s="5">
        <v>99</v>
      </c>
    </row>
    <row r="89" spans="1:20" s="5" customFormat="1" x14ac:dyDescent="0.2">
      <c r="A89" s="5" t="s">
        <v>167</v>
      </c>
      <c r="B89" s="5">
        <v>53</v>
      </c>
      <c r="C89" s="5">
        <v>2</v>
      </c>
      <c r="D89" s="5">
        <v>0</v>
      </c>
      <c r="E89" s="5">
        <v>2</v>
      </c>
      <c r="F89" s="5">
        <v>0</v>
      </c>
      <c r="G89" s="5">
        <v>9</v>
      </c>
      <c r="H89" s="5">
        <v>9</v>
      </c>
      <c r="I89" s="5">
        <v>0</v>
      </c>
      <c r="J89" s="5">
        <v>0</v>
      </c>
      <c r="K89" s="5" t="s">
        <v>167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42</v>
      </c>
      <c r="S89" s="5">
        <v>2</v>
      </c>
      <c r="T89" s="5">
        <v>40</v>
      </c>
    </row>
    <row r="90" spans="1:20" s="5" customFormat="1" x14ac:dyDescent="0.2">
      <c r="A90" s="5" t="s">
        <v>168</v>
      </c>
      <c r="B90" s="5">
        <v>20</v>
      </c>
      <c r="C90" s="5">
        <v>0</v>
      </c>
      <c r="D90" s="5">
        <v>0</v>
      </c>
      <c r="E90" s="5">
        <v>0</v>
      </c>
      <c r="F90" s="5">
        <v>0</v>
      </c>
      <c r="G90" s="5">
        <v>5</v>
      </c>
      <c r="H90" s="5">
        <v>3</v>
      </c>
      <c r="I90" s="5">
        <v>2</v>
      </c>
      <c r="J90" s="5">
        <v>0</v>
      </c>
      <c r="K90" s="5" t="s">
        <v>168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15</v>
      </c>
      <c r="S90" s="5">
        <v>1</v>
      </c>
      <c r="T90" s="5">
        <v>14</v>
      </c>
    </row>
    <row r="91" spans="1:20" s="5" customFormat="1" x14ac:dyDescent="0.2">
      <c r="A91" s="5" t="s">
        <v>169</v>
      </c>
      <c r="B91" s="5">
        <v>60</v>
      </c>
      <c r="C91" s="5">
        <v>0</v>
      </c>
      <c r="D91" s="5">
        <v>0</v>
      </c>
      <c r="E91" s="5">
        <v>0</v>
      </c>
      <c r="F91" s="5">
        <v>0</v>
      </c>
      <c r="G91" s="5">
        <v>3</v>
      </c>
      <c r="H91" s="5">
        <v>1</v>
      </c>
      <c r="I91" s="5">
        <v>1</v>
      </c>
      <c r="J91" s="5">
        <v>1</v>
      </c>
      <c r="K91" s="5" t="s">
        <v>169</v>
      </c>
      <c r="L91" s="5">
        <v>5</v>
      </c>
      <c r="M91" s="5">
        <v>5</v>
      </c>
      <c r="N91" s="5">
        <v>0</v>
      </c>
      <c r="O91" s="5">
        <v>0</v>
      </c>
      <c r="P91" s="5">
        <v>0</v>
      </c>
      <c r="Q91" s="5">
        <v>0</v>
      </c>
      <c r="R91" s="5">
        <v>52</v>
      </c>
      <c r="S91" s="5">
        <v>0</v>
      </c>
      <c r="T91" s="5">
        <v>52</v>
      </c>
    </row>
    <row r="92" spans="1:20" s="5" customFormat="1" x14ac:dyDescent="0.2">
      <c r="A92" s="5" t="s">
        <v>162</v>
      </c>
      <c r="B92" s="5">
        <v>719</v>
      </c>
      <c r="C92" s="5">
        <v>34</v>
      </c>
      <c r="D92" s="5">
        <v>7</v>
      </c>
      <c r="E92" s="5">
        <v>25</v>
      </c>
      <c r="F92" s="5">
        <v>2</v>
      </c>
      <c r="G92" s="5">
        <v>39</v>
      </c>
      <c r="H92" s="5">
        <v>18</v>
      </c>
      <c r="I92" s="5">
        <v>21</v>
      </c>
      <c r="J92" s="5">
        <v>0</v>
      </c>
      <c r="K92" s="5" t="s">
        <v>162</v>
      </c>
      <c r="L92" s="5">
        <v>49</v>
      </c>
      <c r="M92" s="5">
        <v>30</v>
      </c>
      <c r="N92" s="5">
        <v>0</v>
      </c>
      <c r="O92" s="5">
        <v>17</v>
      </c>
      <c r="P92" s="5">
        <v>1</v>
      </c>
      <c r="Q92" s="5">
        <v>1</v>
      </c>
      <c r="R92" s="5">
        <v>597</v>
      </c>
      <c r="S92" s="5">
        <v>151</v>
      </c>
      <c r="T92" s="5">
        <v>446</v>
      </c>
    </row>
    <row r="93" spans="1:20" s="5" customFormat="1" x14ac:dyDescent="0.2">
      <c r="A93" s="5" t="s">
        <v>9</v>
      </c>
      <c r="K93" s="5" t="s">
        <v>9</v>
      </c>
    </row>
    <row r="94" spans="1:20" s="5" customFormat="1" x14ac:dyDescent="0.2">
      <c r="A94" s="5" t="s">
        <v>10</v>
      </c>
      <c r="K94" s="5" t="s">
        <v>10</v>
      </c>
    </row>
    <row r="95" spans="1:20" s="5" customFormat="1" x14ac:dyDescent="0.2">
      <c r="A95" s="5" t="s">
        <v>170</v>
      </c>
      <c r="K95" s="5" t="s">
        <v>170</v>
      </c>
    </row>
    <row r="96" spans="1:20" s="5" customFormat="1" x14ac:dyDescent="0.2">
      <c r="A96" s="5" t="s">
        <v>1</v>
      </c>
      <c r="B96" s="5">
        <v>95544</v>
      </c>
      <c r="C96" s="5">
        <v>10656</v>
      </c>
      <c r="D96" s="5">
        <v>796</v>
      </c>
      <c r="E96" s="5">
        <v>6127</v>
      </c>
      <c r="F96" s="5">
        <v>3733</v>
      </c>
      <c r="G96" s="5">
        <v>33685</v>
      </c>
      <c r="H96" s="5">
        <v>5667</v>
      </c>
      <c r="I96" s="5">
        <v>26707</v>
      </c>
      <c r="J96" s="5">
        <v>1311</v>
      </c>
      <c r="K96" s="5" t="s">
        <v>1</v>
      </c>
      <c r="L96" s="5">
        <v>45081</v>
      </c>
      <c r="M96" s="5">
        <v>13624</v>
      </c>
      <c r="N96" s="5">
        <v>9420</v>
      </c>
      <c r="O96" s="5">
        <v>10364</v>
      </c>
      <c r="P96" s="5">
        <v>5340</v>
      </c>
      <c r="Q96" s="5">
        <v>6333</v>
      </c>
      <c r="R96" s="5">
        <v>6122</v>
      </c>
      <c r="S96" s="5">
        <v>1996</v>
      </c>
      <c r="T96" s="5">
        <v>4126</v>
      </c>
    </row>
    <row r="97" spans="1:20" s="5" customFormat="1" x14ac:dyDescent="0.2">
      <c r="A97" s="5" t="s">
        <v>165</v>
      </c>
      <c r="B97" s="5">
        <v>1401</v>
      </c>
      <c r="C97" s="5">
        <v>409</v>
      </c>
      <c r="D97" s="5">
        <v>102</v>
      </c>
      <c r="E97" s="5">
        <v>294</v>
      </c>
      <c r="F97" s="5">
        <v>13</v>
      </c>
      <c r="G97" s="5">
        <v>717</v>
      </c>
      <c r="H97" s="5">
        <v>236</v>
      </c>
      <c r="I97" s="5">
        <v>481</v>
      </c>
      <c r="J97" s="5">
        <v>0</v>
      </c>
      <c r="K97" s="5" t="s">
        <v>165</v>
      </c>
      <c r="L97" s="5">
        <v>198</v>
      </c>
      <c r="M97" s="5">
        <v>175</v>
      </c>
      <c r="N97" s="5">
        <v>2</v>
      </c>
      <c r="O97" s="5">
        <v>12</v>
      </c>
      <c r="P97" s="5">
        <v>1</v>
      </c>
      <c r="Q97" s="5">
        <v>8</v>
      </c>
      <c r="R97" s="5">
        <v>77</v>
      </c>
      <c r="S97" s="5">
        <v>50</v>
      </c>
      <c r="T97" s="5">
        <v>27</v>
      </c>
    </row>
    <row r="98" spans="1:20" s="5" customFormat="1" x14ac:dyDescent="0.2">
      <c r="A98" s="5" t="s">
        <v>171</v>
      </c>
      <c r="B98" s="5">
        <v>92947</v>
      </c>
      <c r="C98" s="5">
        <v>9983</v>
      </c>
      <c r="D98" s="5">
        <v>604</v>
      </c>
      <c r="E98" s="5">
        <v>5660</v>
      </c>
      <c r="F98" s="5">
        <v>3719</v>
      </c>
      <c r="G98" s="5">
        <v>32193</v>
      </c>
      <c r="H98" s="5">
        <v>5173</v>
      </c>
      <c r="I98" s="5">
        <v>25709</v>
      </c>
      <c r="J98" s="5">
        <v>1311</v>
      </c>
      <c r="K98" s="5" t="s">
        <v>171</v>
      </c>
      <c r="L98" s="5">
        <v>44825</v>
      </c>
      <c r="M98" s="5">
        <v>13393</v>
      </c>
      <c r="N98" s="5">
        <v>9417</v>
      </c>
      <c r="O98" s="5">
        <v>10352</v>
      </c>
      <c r="P98" s="5">
        <v>5338</v>
      </c>
      <c r="Q98" s="5">
        <v>6325</v>
      </c>
      <c r="R98" s="5">
        <v>5946</v>
      </c>
      <c r="S98" s="5">
        <v>1901</v>
      </c>
      <c r="T98" s="5">
        <v>4045</v>
      </c>
    </row>
    <row r="99" spans="1:20" s="5" customFormat="1" x14ac:dyDescent="0.2">
      <c r="A99" s="5" t="s">
        <v>162</v>
      </c>
      <c r="B99" s="5">
        <v>1196</v>
      </c>
      <c r="C99" s="5">
        <v>264</v>
      </c>
      <c r="D99" s="5">
        <v>90</v>
      </c>
      <c r="E99" s="5">
        <v>173</v>
      </c>
      <c r="F99" s="5">
        <v>1</v>
      </c>
      <c r="G99" s="5">
        <v>775</v>
      </c>
      <c r="H99" s="5">
        <v>258</v>
      </c>
      <c r="I99" s="5">
        <v>517</v>
      </c>
      <c r="J99" s="5">
        <v>0</v>
      </c>
      <c r="K99" s="5" t="s">
        <v>162</v>
      </c>
      <c r="L99" s="5">
        <v>58</v>
      </c>
      <c r="M99" s="5">
        <v>56</v>
      </c>
      <c r="N99" s="5">
        <v>1</v>
      </c>
      <c r="O99" s="5">
        <v>0</v>
      </c>
      <c r="P99" s="5">
        <v>1</v>
      </c>
      <c r="Q99" s="5">
        <v>0</v>
      </c>
      <c r="R99" s="5">
        <v>99</v>
      </c>
      <c r="S99" s="5">
        <v>45</v>
      </c>
      <c r="T99" s="5">
        <v>54</v>
      </c>
    </row>
    <row r="100" spans="1:20" s="5" customFormat="1" x14ac:dyDescent="0.2">
      <c r="A100" s="5" t="s">
        <v>28</v>
      </c>
      <c r="K100" s="5" t="s">
        <v>28</v>
      </c>
    </row>
    <row r="101" spans="1:20" s="5" customFormat="1" x14ac:dyDescent="0.2">
      <c r="A101" s="5" t="s">
        <v>170</v>
      </c>
      <c r="K101" s="5" t="s">
        <v>170</v>
      </c>
    </row>
    <row r="102" spans="1:20" s="5" customFormat="1" x14ac:dyDescent="0.2">
      <c r="A102" s="5" t="s">
        <v>1</v>
      </c>
      <c r="B102" s="5">
        <v>48425</v>
      </c>
      <c r="C102" s="5">
        <v>5253</v>
      </c>
      <c r="D102" s="5">
        <v>392</v>
      </c>
      <c r="E102" s="5">
        <v>3124</v>
      </c>
      <c r="F102" s="5">
        <v>1737</v>
      </c>
      <c r="G102" s="5">
        <v>17044</v>
      </c>
      <c r="H102" s="5">
        <v>2781</v>
      </c>
      <c r="I102" s="5">
        <v>13569</v>
      </c>
      <c r="J102" s="5">
        <v>694</v>
      </c>
      <c r="K102" s="5" t="s">
        <v>1</v>
      </c>
      <c r="L102" s="5">
        <v>23032</v>
      </c>
      <c r="M102" s="5">
        <v>6911</v>
      </c>
      <c r="N102" s="5">
        <v>4856</v>
      </c>
      <c r="O102" s="5">
        <v>5369</v>
      </c>
      <c r="P102" s="5">
        <v>2702</v>
      </c>
      <c r="Q102" s="5">
        <v>3194</v>
      </c>
      <c r="R102" s="5">
        <v>3096</v>
      </c>
      <c r="S102" s="5">
        <v>1017</v>
      </c>
      <c r="T102" s="5">
        <v>2079</v>
      </c>
    </row>
    <row r="103" spans="1:20" s="5" customFormat="1" x14ac:dyDescent="0.2">
      <c r="A103" s="5" t="s">
        <v>165</v>
      </c>
      <c r="B103" s="5">
        <v>780</v>
      </c>
      <c r="C103" s="5">
        <v>205</v>
      </c>
      <c r="D103" s="5">
        <v>49</v>
      </c>
      <c r="E103" s="5">
        <v>149</v>
      </c>
      <c r="F103" s="5">
        <v>7</v>
      </c>
      <c r="G103" s="5">
        <v>399</v>
      </c>
      <c r="H103" s="5">
        <v>138</v>
      </c>
      <c r="I103" s="5">
        <v>261</v>
      </c>
      <c r="J103" s="5">
        <v>0</v>
      </c>
      <c r="K103" s="5" t="s">
        <v>165</v>
      </c>
      <c r="L103" s="5">
        <v>133</v>
      </c>
      <c r="M103" s="5">
        <v>118</v>
      </c>
      <c r="N103" s="5">
        <v>1</v>
      </c>
      <c r="O103" s="5">
        <v>7</v>
      </c>
      <c r="P103" s="5">
        <v>1</v>
      </c>
      <c r="Q103" s="5">
        <v>6</v>
      </c>
      <c r="R103" s="5">
        <v>43</v>
      </c>
      <c r="S103" s="5">
        <v>28</v>
      </c>
      <c r="T103" s="5">
        <v>15</v>
      </c>
    </row>
    <row r="104" spans="1:20" s="5" customFormat="1" x14ac:dyDescent="0.2">
      <c r="A104" s="5" t="s">
        <v>171</v>
      </c>
      <c r="B104" s="5">
        <v>46775</v>
      </c>
      <c r="C104" s="5">
        <v>4879</v>
      </c>
      <c r="D104" s="5">
        <v>295</v>
      </c>
      <c r="E104" s="5">
        <v>2855</v>
      </c>
      <c r="F104" s="5">
        <v>1729</v>
      </c>
      <c r="G104" s="5">
        <v>16050</v>
      </c>
      <c r="H104" s="5">
        <v>2489</v>
      </c>
      <c r="I104" s="5">
        <v>12867</v>
      </c>
      <c r="J104" s="5">
        <v>694</v>
      </c>
      <c r="K104" s="5" t="s">
        <v>171</v>
      </c>
      <c r="L104" s="5">
        <v>22862</v>
      </c>
      <c r="M104" s="5">
        <v>6757</v>
      </c>
      <c r="N104" s="5">
        <v>4854</v>
      </c>
      <c r="O104" s="5">
        <v>5362</v>
      </c>
      <c r="P104" s="5">
        <v>2701</v>
      </c>
      <c r="Q104" s="5">
        <v>3188</v>
      </c>
      <c r="R104" s="5">
        <v>2984</v>
      </c>
      <c r="S104" s="5">
        <v>959</v>
      </c>
      <c r="T104" s="5">
        <v>2025</v>
      </c>
    </row>
    <row r="105" spans="1:20" s="5" customFormat="1" x14ac:dyDescent="0.2">
      <c r="A105" s="5" t="s">
        <v>162</v>
      </c>
      <c r="B105" s="5">
        <v>870</v>
      </c>
      <c r="C105" s="5">
        <v>169</v>
      </c>
      <c r="D105" s="5">
        <v>48</v>
      </c>
      <c r="E105" s="5">
        <v>120</v>
      </c>
      <c r="F105" s="5">
        <v>1</v>
      </c>
      <c r="G105" s="5">
        <v>595</v>
      </c>
      <c r="H105" s="5">
        <v>154</v>
      </c>
      <c r="I105" s="5">
        <v>441</v>
      </c>
      <c r="J105" s="5">
        <v>0</v>
      </c>
      <c r="K105" s="5" t="s">
        <v>162</v>
      </c>
      <c r="L105" s="5">
        <v>37</v>
      </c>
      <c r="M105" s="5">
        <v>36</v>
      </c>
      <c r="N105" s="5">
        <v>1</v>
      </c>
      <c r="O105" s="5">
        <v>0</v>
      </c>
      <c r="P105" s="5">
        <v>0</v>
      </c>
      <c r="Q105" s="5">
        <v>0</v>
      </c>
      <c r="R105" s="5">
        <v>69</v>
      </c>
      <c r="S105" s="5">
        <v>30</v>
      </c>
      <c r="T105" s="5">
        <v>39</v>
      </c>
    </row>
    <row r="106" spans="1:20" s="5" customFormat="1" x14ac:dyDescent="0.2">
      <c r="A106" s="5" t="s">
        <v>29</v>
      </c>
      <c r="K106" s="5" t="s">
        <v>29</v>
      </c>
    </row>
    <row r="107" spans="1:20" s="5" customFormat="1" x14ac:dyDescent="0.2">
      <c r="A107" s="5" t="s">
        <v>170</v>
      </c>
      <c r="K107" s="5" t="s">
        <v>170</v>
      </c>
    </row>
    <row r="108" spans="1:20" s="5" customFormat="1" x14ac:dyDescent="0.2">
      <c r="A108" s="5" t="s">
        <v>1</v>
      </c>
      <c r="B108" s="5">
        <v>47119</v>
      </c>
      <c r="C108" s="5">
        <v>5403</v>
      </c>
      <c r="D108" s="5">
        <v>404</v>
      </c>
      <c r="E108" s="5">
        <v>3003</v>
      </c>
      <c r="F108" s="5">
        <v>1996</v>
      </c>
      <c r="G108" s="5">
        <v>16641</v>
      </c>
      <c r="H108" s="5">
        <v>2886</v>
      </c>
      <c r="I108" s="5">
        <v>13138</v>
      </c>
      <c r="J108" s="5">
        <v>617</v>
      </c>
      <c r="K108" s="5" t="s">
        <v>1</v>
      </c>
      <c r="L108" s="5">
        <v>22049</v>
      </c>
      <c r="M108" s="5">
        <v>6713</v>
      </c>
      <c r="N108" s="5">
        <v>4564</v>
      </c>
      <c r="O108" s="5">
        <v>4995</v>
      </c>
      <c r="P108" s="5">
        <v>2638</v>
      </c>
      <c r="Q108" s="5">
        <v>3139</v>
      </c>
      <c r="R108" s="5">
        <v>3026</v>
      </c>
      <c r="S108" s="5">
        <v>979</v>
      </c>
      <c r="T108" s="5">
        <v>2047</v>
      </c>
    </row>
    <row r="109" spans="1:20" s="5" customFormat="1" x14ac:dyDescent="0.2">
      <c r="A109" s="5" t="s">
        <v>165</v>
      </c>
      <c r="B109" s="5">
        <v>621</v>
      </c>
      <c r="C109" s="5">
        <v>204</v>
      </c>
      <c r="D109" s="5">
        <v>53</v>
      </c>
      <c r="E109" s="5">
        <v>145</v>
      </c>
      <c r="F109" s="5">
        <v>6</v>
      </c>
      <c r="G109" s="5">
        <v>318</v>
      </c>
      <c r="H109" s="5">
        <v>98</v>
      </c>
      <c r="I109" s="5">
        <v>220</v>
      </c>
      <c r="J109" s="5">
        <v>0</v>
      </c>
      <c r="K109" s="5" t="s">
        <v>165</v>
      </c>
      <c r="L109" s="5">
        <v>65</v>
      </c>
      <c r="M109" s="5">
        <v>57</v>
      </c>
      <c r="N109" s="5">
        <v>1</v>
      </c>
      <c r="O109" s="5">
        <v>5</v>
      </c>
      <c r="P109" s="5">
        <v>0</v>
      </c>
      <c r="Q109" s="5">
        <v>2</v>
      </c>
      <c r="R109" s="5">
        <v>34</v>
      </c>
      <c r="S109" s="5">
        <v>22</v>
      </c>
      <c r="T109" s="5">
        <v>12</v>
      </c>
    </row>
    <row r="110" spans="1:20" s="5" customFormat="1" x14ac:dyDescent="0.2">
      <c r="A110" s="5" t="s">
        <v>171</v>
      </c>
      <c r="B110" s="5">
        <v>46172</v>
      </c>
      <c r="C110" s="5">
        <v>5104</v>
      </c>
      <c r="D110" s="5">
        <v>309</v>
      </c>
      <c r="E110" s="5">
        <v>2805</v>
      </c>
      <c r="F110" s="5">
        <v>1990</v>
      </c>
      <c r="G110" s="5">
        <v>16143</v>
      </c>
      <c r="H110" s="5">
        <v>2684</v>
      </c>
      <c r="I110" s="5">
        <v>12842</v>
      </c>
      <c r="J110" s="5">
        <v>617</v>
      </c>
      <c r="K110" s="5" t="s">
        <v>171</v>
      </c>
      <c r="L110" s="5">
        <v>21963</v>
      </c>
      <c r="M110" s="5">
        <v>6636</v>
      </c>
      <c r="N110" s="5">
        <v>4563</v>
      </c>
      <c r="O110" s="5">
        <v>4990</v>
      </c>
      <c r="P110" s="5">
        <v>2637</v>
      </c>
      <c r="Q110" s="5">
        <v>3137</v>
      </c>
      <c r="R110" s="5">
        <v>2962</v>
      </c>
      <c r="S110" s="5">
        <v>942</v>
      </c>
      <c r="T110" s="5">
        <v>2020</v>
      </c>
    </row>
    <row r="111" spans="1:20" s="5" customFormat="1" x14ac:dyDescent="0.2">
      <c r="A111" s="5" t="s">
        <v>162</v>
      </c>
      <c r="B111" s="5">
        <v>326</v>
      </c>
      <c r="C111" s="5">
        <v>95</v>
      </c>
      <c r="D111" s="5">
        <v>42</v>
      </c>
      <c r="E111" s="5">
        <v>53</v>
      </c>
      <c r="F111" s="5">
        <v>0</v>
      </c>
      <c r="G111" s="5">
        <v>180</v>
      </c>
      <c r="H111" s="5">
        <v>104</v>
      </c>
      <c r="I111" s="5">
        <v>76</v>
      </c>
      <c r="J111" s="5">
        <v>0</v>
      </c>
      <c r="K111" s="5" t="s">
        <v>162</v>
      </c>
      <c r="L111" s="5">
        <v>21</v>
      </c>
      <c r="M111" s="5">
        <v>20</v>
      </c>
      <c r="N111" s="5">
        <v>0</v>
      </c>
      <c r="O111" s="5">
        <v>0</v>
      </c>
      <c r="P111" s="5">
        <v>1</v>
      </c>
      <c r="Q111" s="5">
        <v>0</v>
      </c>
      <c r="R111" s="5">
        <v>30</v>
      </c>
      <c r="S111" s="5">
        <v>15</v>
      </c>
      <c r="T111" s="5">
        <v>15</v>
      </c>
    </row>
    <row r="112" spans="1:20" s="5" customFormat="1" x14ac:dyDescent="0.2">
      <c r="A112" s="11" t="s">
        <v>404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 t="s">
        <v>404</v>
      </c>
      <c r="L112" s="11"/>
      <c r="M112" s="11"/>
      <c r="N112" s="11"/>
      <c r="O112" s="11"/>
      <c r="P112" s="11"/>
      <c r="Q112" s="11"/>
      <c r="R112" s="11"/>
      <c r="S112" s="11"/>
      <c r="T112" s="11"/>
    </row>
  </sheetData>
  <mergeCells count="6">
    <mergeCell ref="R2:T2"/>
    <mergeCell ref="L2:Q2"/>
    <mergeCell ref="C2:F2"/>
    <mergeCell ref="G2:J2"/>
    <mergeCell ref="A112:J112"/>
    <mergeCell ref="K112:T1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FSM 2010 Census</vt:lpstr>
      <vt:lpstr>Relat Marital</vt:lpstr>
      <vt:lpstr>Ethnicity</vt:lpstr>
      <vt:lpstr>Citizenship</vt:lpstr>
      <vt:lpstr>Religion</vt:lpstr>
      <vt:lpstr>Birthplace</vt:lpstr>
      <vt:lpstr>Disability</vt:lpstr>
      <vt:lpstr>Res in 2005</vt:lpstr>
      <vt:lpstr>Language</vt:lpstr>
      <vt:lpstr>Schooling</vt:lpstr>
      <vt:lpstr>Educ attn</vt:lpstr>
      <vt:lpstr>Educ attn2</vt:lpstr>
      <vt:lpstr>Internet</vt:lpstr>
      <vt:lpstr>Work last week</vt:lpstr>
      <vt:lpstr>Hours work</vt:lpstr>
      <vt:lpstr>Occup Indus</vt:lpstr>
      <vt:lpstr>Class of worker</vt:lpstr>
      <vt:lpstr>Remittances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2018-03-15T02:31:42Z</dcterms:created>
  <dcterms:modified xsi:type="dcterms:W3CDTF">2019-11-07T02:06:04Z</dcterms:modified>
</cp:coreProperties>
</file>