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Kiribati\Kiribati1990\"/>
    </mc:Choice>
  </mc:AlternateContent>
  <xr:revisionPtr revIDLastSave="0" documentId="8_{60B5C62E-123F-46BE-81A4-CE277E6A9AEB}" xr6:coauthVersionLast="47" xr6:coauthVersionMax="47" xr10:uidLastSave="{00000000-0000-0000-0000-000000000000}"/>
  <bookViews>
    <workbookView xWindow="-96" yWindow="-96" windowWidth="23232" windowHeight="13872" firstSheet="7" activeTab="14" xr2:uid="{511B7065-1451-4CBB-B93E-F80084D5B788}"/>
  </bookViews>
  <sheets>
    <sheet name="Kiribati 1990 Age" sheetId="2" r:id="rId1"/>
    <sheet name="Ethnicity" sheetId="3" r:id="rId2"/>
    <sheet name="Marital" sheetId="4" r:id="rId3"/>
    <sheet name="SMAM" sheetId="16" r:id="rId4"/>
    <sheet name="Fa Mo VS" sheetId="5" r:id="rId5"/>
    <sheet name="Religion" sheetId="6" r:id="rId6"/>
    <sheet name="Home Is" sheetId="7" r:id="rId7"/>
    <sheet name="Birthplace" sheetId="8" r:id="rId8"/>
    <sheet name="Usual Res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6" l="1"/>
  <c r="M4" i="16" s="1"/>
  <c r="J11" i="16"/>
  <c r="I11" i="16"/>
  <c r="H11" i="16"/>
  <c r="J10" i="16"/>
  <c r="M6" i="16" s="1"/>
  <c r="I10" i="16"/>
  <c r="L6" i="16" s="1"/>
  <c r="H10" i="16"/>
  <c r="K6" i="16" s="1"/>
  <c r="J9" i="16"/>
  <c r="I9" i="16"/>
  <c r="H9" i="16"/>
  <c r="J8" i="16"/>
  <c r="I8" i="16"/>
  <c r="H8" i="16"/>
  <c r="J7" i="16"/>
  <c r="I7" i="16"/>
  <c r="H7" i="16"/>
  <c r="J6" i="16"/>
  <c r="I6" i="16"/>
  <c r="H6" i="16"/>
  <c r="J5" i="16"/>
  <c r="I5" i="16"/>
  <c r="H5" i="16"/>
  <c r="J4" i="16"/>
  <c r="I4" i="16"/>
  <c r="I12" i="16" s="1"/>
  <c r="L4" i="16" s="1"/>
  <c r="H4" i="16"/>
  <c r="H12" i="16" s="1"/>
  <c r="K4" i="16" s="1"/>
  <c r="K11" i="16" l="1"/>
  <c r="K8" i="16"/>
  <c r="K10" i="16" s="1"/>
  <c r="K12" i="16" s="1"/>
  <c r="L11" i="16"/>
  <c r="L8" i="16"/>
  <c r="L10" i="16" s="1"/>
  <c r="L12" i="16" s="1"/>
  <c r="M11" i="16"/>
  <c r="M8" i="16"/>
  <c r="M10" i="16"/>
  <c r="M12" i="16" s="1"/>
</calcChain>
</file>

<file path=xl/sharedStrings.xml><?xml version="1.0" encoding="utf-8"?>
<sst xmlns="http://schemas.openxmlformats.org/spreadsheetml/2006/main" count="686" uniqueCount="151">
  <si>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</si>
  <si>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</si>
  <si>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</si>
  <si>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</si>
  <si>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</si>
  <si>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</si>
  <si>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</si>
  <si>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</si>
  <si>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</si>
  <si>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</si>
  <si>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</si>
  <si>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</si>
  <si>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</si>
  <si>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</si>
  <si>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Median</t>
  </si>
  <si>
    <t xml:space="preserve">   Total</t>
  </si>
  <si>
    <t xml:space="preserve">   Male</t>
  </si>
  <si>
    <t xml:space="preserve">   Female</t>
  </si>
  <si>
    <t>Source: 1990 Kiribati Census compiled by PacificWeb</t>
  </si>
  <si>
    <t>Table 2. Relationship by Age, Kiribati: 1990</t>
  </si>
  <si>
    <t>Head</t>
  </si>
  <si>
    <t>Spouse</t>
  </si>
  <si>
    <t>Child</t>
  </si>
  <si>
    <t>Adopted child</t>
  </si>
  <si>
    <t>Married spouse</t>
  </si>
  <si>
    <t>Grandchild</t>
  </si>
  <si>
    <t>Parents</t>
  </si>
  <si>
    <t>Other</t>
  </si>
  <si>
    <t>Not Stated</t>
  </si>
  <si>
    <t>Table 3. Ethnic Origin by Age, Kiribati: 1990</t>
  </si>
  <si>
    <t>Kiribati</t>
  </si>
  <si>
    <t>Kir-Tuv</t>
  </si>
  <si>
    <t>Kir/Other</t>
  </si>
  <si>
    <t>Tuvalu</t>
  </si>
  <si>
    <t>European</t>
  </si>
  <si>
    <t>Else</t>
  </si>
  <si>
    <t>Source: 1990 Kiribati Census compiled by PaicifcWeb</t>
  </si>
  <si>
    <t>Table 4. Marital Status by Age, Kiribati: 1990</t>
  </si>
  <si>
    <t>Never Married</t>
  </si>
  <si>
    <t>Married</t>
  </si>
  <si>
    <t>Widowed</t>
  </si>
  <si>
    <t>Divorce/Sep</t>
  </si>
  <si>
    <t>Source: 1990 Kiribati Census compiled by 1990</t>
  </si>
  <si>
    <t>Table 5. Father's and Mother's Vital Status by Age, Kiribati: 1990</t>
  </si>
  <si>
    <t xml:space="preserve">   FATHER'S VITAL STATUS</t>
  </si>
  <si>
    <t>Alive</t>
  </si>
  <si>
    <t>Dead</t>
  </si>
  <si>
    <t xml:space="preserve">   MOTHER'S VITAL STATUS</t>
  </si>
  <si>
    <t>Table 6.  Religion by Age, Kiribati: 1990</t>
  </si>
  <si>
    <t>Kiribati Protestant Church</t>
  </si>
  <si>
    <t>Roman Catholic</t>
  </si>
  <si>
    <t>Seventh Day Adventist</t>
  </si>
  <si>
    <t>Bahai</t>
  </si>
  <si>
    <t>Church of God</t>
  </si>
  <si>
    <t>Latter Day Saints</t>
  </si>
  <si>
    <t>None</t>
  </si>
  <si>
    <t>Table 7. Home Area by Age, Kiribati: 1990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</si>
  <si>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</si>
  <si>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</si>
  <si>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</si>
  <si>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</si>
  <si>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</si>
  <si>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</si>
  <si>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</si>
  <si>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</si>
  <si>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</si>
  <si>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</si>
  <si>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</si>
  <si>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</si>
  <si>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</si>
  <si>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</si>
  <si>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</si>
  <si>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</si>
  <si>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</si>
  <si>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</si>
  <si>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</si>
  <si>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</si>
  <si>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</si>
  <si>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</si>
  <si>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</si>
  <si>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</si>
  <si>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Fiji</t>
  </si>
  <si>
    <t>Australia</t>
  </si>
  <si>
    <t>UK</t>
  </si>
  <si>
    <t>NZ</t>
  </si>
  <si>
    <t>USA</t>
  </si>
  <si>
    <t>Table 8. Birthplace by Age, Kiribati: 1990</t>
  </si>
  <si>
    <t>Ns</t>
  </si>
  <si>
    <t>Table 9. Usual Residence by Age, Kiribati: 1990</t>
  </si>
  <si>
    <t>Table 10. School Attendance and Educational Attainment by Age, Kiribati: 1990</t>
  </si>
  <si>
    <t xml:space="preserve">   SCHOOL ATTENDANCE</t>
  </si>
  <si>
    <t>Att school</t>
  </si>
  <si>
    <t>Left school</t>
  </si>
  <si>
    <t>Never been</t>
  </si>
  <si>
    <t xml:space="preserve">   Educational attainment</t>
  </si>
  <si>
    <t>Total 18+ Left School</t>
  </si>
  <si>
    <t>Class 1-3</t>
  </si>
  <si>
    <t>Class 4-5</t>
  </si>
  <si>
    <t>Class 6-8</t>
  </si>
  <si>
    <t>Class 9</t>
  </si>
  <si>
    <t>Form 1-3</t>
  </si>
  <si>
    <t>Form 4-7</t>
  </si>
  <si>
    <t>Tertiary</t>
  </si>
  <si>
    <t>Table 11. Economic Activity by Age, Kiribati: 1990</t>
  </si>
  <si>
    <t>Cash Work</t>
  </si>
  <si>
    <t>Village</t>
  </si>
  <si>
    <t>Home duties</t>
  </si>
  <si>
    <t>Unemployed</t>
  </si>
  <si>
    <t>Too old</t>
  </si>
  <si>
    <t>Disabled</t>
  </si>
  <si>
    <t>Prisoner</t>
  </si>
  <si>
    <t>Student</t>
  </si>
  <si>
    <t>Table 12. Work Status by Age, Kiribati: 1990</t>
  </si>
  <si>
    <t>Employee</t>
  </si>
  <si>
    <t>Self employed</t>
  </si>
  <si>
    <t>Table 13. Occupation by Age, Kiribati: 1990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</si>
  <si>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</si>
  <si>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</si>
  <si>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</si>
  <si>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</si>
  <si>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</si>
  <si>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</si>
  <si>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</si>
  <si>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Not stated</t>
  </si>
  <si>
    <t>Table 14. Industry by Age, Kiribati: 1990</t>
  </si>
  <si>
    <t>Agriculture</t>
  </si>
  <si>
    <t>Manufacturing</t>
  </si>
  <si>
    <t>Electricity</t>
  </si>
  <si>
    <t>Construction</t>
  </si>
  <si>
    <t>Trade</t>
  </si>
  <si>
    <t>Transport</t>
  </si>
  <si>
    <t>Finance</t>
  </si>
  <si>
    <t>Table 15. Fertility by Age, Kiribati: 1990</t>
  </si>
  <si>
    <t xml:space="preserve">   CEB</t>
  </si>
  <si>
    <t>15 or more</t>
  </si>
  <si>
    <t>Mean</t>
  </si>
  <si>
    <t xml:space="preserve">   CS</t>
  </si>
  <si>
    <t xml:space="preserve">   AGELAST</t>
  </si>
  <si>
    <t>5 to 9</t>
  </si>
  <si>
    <t>10 to 19</t>
  </si>
  <si>
    <t>20 to 29</t>
  </si>
  <si>
    <t>30 to 39</t>
  </si>
  <si>
    <t>40 or more</t>
  </si>
  <si>
    <t>NA</t>
  </si>
  <si>
    <t>75+</t>
  </si>
  <si>
    <t>5-9</t>
  </si>
  <si>
    <t>10-14</t>
  </si>
  <si>
    <t>Males</t>
  </si>
  <si>
    <t>Females</t>
  </si>
  <si>
    <t>Average Age 1st Marriage</t>
  </si>
  <si>
    <t>Table 4A. Singulate Mean Age at Marriage, Kiribati: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</si>
</sst>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164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0" fontId="4" fillId="0" borderId="0" xfId="0" applyFont="1"/>
    <xf numFmtId="0" fontId="4" fillId="0" borderId="4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41661-29C3-43A3-927D-F7163E4A4CD2}">
  <dimension ref="A1:S36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19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15</v>
      </c>
    </row>
    <row r="4" spans="1:19" x14ac:dyDescent="0.35">
      <c r="A4" s="1" t="s">
        <v>0</v>
      </c>
      <c r="B4" s="1">
        <v>70204</v>
      </c>
      <c r="C4" s="1">
        <v>11562</v>
      </c>
      <c r="D4" s="1">
        <v>9617</v>
      </c>
      <c r="E4" s="1">
        <v>7385</v>
      </c>
      <c r="F4" s="1">
        <v>5402</v>
      </c>
      <c r="G4" s="1">
        <v>7141</v>
      </c>
      <c r="H4" s="1">
        <v>6031</v>
      </c>
      <c r="I4" s="1">
        <v>5218</v>
      </c>
      <c r="J4" s="1">
        <v>3931</v>
      </c>
      <c r="K4" s="1">
        <v>3274</v>
      </c>
      <c r="L4" s="1">
        <v>2656</v>
      </c>
      <c r="M4" s="1">
        <v>2294</v>
      </c>
      <c r="N4" s="1">
        <v>1670</v>
      </c>
      <c r="O4" s="1">
        <v>1571</v>
      </c>
      <c r="P4" s="1">
        <v>1010</v>
      </c>
      <c r="Q4" s="1">
        <v>831</v>
      </c>
      <c r="R4" s="1">
        <v>611</v>
      </c>
      <c r="S4" s="5">
        <v>20.8</v>
      </c>
    </row>
    <row r="5" spans="1:19" x14ac:dyDescent="0.35">
      <c r="A5" s="1" t="s">
        <v>20</v>
      </c>
      <c r="B5" s="1">
        <v>11301</v>
      </c>
      <c r="C5" s="1">
        <v>0</v>
      </c>
      <c r="D5" s="1">
        <v>0</v>
      </c>
      <c r="E5" s="1">
        <v>0</v>
      </c>
      <c r="F5" s="1">
        <v>50</v>
      </c>
      <c r="G5" s="1">
        <v>589</v>
      </c>
      <c r="H5" s="1">
        <v>1370</v>
      </c>
      <c r="I5" s="1">
        <v>1643</v>
      </c>
      <c r="J5" s="1">
        <v>1608</v>
      </c>
      <c r="K5" s="1">
        <v>1456</v>
      </c>
      <c r="L5" s="1">
        <v>1245</v>
      </c>
      <c r="M5" s="1">
        <v>1068</v>
      </c>
      <c r="N5" s="1">
        <v>789</v>
      </c>
      <c r="O5" s="1">
        <v>700</v>
      </c>
      <c r="P5" s="1">
        <v>392</v>
      </c>
      <c r="Q5" s="1">
        <v>252</v>
      </c>
      <c r="R5" s="1">
        <v>139</v>
      </c>
      <c r="S5" s="5">
        <v>41.3</v>
      </c>
    </row>
    <row r="6" spans="1:19" x14ac:dyDescent="0.35">
      <c r="A6" s="1" t="s">
        <v>21</v>
      </c>
      <c r="B6" s="1">
        <v>8951</v>
      </c>
      <c r="C6" s="1">
        <v>1</v>
      </c>
      <c r="D6" s="1">
        <v>1</v>
      </c>
      <c r="E6" s="1">
        <v>0</v>
      </c>
      <c r="F6" s="1">
        <v>116</v>
      </c>
      <c r="G6" s="1">
        <v>862</v>
      </c>
      <c r="H6" s="1">
        <v>1378</v>
      </c>
      <c r="I6" s="1">
        <v>1635</v>
      </c>
      <c r="J6" s="1">
        <v>1345</v>
      </c>
      <c r="K6" s="1">
        <v>1140</v>
      </c>
      <c r="L6" s="1">
        <v>868</v>
      </c>
      <c r="M6" s="1">
        <v>676</v>
      </c>
      <c r="N6" s="1">
        <v>393</v>
      </c>
      <c r="O6" s="1">
        <v>303</v>
      </c>
      <c r="P6" s="1">
        <v>135</v>
      </c>
      <c r="Q6" s="1">
        <v>65</v>
      </c>
      <c r="R6" s="1">
        <v>33</v>
      </c>
      <c r="S6" s="5">
        <v>36.799999999999997</v>
      </c>
    </row>
    <row r="7" spans="1:19" x14ac:dyDescent="0.35">
      <c r="A7" s="1" t="s">
        <v>22</v>
      </c>
      <c r="B7" s="1">
        <v>25567</v>
      </c>
      <c r="C7" s="1">
        <v>6960</v>
      </c>
      <c r="D7" s="1">
        <v>6224</v>
      </c>
      <c r="E7" s="1">
        <v>4778</v>
      </c>
      <c r="F7" s="1">
        <v>2788</v>
      </c>
      <c r="G7" s="1">
        <v>2400</v>
      </c>
      <c r="H7" s="1">
        <v>1269</v>
      </c>
      <c r="I7" s="1">
        <v>597</v>
      </c>
      <c r="J7" s="1">
        <v>260</v>
      </c>
      <c r="K7" s="1">
        <v>142</v>
      </c>
      <c r="L7" s="1">
        <v>56</v>
      </c>
      <c r="M7" s="1">
        <v>29</v>
      </c>
      <c r="N7" s="1">
        <v>16</v>
      </c>
      <c r="O7" s="1">
        <v>18</v>
      </c>
      <c r="P7" s="1">
        <v>6</v>
      </c>
      <c r="Q7" s="1">
        <v>8</v>
      </c>
      <c r="R7" s="1">
        <v>16</v>
      </c>
      <c r="S7" s="5">
        <v>9.6999999999999993</v>
      </c>
    </row>
    <row r="8" spans="1:19" x14ac:dyDescent="0.35">
      <c r="A8" s="1" t="s">
        <v>23</v>
      </c>
      <c r="B8" s="1">
        <v>1004</v>
      </c>
      <c r="C8" s="1">
        <v>236</v>
      </c>
      <c r="D8" s="1">
        <v>246</v>
      </c>
      <c r="E8" s="1">
        <v>243</v>
      </c>
      <c r="F8" s="1">
        <v>117</v>
      </c>
      <c r="G8" s="1">
        <v>90</v>
      </c>
      <c r="H8" s="1">
        <v>38</v>
      </c>
      <c r="I8" s="1">
        <v>18</v>
      </c>
      <c r="J8" s="1">
        <v>6</v>
      </c>
      <c r="K8" s="1">
        <v>5</v>
      </c>
      <c r="L8" s="1">
        <v>1</v>
      </c>
      <c r="M8" s="1">
        <v>1</v>
      </c>
      <c r="N8" s="1">
        <v>0</v>
      </c>
      <c r="O8" s="1">
        <v>2</v>
      </c>
      <c r="P8" s="1">
        <v>1</v>
      </c>
      <c r="Q8" s="1">
        <v>0</v>
      </c>
      <c r="R8" s="1">
        <v>0</v>
      </c>
      <c r="S8" s="5">
        <v>10.4</v>
      </c>
    </row>
    <row r="9" spans="1:19" x14ac:dyDescent="0.35">
      <c r="A9" s="1" t="s">
        <v>24</v>
      </c>
      <c r="B9" s="1">
        <v>1042</v>
      </c>
      <c r="C9" s="1">
        <v>33</v>
      </c>
      <c r="D9" s="1">
        <v>15</v>
      </c>
      <c r="E9" s="1">
        <v>8</v>
      </c>
      <c r="F9" s="1">
        <v>110</v>
      </c>
      <c r="G9" s="1">
        <v>350</v>
      </c>
      <c r="H9" s="1">
        <v>264</v>
      </c>
      <c r="I9" s="1">
        <v>147</v>
      </c>
      <c r="J9" s="1">
        <v>51</v>
      </c>
      <c r="K9" s="1">
        <v>28</v>
      </c>
      <c r="L9" s="1">
        <v>15</v>
      </c>
      <c r="M9" s="1">
        <v>4</v>
      </c>
      <c r="N9" s="1">
        <v>6</v>
      </c>
      <c r="O9" s="1">
        <v>3</v>
      </c>
      <c r="P9" s="1">
        <v>1</v>
      </c>
      <c r="Q9" s="1">
        <v>3</v>
      </c>
      <c r="R9" s="1">
        <v>4</v>
      </c>
      <c r="S9" s="5">
        <v>25.1</v>
      </c>
    </row>
    <row r="10" spans="1:19" x14ac:dyDescent="0.35">
      <c r="A10" s="1" t="s">
        <v>25</v>
      </c>
      <c r="B10" s="1">
        <v>4951</v>
      </c>
      <c r="C10" s="1">
        <v>2092</v>
      </c>
      <c r="D10" s="1">
        <v>1434</v>
      </c>
      <c r="E10" s="1">
        <v>796</v>
      </c>
      <c r="F10" s="1">
        <v>302</v>
      </c>
      <c r="G10" s="1">
        <v>191</v>
      </c>
      <c r="H10" s="1">
        <v>56</v>
      </c>
      <c r="I10" s="1">
        <v>20</v>
      </c>
      <c r="J10" s="1">
        <v>7</v>
      </c>
      <c r="K10" s="1">
        <v>7</v>
      </c>
      <c r="L10" s="1">
        <v>3</v>
      </c>
      <c r="M10" s="1">
        <v>7</v>
      </c>
      <c r="N10" s="1">
        <v>3</v>
      </c>
      <c r="O10" s="1">
        <v>2</v>
      </c>
      <c r="P10" s="1">
        <v>5</v>
      </c>
      <c r="Q10" s="1">
        <v>9</v>
      </c>
      <c r="R10" s="1">
        <v>17</v>
      </c>
      <c r="S10" s="5">
        <v>6.3</v>
      </c>
    </row>
    <row r="11" spans="1:19" x14ac:dyDescent="0.35">
      <c r="A11" s="1" t="s">
        <v>26</v>
      </c>
      <c r="B11" s="1">
        <v>1583</v>
      </c>
      <c r="C11" s="1">
        <v>11</v>
      </c>
      <c r="D11" s="1">
        <v>15</v>
      </c>
      <c r="E11" s="1">
        <v>14</v>
      </c>
      <c r="F11" s="1">
        <v>37</v>
      </c>
      <c r="G11" s="1">
        <v>26</v>
      </c>
      <c r="H11" s="1">
        <v>20</v>
      </c>
      <c r="I11" s="1">
        <v>23</v>
      </c>
      <c r="J11" s="1">
        <v>20</v>
      </c>
      <c r="K11" s="1">
        <v>36</v>
      </c>
      <c r="L11" s="1">
        <v>85</v>
      </c>
      <c r="M11" s="1">
        <v>164</v>
      </c>
      <c r="N11" s="1">
        <v>203</v>
      </c>
      <c r="O11" s="1">
        <v>269</v>
      </c>
      <c r="P11" s="1">
        <v>216</v>
      </c>
      <c r="Q11" s="1">
        <v>258</v>
      </c>
      <c r="R11" s="1">
        <v>186</v>
      </c>
      <c r="S11" s="5">
        <v>62.6</v>
      </c>
    </row>
    <row r="12" spans="1:19" x14ac:dyDescent="0.35">
      <c r="A12" s="1" t="s">
        <v>27</v>
      </c>
      <c r="B12" s="1">
        <v>12899</v>
      </c>
      <c r="C12" s="1">
        <v>2004</v>
      </c>
      <c r="D12" s="1">
        <v>1487</v>
      </c>
      <c r="E12" s="1">
        <v>1376</v>
      </c>
      <c r="F12" s="1">
        <v>1597</v>
      </c>
      <c r="G12" s="1">
        <v>2040</v>
      </c>
      <c r="H12" s="1">
        <v>1209</v>
      </c>
      <c r="I12" s="1">
        <v>846</v>
      </c>
      <c r="J12" s="1">
        <v>493</v>
      </c>
      <c r="K12" s="1">
        <v>359</v>
      </c>
      <c r="L12" s="1">
        <v>307</v>
      </c>
      <c r="M12" s="1">
        <v>269</v>
      </c>
      <c r="N12" s="1">
        <v>186</v>
      </c>
      <c r="O12" s="1">
        <v>201</v>
      </c>
      <c r="P12" s="1">
        <v>186</v>
      </c>
      <c r="Q12" s="1">
        <v>174</v>
      </c>
      <c r="R12" s="1">
        <v>165</v>
      </c>
      <c r="S12" s="5">
        <v>20</v>
      </c>
    </row>
    <row r="13" spans="1:19" x14ac:dyDescent="0.35">
      <c r="A13" s="1" t="s">
        <v>28</v>
      </c>
      <c r="B13" s="1">
        <v>2906</v>
      </c>
      <c r="C13" s="1">
        <v>225</v>
      </c>
      <c r="D13" s="1">
        <v>195</v>
      </c>
      <c r="E13" s="1">
        <v>170</v>
      </c>
      <c r="F13" s="1">
        <v>285</v>
      </c>
      <c r="G13" s="1">
        <v>593</v>
      </c>
      <c r="H13" s="1">
        <v>427</v>
      </c>
      <c r="I13" s="1">
        <v>289</v>
      </c>
      <c r="J13" s="1">
        <v>141</v>
      </c>
      <c r="K13" s="1">
        <v>101</v>
      </c>
      <c r="L13" s="1">
        <v>76</v>
      </c>
      <c r="M13" s="1">
        <v>76</v>
      </c>
      <c r="N13" s="1">
        <v>74</v>
      </c>
      <c r="O13" s="1">
        <v>73</v>
      </c>
      <c r="P13" s="1">
        <v>68</v>
      </c>
      <c r="Q13" s="1">
        <v>62</v>
      </c>
      <c r="R13" s="1">
        <v>51</v>
      </c>
      <c r="S13" s="5">
        <v>24.9</v>
      </c>
    </row>
    <row r="14" spans="1:19" x14ac:dyDescent="0.35">
      <c r="A14" s="1" t="s">
        <v>16</v>
      </c>
    </row>
    <row r="15" spans="1:19" x14ac:dyDescent="0.35">
      <c r="A15" s="1" t="s">
        <v>0</v>
      </c>
      <c r="B15" s="1">
        <v>34653</v>
      </c>
      <c r="C15" s="1">
        <v>5948</v>
      </c>
      <c r="D15" s="1">
        <v>4853</v>
      </c>
      <c r="E15" s="1">
        <v>3817</v>
      </c>
      <c r="F15" s="1">
        <v>2782</v>
      </c>
      <c r="G15" s="1">
        <v>3452</v>
      </c>
      <c r="H15" s="1">
        <v>2900</v>
      </c>
      <c r="I15" s="1">
        <v>2448</v>
      </c>
      <c r="J15" s="1">
        <v>1903</v>
      </c>
      <c r="K15" s="1">
        <v>1587</v>
      </c>
      <c r="L15" s="1">
        <v>1319</v>
      </c>
      <c r="M15" s="1">
        <v>1088</v>
      </c>
      <c r="N15" s="1">
        <v>830</v>
      </c>
      <c r="O15" s="1">
        <v>698</v>
      </c>
      <c r="P15" s="1">
        <v>452</v>
      </c>
      <c r="Q15" s="1">
        <v>329</v>
      </c>
      <c r="R15" s="1">
        <v>247</v>
      </c>
      <c r="S15" s="5">
        <v>19.899999999999999</v>
      </c>
    </row>
    <row r="16" spans="1:19" x14ac:dyDescent="0.35">
      <c r="A16" s="1" t="s">
        <v>20</v>
      </c>
      <c r="B16" s="1">
        <v>9729</v>
      </c>
      <c r="C16" s="1">
        <v>0</v>
      </c>
      <c r="D16" s="1">
        <v>0</v>
      </c>
      <c r="E16" s="1">
        <v>0</v>
      </c>
      <c r="F16" s="1">
        <v>46</v>
      </c>
      <c r="G16" s="1">
        <v>526</v>
      </c>
      <c r="H16" s="1">
        <v>1235</v>
      </c>
      <c r="I16" s="1">
        <v>1475</v>
      </c>
      <c r="J16" s="1">
        <v>1416</v>
      </c>
      <c r="K16" s="1">
        <v>1287</v>
      </c>
      <c r="L16" s="1">
        <v>1084</v>
      </c>
      <c r="M16" s="1">
        <v>897</v>
      </c>
      <c r="N16" s="1">
        <v>644</v>
      </c>
      <c r="O16" s="1">
        <v>534</v>
      </c>
      <c r="P16" s="1">
        <v>307</v>
      </c>
      <c r="Q16" s="1">
        <v>176</v>
      </c>
      <c r="R16" s="1">
        <v>102</v>
      </c>
      <c r="S16" s="5">
        <v>40.6</v>
      </c>
    </row>
    <row r="17" spans="1:19" x14ac:dyDescent="0.35">
      <c r="A17" s="1" t="s">
        <v>21</v>
      </c>
      <c r="B17" s="1">
        <v>160</v>
      </c>
      <c r="C17" s="1">
        <v>0</v>
      </c>
      <c r="D17" s="1">
        <v>0</v>
      </c>
      <c r="E17" s="1">
        <v>0</v>
      </c>
      <c r="F17" s="1">
        <v>3</v>
      </c>
      <c r="G17" s="1">
        <v>12</v>
      </c>
      <c r="H17" s="1">
        <v>32</v>
      </c>
      <c r="I17" s="1">
        <v>34</v>
      </c>
      <c r="J17" s="1">
        <v>34</v>
      </c>
      <c r="K17" s="1">
        <v>11</v>
      </c>
      <c r="L17" s="1">
        <v>12</v>
      </c>
      <c r="M17" s="1">
        <v>9</v>
      </c>
      <c r="N17" s="1">
        <v>3</v>
      </c>
      <c r="O17" s="1">
        <v>2</v>
      </c>
      <c r="P17" s="1">
        <v>3</v>
      </c>
      <c r="Q17" s="1">
        <v>3</v>
      </c>
      <c r="R17" s="1">
        <v>2</v>
      </c>
      <c r="S17" s="5">
        <v>34.9</v>
      </c>
    </row>
    <row r="18" spans="1:19" x14ac:dyDescent="0.35">
      <c r="A18" s="1" t="s">
        <v>22</v>
      </c>
      <c r="B18" s="1">
        <v>13393</v>
      </c>
      <c r="C18" s="1">
        <v>3593</v>
      </c>
      <c r="D18" s="1">
        <v>3170</v>
      </c>
      <c r="E18" s="1">
        <v>2471</v>
      </c>
      <c r="F18" s="1">
        <v>1533</v>
      </c>
      <c r="G18" s="1">
        <v>1369</v>
      </c>
      <c r="H18" s="1">
        <v>682</v>
      </c>
      <c r="I18" s="1">
        <v>323</v>
      </c>
      <c r="J18" s="1">
        <v>115</v>
      </c>
      <c r="K18" s="1">
        <v>64</v>
      </c>
      <c r="L18" s="1">
        <v>25</v>
      </c>
      <c r="M18" s="1">
        <v>13</v>
      </c>
      <c r="N18" s="1">
        <v>12</v>
      </c>
      <c r="O18" s="1">
        <v>6</v>
      </c>
      <c r="P18" s="1">
        <v>3</v>
      </c>
      <c r="Q18" s="1">
        <v>5</v>
      </c>
      <c r="R18" s="1">
        <v>9</v>
      </c>
      <c r="S18" s="5">
        <v>9.9</v>
      </c>
    </row>
    <row r="19" spans="1:19" x14ac:dyDescent="0.35">
      <c r="A19" s="1" t="s">
        <v>23</v>
      </c>
      <c r="B19" s="1">
        <v>532</v>
      </c>
      <c r="C19" s="1">
        <v>121</v>
      </c>
      <c r="D19" s="1">
        <v>116</v>
      </c>
      <c r="E19" s="1">
        <v>121</v>
      </c>
      <c r="F19" s="1">
        <v>70</v>
      </c>
      <c r="G19" s="1">
        <v>59</v>
      </c>
      <c r="H19" s="1">
        <v>27</v>
      </c>
      <c r="I19" s="1">
        <v>11</v>
      </c>
      <c r="J19" s="1">
        <v>4</v>
      </c>
      <c r="K19" s="1">
        <v>2</v>
      </c>
      <c r="L19" s="1">
        <v>0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0</v>
      </c>
      <c r="S19" s="5">
        <v>11.2</v>
      </c>
    </row>
    <row r="20" spans="1:19" x14ac:dyDescent="0.35">
      <c r="A20" s="1" t="s">
        <v>24</v>
      </c>
      <c r="B20" s="1">
        <v>336</v>
      </c>
      <c r="C20" s="1">
        <v>21</v>
      </c>
      <c r="D20" s="1">
        <v>8</v>
      </c>
      <c r="E20" s="1">
        <v>4</v>
      </c>
      <c r="F20" s="1">
        <v>16</v>
      </c>
      <c r="G20" s="1">
        <v>93</v>
      </c>
      <c r="H20" s="1">
        <v>91</v>
      </c>
      <c r="I20" s="1">
        <v>57</v>
      </c>
      <c r="J20" s="1">
        <v>23</v>
      </c>
      <c r="K20" s="1">
        <v>12</v>
      </c>
      <c r="L20" s="1">
        <v>1</v>
      </c>
      <c r="M20" s="1">
        <v>2</v>
      </c>
      <c r="N20" s="1">
        <v>3</v>
      </c>
      <c r="O20" s="1">
        <v>2</v>
      </c>
      <c r="P20" s="1">
        <v>0</v>
      </c>
      <c r="Q20" s="1">
        <v>2</v>
      </c>
      <c r="R20" s="1">
        <v>1</v>
      </c>
      <c r="S20" s="5">
        <v>26.4</v>
      </c>
    </row>
    <row r="21" spans="1:19" x14ac:dyDescent="0.35">
      <c r="A21" s="1" t="s">
        <v>25</v>
      </c>
      <c r="B21" s="1">
        <v>2581</v>
      </c>
      <c r="C21" s="1">
        <v>1105</v>
      </c>
      <c r="D21" s="1">
        <v>724</v>
      </c>
      <c r="E21" s="1">
        <v>394</v>
      </c>
      <c r="F21" s="1">
        <v>175</v>
      </c>
      <c r="G21" s="1">
        <v>113</v>
      </c>
      <c r="H21" s="1">
        <v>37</v>
      </c>
      <c r="I21" s="1">
        <v>12</v>
      </c>
      <c r="J21" s="1">
        <v>4</v>
      </c>
      <c r="K21" s="1">
        <v>2</v>
      </c>
      <c r="L21" s="1">
        <v>3</v>
      </c>
      <c r="M21" s="1">
        <v>3</v>
      </c>
      <c r="N21" s="1">
        <v>1</v>
      </c>
      <c r="O21" s="1">
        <v>1</v>
      </c>
      <c r="P21" s="1">
        <v>2</v>
      </c>
      <c r="Q21" s="1">
        <v>1</v>
      </c>
      <c r="R21" s="1">
        <v>4</v>
      </c>
      <c r="S21" s="5">
        <v>6.3</v>
      </c>
    </row>
    <row r="22" spans="1:19" x14ac:dyDescent="0.35">
      <c r="A22" s="1" t="s">
        <v>26</v>
      </c>
      <c r="B22" s="1">
        <v>462</v>
      </c>
      <c r="C22" s="1">
        <v>8</v>
      </c>
      <c r="D22" s="1">
        <v>7</v>
      </c>
      <c r="E22" s="1">
        <v>7</v>
      </c>
      <c r="F22" s="1">
        <v>19</v>
      </c>
      <c r="G22" s="1">
        <v>11</v>
      </c>
      <c r="H22" s="1">
        <v>8</v>
      </c>
      <c r="I22" s="1">
        <v>10</v>
      </c>
      <c r="J22" s="1">
        <v>7</v>
      </c>
      <c r="K22" s="1">
        <v>5</v>
      </c>
      <c r="L22" s="1">
        <v>18</v>
      </c>
      <c r="M22" s="1">
        <v>27</v>
      </c>
      <c r="N22" s="1">
        <v>58</v>
      </c>
      <c r="O22" s="1">
        <v>64</v>
      </c>
      <c r="P22" s="1">
        <v>64</v>
      </c>
      <c r="Q22" s="1">
        <v>86</v>
      </c>
      <c r="R22" s="1">
        <v>63</v>
      </c>
      <c r="S22" s="5">
        <v>63.6</v>
      </c>
    </row>
    <row r="23" spans="1:19" x14ac:dyDescent="0.35">
      <c r="A23" s="1" t="s">
        <v>27</v>
      </c>
      <c r="B23" s="1">
        <v>6376</v>
      </c>
      <c r="C23" s="1">
        <v>990</v>
      </c>
      <c r="D23" s="1">
        <v>721</v>
      </c>
      <c r="E23" s="1">
        <v>727</v>
      </c>
      <c r="F23" s="1">
        <v>823</v>
      </c>
      <c r="G23" s="1">
        <v>1087</v>
      </c>
      <c r="H23" s="1">
        <v>625</v>
      </c>
      <c r="I23" s="1">
        <v>415</v>
      </c>
      <c r="J23" s="1">
        <v>251</v>
      </c>
      <c r="K23" s="1">
        <v>167</v>
      </c>
      <c r="L23" s="1">
        <v>155</v>
      </c>
      <c r="M23" s="1">
        <v>115</v>
      </c>
      <c r="N23" s="1">
        <v>77</v>
      </c>
      <c r="O23" s="1">
        <v>72</v>
      </c>
      <c r="P23" s="1">
        <v>61</v>
      </c>
      <c r="Q23" s="1">
        <v>41</v>
      </c>
      <c r="R23" s="1">
        <v>49</v>
      </c>
      <c r="S23" s="5">
        <v>19.600000000000001</v>
      </c>
    </row>
    <row r="24" spans="1:19" x14ac:dyDescent="0.35">
      <c r="A24" s="1" t="s">
        <v>28</v>
      </c>
      <c r="B24" s="1">
        <v>1084</v>
      </c>
      <c r="C24" s="1">
        <v>110</v>
      </c>
      <c r="D24" s="1">
        <v>107</v>
      </c>
      <c r="E24" s="1">
        <v>93</v>
      </c>
      <c r="F24" s="1">
        <v>97</v>
      </c>
      <c r="G24" s="1">
        <v>182</v>
      </c>
      <c r="H24" s="1">
        <v>163</v>
      </c>
      <c r="I24" s="1">
        <v>111</v>
      </c>
      <c r="J24" s="1">
        <v>49</v>
      </c>
      <c r="K24" s="1">
        <v>37</v>
      </c>
      <c r="L24" s="1">
        <v>21</v>
      </c>
      <c r="M24" s="1">
        <v>22</v>
      </c>
      <c r="N24" s="1">
        <v>32</v>
      </c>
      <c r="O24" s="1">
        <v>16</v>
      </c>
      <c r="P24" s="1">
        <v>12</v>
      </c>
      <c r="Q24" s="1">
        <v>15</v>
      </c>
      <c r="R24" s="1">
        <v>17</v>
      </c>
      <c r="S24" s="5">
        <v>23.7</v>
      </c>
    </row>
    <row r="25" spans="1:19" x14ac:dyDescent="0.35">
      <c r="A25" s="1" t="s">
        <v>17</v>
      </c>
    </row>
    <row r="26" spans="1:19" x14ac:dyDescent="0.35">
      <c r="A26" s="1" t="s">
        <v>0</v>
      </c>
      <c r="B26" s="1">
        <v>35551</v>
      </c>
      <c r="C26" s="1">
        <v>5614</v>
      </c>
      <c r="D26" s="1">
        <v>4764</v>
      </c>
      <c r="E26" s="1">
        <v>3568</v>
      </c>
      <c r="F26" s="1">
        <v>2620</v>
      </c>
      <c r="G26" s="1">
        <v>3689</v>
      </c>
      <c r="H26" s="1">
        <v>3131</v>
      </c>
      <c r="I26" s="1">
        <v>2770</v>
      </c>
      <c r="J26" s="1">
        <v>2028</v>
      </c>
      <c r="K26" s="1">
        <v>1687</v>
      </c>
      <c r="L26" s="1">
        <v>1337</v>
      </c>
      <c r="M26" s="1">
        <v>1206</v>
      </c>
      <c r="N26" s="1">
        <v>840</v>
      </c>
      <c r="O26" s="1">
        <v>873</v>
      </c>
      <c r="P26" s="1">
        <v>558</v>
      </c>
      <c r="Q26" s="1">
        <v>502</v>
      </c>
      <c r="R26" s="1">
        <v>364</v>
      </c>
      <c r="S26" s="5">
        <v>21.6</v>
      </c>
    </row>
    <row r="27" spans="1:19" x14ac:dyDescent="0.35">
      <c r="A27" s="1" t="s">
        <v>20</v>
      </c>
      <c r="B27" s="1">
        <v>1572</v>
      </c>
      <c r="C27" s="1">
        <v>0</v>
      </c>
      <c r="D27" s="1">
        <v>0</v>
      </c>
      <c r="E27" s="1">
        <v>0</v>
      </c>
      <c r="F27" s="1">
        <v>4</v>
      </c>
      <c r="G27" s="1">
        <v>63</v>
      </c>
      <c r="H27" s="1">
        <v>135</v>
      </c>
      <c r="I27" s="1">
        <v>168</v>
      </c>
      <c r="J27" s="1">
        <v>192</v>
      </c>
      <c r="K27" s="1">
        <v>169</v>
      </c>
      <c r="L27" s="1">
        <v>161</v>
      </c>
      <c r="M27" s="1">
        <v>171</v>
      </c>
      <c r="N27" s="1">
        <v>145</v>
      </c>
      <c r="O27" s="1">
        <v>166</v>
      </c>
      <c r="P27" s="1">
        <v>85</v>
      </c>
      <c r="Q27" s="1">
        <v>76</v>
      </c>
      <c r="R27" s="1">
        <v>37</v>
      </c>
      <c r="S27" s="5">
        <v>46.7</v>
      </c>
    </row>
    <row r="28" spans="1:19" x14ac:dyDescent="0.35">
      <c r="A28" s="1" t="s">
        <v>21</v>
      </c>
      <c r="B28" s="1">
        <v>8791</v>
      </c>
      <c r="C28" s="1">
        <v>1</v>
      </c>
      <c r="D28" s="1">
        <v>1</v>
      </c>
      <c r="E28" s="1">
        <v>0</v>
      </c>
      <c r="F28" s="1">
        <v>113</v>
      </c>
      <c r="G28" s="1">
        <v>850</v>
      </c>
      <c r="H28" s="1">
        <v>1346</v>
      </c>
      <c r="I28" s="1">
        <v>1601</v>
      </c>
      <c r="J28" s="1">
        <v>1311</v>
      </c>
      <c r="K28" s="1">
        <v>1129</v>
      </c>
      <c r="L28" s="1">
        <v>856</v>
      </c>
      <c r="M28" s="1">
        <v>667</v>
      </c>
      <c r="N28" s="1">
        <v>390</v>
      </c>
      <c r="O28" s="1">
        <v>301</v>
      </c>
      <c r="P28" s="1">
        <v>132</v>
      </c>
      <c r="Q28" s="1">
        <v>62</v>
      </c>
      <c r="R28" s="1">
        <v>31</v>
      </c>
      <c r="S28" s="5">
        <v>36.799999999999997</v>
      </c>
    </row>
    <row r="29" spans="1:19" x14ac:dyDescent="0.35">
      <c r="A29" s="1" t="s">
        <v>22</v>
      </c>
      <c r="B29" s="1">
        <v>12174</v>
      </c>
      <c r="C29" s="1">
        <v>3367</v>
      </c>
      <c r="D29" s="1">
        <v>3054</v>
      </c>
      <c r="E29" s="1">
        <v>2307</v>
      </c>
      <c r="F29" s="1">
        <v>1255</v>
      </c>
      <c r="G29" s="1">
        <v>1031</v>
      </c>
      <c r="H29" s="1">
        <v>587</v>
      </c>
      <c r="I29" s="1">
        <v>274</v>
      </c>
      <c r="J29" s="1">
        <v>145</v>
      </c>
      <c r="K29" s="1">
        <v>78</v>
      </c>
      <c r="L29" s="1">
        <v>31</v>
      </c>
      <c r="M29" s="1">
        <v>16</v>
      </c>
      <c r="N29" s="1">
        <v>4</v>
      </c>
      <c r="O29" s="1">
        <v>12</v>
      </c>
      <c r="P29" s="1">
        <v>3</v>
      </c>
      <c r="Q29" s="1">
        <v>3</v>
      </c>
      <c r="R29" s="1">
        <v>7</v>
      </c>
      <c r="S29" s="5">
        <v>9.5</v>
      </c>
    </row>
    <row r="30" spans="1:19" x14ac:dyDescent="0.35">
      <c r="A30" s="1" t="s">
        <v>23</v>
      </c>
      <c r="B30" s="1">
        <v>472</v>
      </c>
      <c r="C30" s="1">
        <v>115</v>
      </c>
      <c r="D30" s="1">
        <v>130</v>
      </c>
      <c r="E30" s="1">
        <v>122</v>
      </c>
      <c r="F30" s="1">
        <v>47</v>
      </c>
      <c r="G30" s="1">
        <v>31</v>
      </c>
      <c r="H30" s="1">
        <v>11</v>
      </c>
      <c r="I30" s="1">
        <v>7</v>
      </c>
      <c r="J30" s="1">
        <v>2</v>
      </c>
      <c r="K30" s="1">
        <v>3</v>
      </c>
      <c r="L30" s="1">
        <v>1</v>
      </c>
      <c r="M30" s="1">
        <v>1</v>
      </c>
      <c r="N30" s="1">
        <v>0</v>
      </c>
      <c r="O30" s="1">
        <v>1</v>
      </c>
      <c r="P30" s="1">
        <v>1</v>
      </c>
      <c r="Q30" s="1">
        <v>0</v>
      </c>
      <c r="R30" s="1">
        <v>0</v>
      </c>
      <c r="S30" s="5">
        <v>9.6999999999999993</v>
      </c>
    </row>
    <row r="31" spans="1:19" x14ac:dyDescent="0.35">
      <c r="A31" s="1" t="s">
        <v>24</v>
      </c>
      <c r="B31" s="1">
        <v>706</v>
      </c>
      <c r="C31" s="1">
        <v>12</v>
      </c>
      <c r="D31" s="1">
        <v>7</v>
      </c>
      <c r="E31" s="1">
        <v>4</v>
      </c>
      <c r="F31" s="1">
        <v>94</v>
      </c>
      <c r="G31" s="1">
        <v>257</v>
      </c>
      <c r="H31" s="1">
        <v>173</v>
      </c>
      <c r="I31" s="1">
        <v>90</v>
      </c>
      <c r="J31" s="1">
        <v>28</v>
      </c>
      <c r="K31" s="1">
        <v>16</v>
      </c>
      <c r="L31" s="1">
        <v>14</v>
      </c>
      <c r="M31" s="1">
        <v>2</v>
      </c>
      <c r="N31" s="1">
        <v>3</v>
      </c>
      <c r="O31" s="1">
        <v>1</v>
      </c>
      <c r="P31" s="1">
        <v>1</v>
      </c>
      <c r="Q31" s="1">
        <v>1</v>
      </c>
      <c r="R31" s="1">
        <v>3</v>
      </c>
      <c r="S31" s="5">
        <v>24.6</v>
      </c>
    </row>
    <row r="32" spans="1:19" x14ac:dyDescent="0.35">
      <c r="A32" s="1" t="s">
        <v>25</v>
      </c>
      <c r="B32" s="1">
        <v>2370</v>
      </c>
      <c r="C32" s="1">
        <v>987</v>
      </c>
      <c r="D32" s="1">
        <v>710</v>
      </c>
      <c r="E32" s="1">
        <v>402</v>
      </c>
      <c r="F32" s="1">
        <v>127</v>
      </c>
      <c r="G32" s="1">
        <v>78</v>
      </c>
      <c r="H32" s="1">
        <v>19</v>
      </c>
      <c r="I32" s="1">
        <v>8</v>
      </c>
      <c r="J32" s="1">
        <v>3</v>
      </c>
      <c r="K32" s="1">
        <v>5</v>
      </c>
      <c r="L32" s="1">
        <v>0</v>
      </c>
      <c r="M32" s="1">
        <v>4</v>
      </c>
      <c r="N32" s="1">
        <v>2</v>
      </c>
      <c r="O32" s="1">
        <v>1</v>
      </c>
      <c r="P32" s="1">
        <v>3</v>
      </c>
      <c r="Q32" s="1">
        <v>8</v>
      </c>
      <c r="R32" s="1">
        <v>13</v>
      </c>
      <c r="S32" s="5">
        <v>6.4</v>
      </c>
    </row>
    <row r="33" spans="1:19" x14ac:dyDescent="0.35">
      <c r="A33" s="1" t="s">
        <v>26</v>
      </c>
      <c r="B33" s="1">
        <v>1121</v>
      </c>
      <c r="C33" s="1">
        <v>3</v>
      </c>
      <c r="D33" s="1">
        <v>8</v>
      </c>
      <c r="E33" s="1">
        <v>7</v>
      </c>
      <c r="F33" s="1">
        <v>18</v>
      </c>
      <c r="G33" s="1">
        <v>15</v>
      </c>
      <c r="H33" s="1">
        <v>12</v>
      </c>
      <c r="I33" s="1">
        <v>13</v>
      </c>
      <c r="J33" s="1">
        <v>13</v>
      </c>
      <c r="K33" s="1">
        <v>31</v>
      </c>
      <c r="L33" s="1">
        <v>67</v>
      </c>
      <c r="M33" s="1">
        <v>137</v>
      </c>
      <c r="N33" s="1">
        <v>145</v>
      </c>
      <c r="O33" s="1">
        <v>205</v>
      </c>
      <c r="P33" s="1">
        <v>152</v>
      </c>
      <c r="Q33" s="1">
        <v>172</v>
      </c>
      <c r="R33" s="1">
        <v>123</v>
      </c>
      <c r="S33" s="5">
        <v>62.2</v>
      </c>
    </row>
    <row r="34" spans="1:19" x14ac:dyDescent="0.35">
      <c r="A34" s="1" t="s">
        <v>27</v>
      </c>
      <c r="B34" s="1">
        <v>6523</v>
      </c>
      <c r="C34" s="1">
        <v>1014</v>
      </c>
      <c r="D34" s="1">
        <v>766</v>
      </c>
      <c r="E34" s="1">
        <v>649</v>
      </c>
      <c r="F34" s="1">
        <v>774</v>
      </c>
      <c r="G34" s="1">
        <v>953</v>
      </c>
      <c r="H34" s="1">
        <v>584</v>
      </c>
      <c r="I34" s="1">
        <v>431</v>
      </c>
      <c r="J34" s="1">
        <v>242</v>
      </c>
      <c r="K34" s="1">
        <v>192</v>
      </c>
      <c r="L34" s="1">
        <v>152</v>
      </c>
      <c r="M34" s="1">
        <v>154</v>
      </c>
      <c r="N34" s="1">
        <v>109</v>
      </c>
      <c r="O34" s="1">
        <v>129</v>
      </c>
      <c r="P34" s="1">
        <v>125</v>
      </c>
      <c r="Q34" s="1">
        <v>133</v>
      </c>
      <c r="R34" s="1">
        <v>116</v>
      </c>
      <c r="S34" s="5">
        <v>20.3</v>
      </c>
    </row>
    <row r="35" spans="1:19" x14ac:dyDescent="0.35">
      <c r="A35" s="1" t="s">
        <v>28</v>
      </c>
      <c r="B35" s="1">
        <v>1822</v>
      </c>
      <c r="C35" s="1">
        <v>115</v>
      </c>
      <c r="D35" s="1">
        <v>88</v>
      </c>
      <c r="E35" s="1">
        <v>77</v>
      </c>
      <c r="F35" s="1">
        <v>188</v>
      </c>
      <c r="G35" s="1">
        <v>411</v>
      </c>
      <c r="H35" s="1">
        <v>264</v>
      </c>
      <c r="I35" s="1">
        <v>178</v>
      </c>
      <c r="J35" s="1">
        <v>92</v>
      </c>
      <c r="K35" s="1">
        <v>64</v>
      </c>
      <c r="L35" s="1">
        <v>55</v>
      </c>
      <c r="M35" s="1">
        <v>54</v>
      </c>
      <c r="N35" s="1">
        <v>42</v>
      </c>
      <c r="O35" s="1">
        <v>57</v>
      </c>
      <c r="P35" s="1">
        <v>56</v>
      </c>
      <c r="Q35" s="1">
        <v>47</v>
      </c>
      <c r="R35" s="1">
        <v>34</v>
      </c>
      <c r="S35" s="5">
        <v>25.6</v>
      </c>
    </row>
    <row r="36" spans="1:19" x14ac:dyDescent="0.35">
      <c r="A36" s="1" t="s">
        <v>18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ED66F-859D-490A-907E-635583D1801B}">
  <dimension ref="A1:S51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89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90</v>
      </c>
    </row>
    <row r="4" spans="1:19" x14ac:dyDescent="0.35">
      <c r="A4" s="1" t="s">
        <v>0</v>
      </c>
      <c r="B4" s="1">
        <v>72335</v>
      </c>
      <c r="C4" s="1">
        <v>11592</v>
      </c>
      <c r="D4" s="1">
        <v>9628</v>
      </c>
      <c r="E4" s="1">
        <v>7938</v>
      </c>
      <c r="F4" s="1">
        <v>6423</v>
      </c>
      <c r="G4" s="1">
        <v>7399</v>
      </c>
      <c r="H4" s="1">
        <v>6091</v>
      </c>
      <c r="I4" s="1">
        <v>5263</v>
      </c>
      <c r="J4" s="1">
        <v>3968</v>
      </c>
      <c r="K4" s="1">
        <v>3305</v>
      </c>
      <c r="L4" s="1">
        <v>2673</v>
      </c>
      <c r="M4" s="1">
        <v>2320</v>
      </c>
      <c r="N4" s="1">
        <v>1688</v>
      </c>
      <c r="O4" s="1">
        <v>1580</v>
      </c>
      <c r="P4" s="1">
        <v>1019</v>
      </c>
      <c r="Q4" s="1">
        <v>834</v>
      </c>
      <c r="R4" s="1">
        <v>614</v>
      </c>
      <c r="S4" s="5">
        <v>20.399999999999999</v>
      </c>
    </row>
    <row r="5" spans="1:19" x14ac:dyDescent="0.35">
      <c r="A5" s="1" t="s">
        <v>91</v>
      </c>
      <c r="B5" s="1">
        <v>15511</v>
      </c>
      <c r="C5" s="1">
        <v>0</v>
      </c>
      <c r="D5" s="1">
        <v>6671</v>
      </c>
      <c r="E5" s="1">
        <v>6711</v>
      </c>
      <c r="F5" s="1">
        <v>2032</v>
      </c>
      <c r="G5" s="1">
        <v>95</v>
      </c>
      <c r="H5" s="1">
        <v>2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5">
        <v>10.8</v>
      </c>
    </row>
    <row r="6" spans="1:19" x14ac:dyDescent="0.35">
      <c r="A6" s="1" t="s">
        <v>92</v>
      </c>
      <c r="B6" s="1">
        <v>39263</v>
      </c>
      <c r="C6" s="1">
        <v>0</v>
      </c>
      <c r="D6" s="1">
        <v>185</v>
      </c>
      <c r="E6" s="1">
        <v>1027</v>
      </c>
      <c r="F6" s="1">
        <v>4257</v>
      </c>
      <c r="G6" s="1">
        <v>7102</v>
      </c>
      <c r="H6" s="1">
        <v>5941</v>
      </c>
      <c r="I6" s="1">
        <v>5033</v>
      </c>
      <c r="J6" s="1">
        <v>3728</v>
      </c>
      <c r="K6" s="1">
        <v>3023</v>
      </c>
      <c r="L6" s="1">
        <v>2394</v>
      </c>
      <c r="M6" s="1">
        <v>2008</v>
      </c>
      <c r="N6" s="1">
        <v>1398</v>
      </c>
      <c r="O6" s="1">
        <v>1283</v>
      </c>
      <c r="P6" s="1">
        <v>805</v>
      </c>
      <c r="Q6" s="1">
        <v>636</v>
      </c>
      <c r="R6" s="1">
        <v>443</v>
      </c>
      <c r="S6" s="5">
        <v>31.1</v>
      </c>
    </row>
    <row r="7" spans="1:19" x14ac:dyDescent="0.35">
      <c r="A7" s="1" t="s">
        <v>93</v>
      </c>
      <c r="B7" s="1">
        <v>17546</v>
      </c>
      <c r="C7" s="1">
        <v>11592</v>
      </c>
      <c r="D7" s="1">
        <v>2772</v>
      </c>
      <c r="E7" s="1">
        <v>200</v>
      </c>
      <c r="F7" s="1">
        <v>132</v>
      </c>
      <c r="G7" s="1">
        <v>199</v>
      </c>
      <c r="H7" s="1">
        <v>145</v>
      </c>
      <c r="I7" s="1">
        <v>227</v>
      </c>
      <c r="J7" s="1">
        <v>237</v>
      </c>
      <c r="K7" s="1">
        <v>282</v>
      </c>
      <c r="L7" s="1">
        <v>278</v>
      </c>
      <c r="M7" s="1">
        <v>312</v>
      </c>
      <c r="N7" s="1">
        <v>290</v>
      </c>
      <c r="O7" s="1">
        <v>297</v>
      </c>
      <c r="P7" s="1">
        <v>214</v>
      </c>
      <c r="Q7" s="1">
        <v>198</v>
      </c>
      <c r="R7" s="1">
        <v>171</v>
      </c>
      <c r="S7" s="5">
        <v>3.8</v>
      </c>
    </row>
    <row r="8" spans="1:19" x14ac:dyDescent="0.35">
      <c r="A8" s="1" t="s">
        <v>16</v>
      </c>
    </row>
    <row r="9" spans="1:19" x14ac:dyDescent="0.35">
      <c r="A9" s="1" t="s">
        <v>0</v>
      </c>
      <c r="B9" s="1">
        <v>35770</v>
      </c>
      <c r="C9" s="1">
        <v>5962</v>
      </c>
      <c r="D9" s="1">
        <v>4857</v>
      </c>
      <c r="E9" s="1">
        <v>4077</v>
      </c>
      <c r="F9" s="1">
        <v>3266</v>
      </c>
      <c r="G9" s="1">
        <v>3642</v>
      </c>
      <c r="H9" s="1">
        <v>2943</v>
      </c>
      <c r="I9" s="1">
        <v>2473</v>
      </c>
      <c r="J9" s="1">
        <v>1928</v>
      </c>
      <c r="K9" s="1">
        <v>1611</v>
      </c>
      <c r="L9" s="1">
        <v>1333</v>
      </c>
      <c r="M9" s="1">
        <v>1100</v>
      </c>
      <c r="N9" s="1">
        <v>840</v>
      </c>
      <c r="O9" s="1">
        <v>704</v>
      </c>
      <c r="P9" s="1">
        <v>454</v>
      </c>
      <c r="Q9" s="1">
        <v>332</v>
      </c>
      <c r="R9" s="1">
        <v>248</v>
      </c>
      <c r="S9" s="5">
        <v>19.600000000000001</v>
      </c>
    </row>
    <row r="10" spans="1:19" x14ac:dyDescent="0.35">
      <c r="A10" s="1" t="s">
        <v>91</v>
      </c>
      <c r="B10" s="1">
        <v>7742</v>
      </c>
      <c r="C10" s="1">
        <v>0</v>
      </c>
      <c r="D10" s="1">
        <v>3378</v>
      </c>
      <c r="E10" s="1">
        <v>3369</v>
      </c>
      <c r="F10" s="1">
        <v>943</v>
      </c>
      <c r="G10" s="1">
        <v>50</v>
      </c>
      <c r="H10" s="1">
        <v>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5">
        <v>10.7</v>
      </c>
    </row>
    <row r="11" spans="1:19" x14ac:dyDescent="0.35">
      <c r="A11" s="1" t="s">
        <v>92</v>
      </c>
      <c r="B11" s="1">
        <v>19369</v>
      </c>
      <c r="C11" s="1">
        <v>0</v>
      </c>
      <c r="D11" s="1">
        <v>85</v>
      </c>
      <c r="E11" s="1">
        <v>601</v>
      </c>
      <c r="F11" s="1">
        <v>2236</v>
      </c>
      <c r="G11" s="1">
        <v>3484</v>
      </c>
      <c r="H11" s="1">
        <v>2877</v>
      </c>
      <c r="I11" s="1">
        <v>2371</v>
      </c>
      <c r="J11" s="1">
        <v>1829</v>
      </c>
      <c r="K11" s="1">
        <v>1518</v>
      </c>
      <c r="L11" s="1">
        <v>1221</v>
      </c>
      <c r="M11" s="1">
        <v>981</v>
      </c>
      <c r="N11" s="1">
        <v>728</v>
      </c>
      <c r="O11" s="1">
        <v>600</v>
      </c>
      <c r="P11" s="1">
        <v>381</v>
      </c>
      <c r="Q11" s="1">
        <v>273</v>
      </c>
      <c r="R11" s="1">
        <v>184</v>
      </c>
      <c r="S11" s="5">
        <v>30.8</v>
      </c>
    </row>
    <row r="12" spans="1:19" x14ac:dyDescent="0.35">
      <c r="A12" s="1" t="s">
        <v>93</v>
      </c>
      <c r="B12" s="1">
        <v>8651</v>
      </c>
      <c r="C12" s="1">
        <v>5962</v>
      </c>
      <c r="D12" s="1">
        <v>1394</v>
      </c>
      <c r="E12" s="1">
        <v>107</v>
      </c>
      <c r="F12" s="1">
        <v>85</v>
      </c>
      <c r="G12" s="1">
        <v>107</v>
      </c>
      <c r="H12" s="1">
        <v>64</v>
      </c>
      <c r="I12" s="1">
        <v>100</v>
      </c>
      <c r="J12" s="1">
        <v>97</v>
      </c>
      <c r="K12" s="1">
        <v>93</v>
      </c>
      <c r="L12" s="1">
        <v>111</v>
      </c>
      <c r="M12" s="1">
        <v>119</v>
      </c>
      <c r="N12" s="1">
        <v>112</v>
      </c>
      <c r="O12" s="1">
        <v>104</v>
      </c>
      <c r="P12" s="1">
        <v>73</v>
      </c>
      <c r="Q12" s="1">
        <v>59</v>
      </c>
      <c r="R12" s="1">
        <v>64</v>
      </c>
      <c r="S12" s="5">
        <v>3.6</v>
      </c>
    </row>
    <row r="13" spans="1:19" x14ac:dyDescent="0.35">
      <c r="A13" s="1" t="s">
        <v>17</v>
      </c>
    </row>
    <row r="14" spans="1:19" x14ac:dyDescent="0.35">
      <c r="A14" s="1" t="s">
        <v>0</v>
      </c>
      <c r="B14" s="1">
        <v>36565</v>
      </c>
      <c r="C14" s="1">
        <v>5630</v>
      </c>
      <c r="D14" s="1">
        <v>4771</v>
      </c>
      <c r="E14" s="1">
        <v>3861</v>
      </c>
      <c r="F14" s="1">
        <v>3157</v>
      </c>
      <c r="G14" s="1">
        <v>3757</v>
      </c>
      <c r="H14" s="1">
        <v>3148</v>
      </c>
      <c r="I14" s="1">
        <v>2790</v>
      </c>
      <c r="J14" s="1">
        <v>2040</v>
      </c>
      <c r="K14" s="1">
        <v>1694</v>
      </c>
      <c r="L14" s="1">
        <v>1340</v>
      </c>
      <c r="M14" s="1">
        <v>1220</v>
      </c>
      <c r="N14" s="1">
        <v>848</v>
      </c>
      <c r="O14" s="1">
        <v>876</v>
      </c>
      <c r="P14" s="1">
        <v>565</v>
      </c>
      <c r="Q14" s="1">
        <v>502</v>
      </c>
      <c r="R14" s="1">
        <v>366</v>
      </c>
      <c r="S14" s="5">
        <v>21.1</v>
      </c>
    </row>
    <row r="15" spans="1:19" x14ac:dyDescent="0.35">
      <c r="A15" s="1" t="s">
        <v>91</v>
      </c>
      <c r="B15" s="1">
        <v>7769</v>
      </c>
      <c r="C15" s="1">
        <v>0</v>
      </c>
      <c r="D15" s="1">
        <v>3293</v>
      </c>
      <c r="E15" s="1">
        <v>3342</v>
      </c>
      <c r="F15" s="1">
        <v>1089</v>
      </c>
      <c r="G15" s="1">
        <v>45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5">
        <v>10.9</v>
      </c>
    </row>
    <row r="16" spans="1:19" x14ac:dyDescent="0.35">
      <c r="A16" s="1" t="s">
        <v>92</v>
      </c>
      <c r="B16" s="1">
        <v>19894</v>
      </c>
      <c r="C16" s="1">
        <v>0</v>
      </c>
      <c r="D16" s="1">
        <v>100</v>
      </c>
      <c r="E16" s="1">
        <v>426</v>
      </c>
      <c r="F16" s="1">
        <v>2021</v>
      </c>
      <c r="G16" s="1">
        <v>3618</v>
      </c>
      <c r="H16" s="1">
        <v>3064</v>
      </c>
      <c r="I16" s="1">
        <v>2662</v>
      </c>
      <c r="J16" s="1">
        <v>1899</v>
      </c>
      <c r="K16" s="1">
        <v>1505</v>
      </c>
      <c r="L16" s="1">
        <v>1173</v>
      </c>
      <c r="M16" s="1">
        <v>1027</v>
      </c>
      <c r="N16" s="1">
        <v>670</v>
      </c>
      <c r="O16" s="1">
        <v>683</v>
      </c>
      <c r="P16" s="1">
        <v>424</v>
      </c>
      <c r="Q16" s="1">
        <v>363</v>
      </c>
      <c r="R16" s="1">
        <v>259</v>
      </c>
      <c r="S16" s="5">
        <v>31.3</v>
      </c>
    </row>
    <row r="17" spans="1:19" x14ac:dyDescent="0.35">
      <c r="A17" s="1" t="s">
        <v>93</v>
      </c>
      <c r="B17" s="1">
        <v>8895</v>
      </c>
      <c r="C17" s="1">
        <v>5630</v>
      </c>
      <c r="D17" s="1">
        <v>1378</v>
      </c>
      <c r="E17" s="1">
        <v>93</v>
      </c>
      <c r="F17" s="1">
        <v>47</v>
      </c>
      <c r="G17" s="1">
        <v>92</v>
      </c>
      <c r="H17" s="1">
        <v>81</v>
      </c>
      <c r="I17" s="1">
        <v>127</v>
      </c>
      <c r="J17" s="1">
        <v>140</v>
      </c>
      <c r="K17" s="1">
        <v>189</v>
      </c>
      <c r="L17" s="1">
        <v>167</v>
      </c>
      <c r="M17" s="1">
        <v>193</v>
      </c>
      <c r="N17" s="1">
        <v>178</v>
      </c>
      <c r="O17" s="1">
        <v>193</v>
      </c>
      <c r="P17" s="1">
        <v>141</v>
      </c>
      <c r="Q17" s="1">
        <v>139</v>
      </c>
      <c r="R17" s="1">
        <v>107</v>
      </c>
      <c r="S17" s="5">
        <v>3.9</v>
      </c>
    </row>
    <row r="18" spans="1:19" x14ac:dyDescent="0.35">
      <c r="A18" s="1" t="s">
        <v>15</v>
      </c>
    </row>
    <row r="19" spans="1:19" x14ac:dyDescent="0.35">
      <c r="A19" s="1" t="s">
        <v>94</v>
      </c>
    </row>
    <row r="20" spans="1:19" x14ac:dyDescent="0.35">
      <c r="A20" s="1" t="s">
        <v>95</v>
      </c>
      <c r="B20" s="1">
        <v>36010</v>
      </c>
      <c r="C20" s="1">
        <v>0</v>
      </c>
      <c r="D20" s="1">
        <v>0</v>
      </c>
      <c r="E20" s="1">
        <v>0</v>
      </c>
      <c r="F20" s="1">
        <v>2216</v>
      </c>
      <c r="G20" s="1">
        <v>7102</v>
      </c>
      <c r="H20" s="1">
        <v>5941</v>
      </c>
      <c r="I20" s="1">
        <v>5033</v>
      </c>
      <c r="J20" s="1">
        <v>3728</v>
      </c>
      <c r="K20" s="1">
        <v>3023</v>
      </c>
      <c r="L20" s="1">
        <v>2394</v>
      </c>
      <c r="M20" s="1">
        <v>2008</v>
      </c>
      <c r="N20" s="1">
        <v>1398</v>
      </c>
      <c r="O20" s="1">
        <v>1283</v>
      </c>
      <c r="P20" s="1">
        <v>805</v>
      </c>
      <c r="Q20" s="1">
        <v>636</v>
      </c>
      <c r="R20" s="1">
        <v>443</v>
      </c>
      <c r="S20" s="5">
        <v>32.700000000000003</v>
      </c>
    </row>
    <row r="21" spans="1:19" x14ac:dyDescent="0.35">
      <c r="A21" s="1" t="s">
        <v>96</v>
      </c>
      <c r="B21" s="1">
        <v>3541</v>
      </c>
      <c r="C21" s="1">
        <v>0</v>
      </c>
      <c r="D21" s="1">
        <v>0</v>
      </c>
      <c r="E21" s="1">
        <v>0</v>
      </c>
      <c r="F21" s="1">
        <v>60</v>
      </c>
      <c r="G21" s="1">
        <v>119</v>
      </c>
      <c r="H21" s="1">
        <v>161</v>
      </c>
      <c r="I21" s="1">
        <v>272</v>
      </c>
      <c r="J21" s="1">
        <v>352</v>
      </c>
      <c r="K21" s="1">
        <v>406</v>
      </c>
      <c r="L21" s="1">
        <v>411</v>
      </c>
      <c r="M21" s="1">
        <v>431</v>
      </c>
      <c r="N21" s="1">
        <v>357</v>
      </c>
      <c r="O21" s="1">
        <v>355</v>
      </c>
      <c r="P21" s="1">
        <v>246</v>
      </c>
      <c r="Q21" s="1">
        <v>199</v>
      </c>
      <c r="R21" s="1">
        <v>172</v>
      </c>
      <c r="S21" s="5">
        <v>49.9</v>
      </c>
    </row>
    <row r="22" spans="1:19" x14ac:dyDescent="0.35">
      <c r="A22" s="1" t="s">
        <v>97</v>
      </c>
      <c r="B22" s="1">
        <v>5112</v>
      </c>
      <c r="C22" s="1">
        <v>0</v>
      </c>
      <c r="D22" s="1">
        <v>0</v>
      </c>
      <c r="E22" s="1">
        <v>0</v>
      </c>
      <c r="F22" s="1">
        <v>65</v>
      </c>
      <c r="G22" s="1">
        <v>220</v>
      </c>
      <c r="H22" s="1">
        <v>305</v>
      </c>
      <c r="I22" s="1">
        <v>482</v>
      </c>
      <c r="J22" s="1">
        <v>685</v>
      </c>
      <c r="K22" s="1">
        <v>730</v>
      </c>
      <c r="L22" s="1">
        <v>666</v>
      </c>
      <c r="M22" s="1">
        <v>581</v>
      </c>
      <c r="N22" s="1">
        <v>417</v>
      </c>
      <c r="O22" s="1">
        <v>397</v>
      </c>
      <c r="P22" s="1">
        <v>246</v>
      </c>
      <c r="Q22" s="1">
        <v>210</v>
      </c>
      <c r="R22" s="1">
        <v>108</v>
      </c>
      <c r="S22" s="5">
        <v>45.5</v>
      </c>
    </row>
    <row r="23" spans="1:19" x14ac:dyDescent="0.35">
      <c r="A23" s="1" t="s">
        <v>98</v>
      </c>
      <c r="B23" s="1">
        <v>4969</v>
      </c>
      <c r="C23" s="1">
        <v>0</v>
      </c>
      <c r="D23" s="1">
        <v>0</v>
      </c>
      <c r="E23" s="1">
        <v>0</v>
      </c>
      <c r="F23" s="1">
        <v>314</v>
      </c>
      <c r="G23" s="1">
        <v>889</v>
      </c>
      <c r="H23" s="1">
        <v>813</v>
      </c>
      <c r="I23" s="1">
        <v>790</v>
      </c>
      <c r="J23" s="1">
        <v>546</v>
      </c>
      <c r="K23" s="1">
        <v>405</v>
      </c>
      <c r="L23" s="1">
        <v>341</v>
      </c>
      <c r="M23" s="1">
        <v>282</v>
      </c>
      <c r="N23" s="1">
        <v>194</v>
      </c>
      <c r="O23" s="1">
        <v>169</v>
      </c>
      <c r="P23" s="1">
        <v>95</v>
      </c>
      <c r="Q23" s="1">
        <v>82</v>
      </c>
      <c r="R23" s="1">
        <v>49</v>
      </c>
      <c r="S23" s="5">
        <v>33</v>
      </c>
    </row>
    <row r="24" spans="1:19" x14ac:dyDescent="0.35">
      <c r="A24" s="1" t="s">
        <v>99</v>
      </c>
      <c r="B24" s="1">
        <v>13162</v>
      </c>
      <c r="C24" s="1">
        <v>0</v>
      </c>
      <c r="D24" s="1">
        <v>0</v>
      </c>
      <c r="E24" s="1">
        <v>0</v>
      </c>
      <c r="F24" s="1">
        <v>1095</v>
      </c>
      <c r="G24" s="1">
        <v>3577</v>
      </c>
      <c r="H24" s="1">
        <v>3005</v>
      </c>
      <c r="I24" s="1">
        <v>2123</v>
      </c>
      <c r="J24" s="1">
        <v>1101</v>
      </c>
      <c r="K24" s="1">
        <v>726</v>
      </c>
      <c r="L24" s="1">
        <v>473</v>
      </c>
      <c r="M24" s="1">
        <v>367</v>
      </c>
      <c r="N24" s="1">
        <v>223</v>
      </c>
      <c r="O24" s="1">
        <v>197</v>
      </c>
      <c r="P24" s="1">
        <v>119</v>
      </c>
      <c r="Q24" s="1">
        <v>86</v>
      </c>
      <c r="R24" s="1">
        <v>70</v>
      </c>
      <c r="S24" s="5">
        <v>28.2</v>
      </c>
    </row>
    <row r="25" spans="1:19" x14ac:dyDescent="0.35">
      <c r="A25" s="1" t="s">
        <v>100</v>
      </c>
      <c r="B25" s="1">
        <v>5739</v>
      </c>
      <c r="C25" s="1">
        <v>0</v>
      </c>
      <c r="D25" s="1">
        <v>0</v>
      </c>
      <c r="E25" s="1">
        <v>0</v>
      </c>
      <c r="F25" s="1">
        <v>455</v>
      </c>
      <c r="G25" s="1">
        <v>1321</v>
      </c>
      <c r="H25" s="1">
        <v>1030</v>
      </c>
      <c r="I25" s="1">
        <v>807</v>
      </c>
      <c r="J25" s="1">
        <v>714</v>
      </c>
      <c r="K25" s="1">
        <v>526</v>
      </c>
      <c r="L25" s="1">
        <v>337</v>
      </c>
      <c r="M25" s="1">
        <v>213</v>
      </c>
      <c r="N25" s="1">
        <v>115</v>
      </c>
      <c r="O25" s="1">
        <v>99</v>
      </c>
      <c r="P25" s="1">
        <v>59</v>
      </c>
      <c r="Q25" s="1">
        <v>38</v>
      </c>
      <c r="R25" s="1">
        <v>25</v>
      </c>
      <c r="S25" s="5">
        <v>30.4</v>
      </c>
    </row>
    <row r="26" spans="1:19" x14ac:dyDescent="0.35">
      <c r="A26" s="1" t="s">
        <v>101</v>
      </c>
      <c r="B26" s="1">
        <v>2996</v>
      </c>
      <c r="C26" s="1">
        <v>0</v>
      </c>
      <c r="D26" s="1">
        <v>0</v>
      </c>
      <c r="E26" s="1">
        <v>0</v>
      </c>
      <c r="F26" s="1">
        <v>222</v>
      </c>
      <c r="G26" s="1">
        <v>920</v>
      </c>
      <c r="H26" s="1">
        <v>543</v>
      </c>
      <c r="I26" s="1">
        <v>453</v>
      </c>
      <c r="J26" s="1">
        <v>269</v>
      </c>
      <c r="K26" s="1">
        <v>179</v>
      </c>
      <c r="L26" s="1">
        <v>128</v>
      </c>
      <c r="M26" s="1">
        <v>99</v>
      </c>
      <c r="N26" s="1">
        <v>67</v>
      </c>
      <c r="O26" s="1">
        <v>52</v>
      </c>
      <c r="P26" s="1">
        <v>28</v>
      </c>
      <c r="Q26" s="1">
        <v>17</v>
      </c>
      <c r="R26" s="1">
        <v>19</v>
      </c>
      <c r="S26" s="5">
        <v>28.3</v>
      </c>
    </row>
    <row r="27" spans="1:19" x14ac:dyDescent="0.35">
      <c r="A27" s="1" t="s">
        <v>102</v>
      </c>
      <c r="B27" s="1">
        <v>475</v>
      </c>
      <c r="C27" s="1">
        <v>0</v>
      </c>
      <c r="D27" s="1">
        <v>0</v>
      </c>
      <c r="E27" s="1">
        <v>0</v>
      </c>
      <c r="F27" s="1">
        <v>5</v>
      </c>
      <c r="G27" s="1">
        <v>55</v>
      </c>
      <c r="H27" s="1">
        <v>80</v>
      </c>
      <c r="I27" s="1">
        <v>105</v>
      </c>
      <c r="J27" s="1">
        <v>60</v>
      </c>
      <c r="K27" s="1">
        <v>48</v>
      </c>
      <c r="L27" s="1">
        <v>37</v>
      </c>
      <c r="M27" s="1">
        <v>34</v>
      </c>
      <c r="N27" s="1">
        <v>25</v>
      </c>
      <c r="O27" s="1">
        <v>12</v>
      </c>
      <c r="P27" s="1">
        <v>11</v>
      </c>
      <c r="Q27" s="1">
        <v>3</v>
      </c>
      <c r="R27" s="1">
        <v>0</v>
      </c>
      <c r="S27" s="5">
        <v>34.6</v>
      </c>
    </row>
    <row r="28" spans="1:19" x14ac:dyDescent="0.35">
      <c r="A28" s="1" t="s">
        <v>87</v>
      </c>
      <c r="B28" s="1">
        <v>16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4</v>
      </c>
      <c r="I28" s="1">
        <v>1</v>
      </c>
      <c r="J28" s="1">
        <v>1</v>
      </c>
      <c r="K28" s="1">
        <v>3</v>
      </c>
      <c r="L28" s="1">
        <v>1</v>
      </c>
      <c r="M28" s="1">
        <v>1</v>
      </c>
      <c r="N28" s="1">
        <v>0</v>
      </c>
      <c r="O28" s="1">
        <v>2</v>
      </c>
      <c r="P28" s="1">
        <v>1</v>
      </c>
      <c r="Q28" s="1">
        <v>1</v>
      </c>
      <c r="R28" s="1">
        <v>0</v>
      </c>
      <c r="S28" s="5">
        <v>41.7</v>
      </c>
    </row>
    <row r="29" spans="1:19" x14ac:dyDescent="0.35">
      <c r="A29" s="1" t="s">
        <v>16</v>
      </c>
    </row>
    <row r="30" spans="1:19" x14ac:dyDescent="0.35">
      <c r="A30" s="1" t="s">
        <v>94</v>
      </c>
    </row>
    <row r="31" spans="1:19" x14ac:dyDescent="0.35">
      <c r="A31" s="1" t="s">
        <v>95</v>
      </c>
      <c r="B31" s="1">
        <v>17623</v>
      </c>
      <c r="C31" s="1">
        <v>0</v>
      </c>
      <c r="D31" s="1">
        <v>0</v>
      </c>
      <c r="E31" s="1">
        <v>0</v>
      </c>
      <c r="F31" s="1">
        <v>1176</v>
      </c>
      <c r="G31" s="1">
        <v>3484</v>
      </c>
      <c r="H31" s="1">
        <v>2877</v>
      </c>
      <c r="I31" s="1">
        <v>2371</v>
      </c>
      <c r="J31" s="1">
        <v>1829</v>
      </c>
      <c r="K31" s="1">
        <v>1518</v>
      </c>
      <c r="L31" s="1">
        <v>1221</v>
      </c>
      <c r="M31" s="1">
        <v>981</v>
      </c>
      <c r="N31" s="1">
        <v>728</v>
      </c>
      <c r="O31" s="1">
        <v>600</v>
      </c>
      <c r="P31" s="1">
        <v>381</v>
      </c>
      <c r="Q31" s="1">
        <v>273</v>
      </c>
      <c r="R31" s="1">
        <v>184</v>
      </c>
      <c r="S31" s="5">
        <v>32.700000000000003</v>
      </c>
    </row>
    <row r="32" spans="1:19" x14ac:dyDescent="0.35">
      <c r="A32" s="1" t="s">
        <v>96</v>
      </c>
      <c r="B32" s="1">
        <v>1437</v>
      </c>
      <c r="C32" s="1">
        <v>0</v>
      </c>
      <c r="D32" s="1">
        <v>0</v>
      </c>
      <c r="E32" s="1">
        <v>0</v>
      </c>
      <c r="F32" s="1">
        <v>37</v>
      </c>
      <c r="G32" s="1">
        <v>71</v>
      </c>
      <c r="H32" s="1">
        <v>75</v>
      </c>
      <c r="I32" s="1">
        <v>120</v>
      </c>
      <c r="J32" s="1">
        <v>121</v>
      </c>
      <c r="K32" s="1">
        <v>161</v>
      </c>
      <c r="L32" s="1">
        <v>161</v>
      </c>
      <c r="M32" s="1">
        <v>168</v>
      </c>
      <c r="N32" s="1">
        <v>158</v>
      </c>
      <c r="O32" s="1">
        <v>140</v>
      </c>
      <c r="P32" s="1">
        <v>96</v>
      </c>
      <c r="Q32" s="1">
        <v>65</v>
      </c>
      <c r="R32" s="1">
        <v>64</v>
      </c>
      <c r="S32" s="5">
        <v>49.1</v>
      </c>
    </row>
    <row r="33" spans="1:19" x14ac:dyDescent="0.35">
      <c r="A33" s="1" t="s">
        <v>97</v>
      </c>
      <c r="B33" s="1">
        <v>2254</v>
      </c>
      <c r="C33" s="1">
        <v>0</v>
      </c>
      <c r="D33" s="1">
        <v>0</v>
      </c>
      <c r="E33" s="1">
        <v>0</v>
      </c>
      <c r="F33" s="1">
        <v>38</v>
      </c>
      <c r="G33" s="1">
        <v>113</v>
      </c>
      <c r="H33" s="1">
        <v>143</v>
      </c>
      <c r="I33" s="1">
        <v>193</v>
      </c>
      <c r="J33" s="1">
        <v>276</v>
      </c>
      <c r="K33" s="1">
        <v>316</v>
      </c>
      <c r="L33" s="1">
        <v>296</v>
      </c>
      <c r="M33" s="1">
        <v>249</v>
      </c>
      <c r="N33" s="1">
        <v>201</v>
      </c>
      <c r="O33" s="1">
        <v>177</v>
      </c>
      <c r="P33" s="1">
        <v>118</v>
      </c>
      <c r="Q33" s="1">
        <v>88</v>
      </c>
      <c r="R33" s="1">
        <v>46</v>
      </c>
      <c r="S33" s="5">
        <v>45.8</v>
      </c>
    </row>
    <row r="34" spans="1:19" x14ac:dyDescent="0.35">
      <c r="A34" s="1" t="s">
        <v>98</v>
      </c>
      <c r="B34" s="1">
        <v>2358</v>
      </c>
      <c r="C34" s="1">
        <v>0</v>
      </c>
      <c r="D34" s="1">
        <v>0</v>
      </c>
      <c r="E34" s="1">
        <v>0</v>
      </c>
      <c r="F34" s="1">
        <v>172</v>
      </c>
      <c r="G34" s="1">
        <v>440</v>
      </c>
      <c r="H34" s="1">
        <v>375</v>
      </c>
      <c r="I34" s="1">
        <v>329</v>
      </c>
      <c r="J34" s="1">
        <v>256</v>
      </c>
      <c r="K34" s="1">
        <v>184</v>
      </c>
      <c r="L34" s="1">
        <v>169</v>
      </c>
      <c r="M34" s="1">
        <v>136</v>
      </c>
      <c r="N34" s="1">
        <v>109</v>
      </c>
      <c r="O34" s="1">
        <v>81</v>
      </c>
      <c r="P34" s="1">
        <v>46</v>
      </c>
      <c r="Q34" s="1">
        <v>40</v>
      </c>
      <c r="R34" s="1">
        <v>21</v>
      </c>
      <c r="S34" s="5">
        <v>32.9</v>
      </c>
    </row>
    <row r="35" spans="1:19" x14ac:dyDescent="0.35">
      <c r="A35" s="1" t="s">
        <v>99</v>
      </c>
      <c r="B35" s="1">
        <v>6524</v>
      </c>
      <c r="C35" s="1">
        <v>0</v>
      </c>
      <c r="D35" s="1">
        <v>0</v>
      </c>
      <c r="E35" s="1">
        <v>0</v>
      </c>
      <c r="F35" s="1">
        <v>563</v>
      </c>
      <c r="G35" s="1">
        <v>1741</v>
      </c>
      <c r="H35" s="1">
        <v>1503</v>
      </c>
      <c r="I35" s="1">
        <v>1009</v>
      </c>
      <c r="J35" s="1">
        <v>548</v>
      </c>
      <c r="K35" s="1">
        <v>370</v>
      </c>
      <c r="L35" s="1">
        <v>252</v>
      </c>
      <c r="M35" s="1">
        <v>182</v>
      </c>
      <c r="N35" s="1">
        <v>129</v>
      </c>
      <c r="O35" s="1">
        <v>98</v>
      </c>
      <c r="P35" s="1">
        <v>56</v>
      </c>
      <c r="Q35" s="1">
        <v>40</v>
      </c>
      <c r="R35" s="1">
        <v>33</v>
      </c>
      <c r="S35" s="5">
        <v>28.2</v>
      </c>
    </row>
    <row r="36" spans="1:19" x14ac:dyDescent="0.35">
      <c r="A36" s="1" t="s">
        <v>100</v>
      </c>
      <c r="B36" s="1">
        <v>3136</v>
      </c>
      <c r="C36" s="1">
        <v>0</v>
      </c>
      <c r="D36" s="1">
        <v>0</v>
      </c>
      <c r="E36" s="1">
        <v>0</v>
      </c>
      <c r="F36" s="1">
        <v>258</v>
      </c>
      <c r="G36" s="1">
        <v>634</v>
      </c>
      <c r="H36" s="1">
        <v>485</v>
      </c>
      <c r="I36" s="1">
        <v>412</v>
      </c>
      <c r="J36" s="1">
        <v>411</v>
      </c>
      <c r="K36" s="1">
        <v>332</v>
      </c>
      <c r="L36" s="1">
        <v>232</v>
      </c>
      <c r="M36" s="1">
        <v>156</v>
      </c>
      <c r="N36" s="1">
        <v>72</v>
      </c>
      <c r="O36" s="1">
        <v>66</v>
      </c>
      <c r="P36" s="1">
        <v>41</v>
      </c>
      <c r="Q36" s="1">
        <v>25</v>
      </c>
      <c r="R36" s="1">
        <v>12</v>
      </c>
      <c r="S36" s="5">
        <v>32.299999999999997</v>
      </c>
    </row>
    <row r="37" spans="1:19" x14ac:dyDescent="0.35">
      <c r="A37" s="1" t="s">
        <v>101</v>
      </c>
      <c r="B37" s="1">
        <v>1610</v>
      </c>
      <c r="C37" s="1">
        <v>0</v>
      </c>
      <c r="D37" s="1">
        <v>0</v>
      </c>
      <c r="E37" s="1">
        <v>0</v>
      </c>
      <c r="F37" s="1">
        <v>105</v>
      </c>
      <c r="G37" s="1">
        <v>455</v>
      </c>
      <c r="H37" s="1">
        <v>252</v>
      </c>
      <c r="I37" s="1">
        <v>248</v>
      </c>
      <c r="J37" s="1">
        <v>170</v>
      </c>
      <c r="K37" s="1">
        <v>119</v>
      </c>
      <c r="L37" s="1">
        <v>90</v>
      </c>
      <c r="M37" s="1">
        <v>64</v>
      </c>
      <c r="N37" s="1">
        <v>40</v>
      </c>
      <c r="O37" s="1">
        <v>33</v>
      </c>
      <c r="P37" s="1">
        <v>14</v>
      </c>
      <c r="Q37" s="1">
        <v>12</v>
      </c>
      <c r="R37" s="1">
        <v>8</v>
      </c>
      <c r="S37" s="5">
        <v>29.9</v>
      </c>
    </row>
    <row r="38" spans="1:19" x14ac:dyDescent="0.35">
      <c r="A38" s="1" t="s">
        <v>102</v>
      </c>
      <c r="B38" s="1">
        <v>293</v>
      </c>
      <c r="C38" s="1">
        <v>0</v>
      </c>
      <c r="D38" s="1">
        <v>0</v>
      </c>
      <c r="E38" s="1">
        <v>0</v>
      </c>
      <c r="F38" s="1">
        <v>3</v>
      </c>
      <c r="G38" s="1">
        <v>29</v>
      </c>
      <c r="H38" s="1">
        <v>41</v>
      </c>
      <c r="I38" s="1">
        <v>59</v>
      </c>
      <c r="J38" s="1">
        <v>47</v>
      </c>
      <c r="K38" s="1">
        <v>34</v>
      </c>
      <c r="L38" s="1">
        <v>20</v>
      </c>
      <c r="M38" s="1">
        <v>25</v>
      </c>
      <c r="N38" s="1">
        <v>19</v>
      </c>
      <c r="O38" s="1">
        <v>5</v>
      </c>
      <c r="P38" s="1">
        <v>9</v>
      </c>
      <c r="Q38" s="1">
        <v>2</v>
      </c>
      <c r="R38" s="1">
        <v>0</v>
      </c>
      <c r="S38" s="5">
        <v>36.5</v>
      </c>
    </row>
    <row r="39" spans="1:19" x14ac:dyDescent="0.35">
      <c r="A39" s="1" t="s">
        <v>87</v>
      </c>
      <c r="B39" s="1">
        <v>11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3</v>
      </c>
      <c r="I39" s="1">
        <v>1</v>
      </c>
      <c r="J39" s="1">
        <v>0</v>
      </c>
      <c r="K39" s="1">
        <v>2</v>
      </c>
      <c r="L39" s="1">
        <v>1</v>
      </c>
      <c r="M39" s="1">
        <v>1</v>
      </c>
      <c r="N39" s="1">
        <v>0</v>
      </c>
      <c r="O39" s="1">
        <v>0</v>
      </c>
      <c r="P39" s="1">
        <v>1</v>
      </c>
      <c r="Q39" s="1">
        <v>1</v>
      </c>
      <c r="R39" s="1">
        <v>0</v>
      </c>
      <c r="S39" s="5">
        <v>41.3</v>
      </c>
    </row>
    <row r="40" spans="1:19" x14ac:dyDescent="0.35">
      <c r="A40" s="1" t="s">
        <v>17</v>
      </c>
    </row>
    <row r="41" spans="1:19" x14ac:dyDescent="0.35">
      <c r="A41" s="1" t="s">
        <v>94</v>
      </c>
    </row>
    <row r="42" spans="1:19" x14ac:dyDescent="0.35">
      <c r="A42" s="1" t="s">
        <v>95</v>
      </c>
      <c r="B42" s="1">
        <v>18387</v>
      </c>
      <c r="C42" s="1">
        <v>0</v>
      </c>
      <c r="D42" s="1">
        <v>0</v>
      </c>
      <c r="E42" s="1">
        <v>0</v>
      </c>
      <c r="F42" s="1">
        <v>1040</v>
      </c>
      <c r="G42" s="1">
        <v>3618</v>
      </c>
      <c r="H42" s="1">
        <v>3064</v>
      </c>
      <c r="I42" s="1">
        <v>2662</v>
      </c>
      <c r="J42" s="1">
        <v>1899</v>
      </c>
      <c r="K42" s="1">
        <v>1505</v>
      </c>
      <c r="L42" s="1">
        <v>1173</v>
      </c>
      <c r="M42" s="1">
        <v>1027</v>
      </c>
      <c r="N42" s="1">
        <v>670</v>
      </c>
      <c r="O42" s="1">
        <v>683</v>
      </c>
      <c r="P42" s="1">
        <v>424</v>
      </c>
      <c r="Q42" s="1">
        <v>363</v>
      </c>
      <c r="R42" s="1">
        <v>259</v>
      </c>
      <c r="S42" s="5">
        <v>32.799999999999997</v>
      </c>
    </row>
    <row r="43" spans="1:19" x14ac:dyDescent="0.35">
      <c r="A43" s="1" t="s">
        <v>96</v>
      </c>
      <c r="B43" s="1">
        <v>2104</v>
      </c>
      <c r="C43" s="1">
        <v>0</v>
      </c>
      <c r="D43" s="1">
        <v>0</v>
      </c>
      <c r="E43" s="1">
        <v>0</v>
      </c>
      <c r="F43" s="1">
        <v>23</v>
      </c>
      <c r="G43" s="1">
        <v>48</v>
      </c>
      <c r="H43" s="1">
        <v>86</v>
      </c>
      <c r="I43" s="1">
        <v>152</v>
      </c>
      <c r="J43" s="1">
        <v>231</v>
      </c>
      <c r="K43" s="1">
        <v>245</v>
      </c>
      <c r="L43" s="1">
        <v>250</v>
      </c>
      <c r="M43" s="1">
        <v>263</v>
      </c>
      <c r="N43" s="1">
        <v>199</v>
      </c>
      <c r="O43" s="1">
        <v>215</v>
      </c>
      <c r="P43" s="1">
        <v>150</v>
      </c>
      <c r="Q43" s="1">
        <v>134</v>
      </c>
      <c r="R43" s="1">
        <v>108</v>
      </c>
      <c r="S43" s="5">
        <v>50.3</v>
      </c>
    </row>
    <row r="44" spans="1:19" x14ac:dyDescent="0.35">
      <c r="A44" s="1" t="s">
        <v>97</v>
      </c>
      <c r="B44" s="1">
        <v>2858</v>
      </c>
      <c r="C44" s="1">
        <v>0</v>
      </c>
      <c r="D44" s="1">
        <v>0</v>
      </c>
      <c r="E44" s="1">
        <v>0</v>
      </c>
      <c r="F44" s="1">
        <v>27</v>
      </c>
      <c r="G44" s="1">
        <v>107</v>
      </c>
      <c r="H44" s="1">
        <v>162</v>
      </c>
      <c r="I44" s="1">
        <v>289</v>
      </c>
      <c r="J44" s="1">
        <v>409</v>
      </c>
      <c r="K44" s="1">
        <v>414</v>
      </c>
      <c r="L44" s="1">
        <v>370</v>
      </c>
      <c r="M44" s="1">
        <v>332</v>
      </c>
      <c r="N44" s="1">
        <v>216</v>
      </c>
      <c r="O44" s="1">
        <v>220</v>
      </c>
      <c r="P44" s="1">
        <v>128</v>
      </c>
      <c r="Q44" s="1">
        <v>122</v>
      </c>
      <c r="R44" s="1">
        <v>62</v>
      </c>
      <c r="S44" s="5">
        <v>45.3</v>
      </c>
    </row>
    <row r="45" spans="1:19" x14ac:dyDescent="0.35">
      <c r="A45" s="1" t="s">
        <v>98</v>
      </c>
      <c r="B45" s="1">
        <v>2611</v>
      </c>
      <c r="C45" s="1">
        <v>0</v>
      </c>
      <c r="D45" s="1">
        <v>0</v>
      </c>
      <c r="E45" s="1">
        <v>0</v>
      </c>
      <c r="F45" s="1">
        <v>142</v>
      </c>
      <c r="G45" s="1">
        <v>449</v>
      </c>
      <c r="H45" s="1">
        <v>438</v>
      </c>
      <c r="I45" s="1">
        <v>461</v>
      </c>
      <c r="J45" s="1">
        <v>290</v>
      </c>
      <c r="K45" s="1">
        <v>221</v>
      </c>
      <c r="L45" s="1">
        <v>172</v>
      </c>
      <c r="M45" s="1">
        <v>146</v>
      </c>
      <c r="N45" s="1">
        <v>85</v>
      </c>
      <c r="O45" s="1">
        <v>88</v>
      </c>
      <c r="P45" s="1">
        <v>49</v>
      </c>
      <c r="Q45" s="1">
        <v>42</v>
      </c>
      <c r="R45" s="1">
        <v>28</v>
      </c>
      <c r="S45" s="5">
        <v>33</v>
      </c>
    </row>
    <row r="46" spans="1:19" x14ac:dyDescent="0.35">
      <c r="A46" s="1" t="s">
        <v>99</v>
      </c>
      <c r="B46" s="1">
        <v>6638</v>
      </c>
      <c r="C46" s="1">
        <v>0</v>
      </c>
      <c r="D46" s="1">
        <v>0</v>
      </c>
      <c r="E46" s="1">
        <v>0</v>
      </c>
      <c r="F46" s="1">
        <v>532</v>
      </c>
      <c r="G46" s="1">
        <v>1836</v>
      </c>
      <c r="H46" s="1">
        <v>1502</v>
      </c>
      <c r="I46" s="1">
        <v>1114</v>
      </c>
      <c r="J46" s="1">
        <v>553</v>
      </c>
      <c r="K46" s="1">
        <v>356</v>
      </c>
      <c r="L46" s="1">
        <v>221</v>
      </c>
      <c r="M46" s="1">
        <v>185</v>
      </c>
      <c r="N46" s="1">
        <v>94</v>
      </c>
      <c r="O46" s="1">
        <v>99</v>
      </c>
      <c r="P46" s="1">
        <v>63</v>
      </c>
      <c r="Q46" s="1">
        <v>46</v>
      </c>
      <c r="R46" s="1">
        <v>37</v>
      </c>
      <c r="S46" s="5">
        <v>28.2</v>
      </c>
    </row>
    <row r="47" spans="1:19" x14ac:dyDescent="0.35">
      <c r="A47" s="1" t="s">
        <v>100</v>
      </c>
      <c r="B47" s="1">
        <v>2603</v>
      </c>
      <c r="C47" s="1">
        <v>0</v>
      </c>
      <c r="D47" s="1">
        <v>0</v>
      </c>
      <c r="E47" s="1">
        <v>0</v>
      </c>
      <c r="F47" s="1">
        <v>197</v>
      </c>
      <c r="G47" s="1">
        <v>687</v>
      </c>
      <c r="H47" s="1">
        <v>545</v>
      </c>
      <c r="I47" s="1">
        <v>395</v>
      </c>
      <c r="J47" s="1">
        <v>303</v>
      </c>
      <c r="K47" s="1">
        <v>194</v>
      </c>
      <c r="L47" s="1">
        <v>105</v>
      </c>
      <c r="M47" s="1">
        <v>57</v>
      </c>
      <c r="N47" s="1">
        <v>43</v>
      </c>
      <c r="O47" s="1">
        <v>33</v>
      </c>
      <c r="P47" s="1">
        <v>18</v>
      </c>
      <c r="Q47" s="1">
        <v>13</v>
      </c>
      <c r="R47" s="1">
        <v>13</v>
      </c>
      <c r="S47" s="5">
        <v>28.8</v>
      </c>
    </row>
    <row r="48" spans="1:19" x14ac:dyDescent="0.35">
      <c r="A48" s="1" t="s">
        <v>101</v>
      </c>
      <c r="B48" s="1">
        <v>1386</v>
      </c>
      <c r="C48" s="1">
        <v>0</v>
      </c>
      <c r="D48" s="1">
        <v>0</v>
      </c>
      <c r="E48" s="1">
        <v>0</v>
      </c>
      <c r="F48" s="1">
        <v>117</v>
      </c>
      <c r="G48" s="1">
        <v>465</v>
      </c>
      <c r="H48" s="1">
        <v>291</v>
      </c>
      <c r="I48" s="1">
        <v>205</v>
      </c>
      <c r="J48" s="1">
        <v>99</v>
      </c>
      <c r="K48" s="1">
        <v>60</v>
      </c>
      <c r="L48" s="1">
        <v>38</v>
      </c>
      <c r="M48" s="1">
        <v>35</v>
      </c>
      <c r="N48" s="1">
        <v>27</v>
      </c>
      <c r="O48" s="1">
        <v>19</v>
      </c>
      <c r="P48" s="1">
        <v>14</v>
      </c>
      <c r="Q48" s="1">
        <v>5</v>
      </c>
      <c r="R48" s="1">
        <v>11</v>
      </c>
      <c r="S48" s="5">
        <v>26.9</v>
      </c>
    </row>
    <row r="49" spans="1:19" x14ac:dyDescent="0.35">
      <c r="A49" s="1" t="s">
        <v>102</v>
      </c>
      <c r="B49" s="1">
        <v>182</v>
      </c>
      <c r="C49" s="1">
        <v>0</v>
      </c>
      <c r="D49" s="1">
        <v>0</v>
      </c>
      <c r="E49" s="1">
        <v>0</v>
      </c>
      <c r="F49" s="1">
        <v>2</v>
      </c>
      <c r="G49" s="1">
        <v>26</v>
      </c>
      <c r="H49" s="1">
        <v>39</v>
      </c>
      <c r="I49" s="1">
        <v>46</v>
      </c>
      <c r="J49" s="1">
        <v>13</v>
      </c>
      <c r="K49" s="1">
        <v>14</v>
      </c>
      <c r="L49" s="1">
        <v>17</v>
      </c>
      <c r="M49" s="1">
        <v>9</v>
      </c>
      <c r="N49" s="1">
        <v>6</v>
      </c>
      <c r="O49" s="1">
        <v>7</v>
      </c>
      <c r="P49" s="1">
        <v>2</v>
      </c>
      <c r="Q49" s="1">
        <v>1</v>
      </c>
      <c r="R49" s="1">
        <v>0</v>
      </c>
      <c r="S49" s="5">
        <v>32.6</v>
      </c>
    </row>
    <row r="50" spans="1:19" x14ac:dyDescent="0.35">
      <c r="A50" s="1" t="s">
        <v>87</v>
      </c>
      <c r="B50" s="1">
        <v>5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1</v>
      </c>
      <c r="I50" s="1">
        <v>0</v>
      </c>
      <c r="J50" s="1">
        <v>1</v>
      </c>
      <c r="K50" s="1">
        <v>1</v>
      </c>
      <c r="L50" s="1">
        <v>0</v>
      </c>
      <c r="M50" s="1">
        <v>0</v>
      </c>
      <c r="N50" s="1">
        <v>0</v>
      </c>
      <c r="O50" s="1">
        <v>2</v>
      </c>
      <c r="P50" s="1">
        <v>0</v>
      </c>
      <c r="Q50" s="1">
        <v>0</v>
      </c>
      <c r="R50" s="1">
        <v>0</v>
      </c>
      <c r="S50" s="5">
        <v>42.5</v>
      </c>
    </row>
    <row r="51" spans="1:19" x14ac:dyDescent="0.35">
      <c r="A51" s="1" t="s">
        <v>18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8558A-34F1-4EF2-8674-C5312E8BE6BC}">
  <dimension ref="A1:P36"/>
  <sheetViews>
    <sheetView view="pageBreakPreview" zoomScale="150" zoomScaleNormal="150" zoomScaleSheetLayoutView="150" workbookViewId="0">
      <selection activeCell="C1" sqref="C1:E1048576"/>
    </sheetView>
  </sheetViews>
  <sheetFormatPr defaultRowHeight="9" x14ac:dyDescent="0.35"/>
  <cols>
    <col min="1" max="1" width="8.83984375" style="1"/>
    <col min="2" max="15" width="4.3125" style="1" customWidth="1"/>
    <col min="16" max="16" width="4.3125" style="5" customWidth="1"/>
    <col min="17" max="16384" width="8.83984375" style="1"/>
  </cols>
  <sheetData>
    <row r="1" spans="1:16" ht="9.3000000000000007" thickBot="1" x14ac:dyDescent="0.4">
      <c r="A1" s="1" t="s">
        <v>103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144</v>
      </c>
      <c r="P2" s="6" t="s">
        <v>14</v>
      </c>
    </row>
    <row r="3" spans="1:16" x14ac:dyDescent="0.35">
      <c r="A3" s="1" t="s">
        <v>15</v>
      </c>
    </row>
    <row r="4" spans="1:16" x14ac:dyDescent="0.35">
      <c r="A4" s="1" t="s">
        <v>0</v>
      </c>
      <c r="B4" s="1">
        <v>43167</v>
      </c>
      <c r="C4" s="1">
        <v>6414</v>
      </c>
      <c r="D4" s="1">
        <v>7387</v>
      </c>
      <c r="E4" s="1">
        <v>6086</v>
      </c>
      <c r="F4" s="1">
        <v>5258</v>
      </c>
      <c r="G4" s="1">
        <v>3966</v>
      </c>
      <c r="H4" s="1">
        <v>3303</v>
      </c>
      <c r="I4" s="1">
        <v>2673</v>
      </c>
      <c r="J4" s="1">
        <v>2319</v>
      </c>
      <c r="K4" s="1">
        <v>1687</v>
      </c>
      <c r="L4" s="1">
        <v>1580</v>
      </c>
      <c r="M4" s="1">
        <v>1019</v>
      </c>
      <c r="N4" s="1">
        <v>833</v>
      </c>
      <c r="O4" s="1">
        <v>614</v>
      </c>
      <c r="P4" s="5">
        <v>31.6</v>
      </c>
    </row>
    <row r="5" spans="1:16" x14ac:dyDescent="0.35">
      <c r="A5" s="1" t="s">
        <v>104</v>
      </c>
      <c r="B5" s="1">
        <v>11167</v>
      </c>
      <c r="C5" s="1">
        <v>464</v>
      </c>
      <c r="D5" s="1">
        <v>1632</v>
      </c>
      <c r="E5" s="1">
        <v>1891</v>
      </c>
      <c r="F5" s="1">
        <v>1931</v>
      </c>
      <c r="G5" s="1">
        <v>1572</v>
      </c>
      <c r="H5" s="1">
        <v>1310</v>
      </c>
      <c r="I5" s="1">
        <v>906</v>
      </c>
      <c r="J5" s="1">
        <v>602</v>
      </c>
      <c r="K5" s="1">
        <v>390</v>
      </c>
      <c r="L5" s="1">
        <v>274</v>
      </c>
      <c r="M5" s="1">
        <v>127</v>
      </c>
      <c r="N5" s="1">
        <v>40</v>
      </c>
      <c r="O5" s="1">
        <v>28</v>
      </c>
      <c r="P5" s="5">
        <v>34.1</v>
      </c>
    </row>
    <row r="6" spans="1:16" x14ac:dyDescent="0.35">
      <c r="A6" s="1" t="s">
        <v>105</v>
      </c>
      <c r="B6" s="1">
        <v>20548</v>
      </c>
      <c r="C6" s="1">
        <v>2728</v>
      </c>
      <c r="D6" s="1">
        <v>3968</v>
      </c>
      <c r="E6" s="1">
        <v>3108</v>
      </c>
      <c r="F6" s="1">
        <v>2420</v>
      </c>
      <c r="G6" s="1">
        <v>1727</v>
      </c>
      <c r="H6" s="1">
        <v>1447</v>
      </c>
      <c r="I6" s="1">
        <v>1273</v>
      </c>
      <c r="J6" s="1">
        <v>1220</v>
      </c>
      <c r="K6" s="1">
        <v>857</v>
      </c>
      <c r="L6" s="1">
        <v>806</v>
      </c>
      <c r="M6" s="1">
        <v>506</v>
      </c>
      <c r="N6" s="1">
        <v>323</v>
      </c>
      <c r="O6" s="1">
        <v>163</v>
      </c>
      <c r="P6" s="5">
        <v>31</v>
      </c>
    </row>
    <row r="7" spans="1:16" x14ac:dyDescent="0.35">
      <c r="A7" s="1" t="s">
        <v>106</v>
      </c>
      <c r="B7" s="1">
        <v>6446</v>
      </c>
      <c r="C7" s="1">
        <v>794</v>
      </c>
      <c r="D7" s="1">
        <v>1231</v>
      </c>
      <c r="E7" s="1">
        <v>894</v>
      </c>
      <c r="F7" s="1">
        <v>761</v>
      </c>
      <c r="G7" s="1">
        <v>580</v>
      </c>
      <c r="H7" s="1">
        <v>476</v>
      </c>
      <c r="I7" s="1">
        <v>425</v>
      </c>
      <c r="J7" s="1">
        <v>394</v>
      </c>
      <c r="K7" s="1">
        <v>308</v>
      </c>
      <c r="L7" s="1">
        <v>265</v>
      </c>
      <c r="M7" s="1">
        <v>146</v>
      </c>
      <c r="N7" s="1">
        <v>112</v>
      </c>
      <c r="O7" s="1">
        <v>60</v>
      </c>
      <c r="P7" s="5">
        <v>32</v>
      </c>
    </row>
    <row r="8" spans="1:16" x14ac:dyDescent="0.35">
      <c r="A8" s="1" t="s">
        <v>107</v>
      </c>
      <c r="B8" s="1">
        <v>915</v>
      </c>
      <c r="C8" s="1">
        <v>198</v>
      </c>
      <c r="D8" s="1">
        <v>210</v>
      </c>
      <c r="E8" s="1">
        <v>136</v>
      </c>
      <c r="F8" s="1">
        <v>98</v>
      </c>
      <c r="G8" s="1">
        <v>55</v>
      </c>
      <c r="H8" s="1">
        <v>47</v>
      </c>
      <c r="I8" s="1">
        <v>48</v>
      </c>
      <c r="J8" s="1">
        <v>30</v>
      </c>
      <c r="K8" s="1">
        <v>27</v>
      </c>
      <c r="L8" s="1">
        <v>29</v>
      </c>
      <c r="M8" s="1">
        <v>16</v>
      </c>
      <c r="N8" s="1">
        <v>14</v>
      </c>
      <c r="O8" s="1">
        <v>6</v>
      </c>
      <c r="P8" s="5">
        <v>26.8</v>
      </c>
    </row>
    <row r="9" spans="1:16" x14ac:dyDescent="0.35">
      <c r="A9" s="1" t="s">
        <v>108</v>
      </c>
      <c r="B9" s="1">
        <v>1162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42</v>
      </c>
      <c r="K9" s="1">
        <v>85</v>
      </c>
      <c r="L9" s="1">
        <v>179</v>
      </c>
      <c r="M9" s="1">
        <v>200</v>
      </c>
      <c r="N9" s="1">
        <v>320</v>
      </c>
      <c r="O9" s="1">
        <v>336</v>
      </c>
      <c r="P9" s="5">
        <v>71.2</v>
      </c>
    </row>
    <row r="10" spans="1:16" x14ac:dyDescent="0.35">
      <c r="A10" s="1" t="s">
        <v>109</v>
      </c>
      <c r="B10" s="1">
        <v>332</v>
      </c>
      <c r="C10" s="1">
        <v>54</v>
      </c>
      <c r="D10" s="1">
        <v>111</v>
      </c>
      <c r="E10" s="1">
        <v>12</v>
      </c>
      <c r="F10" s="1">
        <v>11</v>
      </c>
      <c r="G10" s="1">
        <v>12</v>
      </c>
      <c r="H10" s="1">
        <v>5</v>
      </c>
      <c r="I10" s="1">
        <v>10</v>
      </c>
      <c r="J10" s="1">
        <v>19</v>
      </c>
      <c r="K10" s="1">
        <v>12</v>
      </c>
      <c r="L10" s="1">
        <v>19</v>
      </c>
      <c r="M10" s="1">
        <v>20</v>
      </c>
      <c r="N10" s="1">
        <v>18</v>
      </c>
      <c r="O10" s="1">
        <v>20</v>
      </c>
      <c r="P10" s="5">
        <v>24.6</v>
      </c>
    </row>
    <row r="11" spans="1:16" x14ac:dyDescent="0.35">
      <c r="A11" s="1" t="s">
        <v>110</v>
      </c>
      <c r="B11" s="1">
        <v>73</v>
      </c>
      <c r="C11" s="1">
        <v>3</v>
      </c>
      <c r="D11" s="1">
        <v>17</v>
      </c>
      <c r="E11" s="1">
        <v>19</v>
      </c>
      <c r="F11" s="1">
        <v>13</v>
      </c>
      <c r="G11" s="1">
        <v>6</v>
      </c>
      <c r="H11" s="1">
        <v>4</v>
      </c>
      <c r="I11" s="1">
        <v>3</v>
      </c>
      <c r="J11" s="1">
        <v>3</v>
      </c>
      <c r="K11" s="1">
        <v>2</v>
      </c>
      <c r="L11" s="1">
        <v>0</v>
      </c>
      <c r="M11" s="1">
        <v>0</v>
      </c>
      <c r="N11" s="1">
        <v>1</v>
      </c>
      <c r="O11" s="1">
        <v>0</v>
      </c>
      <c r="P11" s="5">
        <v>28.8</v>
      </c>
    </row>
    <row r="12" spans="1:16" x14ac:dyDescent="0.35">
      <c r="A12" s="1" t="s">
        <v>111</v>
      </c>
      <c r="B12" s="1">
        <v>2262</v>
      </c>
      <c r="C12" s="1">
        <v>2083</v>
      </c>
      <c r="D12" s="1">
        <v>160</v>
      </c>
      <c r="E12" s="1">
        <v>3</v>
      </c>
      <c r="F12" s="1">
        <v>1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5">
        <v>17.7</v>
      </c>
    </row>
    <row r="13" spans="1:16" x14ac:dyDescent="0.35">
      <c r="A13" s="1" t="s">
        <v>87</v>
      </c>
      <c r="B13" s="1">
        <v>262</v>
      </c>
      <c r="C13" s="1">
        <v>90</v>
      </c>
      <c r="D13" s="1">
        <v>58</v>
      </c>
      <c r="E13" s="1">
        <v>23</v>
      </c>
      <c r="F13" s="1">
        <v>23</v>
      </c>
      <c r="G13" s="1">
        <v>13</v>
      </c>
      <c r="H13" s="1">
        <v>14</v>
      </c>
      <c r="I13" s="1">
        <v>8</v>
      </c>
      <c r="J13" s="1">
        <v>9</v>
      </c>
      <c r="K13" s="1">
        <v>6</v>
      </c>
      <c r="L13" s="1">
        <v>8</v>
      </c>
      <c r="M13" s="1">
        <v>4</v>
      </c>
      <c r="N13" s="1">
        <v>5</v>
      </c>
      <c r="O13" s="1">
        <v>1</v>
      </c>
      <c r="P13" s="5">
        <v>23.5</v>
      </c>
    </row>
    <row r="14" spans="1:16" x14ac:dyDescent="0.35">
      <c r="A14" s="1" t="s">
        <v>16</v>
      </c>
    </row>
    <row r="15" spans="1:16" x14ac:dyDescent="0.35">
      <c r="A15" s="1" t="s">
        <v>0</v>
      </c>
      <c r="B15" s="1">
        <v>20857</v>
      </c>
      <c r="C15" s="1">
        <v>3259</v>
      </c>
      <c r="D15" s="1">
        <v>3634</v>
      </c>
      <c r="E15" s="1">
        <v>2939</v>
      </c>
      <c r="F15" s="1">
        <v>2469</v>
      </c>
      <c r="G15" s="1">
        <v>1927</v>
      </c>
      <c r="H15" s="1">
        <v>1609</v>
      </c>
      <c r="I15" s="1">
        <v>1333</v>
      </c>
      <c r="J15" s="1">
        <v>1100</v>
      </c>
      <c r="K15" s="1">
        <v>839</v>
      </c>
      <c r="L15" s="1">
        <v>704</v>
      </c>
      <c r="M15" s="1">
        <v>454</v>
      </c>
      <c r="N15" s="1">
        <v>332</v>
      </c>
      <c r="O15" s="1">
        <v>248</v>
      </c>
      <c r="P15" s="5">
        <v>31.2</v>
      </c>
    </row>
    <row r="16" spans="1:16" x14ac:dyDescent="0.35">
      <c r="A16" s="1" t="s">
        <v>104</v>
      </c>
      <c r="B16" s="1">
        <v>7996</v>
      </c>
      <c r="C16" s="1">
        <v>293</v>
      </c>
      <c r="D16" s="1">
        <v>1007</v>
      </c>
      <c r="E16" s="1">
        <v>1293</v>
      </c>
      <c r="F16" s="1">
        <v>1345</v>
      </c>
      <c r="G16" s="1">
        <v>1184</v>
      </c>
      <c r="H16" s="1">
        <v>978</v>
      </c>
      <c r="I16" s="1">
        <v>726</v>
      </c>
      <c r="J16" s="1">
        <v>492</v>
      </c>
      <c r="K16" s="1">
        <v>317</v>
      </c>
      <c r="L16" s="1">
        <v>217</v>
      </c>
      <c r="M16" s="1">
        <v>97</v>
      </c>
      <c r="N16" s="1">
        <v>31</v>
      </c>
      <c r="O16" s="1">
        <v>16</v>
      </c>
      <c r="P16" s="5">
        <v>35.299999999999997</v>
      </c>
    </row>
    <row r="17" spans="1:16" x14ac:dyDescent="0.35">
      <c r="A17" s="1" t="s">
        <v>105</v>
      </c>
      <c r="B17" s="1">
        <v>8933</v>
      </c>
      <c r="C17" s="1">
        <v>1482</v>
      </c>
      <c r="D17" s="1">
        <v>1917</v>
      </c>
      <c r="E17" s="1">
        <v>1337</v>
      </c>
      <c r="F17" s="1">
        <v>900</v>
      </c>
      <c r="G17" s="1">
        <v>603</v>
      </c>
      <c r="H17" s="1">
        <v>513</v>
      </c>
      <c r="I17" s="1">
        <v>498</v>
      </c>
      <c r="J17" s="1">
        <v>484</v>
      </c>
      <c r="K17" s="1">
        <v>396</v>
      </c>
      <c r="L17" s="1">
        <v>339</v>
      </c>
      <c r="M17" s="1">
        <v>248</v>
      </c>
      <c r="N17" s="1">
        <v>145</v>
      </c>
      <c r="O17" s="1">
        <v>71</v>
      </c>
      <c r="P17" s="5">
        <v>29</v>
      </c>
    </row>
    <row r="18" spans="1:16" x14ac:dyDescent="0.35">
      <c r="A18" s="1" t="s">
        <v>106</v>
      </c>
      <c r="B18" s="1">
        <v>1383</v>
      </c>
      <c r="C18" s="1">
        <v>269</v>
      </c>
      <c r="D18" s="1">
        <v>315</v>
      </c>
      <c r="E18" s="1">
        <v>180</v>
      </c>
      <c r="F18" s="1">
        <v>141</v>
      </c>
      <c r="G18" s="1">
        <v>87</v>
      </c>
      <c r="H18" s="1">
        <v>78</v>
      </c>
      <c r="I18" s="1">
        <v>73</v>
      </c>
      <c r="J18" s="1">
        <v>68</v>
      </c>
      <c r="K18" s="1">
        <v>56</v>
      </c>
      <c r="L18" s="1">
        <v>49</v>
      </c>
      <c r="M18" s="1">
        <v>27</v>
      </c>
      <c r="N18" s="1">
        <v>22</v>
      </c>
      <c r="O18" s="1">
        <v>18</v>
      </c>
      <c r="P18" s="5">
        <v>28</v>
      </c>
    </row>
    <row r="19" spans="1:16" x14ac:dyDescent="0.35">
      <c r="A19" s="1" t="s">
        <v>107</v>
      </c>
      <c r="B19" s="1">
        <v>539</v>
      </c>
      <c r="C19" s="1">
        <v>119</v>
      </c>
      <c r="D19" s="1">
        <v>144</v>
      </c>
      <c r="E19" s="1">
        <v>83</v>
      </c>
      <c r="F19" s="1">
        <v>46</v>
      </c>
      <c r="G19" s="1">
        <v>30</v>
      </c>
      <c r="H19" s="1">
        <v>23</v>
      </c>
      <c r="I19" s="1">
        <v>24</v>
      </c>
      <c r="J19" s="1">
        <v>17</v>
      </c>
      <c r="K19" s="1">
        <v>15</v>
      </c>
      <c r="L19" s="1">
        <v>15</v>
      </c>
      <c r="M19" s="1">
        <v>6</v>
      </c>
      <c r="N19" s="1">
        <v>13</v>
      </c>
      <c r="O19" s="1">
        <v>4</v>
      </c>
      <c r="P19" s="5">
        <v>25.4</v>
      </c>
    </row>
    <row r="20" spans="1:16" x14ac:dyDescent="0.35">
      <c r="A20" s="1" t="s">
        <v>108</v>
      </c>
      <c r="B20" s="1">
        <v>436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18</v>
      </c>
      <c r="K20" s="1">
        <v>41</v>
      </c>
      <c r="L20" s="1">
        <v>67</v>
      </c>
      <c r="M20" s="1">
        <v>63</v>
      </c>
      <c r="N20" s="1">
        <v>114</v>
      </c>
      <c r="O20" s="1">
        <v>133</v>
      </c>
      <c r="P20" s="5">
        <v>71.3</v>
      </c>
    </row>
    <row r="21" spans="1:16" x14ac:dyDescent="0.35">
      <c r="A21" s="1" t="s">
        <v>109</v>
      </c>
      <c r="B21" s="1">
        <v>237</v>
      </c>
      <c r="C21" s="1">
        <v>48</v>
      </c>
      <c r="D21" s="1">
        <v>103</v>
      </c>
      <c r="E21" s="1">
        <v>8</v>
      </c>
      <c r="F21" s="1">
        <v>6</v>
      </c>
      <c r="G21" s="1">
        <v>8</v>
      </c>
      <c r="H21" s="1">
        <v>4</v>
      </c>
      <c r="I21" s="1">
        <v>5</v>
      </c>
      <c r="J21" s="1">
        <v>12</v>
      </c>
      <c r="K21" s="1">
        <v>10</v>
      </c>
      <c r="L21" s="1">
        <v>12</v>
      </c>
      <c r="M21" s="1">
        <v>9</v>
      </c>
      <c r="N21" s="1">
        <v>4</v>
      </c>
      <c r="O21" s="1">
        <v>5</v>
      </c>
      <c r="P21" s="5">
        <v>23.3</v>
      </c>
    </row>
    <row r="22" spans="1:16" x14ac:dyDescent="0.35">
      <c r="A22" s="1" t="s">
        <v>110</v>
      </c>
      <c r="B22" s="1">
        <v>71</v>
      </c>
      <c r="C22" s="1">
        <v>3</v>
      </c>
      <c r="D22" s="1">
        <v>16</v>
      </c>
      <c r="E22" s="1">
        <v>19</v>
      </c>
      <c r="F22" s="1">
        <v>13</v>
      </c>
      <c r="G22" s="1">
        <v>6</v>
      </c>
      <c r="H22" s="1">
        <v>4</v>
      </c>
      <c r="I22" s="1">
        <v>3</v>
      </c>
      <c r="J22" s="1">
        <v>3</v>
      </c>
      <c r="K22" s="1">
        <v>2</v>
      </c>
      <c r="L22" s="1">
        <v>0</v>
      </c>
      <c r="M22" s="1">
        <v>0</v>
      </c>
      <c r="N22" s="1">
        <v>0</v>
      </c>
      <c r="O22" s="1">
        <v>0</v>
      </c>
      <c r="P22" s="5">
        <v>28.8</v>
      </c>
    </row>
    <row r="23" spans="1:16" x14ac:dyDescent="0.35">
      <c r="A23" s="1" t="s">
        <v>111</v>
      </c>
      <c r="B23" s="1">
        <v>1075</v>
      </c>
      <c r="C23" s="1">
        <v>978</v>
      </c>
      <c r="D23" s="1">
        <v>90</v>
      </c>
      <c r="E23" s="1">
        <v>0</v>
      </c>
      <c r="F23" s="1">
        <v>1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5">
        <v>17.7</v>
      </c>
    </row>
    <row r="24" spans="1:16" x14ac:dyDescent="0.35">
      <c r="A24" s="1" t="s">
        <v>87</v>
      </c>
      <c r="B24" s="1">
        <v>187</v>
      </c>
      <c r="C24" s="1">
        <v>67</v>
      </c>
      <c r="D24" s="1">
        <v>42</v>
      </c>
      <c r="E24" s="1">
        <v>19</v>
      </c>
      <c r="F24" s="1">
        <v>17</v>
      </c>
      <c r="G24" s="1">
        <v>8</v>
      </c>
      <c r="H24" s="1">
        <v>9</v>
      </c>
      <c r="I24" s="1">
        <v>4</v>
      </c>
      <c r="J24" s="1">
        <v>6</v>
      </c>
      <c r="K24" s="1">
        <v>2</v>
      </c>
      <c r="L24" s="1">
        <v>5</v>
      </c>
      <c r="M24" s="1">
        <v>4</v>
      </c>
      <c r="N24" s="1">
        <v>3</v>
      </c>
      <c r="O24" s="1">
        <v>1</v>
      </c>
      <c r="P24" s="5">
        <v>23.2</v>
      </c>
    </row>
    <row r="25" spans="1:16" x14ac:dyDescent="0.35">
      <c r="A25" s="1" t="s">
        <v>17</v>
      </c>
    </row>
    <row r="26" spans="1:16" x14ac:dyDescent="0.35">
      <c r="A26" s="1" t="s">
        <v>0</v>
      </c>
      <c r="B26" s="1">
        <v>22310</v>
      </c>
      <c r="C26" s="1">
        <v>3155</v>
      </c>
      <c r="D26" s="1">
        <v>3753</v>
      </c>
      <c r="E26" s="1">
        <v>3147</v>
      </c>
      <c r="F26" s="1">
        <v>2789</v>
      </c>
      <c r="G26" s="1">
        <v>2039</v>
      </c>
      <c r="H26" s="1">
        <v>1694</v>
      </c>
      <c r="I26" s="1">
        <v>1340</v>
      </c>
      <c r="J26" s="1">
        <v>1219</v>
      </c>
      <c r="K26" s="1">
        <v>848</v>
      </c>
      <c r="L26" s="1">
        <v>876</v>
      </c>
      <c r="M26" s="1">
        <v>565</v>
      </c>
      <c r="N26" s="1">
        <v>501</v>
      </c>
      <c r="O26" s="1">
        <v>366</v>
      </c>
      <c r="P26" s="5">
        <v>31.9</v>
      </c>
    </row>
    <row r="27" spans="1:16" x14ac:dyDescent="0.35">
      <c r="A27" s="1" t="s">
        <v>104</v>
      </c>
      <c r="B27" s="1">
        <v>3171</v>
      </c>
      <c r="C27" s="1">
        <v>171</v>
      </c>
      <c r="D27" s="1">
        <v>625</v>
      </c>
      <c r="E27" s="1">
        <v>598</v>
      </c>
      <c r="F27" s="1">
        <v>586</v>
      </c>
      <c r="G27" s="1">
        <v>388</v>
      </c>
      <c r="H27" s="1">
        <v>332</v>
      </c>
      <c r="I27" s="1">
        <v>180</v>
      </c>
      <c r="J27" s="1">
        <v>110</v>
      </c>
      <c r="K27" s="1">
        <v>73</v>
      </c>
      <c r="L27" s="1">
        <v>57</v>
      </c>
      <c r="M27" s="1">
        <v>30</v>
      </c>
      <c r="N27" s="1">
        <v>9</v>
      </c>
      <c r="O27" s="1">
        <v>12</v>
      </c>
      <c r="P27" s="5">
        <v>31.6</v>
      </c>
    </row>
    <row r="28" spans="1:16" x14ac:dyDescent="0.35">
      <c r="A28" s="1" t="s">
        <v>105</v>
      </c>
      <c r="B28" s="1">
        <v>11615</v>
      </c>
      <c r="C28" s="1">
        <v>1246</v>
      </c>
      <c r="D28" s="1">
        <v>2051</v>
      </c>
      <c r="E28" s="1">
        <v>1771</v>
      </c>
      <c r="F28" s="1">
        <v>1520</v>
      </c>
      <c r="G28" s="1">
        <v>1124</v>
      </c>
      <c r="H28" s="1">
        <v>934</v>
      </c>
      <c r="I28" s="1">
        <v>775</v>
      </c>
      <c r="J28" s="1">
        <v>736</v>
      </c>
      <c r="K28" s="1">
        <v>461</v>
      </c>
      <c r="L28" s="1">
        <v>467</v>
      </c>
      <c r="M28" s="1">
        <v>258</v>
      </c>
      <c r="N28" s="1">
        <v>178</v>
      </c>
      <c r="O28" s="1">
        <v>92</v>
      </c>
      <c r="P28" s="5">
        <v>32.4</v>
      </c>
    </row>
    <row r="29" spans="1:16" x14ac:dyDescent="0.35">
      <c r="A29" s="1" t="s">
        <v>106</v>
      </c>
      <c r="B29" s="1">
        <v>5063</v>
      </c>
      <c r="C29" s="1">
        <v>525</v>
      </c>
      <c r="D29" s="1">
        <v>916</v>
      </c>
      <c r="E29" s="1">
        <v>714</v>
      </c>
      <c r="F29" s="1">
        <v>620</v>
      </c>
      <c r="G29" s="1">
        <v>493</v>
      </c>
      <c r="H29" s="1">
        <v>398</v>
      </c>
      <c r="I29" s="1">
        <v>352</v>
      </c>
      <c r="J29" s="1">
        <v>326</v>
      </c>
      <c r="K29" s="1">
        <v>252</v>
      </c>
      <c r="L29" s="1">
        <v>216</v>
      </c>
      <c r="M29" s="1">
        <v>119</v>
      </c>
      <c r="N29" s="1">
        <v>90</v>
      </c>
      <c r="O29" s="1">
        <v>42</v>
      </c>
      <c r="P29" s="5">
        <v>33</v>
      </c>
    </row>
    <row r="30" spans="1:16" x14ac:dyDescent="0.35">
      <c r="A30" s="1" t="s">
        <v>107</v>
      </c>
      <c r="B30" s="1">
        <v>376</v>
      </c>
      <c r="C30" s="1">
        <v>79</v>
      </c>
      <c r="D30" s="1">
        <v>66</v>
      </c>
      <c r="E30" s="1">
        <v>53</v>
      </c>
      <c r="F30" s="1">
        <v>52</v>
      </c>
      <c r="G30" s="1">
        <v>25</v>
      </c>
      <c r="H30" s="1">
        <v>24</v>
      </c>
      <c r="I30" s="1">
        <v>24</v>
      </c>
      <c r="J30" s="1">
        <v>13</v>
      </c>
      <c r="K30" s="1">
        <v>12</v>
      </c>
      <c r="L30" s="1">
        <v>14</v>
      </c>
      <c r="M30" s="1">
        <v>10</v>
      </c>
      <c r="N30" s="1">
        <v>1</v>
      </c>
      <c r="O30" s="1">
        <v>2</v>
      </c>
      <c r="P30" s="5">
        <v>29</v>
      </c>
    </row>
    <row r="31" spans="1:16" x14ac:dyDescent="0.35">
      <c r="A31" s="1" t="s">
        <v>108</v>
      </c>
      <c r="B31" s="1">
        <v>726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24</v>
      </c>
      <c r="K31" s="1">
        <v>44</v>
      </c>
      <c r="L31" s="1">
        <v>112</v>
      </c>
      <c r="M31" s="1">
        <v>137</v>
      </c>
      <c r="N31" s="1">
        <v>206</v>
      </c>
      <c r="O31" s="1">
        <v>203</v>
      </c>
      <c r="P31" s="5">
        <v>71.099999999999994</v>
      </c>
    </row>
    <row r="32" spans="1:16" x14ac:dyDescent="0.35">
      <c r="A32" s="1" t="s">
        <v>109</v>
      </c>
      <c r="B32" s="1">
        <v>95</v>
      </c>
      <c r="C32" s="1">
        <v>6</v>
      </c>
      <c r="D32" s="1">
        <v>8</v>
      </c>
      <c r="E32" s="1">
        <v>4</v>
      </c>
      <c r="F32" s="1">
        <v>5</v>
      </c>
      <c r="G32" s="1">
        <v>4</v>
      </c>
      <c r="H32" s="1">
        <v>1</v>
      </c>
      <c r="I32" s="1">
        <v>5</v>
      </c>
      <c r="J32" s="1">
        <v>7</v>
      </c>
      <c r="K32" s="1">
        <v>2</v>
      </c>
      <c r="L32" s="1">
        <v>7</v>
      </c>
      <c r="M32" s="1">
        <v>11</v>
      </c>
      <c r="N32" s="1">
        <v>14</v>
      </c>
      <c r="O32" s="1">
        <v>15</v>
      </c>
      <c r="P32" s="5">
        <v>58.8</v>
      </c>
    </row>
    <row r="33" spans="1:16" x14ac:dyDescent="0.35">
      <c r="A33" s="1" t="s">
        <v>110</v>
      </c>
      <c r="B33" s="1">
        <v>2</v>
      </c>
      <c r="C33" s="1">
        <v>0</v>
      </c>
      <c r="D33" s="1">
        <v>1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</v>
      </c>
      <c r="O33" s="1">
        <v>0</v>
      </c>
      <c r="P33" s="5">
        <v>47.5</v>
      </c>
    </row>
    <row r="34" spans="1:16" x14ac:dyDescent="0.35">
      <c r="A34" s="1" t="s">
        <v>111</v>
      </c>
      <c r="B34" s="1">
        <v>1187</v>
      </c>
      <c r="C34" s="1">
        <v>1105</v>
      </c>
      <c r="D34" s="1">
        <v>70</v>
      </c>
      <c r="E34" s="1">
        <v>3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5">
        <v>17.600000000000001</v>
      </c>
    </row>
    <row r="35" spans="1:16" x14ac:dyDescent="0.35">
      <c r="A35" s="1" t="s">
        <v>87</v>
      </c>
      <c r="B35" s="1">
        <v>75</v>
      </c>
      <c r="C35" s="1">
        <v>23</v>
      </c>
      <c r="D35" s="1">
        <v>16</v>
      </c>
      <c r="E35" s="1">
        <v>4</v>
      </c>
      <c r="F35" s="1">
        <v>6</v>
      </c>
      <c r="G35" s="1">
        <v>5</v>
      </c>
      <c r="H35" s="1">
        <v>5</v>
      </c>
      <c r="I35" s="1">
        <v>4</v>
      </c>
      <c r="J35" s="1">
        <v>3</v>
      </c>
      <c r="K35" s="1">
        <v>4</v>
      </c>
      <c r="L35" s="1">
        <v>3</v>
      </c>
      <c r="M35" s="1">
        <v>0</v>
      </c>
      <c r="N35" s="1">
        <v>2</v>
      </c>
      <c r="O35" s="1">
        <v>0</v>
      </c>
      <c r="P35" s="5">
        <v>24.5</v>
      </c>
    </row>
    <row r="36" spans="1:16" x14ac:dyDescent="0.35">
      <c r="A36" s="1" t="s">
        <v>18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FE61-C5A7-47D2-B104-01DEFD620F90}">
  <dimension ref="A1:P15"/>
  <sheetViews>
    <sheetView view="pageBreakPreview" zoomScale="150" zoomScaleNormal="150" zoomScaleSheetLayoutView="150" workbookViewId="0">
      <selection activeCell="C1" sqref="C1:E1048576"/>
    </sheetView>
  </sheetViews>
  <sheetFormatPr defaultRowHeight="9" x14ac:dyDescent="0.35"/>
  <cols>
    <col min="1" max="1" width="8.83984375" style="1"/>
    <col min="2" max="15" width="4.3125" style="1" customWidth="1"/>
    <col min="16" max="16" width="4.3125" style="5" customWidth="1"/>
    <col min="17" max="16384" width="8.83984375" style="1"/>
  </cols>
  <sheetData>
    <row r="1" spans="1:16" ht="9.3000000000000007" thickBot="1" x14ac:dyDescent="0.4">
      <c r="A1" s="1" t="s">
        <v>112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144</v>
      </c>
      <c r="P2" s="6" t="s">
        <v>14</v>
      </c>
    </row>
    <row r="3" spans="1:16" x14ac:dyDescent="0.35">
      <c r="A3" s="1" t="s">
        <v>15</v>
      </c>
    </row>
    <row r="4" spans="1:16" x14ac:dyDescent="0.35">
      <c r="A4" s="1" t="s">
        <v>0</v>
      </c>
      <c r="B4" s="1">
        <v>11186</v>
      </c>
      <c r="C4" s="1">
        <v>464</v>
      </c>
      <c r="D4" s="1">
        <v>1638</v>
      </c>
      <c r="E4" s="1">
        <v>1894</v>
      </c>
      <c r="F4" s="1">
        <v>1931</v>
      </c>
      <c r="G4" s="1">
        <v>1572</v>
      </c>
      <c r="H4" s="1">
        <v>1310</v>
      </c>
      <c r="I4" s="1">
        <v>910</v>
      </c>
      <c r="J4" s="1">
        <v>605</v>
      </c>
      <c r="K4" s="1">
        <v>390</v>
      </c>
      <c r="L4" s="1">
        <v>273</v>
      </c>
      <c r="M4" s="1">
        <v>130</v>
      </c>
      <c r="N4" s="1">
        <v>41</v>
      </c>
      <c r="O4" s="1">
        <v>28</v>
      </c>
      <c r="P4" s="5">
        <v>34.1</v>
      </c>
    </row>
    <row r="5" spans="1:16" x14ac:dyDescent="0.35">
      <c r="A5" s="1" t="s">
        <v>113</v>
      </c>
      <c r="B5" s="1">
        <v>8251</v>
      </c>
      <c r="C5" s="1">
        <v>254</v>
      </c>
      <c r="D5" s="1">
        <v>1207</v>
      </c>
      <c r="E5" s="1">
        <v>1419</v>
      </c>
      <c r="F5" s="1">
        <v>1557</v>
      </c>
      <c r="G5" s="1">
        <v>1262</v>
      </c>
      <c r="H5" s="1">
        <v>1008</v>
      </c>
      <c r="I5" s="1">
        <v>671</v>
      </c>
      <c r="J5" s="1">
        <v>382</v>
      </c>
      <c r="K5" s="1">
        <v>236</v>
      </c>
      <c r="L5" s="1">
        <v>151</v>
      </c>
      <c r="M5" s="1">
        <v>68</v>
      </c>
      <c r="N5" s="1">
        <v>21</v>
      </c>
      <c r="O5" s="1">
        <v>15</v>
      </c>
      <c r="P5" s="5">
        <v>34</v>
      </c>
    </row>
    <row r="6" spans="1:16" x14ac:dyDescent="0.35">
      <c r="A6" s="1" t="s">
        <v>114</v>
      </c>
      <c r="B6" s="1">
        <v>2909</v>
      </c>
      <c r="C6" s="1">
        <v>209</v>
      </c>
      <c r="D6" s="1">
        <v>425</v>
      </c>
      <c r="E6" s="1">
        <v>471</v>
      </c>
      <c r="F6" s="1">
        <v>370</v>
      </c>
      <c r="G6" s="1">
        <v>310</v>
      </c>
      <c r="H6" s="1">
        <v>297</v>
      </c>
      <c r="I6" s="1">
        <v>236</v>
      </c>
      <c r="J6" s="1">
        <v>223</v>
      </c>
      <c r="K6" s="1">
        <v>152</v>
      </c>
      <c r="L6" s="1">
        <v>122</v>
      </c>
      <c r="M6" s="1">
        <v>62</v>
      </c>
      <c r="N6" s="1">
        <v>19</v>
      </c>
      <c r="O6" s="1">
        <v>13</v>
      </c>
      <c r="P6" s="5">
        <v>34.700000000000003</v>
      </c>
    </row>
    <row r="7" spans="1:16" x14ac:dyDescent="0.35">
      <c r="A7" s="1" t="s">
        <v>16</v>
      </c>
    </row>
    <row r="8" spans="1:16" x14ac:dyDescent="0.35">
      <c r="A8" s="1" t="s">
        <v>0</v>
      </c>
      <c r="B8" s="1">
        <v>8002</v>
      </c>
      <c r="C8" s="1">
        <v>293</v>
      </c>
      <c r="D8" s="1">
        <v>1009</v>
      </c>
      <c r="E8" s="1">
        <v>1295</v>
      </c>
      <c r="F8" s="1">
        <v>1345</v>
      </c>
      <c r="G8" s="1">
        <v>1184</v>
      </c>
      <c r="H8" s="1">
        <v>978</v>
      </c>
      <c r="I8" s="1">
        <v>726</v>
      </c>
      <c r="J8" s="1">
        <v>493</v>
      </c>
      <c r="K8" s="1">
        <v>317</v>
      </c>
      <c r="L8" s="1">
        <v>217</v>
      </c>
      <c r="M8" s="1">
        <v>98</v>
      </c>
      <c r="N8" s="1">
        <v>31</v>
      </c>
      <c r="O8" s="1">
        <v>16</v>
      </c>
      <c r="P8" s="5">
        <v>35.200000000000003</v>
      </c>
    </row>
    <row r="9" spans="1:16" x14ac:dyDescent="0.35">
      <c r="A9" s="1" t="s">
        <v>113</v>
      </c>
      <c r="B9" s="1">
        <v>5917</v>
      </c>
      <c r="C9" s="1">
        <v>129</v>
      </c>
      <c r="D9" s="1">
        <v>695</v>
      </c>
      <c r="E9" s="1">
        <v>942</v>
      </c>
      <c r="F9" s="1">
        <v>1081</v>
      </c>
      <c r="G9" s="1">
        <v>969</v>
      </c>
      <c r="H9" s="1">
        <v>782</v>
      </c>
      <c r="I9" s="1">
        <v>578</v>
      </c>
      <c r="J9" s="1">
        <v>326</v>
      </c>
      <c r="K9" s="1">
        <v>206</v>
      </c>
      <c r="L9" s="1">
        <v>124</v>
      </c>
      <c r="M9" s="1">
        <v>57</v>
      </c>
      <c r="N9" s="1">
        <v>20</v>
      </c>
      <c r="O9" s="1">
        <v>8</v>
      </c>
      <c r="P9" s="5">
        <v>35.6</v>
      </c>
    </row>
    <row r="10" spans="1:16" x14ac:dyDescent="0.35">
      <c r="A10" s="1" t="s">
        <v>114</v>
      </c>
      <c r="B10" s="1">
        <v>2071</v>
      </c>
      <c r="C10" s="1">
        <v>163</v>
      </c>
      <c r="D10" s="1">
        <v>313</v>
      </c>
      <c r="E10" s="1">
        <v>351</v>
      </c>
      <c r="F10" s="1">
        <v>262</v>
      </c>
      <c r="G10" s="1">
        <v>215</v>
      </c>
      <c r="H10" s="1">
        <v>192</v>
      </c>
      <c r="I10" s="1">
        <v>146</v>
      </c>
      <c r="J10" s="1">
        <v>167</v>
      </c>
      <c r="K10" s="1">
        <v>109</v>
      </c>
      <c r="L10" s="1">
        <v>93</v>
      </c>
      <c r="M10" s="1">
        <v>41</v>
      </c>
      <c r="N10" s="1">
        <v>11</v>
      </c>
      <c r="O10" s="1">
        <v>8</v>
      </c>
      <c r="P10" s="5">
        <v>34</v>
      </c>
    </row>
    <row r="11" spans="1:16" x14ac:dyDescent="0.35">
      <c r="A11" s="1" t="s">
        <v>17</v>
      </c>
    </row>
    <row r="12" spans="1:16" x14ac:dyDescent="0.35">
      <c r="A12" s="1" t="s">
        <v>0</v>
      </c>
      <c r="B12" s="1">
        <v>3184</v>
      </c>
      <c r="C12" s="1">
        <v>171</v>
      </c>
      <c r="D12" s="1">
        <v>629</v>
      </c>
      <c r="E12" s="1">
        <v>599</v>
      </c>
      <c r="F12" s="1">
        <v>586</v>
      </c>
      <c r="G12" s="1">
        <v>388</v>
      </c>
      <c r="H12" s="1">
        <v>332</v>
      </c>
      <c r="I12" s="1">
        <v>184</v>
      </c>
      <c r="J12" s="1">
        <v>112</v>
      </c>
      <c r="K12" s="1">
        <v>73</v>
      </c>
      <c r="L12" s="1">
        <v>56</v>
      </c>
      <c r="M12" s="1">
        <v>32</v>
      </c>
      <c r="N12" s="1">
        <v>10</v>
      </c>
      <c r="O12" s="1">
        <v>12</v>
      </c>
      <c r="P12" s="5">
        <v>31.6</v>
      </c>
    </row>
    <row r="13" spans="1:16" x14ac:dyDescent="0.35">
      <c r="A13" s="1" t="s">
        <v>113</v>
      </c>
      <c r="B13" s="1">
        <v>2334</v>
      </c>
      <c r="C13" s="1">
        <v>125</v>
      </c>
      <c r="D13" s="1">
        <v>512</v>
      </c>
      <c r="E13" s="1">
        <v>477</v>
      </c>
      <c r="F13" s="1">
        <v>476</v>
      </c>
      <c r="G13" s="1">
        <v>293</v>
      </c>
      <c r="H13" s="1">
        <v>226</v>
      </c>
      <c r="I13" s="1">
        <v>93</v>
      </c>
      <c r="J13" s="1">
        <v>56</v>
      </c>
      <c r="K13" s="1">
        <v>30</v>
      </c>
      <c r="L13" s="1">
        <v>27</v>
      </c>
      <c r="M13" s="1">
        <v>11</v>
      </c>
      <c r="N13" s="1">
        <v>1</v>
      </c>
      <c r="O13" s="1">
        <v>7</v>
      </c>
      <c r="P13" s="5">
        <v>30.6</v>
      </c>
    </row>
    <row r="14" spans="1:16" x14ac:dyDescent="0.35">
      <c r="A14" s="1" t="s">
        <v>114</v>
      </c>
      <c r="B14" s="1">
        <v>838</v>
      </c>
      <c r="C14" s="1">
        <v>46</v>
      </c>
      <c r="D14" s="1">
        <v>112</v>
      </c>
      <c r="E14" s="1">
        <v>120</v>
      </c>
      <c r="F14" s="1">
        <v>108</v>
      </c>
      <c r="G14" s="1">
        <v>95</v>
      </c>
      <c r="H14" s="1">
        <v>105</v>
      </c>
      <c r="I14" s="1">
        <v>90</v>
      </c>
      <c r="J14" s="1">
        <v>56</v>
      </c>
      <c r="K14" s="1">
        <v>43</v>
      </c>
      <c r="L14" s="1">
        <v>29</v>
      </c>
      <c r="M14" s="1">
        <v>21</v>
      </c>
      <c r="N14" s="1">
        <v>8</v>
      </c>
      <c r="O14" s="1">
        <v>5</v>
      </c>
      <c r="P14" s="5">
        <v>36.700000000000003</v>
      </c>
    </row>
    <row r="15" spans="1:16" x14ac:dyDescent="0.35">
      <c r="A15" s="1" t="s">
        <v>18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9D017-1F41-4867-B38D-1D33434F019B}">
  <dimension ref="A1:P33"/>
  <sheetViews>
    <sheetView view="pageBreakPreview" zoomScale="150" zoomScaleNormal="150" zoomScaleSheetLayoutView="150" workbookViewId="0">
      <selection activeCell="C1" sqref="C1:E1048576"/>
    </sheetView>
  </sheetViews>
  <sheetFormatPr defaultRowHeight="9" x14ac:dyDescent="0.35"/>
  <cols>
    <col min="1" max="1" width="8.83984375" style="1"/>
    <col min="2" max="15" width="4.3125" style="1" customWidth="1"/>
    <col min="16" max="16" width="4.3125" style="5" customWidth="1"/>
    <col min="17" max="16384" width="8.83984375" style="1"/>
  </cols>
  <sheetData>
    <row r="1" spans="1:16" ht="9.3000000000000007" thickBot="1" x14ac:dyDescent="0.4">
      <c r="A1" s="1" t="s">
        <v>115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144</v>
      </c>
      <c r="P2" s="6" t="s">
        <v>14</v>
      </c>
    </row>
    <row r="3" spans="1:16" x14ac:dyDescent="0.35">
      <c r="A3" s="1" t="s">
        <v>15</v>
      </c>
    </row>
    <row r="4" spans="1:16" x14ac:dyDescent="0.35">
      <c r="A4" s="1" t="s">
        <v>0</v>
      </c>
      <c r="B4" s="1">
        <v>11148</v>
      </c>
      <c r="C4" s="1">
        <v>463</v>
      </c>
      <c r="D4" s="1">
        <v>1633</v>
      </c>
      <c r="E4" s="1">
        <v>1889</v>
      </c>
      <c r="F4" s="1">
        <v>1926</v>
      </c>
      <c r="G4" s="1">
        <v>1571</v>
      </c>
      <c r="H4" s="1">
        <v>1305</v>
      </c>
      <c r="I4" s="1">
        <v>903</v>
      </c>
      <c r="J4" s="1">
        <v>600</v>
      </c>
      <c r="K4" s="1">
        <v>388</v>
      </c>
      <c r="L4" s="1">
        <v>274</v>
      </c>
      <c r="M4" s="1">
        <v>127</v>
      </c>
      <c r="N4" s="1">
        <v>41</v>
      </c>
      <c r="O4" s="1">
        <v>28</v>
      </c>
      <c r="P4" s="5">
        <v>34.1</v>
      </c>
    </row>
    <row r="5" spans="1:16" x14ac:dyDescent="0.35">
      <c r="A5" s="1" t="s">
        <v>116</v>
      </c>
      <c r="B5" s="1">
        <v>2185</v>
      </c>
      <c r="C5" s="1">
        <v>42</v>
      </c>
      <c r="D5" s="1">
        <v>305</v>
      </c>
      <c r="E5" s="1">
        <v>377</v>
      </c>
      <c r="F5" s="1">
        <v>424</v>
      </c>
      <c r="G5" s="1">
        <v>321</v>
      </c>
      <c r="H5" s="1">
        <v>297</v>
      </c>
      <c r="I5" s="1">
        <v>171</v>
      </c>
      <c r="J5" s="1">
        <v>96</v>
      </c>
      <c r="K5" s="1">
        <v>65</v>
      </c>
      <c r="L5" s="1">
        <v>53</v>
      </c>
      <c r="M5" s="1">
        <v>19</v>
      </c>
      <c r="N5" s="1">
        <v>6</v>
      </c>
      <c r="O5" s="1">
        <v>9</v>
      </c>
      <c r="P5" s="5">
        <v>34.299999999999997</v>
      </c>
    </row>
    <row r="6" spans="1:16" x14ac:dyDescent="0.35">
      <c r="A6" s="1" t="s">
        <v>117</v>
      </c>
      <c r="B6" s="1">
        <v>304</v>
      </c>
      <c r="C6" s="1">
        <v>4</v>
      </c>
      <c r="D6" s="1">
        <v>12</v>
      </c>
      <c r="E6" s="1">
        <v>20</v>
      </c>
      <c r="F6" s="1">
        <v>41</v>
      </c>
      <c r="G6" s="1">
        <v>53</v>
      </c>
      <c r="H6" s="1">
        <v>46</v>
      </c>
      <c r="I6" s="1">
        <v>32</v>
      </c>
      <c r="J6" s="1">
        <v>35</v>
      </c>
      <c r="K6" s="1">
        <v>24</v>
      </c>
      <c r="L6" s="1">
        <v>19</v>
      </c>
      <c r="M6" s="1">
        <v>13</v>
      </c>
      <c r="N6" s="1">
        <v>5</v>
      </c>
      <c r="O6" s="1">
        <v>0</v>
      </c>
      <c r="P6" s="5">
        <v>42.4</v>
      </c>
    </row>
    <row r="7" spans="1:16" x14ac:dyDescent="0.35">
      <c r="A7" s="1" t="s">
        <v>118</v>
      </c>
      <c r="B7" s="1">
        <v>1340</v>
      </c>
      <c r="C7" s="1">
        <v>51</v>
      </c>
      <c r="D7" s="1">
        <v>238</v>
      </c>
      <c r="E7" s="1">
        <v>259</v>
      </c>
      <c r="F7" s="1">
        <v>288</v>
      </c>
      <c r="G7" s="1">
        <v>183</v>
      </c>
      <c r="H7" s="1">
        <v>118</v>
      </c>
      <c r="I7" s="1">
        <v>92</v>
      </c>
      <c r="J7" s="1">
        <v>51</v>
      </c>
      <c r="K7" s="1">
        <v>27</v>
      </c>
      <c r="L7" s="1">
        <v>22</v>
      </c>
      <c r="M7" s="1">
        <v>9</v>
      </c>
      <c r="N7" s="1">
        <v>0</v>
      </c>
      <c r="O7" s="1">
        <v>2</v>
      </c>
      <c r="P7" s="5">
        <v>32.1</v>
      </c>
    </row>
    <row r="8" spans="1:16" x14ac:dyDescent="0.35">
      <c r="A8" s="1" t="s">
        <v>119</v>
      </c>
      <c r="B8" s="1">
        <v>556</v>
      </c>
      <c r="C8" s="1">
        <v>28</v>
      </c>
      <c r="D8" s="1">
        <v>87</v>
      </c>
      <c r="E8" s="1">
        <v>88</v>
      </c>
      <c r="F8" s="1">
        <v>90</v>
      </c>
      <c r="G8" s="1">
        <v>59</v>
      </c>
      <c r="H8" s="1">
        <v>66</v>
      </c>
      <c r="I8" s="1">
        <v>42</v>
      </c>
      <c r="J8" s="1">
        <v>40</v>
      </c>
      <c r="K8" s="1">
        <v>20</v>
      </c>
      <c r="L8" s="1">
        <v>23</v>
      </c>
      <c r="M8" s="1">
        <v>7</v>
      </c>
      <c r="N8" s="1">
        <v>4</v>
      </c>
      <c r="O8" s="1">
        <v>2</v>
      </c>
      <c r="P8" s="5">
        <v>34.200000000000003</v>
      </c>
    </row>
    <row r="9" spans="1:16" x14ac:dyDescent="0.35">
      <c r="A9" s="1" t="s">
        <v>120</v>
      </c>
      <c r="B9" s="1">
        <v>977</v>
      </c>
      <c r="C9" s="1">
        <v>18</v>
      </c>
      <c r="D9" s="1">
        <v>108</v>
      </c>
      <c r="E9" s="1">
        <v>151</v>
      </c>
      <c r="F9" s="1">
        <v>189</v>
      </c>
      <c r="G9" s="1">
        <v>179</v>
      </c>
      <c r="H9" s="1">
        <v>152</v>
      </c>
      <c r="I9" s="1">
        <v>100</v>
      </c>
      <c r="J9" s="1">
        <v>34</v>
      </c>
      <c r="K9" s="1">
        <v>24</v>
      </c>
      <c r="L9" s="1">
        <v>11</v>
      </c>
      <c r="M9" s="1">
        <v>9</v>
      </c>
      <c r="N9" s="1">
        <v>2</v>
      </c>
      <c r="O9" s="1">
        <v>0</v>
      </c>
      <c r="P9" s="5">
        <v>35.6</v>
      </c>
    </row>
    <row r="10" spans="1:16" x14ac:dyDescent="0.35">
      <c r="A10" s="1" t="s">
        <v>121</v>
      </c>
      <c r="B10" s="1">
        <v>2984</v>
      </c>
      <c r="C10" s="1">
        <v>222</v>
      </c>
      <c r="D10" s="1">
        <v>472</v>
      </c>
      <c r="E10" s="1">
        <v>546</v>
      </c>
      <c r="F10" s="1">
        <v>398</v>
      </c>
      <c r="G10" s="1">
        <v>348</v>
      </c>
      <c r="H10" s="1">
        <v>280</v>
      </c>
      <c r="I10" s="1">
        <v>217</v>
      </c>
      <c r="J10" s="1">
        <v>210</v>
      </c>
      <c r="K10" s="1">
        <v>132</v>
      </c>
      <c r="L10" s="1">
        <v>93</v>
      </c>
      <c r="M10" s="1">
        <v>42</v>
      </c>
      <c r="N10" s="1">
        <v>14</v>
      </c>
      <c r="O10" s="1">
        <v>10</v>
      </c>
      <c r="P10" s="5">
        <v>33.200000000000003</v>
      </c>
    </row>
    <row r="11" spans="1:16" x14ac:dyDescent="0.35">
      <c r="A11" s="1" t="s">
        <v>122</v>
      </c>
      <c r="B11" s="1">
        <v>2747</v>
      </c>
      <c r="C11" s="1">
        <v>98</v>
      </c>
      <c r="D11" s="1">
        <v>398</v>
      </c>
      <c r="E11" s="1">
        <v>439</v>
      </c>
      <c r="F11" s="1">
        <v>489</v>
      </c>
      <c r="G11" s="1">
        <v>417</v>
      </c>
      <c r="H11" s="1">
        <v>341</v>
      </c>
      <c r="I11" s="1">
        <v>246</v>
      </c>
      <c r="J11" s="1">
        <v>130</v>
      </c>
      <c r="K11" s="1">
        <v>95</v>
      </c>
      <c r="L11" s="1">
        <v>52</v>
      </c>
      <c r="M11" s="1">
        <v>28</v>
      </c>
      <c r="N11" s="1">
        <v>9</v>
      </c>
      <c r="O11" s="1">
        <v>5</v>
      </c>
      <c r="P11" s="5">
        <v>34.5</v>
      </c>
    </row>
    <row r="12" spans="1:16" x14ac:dyDescent="0.35">
      <c r="A12" s="1" t="s">
        <v>123</v>
      </c>
      <c r="B12" s="1">
        <v>55</v>
      </c>
      <c r="C12" s="1">
        <v>0</v>
      </c>
      <c r="D12" s="1">
        <v>13</v>
      </c>
      <c r="E12" s="1">
        <v>9</v>
      </c>
      <c r="F12" s="1">
        <v>7</v>
      </c>
      <c r="G12" s="1">
        <v>11</v>
      </c>
      <c r="H12" s="1">
        <v>5</v>
      </c>
      <c r="I12" s="1">
        <v>3</v>
      </c>
      <c r="J12" s="1">
        <v>4</v>
      </c>
      <c r="K12" s="1">
        <v>1</v>
      </c>
      <c r="L12" s="1">
        <v>1</v>
      </c>
      <c r="M12" s="1">
        <v>0</v>
      </c>
      <c r="N12" s="1">
        <v>1</v>
      </c>
      <c r="O12" s="1">
        <v>0</v>
      </c>
      <c r="P12" s="5">
        <v>33.9</v>
      </c>
    </row>
    <row r="13" spans="1:16" x14ac:dyDescent="0.35">
      <c r="A13" s="1" t="s">
        <v>16</v>
      </c>
    </row>
    <row r="14" spans="1:16" x14ac:dyDescent="0.35">
      <c r="A14" s="1" t="s">
        <v>0</v>
      </c>
      <c r="B14" s="1">
        <v>7974</v>
      </c>
      <c r="C14" s="1">
        <v>293</v>
      </c>
      <c r="D14" s="1">
        <v>1004</v>
      </c>
      <c r="E14" s="1">
        <v>1292</v>
      </c>
      <c r="F14" s="1">
        <v>1341</v>
      </c>
      <c r="G14" s="1">
        <v>1183</v>
      </c>
      <c r="H14" s="1">
        <v>974</v>
      </c>
      <c r="I14" s="1">
        <v>722</v>
      </c>
      <c r="J14" s="1">
        <v>490</v>
      </c>
      <c r="K14" s="1">
        <v>315</v>
      </c>
      <c r="L14" s="1">
        <v>217</v>
      </c>
      <c r="M14" s="1">
        <v>96</v>
      </c>
      <c r="N14" s="1">
        <v>31</v>
      </c>
      <c r="O14" s="1">
        <v>16</v>
      </c>
      <c r="P14" s="5">
        <v>35.200000000000003</v>
      </c>
    </row>
    <row r="15" spans="1:16" x14ac:dyDescent="0.35">
      <c r="A15" s="1" t="s">
        <v>116</v>
      </c>
      <c r="B15" s="1">
        <v>1279</v>
      </c>
      <c r="C15" s="1">
        <v>13</v>
      </c>
      <c r="D15" s="1">
        <v>135</v>
      </c>
      <c r="E15" s="1">
        <v>182</v>
      </c>
      <c r="F15" s="1">
        <v>234</v>
      </c>
      <c r="G15" s="1">
        <v>197</v>
      </c>
      <c r="H15" s="1">
        <v>196</v>
      </c>
      <c r="I15" s="1">
        <v>129</v>
      </c>
      <c r="J15" s="1">
        <v>78</v>
      </c>
      <c r="K15" s="1">
        <v>55</v>
      </c>
      <c r="L15" s="1">
        <v>38</v>
      </c>
      <c r="M15" s="1">
        <v>13</v>
      </c>
      <c r="N15" s="1">
        <v>5</v>
      </c>
      <c r="O15" s="1">
        <v>4</v>
      </c>
      <c r="P15" s="5">
        <v>36.9</v>
      </c>
    </row>
    <row r="16" spans="1:16" x14ac:dyDescent="0.35">
      <c r="A16" s="1" t="s">
        <v>117</v>
      </c>
      <c r="B16" s="1">
        <v>274</v>
      </c>
      <c r="C16" s="1">
        <v>2</v>
      </c>
      <c r="D16" s="1">
        <v>7</v>
      </c>
      <c r="E16" s="1">
        <v>17</v>
      </c>
      <c r="F16" s="1">
        <v>33</v>
      </c>
      <c r="G16" s="1">
        <v>47</v>
      </c>
      <c r="H16" s="1">
        <v>44</v>
      </c>
      <c r="I16" s="1">
        <v>29</v>
      </c>
      <c r="J16" s="1">
        <v>35</v>
      </c>
      <c r="K16" s="1">
        <v>24</v>
      </c>
      <c r="L16" s="1">
        <v>19</v>
      </c>
      <c r="M16" s="1">
        <v>12</v>
      </c>
      <c r="N16" s="1">
        <v>5</v>
      </c>
      <c r="O16" s="1">
        <v>0</v>
      </c>
      <c r="P16" s="5">
        <v>43.5</v>
      </c>
    </row>
    <row r="17" spans="1:16" x14ac:dyDescent="0.35">
      <c r="A17" s="1" t="s">
        <v>118</v>
      </c>
      <c r="B17" s="1">
        <v>716</v>
      </c>
      <c r="C17" s="1">
        <v>14</v>
      </c>
      <c r="D17" s="1">
        <v>80</v>
      </c>
      <c r="E17" s="1">
        <v>112</v>
      </c>
      <c r="F17" s="1">
        <v>136</v>
      </c>
      <c r="G17" s="1">
        <v>112</v>
      </c>
      <c r="H17" s="1">
        <v>87</v>
      </c>
      <c r="I17" s="1">
        <v>82</v>
      </c>
      <c r="J17" s="1">
        <v>40</v>
      </c>
      <c r="K17" s="1">
        <v>24</v>
      </c>
      <c r="L17" s="1">
        <v>18</v>
      </c>
      <c r="M17" s="1">
        <v>9</v>
      </c>
      <c r="N17" s="1">
        <v>0</v>
      </c>
      <c r="O17" s="1">
        <v>2</v>
      </c>
      <c r="P17" s="5">
        <v>35.700000000000003</v>
      </c>
    </row>
    <row r="18" spans="1:16" x14ac:dyDescent="0.35">
      <c r="A18" s="1" t="s">
        <v>119</v>
      </c>
      <c r="B18" s="1">
        <v>322</v>
      </c>
      <c r="C18" s="1">
        <v>3</v>
      </c>
      <c r="D18" s="1">
        <v>22</v>
      </c>
      <c r="E18" s="1">
        <v>48</v>
      </c>
      <c r="F18" s="1">
        <v>51</v>
      </c>
      <c r="G18" s="1">
        <v>41</v>
      </c>
      <c r="H18" s="1">
        <v>48</v>
      </c>
      <c r="I18" s="1">
        <v>30</v>
      </c>
      <c r="J18" s="1">
        <v>35</v>
      </c>
      <c r="K18" s="1">
        <v>15</v>
      </c>
      <c r="L18" s="1">
        <v>21</v>
      </c>
      <c r="M18" s="1">
        <v>4</v>
      </c>
      <c r="N18" s="1">
        <v>3</v>
      </c>
      <c r="O18" s="1">
        <v>1</v>
      </c>
      <c r="P18" s="5">
        <v>39.5</v>
      </c>
    </row>
    <row r="19" spans="1:16" x14ac:dyDescent="0.35">
      <c r="A19" s="1" t="s">
        <v>120</v>
      </c>
      <c r="B19" s="1">
        <v>729</v>
      </c>
      <c r="C19" s="1">
        <v>6</v>
      </c>
      <c r="D19" s="1">
        <v>62</v>
      </c>
      <c r="E19" s="1">
        <v>115</v>
      </c>
      <c r="F19" s="1">
        <v>143</v>
      </c>
      <c r="G19" s="1">
        <v>142</v>
      </c>
      <c r="H19" s="1">
        <v>111</v>
      </c>
      <c r="I19" s="1">
        <v>83</v>
      </c>
      <c r="J19" s="1">
        <v>26</v>
      </c>
      <c r="K19" s="1">
        <v>22</v>
      </c>
      <c r="L19" s="1">
        <v>9</v>
      </c>
      <c r="M19" s="1">
        <v>8</v>
      </c>
      <c r="N19" s="1">
        <v>2</v>
      </c>
      <c r="O19" s="1">
        <v>0</v>
      </c>
      <c r="P19" s="5">
        <v>36.4</v>
      </c>
    </row>
    <row r="20" spans="1:16" x14ac:dyDescent="0.35">
      <c r="A20" s="1" t="s">
        <v>121</v>
      </c>
      <c r="B20" s="1">
        <v>2594</v>
      </c>
      <c r="C20" s="1">
        <v>187</v>
      </c>
      <c r="D20" s="1">
        <v>413</v>
      </c>
      <c r="E20" s="1">
        <v>475</v>
      </c>
      <c r="F20" s="1">
        <v>345</v>
      </c>
      <c r="G20" s="1">
        <v>297</v>
      </c>
      <c r="H20" s="1">
        <v>250</v>
      </c>
      <c r="I20" s="1">
        <v>182</v>
      </c>
      <c r="J20" s="1">
        <v>184</v>
      </c>
      <c r="K20" s="1">
        <v>118</v>
      </c>
      <c r="L20" s="1">
        <v>86</v>
      </c>
      <c r="M20" s="1">
        <v>38</v>
      </c>
      <c r="N20" s="1">
        <v>12</v>
      </c>
      <c r="O20" s="1">
        <v>7</v>
      </c>
      <c r="P20" s="5">
        <v>33.200000000000003</v>
      </c>
    </row>
    <row r="21" spans="1:16" x14ac:dyDescent="0.35">
      <c r="A21" s="1" t="s">
        <v>122</v>
      </c>
      <c r="B21" s="1">
        <v>2019</v>
      </c>
      <c r="C21" s="1">
        <v>68</v>
      </c>
      <c r="D21" s="1">
        <v>278</v>
      </c>
      <c r="E21" s="1">
        <v>339</v>
      </c>
      <c r="F21" s="1">
        <v>392</v>
      </c>
      <c r="G21" s="1">
        <v>337</v>
      </c>
      <c r="H21" s="1">
        <v>233</v>
      </c>
      <c r="I21" s="1">
        <v>185</v>
      </c>
      <c r="J21" s="1">
        <v>88</v>
      </c>
      <c r="K21" s="1">
        <v>56</v>
      </c>
      <c r="L21" s="1">
        <v>25</v>
      </c>
      <c r="M21" s="1">
        <v>12</v>
      </c>
      <c r="N21" s="1">
        <v>4</v>
      </c>
      <c r="O21" s="1">
        <v>2</v>
      </c>
      <c r="P21" s="5">
        <v>34.1</v>
      </c>
    </row>
    <row r="22" spans="1:16" x14ac:dyDescent="0.35">
      <c r="A22" s="1" t="s">
        <v>123</v>
      </c>
      <c r="B22" s="1">
        <v>41</v>
      </c>
      <c r="C22" s="1">
        <v>0</v>
      </c>
      <c r="D22" s="1">
        <v>7</v>
      </c>
      <c r="E22" s="1">
        <v>4</v>
      </c>
      <c r="F22" s="1">
        <v>7</v>
      </c>
      <c r="G22" s="1">
        <v>10</v>
      </c>
      <c r="H22" s="1">
        <v>5</v>
      </c>
      <c r="I22" s="1">
        <v>2</v>
      </c>
      <c r="J22" s="1">
        <v>4</v>
      </c>
      <c r="K22" s="1">
        <v>1</v>
      </c>
      <c r="L22" s="1">
        <v>1</v>
      </c>
      <c r="M22" s="1">
        <v>0</v>
      </c>
      <c r="N22" s="1">
        <v>0</v>
      </c>
      <c r="O22" s="1">
        <v>0</v>
      </c>
      <c r="P22" s="5">
        <v>36.299999999999997</v>
      </c>
    </row>
    <row r="23" spans="1:16" x14ac:dyDescent="0.35">
      <c r="A23" s="1" t="s">
        <v>17</v>
      </c>
    </row>
    <row r="24" spans="1:16" x14ac:dyDescent="0.35">
      <c r="A24" s="1" t="s">
        <v>0</v>
      </c>
      <c r="B24" s="1">
        <v>3174</v>
      </c>
      <c r="C24" s="1">
        <v>170</v>
      </c>
      <c r="D24" s="1">
        <v>629</v>
      </c>
      <c r="E24" s="1">
        <v>597</v>
      </c>
      <c r="F24" s="1">
        <v>585</v>
      </c>
      <c r="G24" s="1">
        <v>388</v>
      </c>
      <c r="H24" s="1">
        <v>331</v>
      </c>
      <c r="I24" s="1">
        <v>181</v>
      </c>
      <c r="J24" s="1">
        <v>110</v>
      </c>
      <c r="K24" s="1">
        <v>73</v>
      </c>
      <c r="L24" s="1">
        <v>57</v>
      </c>
      <c r="M24" s="1">
        <v>31</v>
      </c>
      <c r="N24" s="1">
        <v>10</v>
      </c>
      <c r="O24" s="1">
        <v>12</v>
      </c>
      <c r="P24" s="5">
        <v>31.6</v>
      </c>
    </row>
    <row r="25" spans="1:16" x14ac:dyDescent="0.35">
      <c r="A25" s="1" t="s">
        <v>116</v>
      </c>
      <c r="B25" s="1">
        <v>906</v>
      </c>
      <c r="C25" s="1">
        <v>29</v>
      </c>
      <c r="D25" s="1">
        <v>170</v>
      </c>
      <c r="E25" s="1">
        <v>195</v>
      </c>
      <c r="F25" s="1">
        <v>190</v>
      </c>
      <c r="G25" s="1">
        <v>124</v>
      </c>
      <c r="H25" s="1">
        <v>101</v>
      </c>
      <c r="I25" s="1">
        <v>42</v>
      </c>
      <c r="J25" s="1">
        <v>18</v>
      </c>
      <c r="K25" s="1">
        <v>10</v>
      </c>
      <c r="L25" s="1">
        <v>15</v>
      </c>
      <c r="M25" s="1">
        <v>6</v>
      </c>
      <c r="N25" s="1">
        <v>1</v>
      </c>
      <c r="O25" s="1">
        <v>5</v>
      </c>
      <c r="P25" s="5">
        <v>31.6</v>
      </c>
    </row>
    <row r="26" spans="1:16" x14ac:dyDescent="0.35">
      <c r="A26" s="1" t="s">
        <v>117</v>
      </c>
      <c r="B26" s="1">
        <v>30</v>
      </c>
      <c r="C26" s="1">
        <v>2</v>
      </c>
      <c r="D26" s="1">
        <v>5</v>
      </c>
      <c r="E26" s="1">
        <v>3</v>
      </c>
      <c r="F26" s="1">
        <v>8</v>
      </c>
      <c r="G26" s="1">
        <v>6</v>
      </c>
      <c r="H26" s="1">
        <v>2</v>
      </c>
      <c r="I26" s="1">
        <v>3</v>
      </c>
      <c r="J26" s="1">
        <v>0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5">
        <v>33.1</v>
      </c>
    </row>
    <row r="27" spans="1:16" x14ac:dyDescent="0.35">
      <c r="A27" s="1" t="s">
        <v>118</v>
      </c>
      <c r="B27" s="1">
        <v>624</v>
      </c>
      <c r="C27" s="1">
        <v>37</v>
      </c>
      <c r="D27" s="1">
        <v>158</v>
      </c>
      <c r="E27" s="1">
        <v>147</v>
      </c>
      <c r="F27" s="1">
        <v>152</v>
      </c>
      <c r="G27" s="1">
        <v>71</v>
      </c>
      <c r="H27" s="1">
        <v>31</v>
      </c>
      <c r="I27" s="1">
        <v>10</v>
      </c>
      <c r="J27" s="1">
        <v>11</v>
      </c>
      <c r="K27" s="1">
        <v>3</v>
      </c>
      <c r="L27" s="1">
        <v>4</v>
      </c>
      <c r="M27" s="1">
        <v>0</v>
      </c>
      <c r="N27" s="1">
        <v>0</v>
      </c>
      <c r="O27" s="1">
        <v>0</v>
      </c>
      <c r="P27" s="5">
        <v>29</v>
      </c>
    </row>
    <row r="28" spans="1:16" x14ac:dyDescent="0.35">
      <c r="A28" s="1" t="s">
        <v>119</v>
      </c>
      <c r="B28" s="1">
        <v>234</v>
      </c>
      <c r="C28" s="1">
        <v>25</v>
      </c>
      <c r="D28" s="1">
        <v>65</v>
      </c>
      <c r="E28" s="1">
        <v>40</v>
      </c>
      <c r="F28" s="1">
        <v>39</v>
      </c>
      <c r="G28" s="1">
        <v>18</v>
      </c>
      <c r="H28" s="1">
        <v>18</v>
      </c>
      <c r="I28" s="1">
        <v>12</v>
      </c>
      <c r="J28" s="1">
        <v>5</v>
      </c>
      <c r="K28" s="1">
        <v>5</v>
      </c>
      <c r="L28" s="1">
        <v>2</v>
      </c>
      <c r="M28" s="1">
        <v>3</v>
      </c>
      <c r="N28" s="1">
        <v>1</v>
      </c>
      <c r="O28" s="1">
        <v>1</v>
      </c>
      <c r="P28" s="5">
        <v>28.4</v>
      </c>
    </row>
    <row r="29" spans="1:16" x14ac:dyDescent="0.35">
      <c r="A29" s="1" t="s">
        <v>120</v>
      </c>
      <c r="B29" s="1">
        <v>248</v>
      </c>
      <c r="C29" s="1">
        <v>12</v>
      </c>
      <c r="D29" s="1">
        <v>46</v>
      </c>
      <c r="E29" s="1">
        <v>36</v>
      </c>
      <c r="F29" s="1">
        <v>46</v>
      </c>
      <c r="G29" s="1">
        <v>37</v>
      </c>
      <c r="H29" s="1">
        <v>41</v>
      </c>
      <c r="I29" s="1">
        <v>17</v>
      </c>
      <c r="J29" s="1">
        <v>8</v>
      </c>
      <c r="K29" s="1">
        <v>2</v>
      </c>
      <c r="L29" s="1">
        <v>2</v>
      </c>
      <c r="M29" s="1">
        <v>1</v>
      </c>
      <c r="N29" s="1">
        <v>0</v>
      </c>
      <c r="O29" s="1">
        <v>0</v>
      </c>
      <c r="P29" s="5">
        <v>33.299999999999997</v>
      </c>
    </row>
    <row r="30" spans="1:16" x14ac:dyDescent="0.35">
      <c r="A30" s="1" t="s">
        <v>121</v>
      </c>
      <c r="B30" s="1">
        <v>390</v>
      </c>
      <c r="C30" s="1">
        <v>35</v>
      </c>
      <c r="D30" s="1">
        <v>59</v>
      </c>
      <c r="E30" s="1">
        <v>71</v>
      </c>
      <c r="F30" s="1">
        <v>53</v>
      </c>
      <c r="G30" s="1">
        <v>51</v>
      </c>
      <c r="H30" s="1">
        <v>30</v>
      </c>
      <c r="I30" s="1">
        <v>35</v>
      </c>
      <c r="J30" s="1">
        <v>26</v>
      </c>
      <c r="K30" s="1">
        <v>14</v>
      </c>
      <c r="L30" s="1">
        <v>7</v>
      </c>
      <c r="M30" s="1">
        <v>4</v>
      </c>
      <c r="N30" s="1">
        <v>2</v>
      </c>
      <c r="O30" s="1">
        <v>3</v>
      </c>
      <c r="P30" s="5">
        <v>32.799999999999997</v>
      </c>
    </row>
    <row r="31" spans="1:16" x14ac:dyDescent="0.35">
      <c r="A31" s="1" t="s">
        <v>122</v>
      </c>
      <c r="B31" s="1">
        <v>728</v>
      </c>
      <c r="C31" s="1">
        <v>30</v>
      </c>
      <c r="D31" s="1">
        <v>120</v>
      </c>
      <c r="E31" s="1">
        <v>100</v>
      </c>
      <c r="F31" s="1">
        <v>97</v>
      </c>
      <c r="G31" s="1">
        <v>80</v>
      </c>
      <c r="H31" s="1">
        <v>108</v>
      </c>
      <c r="I31" s="1">
        <v>61</v>
      </c>
      <c r="J31" s="1">
        <v>42</v>
      </c>
      <c r="K31" s="1">
        <v>39</v>
      </c>
      <c r="L31" s="1">
        <v>27</v>
      </c>
      <c r="M31" s="1">
        <v>16</v>
      </c>
      <c r="N31" s="1">
        <v>5</v>
      </c>
      <c r="O31" s="1">
        <v>3</v>
      </c>
      <c r="P31" s="5">
        <v>36.1</v>
      </c>
    </row>
    <row r="32" spans="1:16" x14ac:dyDescent="0.35">
      <c r="A32" s="1" t="s">
        <v>123</v>
      </c>
      <c r="B32" s="1">
        <v>14</v>
      </c>
      <c r="C32" s="1">
        <v>0</v>
      </c>
      <c r="D32" s="1">
        <v>6</v>
      </c>
      <c r="E32" s="1">
        <v>5</v>
      </c>
      <c r="F32" s="1">
        <v>0</v>
      </c>
      <c r="G32" s="1">
        <v>1</v>
      </c>
      <c r="H32" s="1">
        <v>0</v>
      </c>
      <c r="I32" s="1">
        <v>1</v>
      </c>
      <c r="J32" s="1">
        <v>0</v>
      </c>
      <c r="K32" s="1">
        <v>0</v>
      </c>
      <c r="L32" s="1">
        <v>0</v>
      </c>
      <c r="M32" s="1">
        <v>0</v>
      </c>
      <c r="N32" s="1">
        <v>1</v>
      </c>
      <c r="O32" s="1">
        <v>0</v>
      </c>
      <c r="P32" s="5">
        <v>26</v>
      </c>
    </row>
    <row r="33" spans="1:1" x14ac:dyDescent="0.35">
      <c r="A33" s="1" t="s">
        <v>18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6E8C9-D24C-412C-BC71-67E7D1751ECA}">
  <dimension ref="A1:P36"/>
  <sheetViews>
    <sheetView view="pageBreakPreview" zoomScale="150" zoomScaleNormal="150" zoomScaleSheetLayoutView="150" workbookViewId="0">
      <selection activeCell="C1" sqref="C1:E1048576"/>
    </sheetView>
  </sheetViews>
  <sheetFormatPr defaultRowHeight="9" x14ac:dyDescent="0.35"/>
  <cols>
    <col min="1" max="1" width="8.83984375" style="1"/>
    <col min="2" max="15" width="4.3125" style="1" customWidth="1"/>
    <col min="16" max="16" width="4.3125" style="5" customWidth="1"/>
    <col min="17" max="16384" width="8.83984375" style="1"/>
  </cols>
  <sheetData>
    <row r="1" spans="1:16" ht="9.3000000000000007" thickBot="1" x14ac:dyDescent="0.4">
      <c r="A1" s="1" t="s">
        <v>124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144</v>
      </c>
      <c r="P2" s="6" t="s">
        <v>14</v>
      </c>
    </row>
    <row r="3" spans="1:16" x14ac:dyDescent="0.35">
      <c r="A3" s="1" t="s">
        <v>15</v>
      </c>
    </row>
    <row r="4" spans="1:16" x14ac:dyDescent="0.35">
      <c r="A4" s="1" t="s">
        <v>0</v>
      </c>
      <c r="B4" s="1">
        <v>11037</v>
      </c>
      <c r="C4" s="1">
        <v>463</v>
      </c>
      <c r="D4" s="1">
        <v>1614</v>
      </c>
      <c r="E4" s="1">
        <v>1866</v>
      </c>
      <c r="F4" s="1">
        <v>1905</v>
      </c>
      <c r="G4" s="1">
        <v>1549</v>
      </c>
      <c r="H4" s="1">
        <v>1290</v>
      </c>
      <c r="I4" s="1">
        <v>899</v>
      </c>
      <c r="J4" s="1">
        <v>596</v>
      </c>
      <c r="K4" s="1">
        <v>387</v>
      </c>
      <c r="L4" s="1">
        <v>273</v>
      </c>
      <c r="M4" s="1">
        <v>126</v>
      </c>
      <c r="N4" s="1">
        <v>40</v>
      </c>
      <c r="O4" s="1">
        <v>29</v>
      </c>
      <c r="P4" s="5">
        <v>34.1</v>
      </c>
    </row>
    <row r="5" spans="1:16" x14ac:dyDescent="0.35">
      <c r="A5" s="1" t="s">
        <v>125</v>
      </c>
      <c r="B5" s="1">
        <v>2609</v>
      </c>
      <c r="C5" s="1">
        <v>180</v>
      </c>
      <c r="D5" s="1">
        <v>405</v>
      </c>
      <c r="E5" s="1">
        <v>463</v>
      </c>
      <c r="F5" s="1">
        <v>372</v>
      </c>
      <c r="G5" s="1">
        <v>296</v>
      </c>
      <c r="H5" s="1">
        <v>252</v>
      </c>
      <c r="I5" s="1">
        <v>199</v>
      </c>
      <c r="J5" s="1">
        <v>181</v>
      </c>
      <c r="K5" s="1">
        <v>121</v>
      </c>
      <c r="L5" s="1">
        <v>86</v>
      </c>
      <c r="M5" s="1">
        <v>38</v>
      </c>
      <c r="N5" s="1">
        <v>10</v>
      </c>
      <c r="O5" s="1">
        <v>6</v>
      </c>
      <c r="P5" s="5">
        <v>33.4</v>
      </c>
    </row>
    <row r="6" spans="1:16" x14ac:dyDescent="0.35">
      <c r="A6" s="1" t="s">
        <v>126</v>
      </c>
      <c r="B6" s="1">
        <v>631</v>
      </c>
      <c r="C6" s="1">
        <v>31</v>
      </c>
      <c r="D6" s="1">
        <v>81</v>
      </c>
      <c r="E6" s="1">
        <v>94</v>
      </c>
      <c r="F6" s="1">
        <v>87</v>
      </c>
      <c r="G6" s="1">
        <v>69</v>
      </c>
      <c r="H6" s="1">
        <v>84</v>
      </c>
      <c r="I6" s="1">
        <v>58</v>
      </c>
      <c r="J6" s="1">
        <v>38</v>
      </c>
      <c r="K6" s="1">
        <v>41</v>
      </c>
      <c r="L6" s="1">
        <v>22</v>
      </c>
      <c r="M6" s="1">
        <v>15</v>
      </c>
      <c r="N6" s="1">
        <v>7</v>
      </c>
      <c r="O6" s="1">
        <v>4</v>
      </c>
      <c r="P6" s="5">
        <v>36.6</v>
      </c>
    </row>
    <row r="7" spans="1:16" x14ac:dyDescent="0.35">
      <c r="A7" s="1" t="s">
        <v>127</v>
      </c>
      <c r="B7" s="1">
        <v>264</v>
      </c>
      <c r="C7" s="1">
        <v>9</v>
      </c>
      <c r="D7" s="1">
        <v>30</v>
      </c>
      <c r="E7" s="1">
        <v>33</v>
      </c>
      <c r="F7" s="1">
        <v>58</v>
      </c>
      <c r="G7" s="1">
        <v>56</v>
      </c>
      <c r="H7" s="1">
        <v>36</v>
      </c>
      <c r="I7" s="1">
        <v>20</v>
      </c>
      <c r="J7" s="1">
        <v>11</v>
      </c>
      <c r="K7" s="1">
        <v>6</v>
      </c>
      <c r="L7" s="1">
        <v>2</v>
      </c>
      <c r="M7" s="1">
        <v>2</v>
      </c>
      <c r="N7" s="1">
        <v>0</v>
      </c>
      <c r="O7" s="1">
        <v>1</v>
      </c>
      <c r="P7" s="5">
        <v>35.200000000000003</v>
      </c>
    </row>
    <row r="8" spans="1:16" x14ac:dyDescent="0.35">
      <c r="A8" s="1" t="s">
        <v>128</v>
      </c>
      <c r="B8" s="1">
        <v>341</v>
      </c>
      <c r="C8" s="1">
        <v>13</v>
      </c>
      <c r="D8" s="1">
        <v>44</v>
      </c>
      <c r="E8" s="1">
        <v>54</v>
      </c>
      <c r="F8" s="1">
        <v>84</v>
      </c>
      <c r="G8" s="1">
        <v>47</v>
      </c>
      <c r="H8" s="1">
        <v>48</v>
      </c>
      <c r="I8" s="1">
        <v>28</v>
      </c>
      <c r="J8" s="1">
        <v>11</v>
      </c>
      <c r="K8" s="1">
        <v>6</v>
      </c>
      <c r="L8" s="1">
        <v>0</v>
      </c>
      <c r="M8" s="1">
        <v>2</v>
      </c>
      <c r="N8" s="1">
        <v>2</v>
      </c>
      <c r="O8" s="1">
        <v>2</v>
      </c>
      <c r="P8" s="5">
        <v>33.5</v>
      </c>
    </row>
    <row r="9" spans="1:16" x14ac:dyDescent="0.35">
      <c r="A9" s="1" t="s">
        <v>129</v>
      </c>
      <c r="B9" s="1">
        <v>1355</v>
      </c>
      <c r="C9" s="1">
        <v>70</v>
      </c>
      <c r="D9" s="1">
        <v>228</v>
      </c>
      <c r="E9" s="1">
        <v>245</v>
      </c>
      <c r="F9" s="1">
        <v>223</v>
      </c>
      <c r="G9" s="1">
        <v>168</v>
      </c>
      <c r="H9" s="1">
        <v>135</v>
      </c>
      <c r="I9" s="1">
        <v>88</v>
      </c>
      <c r="J9" s="1">
        <v>84</v>
      </c>
      <c r="K9" s="1">
        <v>49</v>
      </c>
      <c r="L9" s="1">
        <v>40</v>
      </c>
      <c r="M9" s="1">
        <v>14</v>
      </c>
      <c r="N9" s="1">
        <v>6</v>
      </c>
      <c r="O9" s="1">
        <v>5</v>
      </c>
      <c r="P9" s="5">
        <v>33</v>
      </c>
    </row>
    <row r="10" spans="1:16" x14ac:dyDescent="0.35">
      <c r="A10" s="1" t="s">
        <v>130</v>
      </c>
      <c r="B10" s="1">
        <v>925</v>
      </c>
      <c r="C10" s="1">
        <v>16</v>
      </c>
      <c r="D10" s="1">
        <v>111</v>
      </c>
      <c r="E10" s="1">
        <v>167</v>
      </c>
      <c r="F10" s="1">
        <v>212</v>
      </c>
      <c r="G10" s="1">
        <v>174</v>
      </c>
      <c r="H10" s="1">
        <v>107</v>
      </c>
      <c r="I10" s="1">
        <v>83</v>
      </c>
      <c r="J10" s="1">
        <v>24</v>
      </c>
      <c r="K10" s="1">
        <v>17</v>
      </c>
      <c r="L10" s="1">
        <v>11</v>
      </c>
      <c r="M10" s="1">
        <v>2</v>
      </c>
      <c r="N10" s="1">
        <v>1</v>
      </c>
      <c r="O10" s="1">
        <v>0</v>
      </c>
      <c r="P10" s="5">
        <v>34</v>
      </c>
    </row>
    <row r="11" spans="1:16" x14ac:dyDescent="0.35">
      <c r="A11" s="1" t="s">
        <v>131</v>
      </c>
      <c r="B11" s="1">
        <v>450</v>
      </c>
      <c r="C11" s="1">
        <v>11</v>
      </c>
      <c r="D11" s="1">
        <v>85</v>
      </c>
      <c r="E11" s="1">
        <v>78</v>
      </c>
      <c r="F11" s="1">
        <v>64</v>
      </c>
      <c r="G11" s="1">
        <v>53</v>
      </c>
      <c r="H11" s="1">
        <v>61</v>
      </c>
      <c r="I11" s="1">
        <v>39</v>
      </c>
      <c r="J11" s="1">
        <v>27</v>
      </c>
      <c r="K11" s="1">
        <v>10</v>
      </c>
      <c r="L11" s="1">
        <v>12</v>
      </c>
      <c r="M11" s="1">
        <v>7</v>
      </c>
      <c r="N11" s="1">
        <v>2</v>
      </c>
      <c r="O11" s="1">
        <v>1</v>
      </c>
      <c r="P11" s="5">
        <v>34</v>
      </c>
    </row>
    <row r="12" spans="1:16" x14ac:dyDescent="0.35">
      <c r="A12" s="1" t="s">
        <v>27</v>
      </c>
      <c r="B12" s="1">
        <v>4431</v>
      </c>
      <c r="C12" s="1">
        <v>132</v>
      </c>
      <c r="D12" s="1">
        <v>620</v>
      </c>
      <c r="E12" s="1">
        <v>727</v>
      </c>
      <c r="F12" s="1">
        <v>804</v>
      </c>
      <c r="G12" s="1">
        <v>681</v>
      </c>
      <c r="H12" s="1">
        <v>564</v>
      </c>
      <c r="I12" s="1">
        <v>382</v>
      </c>
      <c r="J12" s="1">
        <v>218</v>
      </c>
      <c r="K12" s="1">
        <v>136</v>
      </c>
      <c r="L12" s="1">
        <v>100</v>
      </c>
      <c r="M12" s="1">
        <v>46</v>
      </c>
      <c r="N12" s="1">
        <v>11</v>
      </c>
      <c r="O12" s="1">
        <v>10</v>
      </c>
      <c r="P12" s="5">
        <v>34.6</v>
      </c>
    </row>
    <row r="13" spans="1:16" x14ac:dyDescent="0.35">
      <c r="A13" s="1" t="s">
        <v>123</v>
      </c>
      <c r="B13" s="1">
        <v>31</v>
      </c>
      <c r="C13" s="1">
        <v>1</v>
      </c>
      <c r="D13" s="1">
        <v>10</v>
      </c>
      <c r="E13" s="1">
        <v>5</v>
      </c>
      <c r="F13" s="1">
        <v>1</v>
      </c>
      <c r="G13" s="1">
        <v>5</v>
      </c>
      <c r="H13" s="1">
        <v>3</v>
      </c>
      <c r="I13" s="1">
        <v>2</v>
      </c>
      <c r="J13" s="1">
        <v>2</v>
      </c>
      <c r="K13" s="1">
        <v>1</v>
      </c>
      <c r="L13" s="1">
        <v>0</v>
      </c>
      <c r="M13" s="1">
        <v>0</v>
      </c>
      <c r="N13" s="1">
        <v>1</v>
      </c>
      <c r="O13" s="1">
        <v>0</v>
      </c>
      <c r="P13" s="5">
        <v>29.5</v>
      </c>
    </row>
    <row r="14" spans="1:16" x14ac:dyDescent="0.35">
      <c r="A14" s="1" t="s">
        <v>16</v>
      </c>
    </row>
    <row r="15" spans="1:16" x14ac:dyDescent="0.35">
      <c r="A15" s="1" t="s">
        <v>0</v>
      </c>
      <c r="B15" s="1">
        <v>7894</v>
      </c>
      <c r="C15" s="1">
        <v>292</v>
      </c>
      <c r="D15" s="1">
        <v>995</v>
      </c>
      <c r="E15" s="1">
        <v>1275</v>
      </c>
      <c r="F15" s="1">
        <v>1324</v>
      </c>
      <c r="G15" s="1">
        <v>1167</v>
      </c>
      <c r="H15" s="1">
        <v>962</v>
      </c>
      <c r="I15" s="1">
        <v>719</v>
      </c>
      <c r="J15" s="1">
        <v>487</v>
      </c>
      <c r="K15" s="1">
        <v>315</v>
      </c>
      <c r="L15" s="1">
        <v>217</v>
      </c>
      <c r="M15" s="1">
        <v>95</v>
      </c>
      <c r="N15" s="1">
        <v>30</v>
      </c>
      <c r="O15" s="1">
        <v>16</v>
      </c>
      <c r="P15" s="5">
        <v>35.299999999999997</v>
      </c>
    </row>
    <row r="16" spans="1:16" x14ac:dyDescent="0.35">
      <c r="A16" s="1" t="s">
        <v>125</v>
      </c>
      <c r="B16" s="1">
        <v>2301</v>
      </c>
      <c r="C16" s="1">
        <v>156</v>
      </c>
      <c r="D16" s="1">
        <v>359</v>
      </c>
      <c r="E16" s="1">
        <v>416</v>
      </c>
      <c r="F16" s="1">
        <v>326</v>
      </c>
      <c r="G16" s="1">
        <v>265</v>
      </c>
      <c r="H16" s="1">
        <v>222</v>
      </c>
      <c r="I16" s="1">
        <v>168</v>
      </c>
      <c r="J16" s="1">
        <v>155</v>
      </c>
      <c r="K16" s="1">
        <v>110</v>
      </c>
      <c r="L16" s="1">
        <v>78</v>
      </c>
      <c r="M16" s="1">
        <v>34</v>
      </c>
      <c r="N16" s="1">
        <v>8</v>
      </c>
      <c r="O16" s="1">
        <v>4</v>
      </c>
      <c r="P16" s="5">
        <v>33.4</v>
      </c>
    </row>
    <row r="17" spans="1:16" x14ac:dyDescent="0.35">
      <c r="A17" s="1" t="s">
        <v>126</v>
      </c>
      <c r="B17" s="1">
        <v>170</v>
      </c>
      <c r="C17" s="1">
        <v>14</v>
      </c>
      <c r="D17" s="1">
        <v>22</v>
      </c>
      <c r="E17" s="1">
        <v>32</v>
      </c>
      <c r="F17" s="1">
        <v>17</v>
      </c>
      <c r="G17" s="1">
        <v>18</v>
      </c>
      <c r="H17" s="1">
        <v>15</v>
      </c>
      <c r="I17" s="1">
        <v>21</v>
      </c>
      <c r="J17" s="1">
        <v>12</v>
      </c>
      <c r="K17" s="1">
        <v>9</v>
      </c>
      <c r="L17" s="1">
        <v>5</v>
      </c>
      <c r="M17" s="1">
        <v>2</v>
      </c>
      <c r="N17" s="1">
        <v>1</v>
      </c>
      <c r="O17" s="1">
        <v>2</v>
      </c>
      <c r="P17" s="5">
        <v>35</v>
      </c>
    </row>
    <row r="18" spans="1:16" x14ac:dyDescent="0.35">
      <c r="A18" s="1" t="s">
        <v>127</v>
      </c>
      <c r="B18" s="1">
        <v>184</v>
      </c>
      <c r="C18" s="1">
        <v>6</v>
      </c>
      <c r="D18" s="1">
        <v>13</v>
      </c>
      <c r="E18" s="1">
        <v>27</v>
      </c>
      <c r="F18" s="1">
        <v>34</v>
      </c>
      <c r="G18" s="1">
        <v>41</v>
      </c>
      <c r="H18" s="1">
        <v>30</v>
      </c>
      <c r="I18" s="1">
        <v>16</v>
      </c>
      <c r="J18" s="1">
        <v>10</v>
      </c>
      <c r="K18" s="1">
        <v>5</v>
      </c>
      <c r="L18" s="1">
        <v>1</v>
      </c>
      <c r="M18" s="1">
        <v>1</v>
      </c>
      <c r="N18" s="1">
        <v>0</v>
      </c>
      <c r="O18" s="1">
        <v>0</v>
      </c>
      <c r="P18" s="5">
        <v>36.5</v>
      </c>
    </row>
    <row r="19" spans="1:16" x14ac:dyDescent="0.35">
      <c r="A19" s="1" t="s">
        <v>128</v>
      </c>
      <c r="B19" s="1">
        <v>318</v>
      </c>
      <c r="C19" s="1">
        <v>11</v>
      </c>
      <c r="D19" s="1">
        <v>42</v>
      </c>
      <c r="E19" s="1">
        <v>49</v>
      </c>
      <c r="F19" s="1">
        <v>79</v>
      </c>
      <c r="G19" s="1">
        <v>41</v>
      </c>
      <c r="H19" s="1">
        <v>47</v>
      </c>
      <c r="I19" s="1">
        <v>27</v>
      </c>
      <c r="J19" s="1">
        <v>11</v>
      </c>
      <c r="K19" s="1">
        <v>6</v>
      </c>
      <c r="L19" s="1">
        <v>0</v>
      </c>
      <c r="M19" s="1">
        <v>2</v>
      </c>
      <c r="N19" s="1">
        <v>2</v>
      </c>
      <c r="O19" s="1">
        <v>1</v>
      </c>
      <c r="P19" s="5">
        <v>33.6</v>
      </c>
    </row>
    <row r="20" spans="1:16" x14ac:dyDescent="0.35">
      <c r="A20" s="1" t="s">
        <v>129</v>
      </c>
      <c r="B20" s="1">
        <v>923</v>
      </c>
      <c r="C20" s="1">
        <v>33</v>
      </c>
      <c r="D20" s="1">
        <v>113</v>
      </c>
      <c r="E20" s="1">
        <v>158</v>
      </c>
      <c r="F20" s="1">
        <v>155</v>
      </c>
      <c r="G20" s="1">
        <v>128</v>
      </c>
      <c r="H20" s="1">
        <v>103</v>
      </c>
      <c r="I20" s="1">
        <v>73</v>
      </c>
      <c r="J20" s="1">
        <v>68</v>
      </c>
      <c r="K20" s="1">
        <v>38</v>
      </c>
      <c r="L20" s="1">
        <v>34</v>
      </c>
      <c r="M20" s="1">
        <v>11</v>
      </c>
      <c r="N20" s="1">
        <v>6</v>
      </c>
      <c r="O20" s="1">
        <v>3</v>
      </c>
      <c r="P20" s="5">
        <v>35.1</v>
      </c>
    </row>
    <row r="21" spans="1:16" x14ac:dyDescent="0.35">
      <c r="A21" s="1" t="s">
        <v>130</v>
      </c>
      <c r="B21" s="1">
        <v>805</v>
      </c>
      <c r="C21" s="1">
        <v>14</v>
      </c>
      <c r="D21" s="1">
        <v>83</v>
      </c>
      <c r="E21" s="1">
        <v>138</v>
      </c>
      <c r="F21" s="1">
        <v>185</v>
      </c>
      <c r="G21" s="1">
        <v>156</v>
      </c>
      <c r="H21" s="1">
        <v>95</v>
      </c>
      <c r="I21" s="1">
        <v>80</v>
      </c>
      <c r="J21" s="1">
        <v>24</v>
      </c>
      <c r="K21" s="1">
        <v>17</v>
      </c>
      <c r="L21" s="1">
        <v>10</v>
      </c>
      <c r="M21" s="1">
        <v>2</v>
      </c>
      <c r="N21" s="1">
        <v>1</v>
      </c>
      <c r="O21" s="1">
        <v>0</v>
      </c>
      <c r="P21" s="5">
        <v>34.5</v>
      </c>
    </row>
    <row r="22" spans="1:16" x14ac:dyDescent="0.35">
      <c r="A22" s="1" t="s">
        <v>131</v>
      </c>
      <c r="B22" s="1">
        <v>302</v>
      </c>
      <c r="C22" s="1">
        <v>6</v>
      </c>
      <c r="D22" s="1">
        <v>48</v>
      </c>
      <c r="E22" s="1">
        <v>50</v>
      </c>
      <c r="F22" s="1">
        <v>46</v>
      </c>
      <c r="G22" s="1">
        <v>36</v>
      </c>
      <c r="H22" s="1">
        <v>42</v>
      </c>
      <c r="I22" s="1">
        <v>27</v>
      </c>
      <c r="J22" s="1">
        <v>21</v>
      </c>
      <c r="K22" s="1">
        <v>8</v>
      </c>
      <c r="L22" s="1">
        <v>10</v>
      </c>
      <c r="M22" s="1">
        <v>5</v>
      </c>
      <c r="N22" s="1">
        <v>2</v>
      </c>
      <c r="O22" s="1">
        <v>1</v>
      </c>
      <c r="P22" s="5">
        <v>35.1</v>
      </c>
    </row>
    <row r="23" spans="1:16" x14ac:dyDescent="0.35">
      <c r="A23" s="1" t="s">
        <v>27</v>
      </c>
      <c r="B23" s="1">
        <v>2874</v>
      </c>
      <c r="C23" s="1">
        <v>52</v>
      </c>
      <c r="D23" s="1">
        <v>311</v>
      </c>
      <c r="E23" s="1">
        <v>403</v>
      </c>
      <c r="F23" s="1">
        <v>481</v>
      </c>
      <c r="G23" s="1">
        <v>479</v>
      </c>
      <c r="H23" s="1">
        <v>405</v>
      </c>
      <c r="I23" s="1">
        <v>306</v>
      </c>
      <c r="J23" s="1">
        <v>184</v>
      </c>
      <c r="K23" s="1">
        <v>121</v>
      </c>
      <c r="L23" s="1">
        <v>79</v>
      </c>
      <c r="M23" s="1">
        <v>38</v>
      </c>
      <c r="N23" s="1">
        <v>10</v>
      </c>
      <c r="O23" s="1">
        <v>5</v>
      </c>
      <c r="P23" s="5">
        <v>37</v>
      </c>
    </row>
    <row r="24" spans="1:16" x14ac:dyDescent="0.35">
      <c r="A24" s="1" t="s">
        <v>123</v>
      </c>
      <c r="B24" s="1">
        <v>17</v>
      </c>
      <c r="C24" s="1">
        <v>0</v>
      </c>
      <c r="D24" s="1">
        <v>4</v>
      </c>
      <c r="E24" s="1">
        <v>2</v>
      </c>
      <c r="F24" s="1">
        <v>1</v>
      </c>
      <c r="G24" s="1">
        <v>3</v>
      </c>
      <c r="H24" s="1">
        <v>3</v>
      </c>
      <c r="I24" s="1">
        <v>1</v>
      </c>
      <c r="J24" s="1">
        <v>2</v>
      </c>
      <c r="K24" s="1">
        <v>1</v>
      </c>
      <c r="L24" s="1">
        <v>0</v>
      </c>
      <c r="M24" s="1">
        <v>0</v>
      </c>
      <c r="N24" s="1">
        <v>0</v>
      </c>
      <c r="O24" s="1">
        <v>0</v>
      </c>
      <c r="P24" s="5">
        <v>37.5</v>
      </c>
    </row>
    <row r="25" spans="1:16" x14ac:dyDescent="0.35">
      <c r="A25" s="1" t="s">
        <v>17</v>
      </c>
    </row>
    <row r="26" spans="1:16" x14ac:dyDescent="0.35">
      <c r="A26" s="1" t="s">
        <v>0</v>
      </c>
      <c r="B26" s="1">
        <v>3143</v>
      </c>
      <c r="C26" s="1">
        <v>171</v>
      </c>
      <c r="D26" s="1">
        <v>619</v>
      </c>
      <c r="E26" s="1">
        <v>591</v>
      </c>
      <c r="F26" s="1">
        <v>581</v>
      </c>
      <c r="G26" s="1">
        <v>382</v>
      </c>
      <c r="H26" s="1">
        <v>328</v>
      </c>
      <c r="I26" s="1">
        <v>180</v>
      </c>
      <c r="J26" s="1">
        <v>109</v>
      </c>
      <c r="K26" s="1">
        <v>72</v>
      </c>
      <c r="L26" s="1">
        <v>56</v>
      </c>
      <c r="M26" s="1">
        <v>31</v>
      </c>
      <c r="N26" s="1">
        <v>10</v>
      </c>
      <c r="O26" s="1">
        <v>13</v>
      </c>
      <c r="P26" s="5">
        <v>31.6</v>
      </c>
    </row>
    <row r="27" spans="1:16" x14ac:dyDescent="0.35">
      <c r="A27" s="1" t="s">
        <v>125</v>
      </c>
      <c r="B27" s="1">
        <v>308</v>
      </c>
      <c r="C27" s="1">
        <v>24</v>
      </c>
      <c r="D27" s="1">
        <v>46</v>
      </c>
      <c r="E27" s="1">
        <v>47</v>
      </c>
      <c r="F27" s="1">
        <v>46</v>
      </c>
      <c r="G27" s="1">
        <v>31</v>
      </c>
      <c r="H27" s="1">
        <v>30</v>
      </c>
      <c r="I27" s="1">
        <v>31</v>
      </c>
      <c r="J27" s="1">
        <v>26</v>
      </c>
      <c r="K27" s="1">
        <v>11</v>
      </c>
      <c r="L27" s="1">
        <v>8</v>
      </c>
      <c r="M27" s="1">
        <v>4</v>
      </c>
      <c r="N27" s="1">
        <v>2</v>
      </c>
      <c r="O27" s="1">
        <v>2</v>
      </c>
      <c r="P27" s="5">
        <v>34</v>
      </c>
    </row>
    <row r="28" spans="1:16" x14ac:dyDescent="0.35">
      <c r="A28" s="1" t="s">
        <v>126</v>
      </c>
      <c r="B28" s="1">
        <v>461</v>
      </c>
      <c r="C28" s="1">
        <v>17</v>
      </c>
      <c r="D28" s="1">
        <v>59</v>
      </c>
      <c r="E28" s="1">
        <v>62</v>
      </c>
      <c r="F28" s="1">
        <v>70</v>
      </c>
      <c r="G28" s="1">
        <v>51</v>
      </c>
      <c r="H28" s="1">
        <v>69</v>
      </c>
      <c r="I28" s="1">
        <v>37</v>
      </c>
      <c r="J28" s="1">
        <v>26</v>
      </c>
      <c r="K28" s="1">
        <v>32</v>
      </c>
      <c r="L28" s="1">
        <v>17</v>
      </c>
      <c r="M28" s="1">
        <v>13</v>
      </c>
      <c r="N28" s="1">
        <v>6</v>
      </c>
      <c r="O28" s="1">
        <v>2</v>
      </c>
      <c r="P28" s="5">
        <v>37.200000000000003</v>
      </c>
    </row>
    <row r="29" spans="1:16" x14ac:dyDescent="0.35">
      <c r="A29" s="1" t="s">
        <v>127</v>
      </c>
      <c r="B29" s="1">
        <v>80</v>
      </c>
      <c r="C29" s="1">
        <v>3</v>
      </c>
      <c r="D29" s="1">
        <v>17</v>
      </c>
      <c r="E29" s="1">
        <v>6</v>
      </c>
      <c r="F29" s="1">
        <v>24</v>
      </c>
      <c r="G29" s="1">
        <v>15</v>
      </c>
      <c r="H29" s="1">
        <v>6</v>
      </c>
      <c r="I29" s="1">
        <v>4</v>
      </c>
      <c r="J29" s="1">
        <v>1</v>
      </c>
      <c r="K29" s="1">
        <v>1</v>
      </c>
      <c r="L29" s="1">
        <v>1</v>
      </c>
      <c r="M29" s="1">
        <v>1</v>
      </c>
      <c r="N29" s="1">
        <v>0</v>
      </c>
      <c r="O29" s="1">
        <v>1</v>
      </c>
      <c r="P29" s="5">
        <v>32.9</v>
      </c>
    </row>
    <row r="30" spans="1:16" x14ac:dyDescent="0.35">
      <c r="A30" s="1" t="s">
        <v>128</v>
      </c>
      <c r="B30" s="1">
        <v>23</v>
      </c>
      <c r="C30" s="1">
        <v>2</v>
      </c>
      <c r="D30" s="1">
        <v>2</v>
      </c>
      <c r="E30" s="1">
        <v>5</v>
      </c>
      <c r="F30" s="1">
        <v>5</v>
      </c>
      <c r="G30" s="1">
        <v>6</v>
      </c>
      <c r="H30" s="1">
        <v>1</v>
      </c>
      <c r="I30" s="1">
        <v>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1</v>
      </c>
      <c r="P30" s="5">
        <v>32.5</v>
      </c>
    </row>
    <row r="31" spans="1:16" x14ac:dyDescent="0.35">
      <c r="A31" s="1" t="s">
        <v>129</v>
      </c>
      <c r="B31" s="1">
        <v>432</v>
      </c>
      <c r="C31" s="1">
        <v>37</v>
      </c>
      <c r="D31" s="1">
        <v>115</v>
      </c>
      <c r="E31" s="1">
        <v>87</v>
      </c>
      <c r="F31" s="1">
        <v>68</v>
      </c>
      <c r="G31" s="1">
        <v>40</v>
      </c>
      <c r="H31" s="1">
        <v>32</v>
      </c>
      <c r="I31" s="1">
        <v>15</v>
      </c>
      <c r="J31" s="1">
        <v>16</v>
      </c>
      <c r="K31" s="1">
        <v>11</v>
      </c>
      <c r="L31" s="1">
        <v>6</v>
      </c>
      <c r="M31" s="1">
        <v>3</v>
      </c>
      <c r="N31" s="1">
        <v>0</v>
      </c>
      <c r="O31" s="1">
        <v>2</v>
      </c>
      <c r="P31" s="5">
        <v>28.7</v>
      </c>
    </row>
    <row r="32" spans="1:16" x14ac:dyDescent="0.35">
      <c r="A32" s="1" t="s">
        <v>130</v>
      </c>
      <c r="B32" s="1">
        <v>120</v>
      </c>
      <c r="C32" s="1">
        <v>2</v>
      </c>
      <c r="D32" s="1">
        <v>28</v>
      </c>
      <c r="E32" s="1">
        <v>29</v>
      </c>
      <c r="F32" s="1">
        <v>27</v>
      </c>
      <c r="G32" s="1">
        <v>18</v>
      </c>
      <c r="H32" s="1">
        <v>12</v>
      </c>
      <c r="I32" s="1">
        <v>3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5">
        <v>30.2</v>
      </c>
    </row>
    <row r="33" spans="1:16" x14ac:dyDescent="0.35">
      <c r="A33" s="1" t="s">
        <v>131</v>
      </c>
      <c r="B33" s="1">
        <v>148</v>
      </c>
      <c r="C33" s="1">
        <v>5</v>
      </c>
      <c r="D33" s="1">
        <v>37</v>
      </c>
      <c r="E33" s="1">
        <v>28</v>
      </c>
      <c r="F33" s="1">
        <v>18</v>
      </c>
      <c r="G33" s="1">
        <v>17</v>
      </c>
      <c r="H33" s="1">
        <v>19</v>
      </c>
      <c r="I33" s="1">
        <v>12</v>
      </c>
      <c r="J33" s="1">
        <v>6</v>
      </c>
      <c r="K33" s="1">
        <v>2</v>
      </c>
      <c r="L33" s="1">
        <v>2</v>
      </c>
      <c r="M33" s="1">
        <v>2</v>
      </c>
      <c r="N33" s="1">
        <v>0</v>
      </c>
      <c r="O33" s="1">
        <v>0</v>
      </c>
      <c r="P33" s="5">
        <v>31.1</v>
      </c>
    </row>
    <row r="34" spans="1:16" x14ac:dyDescent="0.35">
      <c r="A34" s="1" t="s">
        <v>27</v>
      </c>
      <c r="B34" s="1">
        <v>1557</v>
      </c>
      <c r="C34" s="1">
        <v>80</v>
      </c>
      <c r="D34" s="1">
        <v>309</v>
      </c>
      <c r="E34" s="1">
        <v>324</v>
      </c>
      <c r="F34" s="1">
        <v>323</v>
      </c>
      <c r="G34" s="1">
        <v>202</v>
      </c>
      <c r="H34" s="1">
        <v>159</v>
      </c>
      <c r="I34" s="1">
        <v>76</v>
      </c>
      <c r="J34" s="1">
        <v>34</v>
      </c>
      <c r="K34" s="1">
        <v>15</v>
      </c>
      <c r="L34" s="1">
        <v>21</v>
      </c>
      <c r="M34" s="1">
        <v>8</v>
      </c>
      <c r="N34" s="1">
        <v>1</v>
      </c>
      <c r="O34" s="1">
        <v>5</v>
      </c>
      <c r="P34" s="5">
        <v>31</v>
      </c>
    </row>
    <row r="35" spans="1:16" x14ac:dyDescent="0.35">
      <c r="A35" s="1" t="s">
        <v>123</v>
      </c>
      <c r="B35" s="1">
        <v>14</v>
      </c>
      <c r="C35" s="1">
        <v>1</v>
      </c>
      <c r="D35" s="1">
        <v>6</v>
      </c>
      <c r="E35" s="1">
        <v>3</v>
      </c>
      <c r="F35" s="1">
        <v>0</v>
      </c>
      <c r="G35" s="1">
        <v>2</v>
      </c>
      <c r="H35" s="1">
        <v>0</v>
      </c>
      <c r="I35" s="1">
        <v>1</v>
      </c>
      <c r="J35" s="1">
        <v>0</v>
      </c>
      <c r="K35" s="1">
        <v>0</v>
      </c>
      <c r="L35" s="1">
        <v>0</v>
      </c>
      <c r="M35" s="1">
        <v>0</v>
      </c>
      <c r="N35" s="1">
        <v>1</v>
      </c>
      <c r="O35" s="1">
        <v>0</v>
      </c>
      <c r="P35" s="5">
        <v>25</v>
      </c>
    </row>
    <row r="36" spans="1:16" x14ac:dyDescent="0.35">
      <c r="A36" s="1" t="s">
        <v>18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52CF8-C0EB-492F-B549-8A89B7D11AA5}">
  <dimension ref="A1:P54"/>
  <sheetViews>
    <sheetView tabSelected="1" view="pageBreakPreview" zoomScale="150" zoomScaleNormal="150" zoomScaleSheetLayoutView="150" workbookViewId="0">
      <selection activeCell="H34" sqref="H34"/>
    </sheetView>
  </sheetViews>
  <sheetFormatPr defaultRowHeight="9" x14ac:dyDescent="0.35"/>
  <cols>
    <col min="1" max="1" width="8.83984375" style="7"/>
    <col min="2" max="15" width="4.3125" style="1" customWidth="1"/>
    <col min="16" max="16" width="4.3125" style="5" customWidth="1"/>
    <col min="17" max="16384" width="8.83984375" style="1"/>
  </cols>
  <sheetData>
    <row r="1" spans="1:16" ht="9.3000000000000007" thickBot="1" x14ac:dyDescent="0.4">
      <c r="A1" s="7" t="s">
        <v>132</v>
      </c>
    </row>
    <row r="2" spans="1:16" s="4" customFormat="1" ht="9.3000000000000007" thickBot="1" x14ac:dyDescent="0.4">
      <c r="A2" s="8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144</v>
      </c>
      <c r="P2" s="6" t="s">
        <v>14</v>
      </c>
    </row>
    <row r="3" spans="1:16" x14ac:dyDescent="0.35">
      <c r="A3" s="7" t="s">
        <v>133</v>
      </c>
    </row>
    <row r="4" spans="1:16" x14ac:dyDescent="0.35">
      <c r="A4" s="7" t="s">
        <v>0</v>
      </c>
      <c r="B4" s="1">
        <v>21000</v>
      </c>
      <c r="C4" s="1">
        <v>2835</v>
      </c>
      <c r="D4" s="1">
        <v>3375</v>
      </c>
      <c r="E4" s="1">
        <v>2967</v>
      </c>
      <c r="F4" s="1">
        <v>2687</v>
      </c>
      <c r="G4" s="1">
        <v>1992</v>
      </c>
      <c r="H4" s="1">
        <v>1650</v>
      </c>
      <c r="I4" s="1">
        <v>1310</v>
      </c>
      <c r="J4" s="1">
        <v>1170</v>
      </c>
      <c r="K4" s="1">
        <v>824</v>
      </c>
      <c r="L4" s="1">
        <v>845</v>
      </c>
      <c r="M4" s="1">
        <v>537</v>
      </c>
      <c r="N4" s="1">
        <v>477</v>
      </c>
      <c r="O4" s="1">
        <v>331</v>
      </c>
      <c r="P4" s="5">
        <v>32.5</v>
      </c>
    </row>
    <row r="5" spans="1:16" x14ac:dyDescent="0.35">
      <c r="A5" s="7">
        <v>0</v>
      </c>
      <c r="B5" s="1">
        <v>5829</v>
      </c>
      <c r="C5" s="1">
        <v>2569</v>
      </c>
      <c r="D5" s="1">
        <v>1564</v>
      </c>
      <c r="E5" s="1">
        <v>600</v>
      </c>
      <c r="F5" s="1">
        <v>309</v>
      </c>
      <c r="G5" s="1">
        <v>179</v>
      </c>
      <c r="H5" s="1">
        <v>127</v>
      </c>
      <c r="I5" s="1">
        <v>102</v>
      </c>
      <c r="J5" s="1">
        <v>79</v>
      </c>
      <c r="K5" s="1">
        <v>62</v>
      </c>
      <c r="L5" s="1">
        <v>77</v>
      </c>
      <c r="M5" s="1">
        <v>61</v>
      </c>
      <c r="N5" s="1">
        <v>53</v>
      </c>
      <c r="O5" s="1">
        <v>47</v>
      </c>
      <c r="P5" s="5">
        <v>21.1</v>
      </c>
    </row>
    <row r="6" spans="1:16" x14ac:dyDescent="0.35">
      <c r="A6" s="7">
        <v>1</v>
      </c>
      <c r="B6" s="1">
        <v>2678</v>
      </c>
      <c r="C6" s="1">
        <v>207</v>
      </c>
      <c r="D6" s="1">
        <v>924</v>
      </c>
      <c r="E6" s="1">
        <v>580</v>
      </c>
      <c r="F6" s="1">
        <v>292</v>
      </c>
      <c r="G6" s="1">
        <v>159</v>
      </c>
      <c r="H6" s="1">
        <v>99</v>
      </c>
      <c r="I6" s="1">
        <v>84</v>
      </c>
      <c r="J6" s="1">
        <v>72</v>
      </c>
      <c r="K6" s="1">
        <v>62</v>
      </c>
      <c r="L6" s="1">
        <v>59</v>
      </c>
      <c r="M6" s="1">
        <v>60</v>
      </c>
      <c r="N6" s="1">
        <v>43</v>
      </c>
      <c r="O6" s="1">
        <v>37</v>
      </c>
      <c r="P6" s="5">
        <v>26.8</v>
      </c>
    </row>
    <row r="7" spans="1:16" x14ac:dyDescent="0.35">
      <c r="A7" s="7">
        <v>2</v>
      </c>
      <c r="B7" s="1">
        <v>2505</v>
      </c>
      <c r="C7" s="1">
        <v>40</v>
      </c>
      <c r="D7" s="1">
        <v>561</v>
      </c>
      <c r="E7" s="1">
        <v>669</v>
      </c>
      <c r="F7" s="1">
        <v>452</v>
      </c>
      <c r="G7" s="1">
        <v>225</v>
      </c>
      <c r="H7" s="1">
        <v>166</v>
      </c>
      <c r="I7" s="1">
        <v>93</v>
      </c>
      <c r="J7" s="1">
        <v>78</v>
      </c>
      <c r="K7" s="1">
        <v>61</v>
      </c>
      <c r="L7" s="1">
        <v>65</v>
      </c>
      <c r="M7" s="1">
        <v>38</v>
      </c>
      <c r="N7" s="1">
        <v>21</v>
      </c>
      <c r="O7" s="1">
        <v>36</v>
      </c>
      <c r="P7" s="5">
        <v>29.9</v>
      </c>
    </row>
    <row r="8" spans="1:16" x14ac:dyDescent="0.35">
      <c r="A8" s="7">
        <v>3</v>
      </c>
      <c r="B8" s="1">
        <v>2221</v>
      </c>
      <c r="C8" s="1">
        <v>8</v>
      </c>
      <c r="D8" s="1">
        <v>228</v>
      </c>
      <c r="E8" s="1">
        <v>557</v>
      </c>
      <c r="F8" s="1">
        <v>451</v>
      </c>
      <c r="G8" s="1">
        <v>282</v>
      </c>
      <c r="H8" s="1">
        <v>220</v>
      </c>
      <c r="I8" s="1">
        <v>141</v>
      </c>
      <c r="J8" s="1">
        <v>105</v>
      </c>
      <c r="K8" s="1">
        <v>58</v>
      </c>
      <c r="L8" s="1">
        <v>44</v>
      </c>
      <c r="M8" s="1">
        <v>38</v>
      </c>
      <c r="N8" s="1">
        <v>57</v>
      </c>
      <c r="O8" s="1">
        <v>32</v>
      </c>
      <c r="P8" s="5">
        <v>33.5</v>
      </c>
    </row>
    <row r="9" spans="1:16" x14ac:dyDescent="0.35">
      <c r="A9" s="7">
        <v>4</v>
      </c>
      <c r="B9" s="1">
        <v>1912</v>
      </c>
      <c r="C9" s="1">
        <v>2</v>
      </c>
      <c r="D9" s="1">
        <v>59</v>
      </c>
      <c r="E9" s="1">
        <v>344</v>
      </c>
      <c r="F9" s="1">
        <v>445</v>
      </c>
      <c r="G9" s="1">
        <v>313</v>
      </c>
      <c r="H9" s="1">
        <v>211</v>
      </c>
      <c r="I9" s="1">
        <v>167</v>
      </c>
      <c r="J9" s="1">
        <v>114</v>
      </c>
      <c r="K9" s="1">
        <v>67</v>
      </c>
      <c r="L9" s="1">
        <v>67</v>
      </c>
      <c r="M9" s="1">
        <v>45</v>
      </c>
      <c r="N9" s="1">
        <v>46</v>
      </c>
      <c r="O9" s="1">
        <v>32</v>
      </c>
      <c r="P9" s="5">
        <v>36.700000000000003</v>
      </c>
    </row>
    <row r="10" spans="1:16" x14ac:dyDescent="0.35">
      <c r="A10" s="7">
        <v>5</v>
      </c>
      <c r="B10" s="1">
        <v>1568</v>
      </c>
      <c r="C10" s="1">
        <v>5</v>
      </c>
      <c r="D10" s="1">
        <v>20</v>
      </c>
      <c r="E10" s="1">
        <v>140</v>
      </c>
      <c r="F10" s="1">
        <v>347</v>
      </c>
      <c r="G10" s="1">
        <v>264</v>
      </c>
      <c r="H10" s="1">
        <v>200</v>
      </c>
      <c r="I10" s="1">
        <v>139</v>
      </c>
      <c r="J10" s="1">
        <v>151</v>
      </c>
      <c r="K10" s="1">
        <v>76</v>
      </c>
      <c r="L10" s="1">
        <v>86</v>
      </c>
      <c r="M10" s="1">
        <v>52</v>
      </c>
      <c r="N10" s="1">
        <v>58</v>
      </c>
      <c r="O10" s="1">
        <v>30</v>
      </c>
      <c r="P10" s="5">
        <v>40.200000000000003</v>
      </c>
    </row>
    <row r="11" spans="1:16" x14ac:dyDescent="0.35">
      <c r="A11" s="7">
        <v>6</v>
      </c>
      <c r="B11" s="1">
        <v>1289</v>
      </c>
      <c r="C11" s="1">
        <v>1</v>
      </c>
      <c r="D11" s="1">
        <v>10</v>
      </c>
      <c r="E11" s="1">
        <v>47</v>
      </c>
      <c r="F11" s="1">
        <v>204</v>
      </c>
      <c r="G11" s="1">
        <v>198</v>
      </c>
      <c r="H11" s="1">
        <v>206</v>
      </c>
      <c r="I11" s="1">
        <v>172</v>
      </c>
      <c r="J11" s="1">
        <v>141</v>
      </c>
      <c r="K11" s="1">
        <v>96</v>
      </c>
      <c r="L11" s="1">
        <v>83</v>
      </c>
      <c r="M11" s="1">
        <v>53</v>
      </c>
      <c r="N11" s="1">
        <v>50</v>
      </c>
      <c r="O11" s="1">
        <v>28</v>
      </c>
      <c r="P11" s="5">
        <v>44.5</v>
      </c>
    </row>
    <row r="12" spans="1:16" x14ac:dyDescent="0.35">
      <c r="A12" s="7">
        <v>7</v>
      </c>
      <c r="B12" s="1">
        <v>978</v>
      </c>
      <c r="C12" s="1">
        <v>1</v>
      </c>
      <c r="D12" s="1">
        <v>5</v>
      </c>
      <c r="E12" s="1">
        <v>19</v>
      </c>
      <c r="F12" s="1">
        <v>92</v>
      </c>
      <c r="G12" s="1">
        <v>162</v>
      </c>
      <c r="H12" s="1">
        <v>129</v>
      </c>
      <c r="I12" s="1">
        <v>130</v>
      </c>
      <c r="J12" s="1">
        <v>130</v>
      </c>
      <c r="K12" s="1">
        <v>111</v>
      </c>
      <c r="L12" s="1">
        <v>88</v>
      </c>
      <c r="M12" s="1">
        <v>43</v>
      </c>
      <c r="N12" s="1">
        <v>35</v>
      </c>
      <c r="O12" s="1">
        <v>33</v>
      </c>
      <c r="P12" s="5">
        <v>48.1</v>
      </c>
    </row>
    <row r="13" spans="1:16" x14ac:dyDescent="0.35">
      <c r="A13" s="7">
        <v>8</v>
      </c>
      <c r="B13" s="1">
        <v>670</v>
      </c>
      <c r="C13" s="1">
        <v>2</v>
      </c>
      <c r="D13" s="1">
        <v>1</v>
      </c>
      <c r="E13" s="1">
        <v>5</v>
      </c>
      <c r="F13" s="1">
        <v>46</v>
      </c>
      <c r="G13" s="1">
        <v>88</v>
      </c>
      <c r="H13" s="1">
        <v>94</v>
      </c>
      <c r="I13" s="1">
        <v>87</v>
      </c>
      <c r="J13" s="1">
        <v>101</v>
      </c>
      <c r="K13" s="1">
        <v>74</v>
      </c>
      <c r="L13" s="1">
        <v>81</v>
      </c>
      <c r="M13" s="1">
        <v>35</v>
      </c>
      <c r="N13" s="1">
        <v>36</v>
      </c>
      <c r="O13" s="1">
        <v>20</v>
      </c>
      <c r="P13" s="5">
        <v>50.6</v>
      </c>
    </row>
    <row r="14" spans="1:16" x14ac:dyDescent="0.35">
      <c r="A14" s="7">
        <v>9</v>
      </c>
      <c r="B14" s="1">
        <v>529</v>
      </c>
      <c r="C14" s="1">
        <v>0</v>
      </c>
      <c r="D14" s="1">
        <v>1</v>
      </c>
      <c r="E14" s="1">
        <v>3</v>
      </c>
      <c r="F14" s="1">
        <v>22</v>
      </c>
      <c r="G14" s="1">
        <v>57</v>
      </c>
      <c r="H14" s="1">
        <v>90</v>
      </c>
      <c r="I14" s="1">
        <v>82</v>
      </c>
      <c r="J14" s="1">
        <v>74</v>
      </c>
      <c r="K14" s="1">
        <v>66</v>
      </c>
      <c r="L14" s="1">
        <v>71</v>
      </c>
      <c r="M14" s="1">
        <v>28</v>
      </c>
      <c r="N14" s="1">
        <v>24</v>
      </c>
      <c r="O14" s="1">
        <v>11</v>
      </c>
      <c r="P14" s="5">
        <v>50.6</v>
      </c>
    </row>
    <row r="15" spans="1:16" x14ac:dyDescent="0.35">
      <c r="A15" s="7">
        <v>10</v>
      </c>
      <c r="B15" s="1">
        <v>374</v>
      </c>
      <c r="C15" s="1">
        <v>0</v>
      </c>
      <c r="D15" s="1">
        <v>1</v>
      </c>
      <c r="E15" s="1">
        <v>1</v>
      </c>
      <c r="F15" s="1">
        <v>13</v>
      </c>
      <c r="G15" s="1">
        <v>37</v>
      </c>
      <c r="H15" s="1">
        <v>51</v>
      </c>
      <c r="I15" s="1">
        <v>42</v>
      </c>
      <c r="J15" s="1">
        <v>55</v>
      </c>
      <c r="K15" s="1">
        <v>38</v>
      </c>
      <c r="L15" s="1">
        <v>65</v>
      </c>
      <c r="M15" s="1">
        <v>33</v>
      </c>
      <c r="N15" s="1">
        <v>24</v>
      </c>
      <c r="O15" s="1">
        <v>14</v>
      </c>
      <c r="P15" s="5">
        <v>53.8</v>
      </c>
    </row>
    <row r="16" spans="1:16" x14ac:dyDescent="0.35">
      <c r="A16" s="7">
        <v>11</v>
      </c>
      <c r="B16" s="1">
        <v>207</v>
      </c>
      <c r="C16" s="1">
        <v>0</v>
      </c>
      <c r="D16" s="1">
        <v>0</v>
      </c>
      <c r="E16" s="1">
        <v>0</v>
      </c>
      <c r="F16" s="1">
        <v>10</v>
      </c>
      <c r="G16" s="1">
        <v>16</v>
      </c>
      <c r="H16" s="1">
        <v>24</v>
      </c>
      <c r="I16" s="1">
        <v>31</v>
      </c>
      <c r="J16" s="1">
        <v>34</v>
      </c>
      <c r="K16" s="1">
        <v>28</v>
      </c>
      <c r="L16" s="1">
        <v>25</v>
      </c>
      <c r="M16" s="1">
        <v>23</v>
      </c>
      <c r="N16" s="1">
        <v>10</v>
      </c>
      <c r="O16" s="1">
        <v>6</v>
      </c>
      <c r="P16" s="5">
        <v>53.3</v>
      </c>
    </row>
    <row r="17" spans="1:16" x14ac:dyDescent="0.35">
      <c r="A17" s="7">
        <v>12</v>
      </c>
      <c r="B17" s="1">
        <v>132</v>
      </c>
      <c r="C17" s="1">
        <v>0</v>
      </c>
      <c r="D17" s="1">
        <v>1</v>
      </c>
      <c r="E17" s="1">
        <v>1</v>
      </c>
      <c r="F17" s="1">
        <v>3</v>
      </c>
      <c r="G17" s="1">
        <v>6</v>
      </c>
      <c r="H17" s="1">
        <v>20</v>
      </c>
      <c r="I17" s="1">
        <v>21</v>
      </c>
      <c r="J17" s="1">
        <v>17</v>
      </c>
      <c r="K17" s="1">
        <v>15</v>
      </c>
      <c r="L17" s="1">
        <v>19</v>
      </c>
      <c r="M17" s="1">
        <v>15</v>
      </c>
      <c r="N17" s="1">
        <v>11</v>
      </c>
      <c r="O17" s="1">
        <v>3</v>
      </c>
      <c r="P17" s="5">
        <v>54.1</v>
      </c>
    </row>
    <row r="18" spans="1:16" x14ac:dyDescent="0.35">
      <c r="A18" s="7">
        <v>13</v>
      </c>
      <c r="B18" s="1">
        <v>58</v>
      </c>
      <c r="C18" s="1">
        <v>0</v>
      </c>
      <c r="D18" s="1">
        <v>0</v>
      </c>
      <c r="E18" s="1">
        <v>1</v>
      </c>
      <c r="F18" s="1">
        <v>1</v>
      </c>
      <c r="G18" s="1">
        <v>2</v>
      </c>
      <c r="H18" s="1">
        <v>10</v>
      </c>
      <c r="I18" s="1">
        <v>10</v>
      </c>
      <c r="J18" s="1">
        <v>10</v>
      </c>
      <c r="K18" s="1">
        <v>7</v>
      </c>
      <c r="L18" s="1">
        <v>6</v>
      </c>
      <c r="M18" s="1">
        <v>6</v>
      </c>
      <c r="N18" s="1">
        <v>4</v>
      </c>
      <c r="O18" s="1">
        <v>1</v>
      </c>
      <c r="P18" s="5">
        <v>52.5</v>
      </c>
    </row>
    <row r="19" spans="1:16" x14ac:dyDescent="0.35">
      <c r="A19" s="7">
        <v>14</v>
      </c>
      <c r="B19" s="1">
        <v>31</v>
      </c>
      <c r="C19" s="1">
        <v>0</v>
      </c>
      <c r="D19" s="1">
        <v>0</v>
      </c>
      <c r="E19" s="1">
        <v>0</v>
      </c>
      <c r="F19" s="1">
        <v>0</v>
      </c>
      <c r="G19" s="1">
        <v>2</v>
      </c>
      <c r="H19" s="1">
        <v>2</v>
      </c>
      <c r="I19" s="1">
        <v>6</v>
      </c>
      <c r="J19" s="1">
        <v>4</v>
      </c>
      <c r="K19" s="1">
        <v>0</v>
      </c>
      <c r="L19" s="1">
        <v>8</v>
      </c>
      <c r="M19" s="1">
        <v>6</v>
      </c>
      <c r="N19" s="1">
        <v>3</v>
      </c>
      <c r="O19" s="1">
        <v>0</v>
      </c>
      <c r="P19" s="5">
        <v>60.9</v>
      </c>
    </row>
    <row r="20" spans="1:16" x14ac:dyDescent="0.35">
      <c r="A20" s="7" t="s">
        <v>134</v>
      </c>
      <c r="B20" s="1">
        <v>19</v>
      </c>
      <c r="C20" s="1">
        <v>0</v>
      </c>
      <c r="D20" s="1">
        <v>0</v>
      </c>
      <c r="E20" s="1">
        <v>0</v>
      </c>
      <c r="F20" s="1">
        <v>0</v>
      </c>
      <c r="G20" s="1">
        <v>2</v>
      </c>
      <c r="H20" s="1">
        <v>1</v>
      </c>
      <c r="I20" s="1">
        <v>3</v>
      </c>
      <c r="J20" s="1">
        <v>5</v>
      </c>
      <c r="K20" s="1">
        <v>3</v>
      </c>
      <c r="L20" s="1">
        <v>1</v>
      </c>
      <c r="M20" s="1">
        <v>1</v>
      </c>
      <c r="N20" s="1">
        <v>2</v>
      </c>
      <c r="O20" s="1">
        <v>1</v>
      </c>
      <c r="P20" s="5">
        <v>53.5</v>
      </c>
    </row>
    <row r="21" spans="1:16" x14ac:dyDescent="0.35">
      <c r="A21" s="7" t="s">
        <v>135</v>
      </c>
      <c r="B21" s="5">
        <v>3</v>
      </c>
      <c r="C21" s="5">
        <v>0.1</v>
      </c>
      <c r="D21" s="5">
        <v>0.9</v>
      </c>
      <c r="E21" s="5">
        <v>2.1</v>
      </c>
      <c r="F21" s="5">
        <v>3.3</v>
      </c>
      <c r="G21" s="5">
        <v>4.2</v>
      </c>
      <c r="H21" s="5">
        <v>4.7</v>
      </c>
      <c r="I21" s="5">
        <v>5.0999999999999996</v>
      </c>
      <c r="J21" s="5">
        <v>5.4</v>
      </c>
      <c r="K21" s="5">
        <v>5.5</v>
      </c>
      <c r="L21" s="5">
        <v>5.7</v>
      </c>
      <c r="M21" s="5">
        <v>5.2</v>
      </c>
      <c r="N21" s="5">
        <v>5</v>
      </c>
      <c r="O21" s="5">
        <v>4.3</v>
      </c>
      <c r="P21" s="5">
        <v>0</v>
      </c>
    </row>
    <row r="22" spans="1:16" x14ac:dyDescent="0.35">
      <c r="A22" s="7" t="s">
        <v>136</v>
      </c>
    </row>
    <row r="23" spans="1:16" x14ac:dyDescent="0.35">
      <c r="A23" s="7" t="s">
        <v>0</v>
      </c>
      <c r="B23" s="1">
        <v>22302</v>
      </c>
      <c r="C23" s="1">
        <v>3157</v>
      </c>
      <c r="D23" s="1">
        <v>3757</v>
      </c>
      <c r="E23" s="1">
        <v>3148</v>
      </c>
      <c r="F23" s="1">
        <v>2790</v>
      </c>
      <c r="G23" s="1">
        <v>2040</v>
      </c>
      <c r="H23" s="1">
        <v>1694</v>
      </c>
      <c r="I23" s="1">
        <v>1340</v>
      </c>
      <c r="J23" s="1">
        <v>1220</v>
      </c>
      <c r="K23" s="1">
        <v>848</v>
      </c>
      <c r="L23" s="1">
        <v>876</v>
      </c>
      <c r="M23" s="1">
        <v>565</v>
      </c>
      <c r="N23" s="1">
        <v>501</v>
      </c>
      <c r="O23" s="1">
        <v>366</v>
      </c>
      <c r="P23" s="5">
        <v>32</v>
      </c>
    </row>
    <row r="24" spans="1:16" x14ac:dyDescent="0.35">
      <c r="A24" s="7">
        <v>0</v>
      </c>
      <c r="B24" s="1">
        <v>7399</v>
      </c>
      <c r="C24" s="1">
        <v>2905</v>
      </c>
      <c r="D24" s="1">
        <v>1999</v>
      </c>
      <c r="E24" s="1">
        <v>820</v>
      </c>
      <c r="F24" s="1">
        <v>426</v>
      </c>
      <c r="G24" s="1">
        <v>246</v>
      </c>
      <c r="H24" s="1">
        <v>186</v>
      </c>
      <c r="I24" s="1">
        <v>142</v>
      </c>
      <c r="J24" s="1">
        <v>140</v>
      </c>
      <c r="K24" s="1">
        <v>117</v>
      </c>
      <c r="L24" s="1">
        <v>130</v>
      </c>
      <c r="M24" s="1">
        <v>106</v>
      </c>
      <c r="N24" s="1">
        <v>87</v>
      </c>
      <c r="O24" s="1">
        <v>95</v>
      </c>
      <c r="P24" s="5">
        <v>22</v>
      </c>
    </row>
    <row r="25" spans="1:16" x14ac:dyDescent="0.35">
      <c r="A25" s="7">
        <v>1</v>
      </c>
      <c r="B25" s="1">
        <v>2880</v>
      </c>
      <c r="C25" s="1">
        <v>201</v>
      </c>
      <c r="D25" s="1">
        <v>944</v>
      </c>
      <c r="E25" s="1">
        <v>633</v>
      </c>
      <c r="F25" s="1">
        <v>330</v>
      </c>
      <c r="G25" s="1">
        <v>172</v>
      </c>
      <c r="H25" s="1">
        <v>112</v>
      </c>
      <c r="I25" s="1">
        <v>90</v>
      </c>
      <c r="J25" s="1">
        <v>86</v>
      </c>
      <c r="K25" s="1">
        <v>56</v>
      </c>
      <c r="L25" s="1">
        <v>60</v>
      </c>
      <c r="M25" s="1">
        <v>72</v>
      </c>
      <c r="N25" s="1">
        <v>70</v>
      </c>
      <c r="O25" s="1">
        <v>54</v>
      </c>
      <c r="P25" s="5">
        <v>27.3</v>
      </c>
    </row>
    <row r="26" spans="1:16" x14ac:dyDescent="0.35">
      <c r="A26" s="7">
        <v>2</v>
      </c>
      <c r="B26" s="1">
        <v>2833</v>
      </c>
      <c r="C26" s="1">
        <v>36</v>
      </c>
      <c r="D26" s="1">
        <v>531</v>
      </c>
      <c r="E26" s="1">
        <v>719</v>
      </c>
      <c r="F26" s="1">
        <v>496</v>
      </c>
      <c r="G26" s="1">
        <v>285</v>
      </c>
      <c r="H26" s="1">
        <v>203</v>
      </c>
      <c r="I26" s="1">
        <v>136</v>
      </c>
      <c r="J26" s="1">
        <v>114</v>
      </c>
      <c r="K26" s="1">
        <v>70</v>
      </c>
      <c r="L26" s="1">
        <v>88</v>
      </c>
      <c r="M26" s="1">
        <v>51</v>
      </c>
      <c r="N26" s="1">
        <v>52</v>
      </c>
      <c r="O26" s="1">
        <v>52</v>
      </c>
      <c r="P26" s="5">
        <v>31.3</v>
      </c>
    </row>
    <row r="27" spans="1:16" x14ac:dyDescent="0.35">
      <c r="A27" s="7">
        <v>3</v>
      </c>
      <c r="B27" s="1">
        <v>2474</v>
      </c>
      <c r="C27" s="1">
        <v>7</v>
      </c>
      <c r="D27" s="1">
        <v>209</v>
      </c>
      <c r="E27" s="1">
        <v>547</v>
      </c>
      <c r="F27" s="1">
        <v>512</v>
      </c>
      <c r="G27" s="1">
        <v>319</v>
      </c>
      <c r="H27" s="1">
        <v>243</v>
      </c>
      <c r="I27" s="1">
        <v>173</v>
      </c>
      <c r="J27" s="1">
        <v>130</v>
      </c>
      <c r="K27" s="1">
        <v>86</v>
      </c>
      <c r="L27" s="1">
        <v>82</v>
      </c>
      <c r="M27" s="1">
        <v>62</v>
      </c>
      <c r="N27" s="1">
        <v>66</v>
      </c>
      <c r="O27" s="1">
        <v>38</v>
      </c>
      <c r="P27" s="5">
        <v>34.6</v>
      </c>
    </row>
    <row r="28" spans="1:16" x14ac:dyDescent="0.35">
      <c r="A28" s="7">
        <v>4</v>
      </c>
      <c r="B28" s="1">
        <v>2112</v>
      </c>
      <c r="C28" s="1">
        <v>2</v>
      </c>
      <c r="D28" s="1">
        <v>50</v>
      </c>
      <c r="E28" s="1">
        <v>292</v>
      </c>
      <c r="F28" s="1">
        <v>477</v>
      </c>
      <c r="G28" s="1">
        <v>340</v>
      </c>
      <c r="H28" s="1">
        <v>255</v>
      </c>
      <c r="I28" s="1">
        <v>170</v>
      </c>
      <c r="J28" s="1">
        <v>154</v>
      </c>
      <c r="K28" s="1">
        <v>105</v>
      </c>
      <c r="L28" s="1">
        <v>100</v>
      </c>
      <c r="M28" s="1">
        <v>64</v>
      </c>
      <c r="N28" s="1">
        <v>63</v>
      </c>
      <c r="O28" s="1">
        <v>40</v>
      </c>
      <c r="P28" s="5">
        <v>38.5</v>
      </c>
    </row>
    <row r="29" spans="1:16" x14ac:dyDescent="0.35">
      <c r="A29" s="7">
        <v>5</v>
      </c>
      <c r="B29" s="1">
        <v>1605</v>
      </c>
      <c r="C29" s="1">
        <v>4</v>
      </c>
      <c r="D29" s="1">
        <v>13</v>
      </c>
      <c r="E29" s="1">
        <v>90</v>
      </c>
      <c r="F29" s="1">
        <v>283</v>
      </c>
      <c r="G29" s="1">
        <v>259</v>
      </c>
      <c r="H29" s="1">
        <v>212</v>
      </c>
      <c r="I29" s="1">
        <v>195</v>
      </c>
      <c r="J29" s="1">
        <v>183</v>
      </c>
      <c r="K29" s="1">
        <v>103</v>
      </c>
      <c r="L29" s="1">
        <v>112</v>
      </c>
      <c r="M29" s="1">
        <v>65</v>
      </c>
      <c r="N29" s="1">
        <v>56</v>
      </c>
      <c r="O29" s="1">
        <v>30</v>
      </c>
      <c r="P29" s="5">
        <v>43.6</v>
      </c>
    </row>
    <row r="30" spans="1:16" x14ac:dyDescent="0.35">
      <c r="A30" s="7">
        <v>6</v>
      </c>
      <c r="B30" s="1">
        <v>1249</v>
      </c>
      <c r="C30" s="1">
        <v>1</v>
      </c>
      <c r="D30" s="1">
        <v>5</v>
      </c>
      <c r="E30" s="1">
        <v>32</v>
      </c>
      <c r="F30" s="1">
        <v>160</v>
      </c>
      <c r="G30" s="1">
        <v>192</v>
      </c>
      <c r="H30" s="1">
        <v>189</v>
      </c>
      <c r="I30" s="1">
        <v>164</v>
      </c>
      <c r="J30" s="1">
        <v>160</v>
      </c>
      <c r="K30" s="1">
        <v>119</v>
      </c>
      <c r="L30" s="1">
        <v>102</v>
      </c>
      <c r="M30" s="1">
        <v>53</v>
      </c>
      <c r="N30" s="1">
        <v>47</v>
      </c>
      <c r="O30" s="1">
        <v>25</v>
      </c>
      <c r="P30" s="5">
        <v>46.4</v>
      </c>
    </row>
    <row r="31" spans="1:16" x14ac:dyDescent="0.35">
      <c r="A31" s="7">
        <v>7</v>
      </c>
      <c r="B31" s="1">
        <v>789</v>
      </c>
      <c r="C31" s="1">
        <v>0</v>
      </c>
      <c r="D31" s="1">
        <v>3</v>
      </c>
      <c r="E31" s="1">
        <v>10</v>
      </c>
      <c r="F31" s="1">
        <v>68</v>
      </c>
      <c r="G31" s="1">
        <v>123</v>
      </c>
      <c r="H31" s="1">
        <v>118</v>
      </c>
      <c r="I31" s="1">
        <v>105</v>
      </c>
      <c r="J31" s="1">
        <v>115</v>
      </c>
      <c r="K31" s="1">
        <v>86</v>
      </c>
      <c r="L31" s="1">
        <v>79</v>
      </c>
      <c r="M31" s="1">
        <v>38</v>
      </c>
      <c r="N31" s="1">
        <v>23</v>
      </c>
      <c r="O31" s="1">
        <v>21</v>
      </c>
      <c r="P31" s="5">
        <v>48.5</v>
      </c>
    </row>
    <row r="32" spans="1:16" x14ac:dyDescent="0.35">
      <c r="A32" s="7">
        <v>8</v>
      </c>
      <c r="B32" s="1">
        <v>445</v>
      </c>
      <c r="C32" s="1">
        <v>1</v>
      </c>
      <c r="D32" s="1">
        <v>2</v>
      </c>
      <c r="E32" s="1">
        <v>3</v>
      </c>
      <c r="F32" s="1">
        <v>20</v>
      </c>
      <c r="G32" s="1">
        <v>56</v>
      </c>
      <c r="H32" s="1">
        <v>90</v>
      </c>
      <c r="I32" s="1">
        <v>61</v>
      </c>
      <c r="J32" s="1">
        <v>53</v>
      </c>
      <c r="K32" s="1">
        <v>52</v>
      </c>
      <c r="L32" s="1">
        <v>59</v>
      </c>
      <c r="M32" s="1">
        <v>29</v>
      </c>
      <c r="N32" s="1">
        <v>14</v>
      </c>
      <c r="O32" s="1">
        <v>5</v>
      </c>
      <c r="P32" s="5">
        <v>49.1</v>
      </c>
    </row>
    <row r="33" spans="1:16" x14ac:dyDescent="0.35">
      <c r="A33" s="7">
        <v>9</v>
      </c>
      <c r="B33" s="1">
        <v>295</v>
      </c>
      <c r="C33" s="1">
        <v>0</v>
      </c>
      <c r="D33" s="1">
        <v>1</v>
      </c>
      <c r="E33" s="1">
        <v>1</v>
      </c>
      <c r="F33" s="1">
        <v>12</v>
      </c>
      <c r="G33" s="1">
        <v>31</v>
      </c>
      <c r="H33" s="1">
        <v>50</v>
      </c>
      <c r="I33" s="1">
        <v>60</v>
      </c>
      <c r="J33" s="1">
        <v>49</v>
      </c>
      <c r="K33" s="1">
        <v>34</v>
      </c>
      <c r="L33" s="1">
        <v>34</v>
      </c>
      <c r="M33" s="1">
        <v>9</v>
      </c>
      <c r="N33" s="1">
        <v>11</v>
      </c>
      <c r="O33" s="1">
        <v>3</v>
      </c>
      <c r="P33" s="5">
        <v>49.4</v>
      </c>
    </row>
    <row r="34" spans="1:16" x14ac:dyDescent="0.35">
      <c r="A34" s="7">
        <v>10</v>
      </c>
      <c r="B34" s="1">
        <v>140</v>
      </c>
      <c r="C34" s="1">
        <v>0</v>
      </c>
      <c r="D34" s="1">
        <v>0</v>
      </c>
      <c r="E34" s="1">
        <v>1</v>
      </c>
      <c r="F34" s="1">
        <v>5</v>
      </c>
      <c r="G34" s="1">
        <v>13</v>
      </c>
      <c r="H34" s="1">
        <v>22</v>
      </c>
      <c r="I34" s="1">
        <v>22</v>
      </c>
      <c r="J34" s="1">
        <v>27</v>
      </c>
      <c r="K34" s="1">
        <v>12</v>
      </c>
      <c r="L34" s="1">
        <v>22</v>
      </c>
      <c r="M34" s="1">
        <v>7</v>
      </c>
      <c r="N34" s="1">
        <v>7</v>
      </c>
      <c r="O34" s="1">
        <v>2</v>
      </c>
      <c r="P34" s="5">
        <v>51.3</v>
      </c>
    </row>
    <row r="35" spans="1:16" x14ac:dyDescent="0.35">
      <c r="A35" s="7">
        <v>11</v>
      </c>
      <c r="B35" s="1">
        <v>48</v>
      </c>
      <c r="C35" s="1">
        <v>0</v>
      </c>
      <c r="D35" s="1">
        <v>0</v>
      </c>
      <c r="E35" s="1">
        <v>0</v>
      </c>
      <c r="F35" s="1">
        <v>1</v>
      </c>
      <c r="G35" s="1">
        <v>2</v>
      </c>
      <c r="H35" s="1">
        <v>6</v>
      </c>
      <c r="I35" s="1">
        <v>16</v>
      </c>
      <c r="J35" s="1">
        <v>5</v>
      </c>
      <c r="K35" s="1">
        <v>4</v>
      </c>
      <c r="L35" s="1">
        <v>6</v>
      </c>
      <c r="M35" s="1">
        <v>6</v>
      </c>
      <c r="N35" s="1">
        <v>2</v>
      </c>
      <c r="O35" s="1">
        <v>0</v>
      </c>
      <c r="P35" s="5">
        <v>49.7</v>
      </c>
    </row>
    <row r="36" spans="1:16" x14ac:dyDescent="0.35">
      <c r="A36" s="7">
        <v>12</v>
      </c>
      <c r="B36" s="1">
        <v>21</v>
      </c>
      <c r="C36" s="1">
        <v>0</v>
      </c>
      <c r="D36" s="1">
        <v>0</v>
      </c>
      <c r="E36" s="1">
        <v>0</v>
      </c>
      <c r="F36" s="1">
        <v>0</v>
      </c>
      <c r="G36" s="1">
        <v>1</v>
      </c>
      <c r="H36" s="1">
        <v>6</v>
      </c>
      <c r="I36" s="1">
        <v>4</v>
      </c>
      <c r="J36" s="1">
        <v>3</v>
      </c>
      <c r="K36" s="1">
        <v>1</v>
      </c>
      <c r="L36" s="1">
        <v>1</v>
      </c>
      <c r="M36" s="1">
        <v>3</v>
      </c>
      <c r="N36" s="1">
        <v>2</v>
      </c>
      <c r="O36" s="1">
        <v>0</v>
      </c>
      <c r="P36" s="5">
        <v>49.4</v>
      </c>
    </row>
    <row r="37" spans="1:16" x14ac:dyDescent="0.35">
      <c r="A37" s="7">
        <v>13</v>
      </c>
      <c r="B37" s="1">
        <v>6</v>
      </c>
      <c r="C37" s="1">
        <v>0</v>
      </c>
      <c r="D37" s="1">
        <v>0</v>
      </c>
      <c r="E37" s="1">
        <v>0</v>
      </c>
      <c r="F37" s="1">
        <v>0</v>
      </c>
      <c r="G37" s="1">
        <v>1</v>
      </c>
      <c r="H37" s="1">
        <v>1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1">
        <v>1</v>
      </c>
      <c r="O37" s="1">
        <v>0</v>
      </c>
      <c r="P37" s="5">
        <v>47.5</v>
      </c>
    </row>
    <row r="38" spans="1:16" x14ac:dyDescent="0.35">
      <c r="A38" s="7">
        <v>14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1</v>
      </c>
      <c r="I38" s="1">
        <v>0</v>
      </c>
      <c r="J38" s="1">
        <v>1</v>
      </c>
      <c r="K38" s="1">
        <v>1</v>
      </c>
      <c r="L38" s="1">
        <v>1</v>
      </c>
      <c r="M38" s="1">
        <v>0</v>
      </c>
      <c r="N38" s="1">
        <v>0</v>
      </c>
      <c r="O38" s="1">
        <v>1</v>
      </c>
      <c r="P38" s="5">
        <v>57.5</v>
      </c>
    </row>
    <row r="39" spans="1:16" x14ac:dyDescent="0.35">
      <c r="A39" s="7" t="s">
        <v>134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1">
        <v>0</v>
      </c>
      <c r="P39" s="5">
        <v>57.5</v>
      </c>
    </row>
    <row r="40" spans="1:16" x14ac:dyDescent="0.35">
      <c r="A40" s="7" t="s">
        <v>135</v>
      </c>
      <c r="B40" s="5">
        <v>2.4</v>
      </c>
      <c r="C40" s="5">
        <v>0.1</v>
      </c>
      <c r="D40" s="5">
        <v>0.8</v>
      </c>
      <c r="E40" s="5">
        <v>1.8</v>
      </c>
      <c r="F40" s="5">
        <v>2.8</v>
      </c>
      <c r="G40" s="5">
        <v>3.6</v>
      </c>
      <c r="H40" s="5">
        <v>4</v>
      </c>
      <c r="I40" s="5">
        <v>4.3</v>
      </c>
      <c r="J40" s="5">
        <v>4.3</v>
      </c>
      <c r="K40" s="5">
        <v>4.3</v>
      </c>
      <c r="L40" s="5">
        <v>4.2</v>
      </c>
      <c r="M40" s="5">
        <v>3.6</v>
      </c>
      <c r="N40" s="5">
        <v>3.4</v>
      </c>
      <c r="O40" s="5">
        <v>2.7</v>
      </c>
      <c r="P40" s="5">
        <v>0</v>
      </c>
    </row>
    <row r="41" spans="1:16" x14ac:dyDescent="0.35">
      <c r="A41" s="7" t="s">
        <v>137</v>
      </c>
    </row>
    <row r="42" spans="1:16" x14ac:dyDescent="0.35">
      <c r="A42" s="7" t="s">
        <v>0</v>
      </c>
      <c r="B42" s="1">
        <v>22303</v>
      </c>
      <c r="C42" s="1">
        <v>3157</v>
      </c>
      <c r="D42" s="1">
        <v>3757</v>
      </c>
      <c r="E42" s="1">
        <v>3148</v>
      </c>
      <c r="F42" s="1">
        <v>2790</v>
      </c>
      <c r="G42" s="1">
        <v>2040</v>
      </c>
      <c r="H42" s="1">
        <v>1694</v>
      </c>
      <c r="I42" s="1">
        <v>1340</v>
      </c>
      <c r="J42" s="1">
        <v>1220</v>
      </c>
      <c r="K42" s="1">
        <v>848</v>
      </c>
      <c r="L42" s="1">
        <v>876</v>
      </c>
      <c r="M42" s="1">
        <v>565</v>
      </c>
      <c r="N42" s="1">
        <v>502</v>
      </c>
      <c r="O42" s="1">
        <v>366</v>
      </c>
      <c r="P42" s="5">
        <v>32</v>
      </c>
    </row>
    <row r="43" spans="1:16" x14ac:dyDescent="0.35">
      <c r="A43" s="7">
        <v>0</v>
      </c>
      <c r="B43" s="1">
        <v>2063</v>
      </c>
      <c r="C43" s="1">
        <v>122</v>
      </c>
      <c r="D43" s="1">
        <v>558</v>
      </c>
      <c r="E43" s="1">
        <v>551</v>
      </c>
      <c r="F43" s="1">
        <v>446</v>
      </c>
      <c r="G43" s="1">
        <v>248</v>
      </c>
      <c r="H43" s="1">
        <v>94</v>
      </c>
      <c r="I43" s="1">
        <v>18</v>
      </c>
      <c r="J43" s="1">
        <v>11</v>
      </c>
      <c r="K43" s="1">
        <v>7</v>
      </c>
      <c r="L43" s="1">
        <v>3</v>
      </c>
      <c r="M43" s="1">
        <v>3</v>
      </c>
      <c r="N43" s="1">
        <v>1</v>
      </c>
      <c r="O43" s="1">
        <v>1</v>
      </c>
      <c r="P43" s="5">
        <v>28.2</v>
      </c>
    </row>
    <row r="44" spans="1:16" x14ac:dyDescent="0.35">
      <c r="A44" s="7">
        <v>1</v>
      </c>
      <c r="B44" s="1">
        <v>2357</v>
      </c>
      <c r="C44" s="1">
        <v>79</v>
      </c>
      <c r="D44" s="1">
        <v>559</v>
      </c>
      <c r="E44" s="1">
        <v>642</v>
      </c>
      <c r="F44" s="1">
        <v>548</v>
      </c>
      <c r="G44" s="1">
        <v>322</v>
      </c>
      <c r="H44" s="1">
        <v>141</v>
      </c>
      <c r="I44" s="1">
        <v>31</v>
      </c>
      <c r="J44" s="1">
        <v>12</v>
      </c>
      <c r="K44" s="1">
        <v>10</v>
      </c>
      <c r="L44" s="1">
        <v>4</v>
      </c>
      <c r="M44" s="1">
        <v>2</v>
      </c>
      <c r="N44" s="1">
        <v>4</v>
      </c>
      <c r="O44" s="1">
        <v>3</v>
      </c>
      <c r="P44" s="5">
        <v>29.2</v>
      </c>
    </row>
    <row r="45" spans="1:16" x14ac:dyDescent="0.35">
      <c r="A45" s="7">
        <v>2</v>
      </c>
      <c r="B45" s="1">
        <v>1491</v>
      </c>
      <c r="C45" s="1">
        <v>33</v>
      </c>
      <c r="D45" s="1">
        <v>302</v>
      </c>
      <c r="E45" s="1">
        <v>370</v>
      </c>
      <c r="F45" s="1">
        <v>388</v>
      </c>
      <c r="G45" s="1">
        <v>222</v>
      </c>
      <c r="H45" s="1">
        <v>119</v>
      </c>
      <c r="I45" s="1">
        <v>34</v>
      </c>
      <c r="J45" s="1">
        <v>10</v>
      </c>
      <c r="K45" s="1">
        <v>3</v>
      </c>
      <c r="L45" s="1">
        <v>2</v>
      </c>
      <c r="M45" s="1">
        <v>3</v>
      </c>
      <c r="N45" s="1">
        <v>2</v>
      </c>
      <c r="O45" s="1">
        <v>3</v>
      </c>
      <c r="P45" s="5">
        <v>30.5</v>
      </c>
    </row>
    <row r="46" spans="1:16" x14ac:dyDescent="0.35">
      <c r="A46" s="7">
        <v>3</v>
      </c>
      <c r="B46" s="1">
        <v>998</v>
      </c>
      <c r="C46" s="1">
        <v>14</v>
      </c>
      <c r="D46" s="1">
        <v>166</v>
      </c>
      <c r="E46" s="1">
        <v>266</v>
      </c>
      <c r="F46" s="1">
        <v>216</v>
      </c>
      <c r="G46" s="1">
        <v>171</v>
      </c>
      <c r="H46" s="1">
        <v>98</v>
      </c>
      <c r="I46" s="1">
        <v>46</v>
      </c>
      <c r="J46" s="1">
        <v>5</v>
      </c>
      <c r="K46" s="1">
        <v>5</v>
      </c>
      <c r="L46" s="1">
        <v>7</v>
      </c>
      <c r="M46" s="1">
        <v>0</v>
      </c>
      <c r="N46" s="1">
        <v>3</v>
      </c>
      <c r="O46" s="1">
        <v>1</v>
      </c>
      <c r="P46" s="5">
        <v>31.2</v>
      </c>
    </row>
    <row r="47" spans="1:16" x14ac:dyDescent="0.35">
      <c r="A47" s="7">
        <v>4</v>
      </c>
      <c r="B47" s="1">
        <v>804</v>
      </c>
      <c r="C47" s="1">
        <v>9</v>
      </c>
      <c r="D47" s="1">
        <v>90</v>
      </c>
      <c r="E47" s="1">
        <v>178</v>
      </c>
      <c r="F47" s="1">
        <v>189</v>
      </c>
      <c r="G47" s="1">
        <v>140</v>
      </c>
      <c r="H47" s="1">
        <v>116</v>
      </c>
      <c r="I47" s="1">
        <v>59</v>
      </c>
      <c r="J47" s="1">
        <v>11</v>
      </c>
      <c r="K47" s="1">
        <v>3</v>
      </c>
      <c r="L47" s="1">
        <v>2</v>
      </c>
      <c r="M47" s="1">
        <v>2</v>
      </c>
      <c r="N47" s="1">
        <v>3</v>
      </c>
      <c r="O47" s="1">
        <v>2</v>
      </c>
      <c r="P47" s="5">
        <v>33.299999999999997</v>
      </c>
    </row>
    <row r="48" spans="1:16" x14ac:dyDescent="0.35">
      <c r="A48" s="7" t="s">
        <v>138</v>
      </c>
      <c r="B48" s="1">
        <v>2160</v>
      </c>
      <c r="C48" s="1">
        <v>3</v>
      </c>
      <c r="D48" s="1">
        <v>100</v>
      </c>
      <c r="E48" s="1">
        <v>289</v>
      </c>
      <c r="F48" s="1">
        <v>411</v>
      </c>
      <c r="G48" s="1">
        <v>428</v>
      </c>
      <c r="H48" s="1">
        <v>443</v>
      </c>
      <c r="I48" s="1">
        <v>322</v>
      </c>
      <c r="J48" s="1">
        <v>120</v>
      </c>
      <c r="K48" s="1">
        <v>15</v>
      </c>
      <c r="L48" s="1">
        <v>10</v>
      </c>
      <c r="M48" s="1">
        <v>5</v>
      </c>
      <c r="N48" s="1">
        <v>9</v>
      </c>
      <c r="O48" s="1">
        <v>5</v>
      </c>
      <c r="P48" s="5">
        <v>38.200000000000003</v>
      </c>
    </row>
    <row r="49" spans="1:16" x14ac:dyDescent="0.35">
      <c r="A49" s="7" t="s">
        <v>139</v>
      </c>
      <c r="B49" s="1">
        <v>2128</v>
      </c>
      <c r="C49" s="1">
        <v>0</v>
      </c>
      <c r="D49" s="1">
        <v>4</v>
      </c>
      <c r="E49" s="1">
        <v>42</v>
      </c>
      <c r="F49" s="1">
        <v>145</v>
      </c>
      <c r="G49" s="1">
        <v>225</v>
      </c>
      <c r="H49" s="1">
        <v>367</v>
      </c>
      <c r="I49" s="1">
        <v>460</v>
      </c>
      <c r="J49" s="1">
        <v>482</v>
      </c>
      <c r="K49" s="1">
        <v>246</v>
      </c>
      <c r="L49" s="1">
        <v>109</v>
      </c>
      <c r="M49" s="1">
        <v>27</v>
      </c>
      <c r="N49" s="1">
        <v>11</v>
      </c>
      <c r="O49" s="1">
        <v>10</v>
      </c>
      <c r="P49" s="5">
        <v>48.1</v>
      </c>
    </row>
    <row r="50" spans="1:16" x14ac:dyDescent="0.35">
      <c r="A50" s="7" t="s">
        <v>140</v>
      </c>
      <c r="B50" s="1">
        <v>1899</v>
      </c>
      <c r="C50" s="1">
        <v>0</v>
      </c>
      <c r="D50" s="1">
        <v>1</v>
      </c>
      <c r="E50" s="1">
        <v>0</v>
      </c>
      <c r="F50" s="1">
        <v>7</v>
      </c>
      <c r="G50" s="1">
        <v>35</v>
      </c>
      <c r="H50" s="1">
        <v>123</v>
      </c>
      <c r="I50" s="1">
        <v>202</v>
      </c>
      <c r="J50" s="1">
        <v>368</v>
      </c>
      <c r="K50" s="1">
        <v>366</v>
      </c>
      <c r="L50" s="1">
        <v>442</v>
      </c>
      <c r="M50" s="1">
        <v>229</v>
      </c>
      <c r="N50" s="1">
        <v>95</v>
      </c>
      <c r="O50" s="1">
        <v>31</v>
      </c>
      <c r="P50" s="5">
        <v>57.9</v>
      </c>
    </row>
    <row r="51" spans="1:16" x14ac:dyDescent="0.35">
      <c r="A51" s="7" t="s">
        <v>141</v>
      </c>
      <c r="B51" s="1">
        <v>665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14</v>
      </c>
      <c r="J51" s="1">
        <v>53</v>
      </c>
      <c r="K51" s="1">
        <v>75</v>
      </c>
      <c r="L51" s="1">
        <v>129</v>
      </c>
      <c r="M51" s="1">
        <v>127</v>
      </c>
      <c r="N51" s="1">
        <v>184</v>
      </c>
      <c r="O51" s="1">
        <v>83</v>
      </c>
      <c r="P51" s="5">
        <v>67.400000000000006</v>
      </c>
    </row>
    <row r="52" spans="1:16" x14ac:dyDescent="0.35">
      <c r="A52" s="7" t="s">
        <v>142</v>
      </c>
      <c r="B52" s="1">
        <v>279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13</v>
      </c>
      <c r="L52" s="1">
        <v>29</v>
      </c>
      <c r="M52" s="1">
        <v>58</v>
      </c>
      <c r="N52" s="1">
        <v>80</v>
      </c>
      <c r="O52" s="1">
        <v>98</v>
      </c>
      <c r="P52" s="5">
        <v>72.400000000000006</v>
      </c>
    </row>
    <row r="53" spans="1:16" x14ac:dyDescent="0.35">
      <c r="A53" s="7" t="s">
        <v>143</v>
      </c>
      <c r="B53" s="1">
        <v>7459</v>
      </c>
      <c r="C53" s="1">
        <v>2897</v>
      </c>
      <c r="D53" s="1">
        <v>1977</v>
      </c>
      <c r="E53" s="1">
        <v>810</v>
      </c>
      <c r="F53" s="1">
        <v>440</v>
      </c>
      <c r="G53" s="1">
        <v>249</v>
      </c>
      <c r="H53" s="1">
        <v>193</v>
      </c>
      <c r="I53" s="1">
        <v>154</v>
      </c>
      <c r="J53" s="1">
        <v>147</v>
      </c>
      <c r="K53" s="1">
        <v>105</v>
      </c>
      <c r="L53" s="1">
        <v>139</v>
      </c>
      <c r="M53" s="1">
        <v>109</v>
      </c>
      <c r="N53" s="1">
        <v>110</v>
      </c>
      <c r="O53" s="1">
        <v>129</v>
      </c>
      <c r="P53" s="5">
        <v>22.1</v>
      </c>
    </row>
    <row r="54" spans="1:16" x14ac:dyDescent="0.35">
      <c r="A54" s="7" t="s">
        <v>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12AAD-613B-4F42-8DFE-229B3F706F2A}">
  <dimension ref="A1:S27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29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15</v>
      </c>
    </row>
    <row r="4" spans="1:19" x14ac:dyDescent="0.35">
      <c r="A4" s="1" t="s">
        <v>0</v>
      </c>
      <c r="B4" s="1">
        <v>72328</v>
      </c>
      <c r="C4" s="1">
        <v>11591</v>
      </c>
      <c r="D4" s="1">
        <v>9627</v>
      </c>
      <c r="E4" s="1">
        <v>7937</v>
      </c>
      <c r="F4" s="1">
        <v>6422</v>
      </c>
      <c r="G4" s="1">
        <v>7398</v>
      </c>
      <c r="H4" s="1">
        <v>6090</v>
      </c>
      <c r="I4" s="1">
        <v>5263</v>
      </c>
      <c r="J4" s="1">
        <v>3968</v>
      </c>
      <c r="K4" s="1">
        <v>3305</v>
      </c>
      <c r="L4" s="1">
        <v>2673</v>
      </c>
      <c r="M4" s="1">
        <v>2320</v>
      </c>
      <c r="N4" s="1">
        <v>1688</v>
      </c>
      <c r="O4" s="1">
        <v>1579</v>
      </c>
      <c r="P4" s="1">
        <v>1019</v>
      </c>
      <c r="Q4" s="1">
        <v>834</v>
      </c>
      <c r="R4" s="1">
        <v>614</v>
      </c>
      <c r="S4" s="5">
        <v>20.399999999999999</v>
      </c>
    </row>
    <row r="5" spans="1:19" x14ac:dyDescent="0.35">
      <c r="A5" s="1" t="s">
        <v>30</v>
      </c>
      <c r="B5" s="1">
        <v>70489</v>
      </c>
      <c r="C5" s="1">
        <v>11296</v>
      </c>
      <c r="D5" s="1">
        <v>9357</v>
      </c>
      <c r="E5" s="1">
        <v>7735</v>
      </c>
      <c r="F5" s="1">
        <v>6312</v>
      </c>
      <c r="G5" s="1">
        <v>7258</v>
      </c>
      <c r="H5" s="1">
        <v>5960</v>
      </c>
      <c r="I5" s="1">
        <v>5122</v>
      </c>
      <c r="J5" s="1">
        <v>3837</v>
      </c>
      <c r="K5" s="1">
        <v>3196</v>
      </c>
      <c r="L5" s="1">
        <v>2585</v>
      </c>
      <c r="M5" s="1">
        <v>2249</v>
      </c>
      <c r="N5" s="1">
        <v>1636</v>
      </c>
      <c r="O5" s="1">
        <v>1542</v>
      </c>
      <c r="P5" s="1">
        <v>991</v>
      </c>
      <c r="Q5" s="1">
        <v>815</v>
      </c>
      <c r="R5" s="1">
        <v>598</v>
      </c>
      <c r="S5" s="5">
        <v>20.399999999999999</v>
      </c>
    </row>
    <row r="6" spans="1:19" x14ac:dyDescent="0.35">
      <c r="A6" s="1" t="s">
        <v>31</v>
      </c>
      <c r="B6" s="1">
        <v>488</v>
      </c>
      <c r="C6" s="1">
        <v>98</v>
      </c>
      <c r="D6" s="1">
        <v>85</v>
      </c>
      <c r="E6" s="1">
        <v>75</v>
      </c>
      <c r="F6" s="1">
        <v>36</v>
      </c>
      <c r="G6" s="1">
        <v>41</v>
      </c>
      <c r="H6" s="1">
        <v>29</v>
      </c>
      <c r="I6" s="1">
        <v>21</v>
      </c>
      <c r="J6" s="1">
        <v>32</v>
      </c>
      <c r="K6" s="1">
        <v>23</v>
      </c>
      <c r="L6" s="1">
        <v>16</v>
      </c>
      <c r="M6" s="1">
        <v>12</v>
      </c>
      <c r="N6" s="1">
        <v>8</v>
      </c>
      <c r="O6" s="1">
        <v>1</v>
      </c>
      <c r="P6" s="1">
        <v>5</v>
      </c>
      <c r="Q6" s="1">
        <v>4</v>
      </c>
      <c r="R6" s="1">
        <v>2</v>
      </c>
      <c r="S6" s="5">
        <v>14.1</v>
      </c>
    </row>
    <row r="7" spans="1:19" x14ac:dyDescent="0.35">
      <c r="A7" s="1" t="s">
        <v>32</v>
      </c>
      <c r="B7" s="1">
        <v>581</v>
      </c>
      <c r="C7" s="1">
        <v>106</v>
      </c>
      <c r="D7" s="1">
        <v>98</v>
      </c>
      <c r="E7" s="1">
        <v>69</v>
      </c>
      <c r="F7" s="1">
        <v>46</v>
      </c>
      <c r="G7" s="1">
        <v>47</v>
      </c>
      <c r="H7" s="1">
        <v>46</v>
      </c>
      <c r="I7" s="1">
        <v>36</v>
      </c>
      <c r="J7" s="1">
        <v>32</v>
      </c>
      <c r="K7" s="1">
        <v>29</v>
      </c>
      <c r="L7" s="1">
        <v>22</v>
      </c>
      <c r="M7" s="1">
        <v>12</v>
      </c>
      <c r="N7" s="1">
        <v>13</v>
      </c>
      <c r="O7" s="1">
        <v>11</v>
      </c>
      <c r="P7" s="1">
        <v>5</v>
      </c>
      <c r="Q7" s="1">
        <v>4</v>
      </c>
      <c r="R7" s="1">
        <v>5</v>
      </c>
      <c r="S7" s="5">
        <v>16.899999999999999</v>
      </c>
    </row>
    <row r="8" spans="1:19" x14ac:dyDescent="0.35">
      <c r="A8" s="1" t="s">
        <v>33</v>
      </c>
      <c r="B8" s="1">
        <v>361</v>
      </c>
      <c r="C8" s="1">
        <v>44</v>
      </c>
      <c r="D8" s="1">
        <v>46</v>
      </c>
      <c r="E8" s="1">
        <v>31</v>
      </c>
      <c r="F8" s="1">
        <v>16</v>
      </c>
      <c r="G8" s="1">
        <v>32</v>
      </c>
      <c r="H8" s="1">
        <v>23</v>
      </c>
      <c r="I8" s="1">
        <v>32</v>
      </c>
      <c r="J8" s="1">
        <v>33</v>
      </c>
      <c r="K8" s="1">
        <v>28</v>
      </c>
      <c r="L8" s="1">
        <v>18</v>
      </c>
      <c r="M8" s="1">
        <v>20</v>
      </c>
      <c r="N8" s="1">
        <v>11</v>
      </c>
      <c r="O8" s="1">
        <v>6</v>
      </c>
      <c r="P8" s="1">
        <v>7</v>
      </c>
      <c r="Q8" s="1">
        <v>8</v>
      </c>
      <c r="R8" s="1">
        <v>6</v>
      </c>
      <c r="S8" s="5">
        <v>27.5</v>
      </c>
    </row>
    <row r="9" spans="1:19" x14ac:dyDescent="0.35">
      <c r="A9" s="1" t="s">
        <v>34</v>
      </c>
      <c r="B9" s="1">
        <v>155</v>
      </c>
      <c r="C9" s="1">
        <v>19</v>
      </c>
      <c r="D9" s="1">
        <v>14</v>
      </c>
      <c r="E9" s="1">
        <v>9</v>
      </c>
      <c r="F9" s="1">
        <v>2</v>
      </c>
      <c r="G9" s="1">
        <v>6</v>
      </c>
      <c r="H9" s="1">
        <v>11</v>
      </c>
      <c r="I9" s="1">
        <v>24</v>
      </c>
      <c r="J9" s="1">
        <v>10</v>
      </c>
      <c r="K9" s="1">
        <v>8</v>
      </c>
      <c r="L9" s="1">
        <v>15</v>
      </c>
      <c r="M9" s="1">
        <v>9</v>
      </c>
      <c r="N9" s="1">
        <v>6</v>
      </c>
      <c r="O9" s="1">
        <v>12</v>
      </c>
      <c r="P9" s="1">
        <v>5</v>
      </c>
      <c r="Q9" s="1">
        <v>2</v>
      </c>
      <c r="R9" s="1">
        <v>3</v>
      </c>
      <c r="S9" s="5">
        <v>33.4</v>
      </c>
    </row>
    <row r="10" spans="1:19" x14ac:dyDescent="0.35">
      <c r="A10" s="1" t="s">
        <v>35</v>
      </c>
      <c r="B10" s="1">
        <v>254</v>
      </c>
      <c r="C10" s="1">
        <v>28</v>
      </c>
      <c r="D10" s="1">
        <v>27</v>
      </c>
      <c r="E10" s="1">
        <v>18</v>
      </c>
      <c r="F10" s="1">
        <v>10</v>
      </c>
      <c r="G10" s="1">
        <v>14</v>
      </c>
      <c r="H10" s="1">
        <v>21</v>
      </c>
      <c r="I10" s="1">
        <v>28</v>
      </c>
      <c r="J10" s="1">
        <v>24</v>
      </c>
      <c r="K10" s="1">
        <v>21</v>
      </c>
      <c r="L10" s="1">
        <v>17</v>
      </c>
      <c r="M10" s="1">
        <v>18</v>
      </c>
      <c r="N10" s="1">
        <v>14</v>
      </c>
      <c r="O10" s="1">
        <v>7</v>
      </c>
      <c r="P10" s="1">
        <v>6</v>
      </c>
      <c r="Q10" s="1">
        <v>1</v>
      </c>
      <c r="R10" s="1">
        <v>0</v>
      </c>
      <c r="S10" s="5">
        <v>31.6</v>
      </c>
    </row>
    <row r="11" spans="1:19" x14ac:dyDescent="0.35">
      <c r="A11" s="1" t="s">
        <v>16</v>
      </c>
    </row>
    <row r="12" spans="1:19" x14ac:dyDescent="0.35">
      <c r="A12" s="1" t="s">
        <v>0</v>
      </c>
      <c r="B12" s="1">
        <v>35767</v>
      </c>
      <c r="C12" s="1">
        <v>5961</v>
      </c>
      <c r="D12" s="1">
        <v>4857</v>
      </c>
      <c r="E12" s="1">
        <v>4076</v>
      </c>
      <c r="F12" s="1">
        <v>3266</v>
      </c>
      <c r="G12" s="1">
        <v>3641</v>
      </c>
      <c r="H12" s="1">
        <v>2943</v>
      </c>
      <c r="I12" s="1">
        <v>2473</v>
      </c>
      <c r="J12" s="1">
        <v>1928</v>
      </c>
      <c r="K12" s="1">
        <v>1611</v>
      </c>
      <c r="L12" s="1">
        <v>1333</v>
      </c>
      <c r="M12" s="1">
        <v>1100</v>
      </c>
      <c r="N12" s="1">
        <v>840</v>
      </c>
      <c r="O12" s="1">
        <v>704</v>
      </c>
      <c r="P12" s="1">
        <v>454</v>
      </c>
      <c r="Q12" s="1">
        <v>332</v>
      </c>
      <c r="R12" s="1">
        <v>248</v>
      </c>
      <c r="S12" s="5">
        <v>19.600000000000001</v>
      </c>
    </row>
    <row r="13" spans="1:19" x14ac:dyDescent="0.35">
      <c r="A13" s="1" t="s">
        <v>30</v>
      </c>
      <c r="B13" s="1">
        <v>34796</v>
      </c>
      <c r="C13" s="1">
        <v>5815</v>
      </c>
      <c r="D13" s="1">
        <v>4723</v>
      </c>
      <c r="E13" s="1">
        <v>3972</v>
      </c>
      <c r="F13" s="1">
        <v>3212</v>
      </c>
      <c r="G13" s="1">
        <v>3572</v>
      </c>
      <c r="H13" s="1">
        <v>2880</v>
      </c>
      <c r="I13" s="1">
        <v>2401</v>
      </c>
      <c r="J13" s="1">
        <v>1851</v>
      </c>
      <c r="K13" s="1">
        <v>1548</v>
      </c>
      <c r="L13" s="1">
        <v>1287</v>
      </c>
      <c r="M13" s="1">
        <v>1053</v>
      </c>
      <c r="N13" s="1">
        <v>802</v>
      </c>
      <c r="O13" s="1">
        <v>683</v>
      </c>
      <c r="P13" s="1">
        <v>436</v>
      </c>
      <c r="Q13" s="1">
        <v>321</v>
      </c>
      <c r="R13" s="1">
        <v>240</v>
      </c>
      <c r="S13" s="5">
        <v>19.5</v>
      </c>
    </row>
    <row r="14" spans="1:19" x14ac:dyDescent="0.35">
      <c r="A14" s="1" t="s">
        <v>31</v>
      </c>
      <c r="B14" s="1">
        <v>244</v>
      </c>
      <c r="C14" s="1">
        <v>54</v>
      </c>
      <c r="D14" s="1">
        <v>47</v>
      </c>
      <c r="E14" s="1">
        <v>32</v>
      </c>
      <c r="F14" s="1">
        <v>16</v>
      </c>
      <c r="G14" s="1">
        <v>21</v>
      </c>
      <c r="H14" s="1">
        <v>8</v>
      </c>
      <c r="I14" s="1">
        <v>10</v>
      </c>
      <c r="J14" s="1">
        <v>17</v>
      </c>
      <c r="K14" s="1">
        <v>11</v>
      </c>
      <c r="L14" s="1">
        <v>7</v>
      </c>
      <c r="M14" s="1">
        <v>8</v>
      </c>
      <c r="N14" s="1">
        <v>6</v>
      </c>
      <c r="O14" s="1">
        <v>1</v>
      </c>
      <c r="P14" s="1">
        <v>3</v>
      </c>
      <c r="Q14" s="1">
        <v>2</v>
      </c>
      <c r="R14" s="1">
        <v>1</v>
      </c>
      <c r="S14" s="5">
        <v>13.3</v>
      </c>
    </row>
    <row r="15" spans="1:19" x14ac:dyDescent="0.35">
      <c r="A15" s="1" t="s">
        <v>32</v>
      </c>
      <c r="B15" s="1">
        <v>312</v>
      </c>
      <c r="C15" s="1">
        <v>51</v>
      </c>
      <c r="D15" s="1">
        <v>55</v>
      </c>
      <c r="E15" s="1">
        <v>36</v>
      </c>
      <c r="F15" s="1">
        <v>25</v>
      </c>
      <c r="G15" s="1">
        <v>24</v>
      </c>
      <c r="H15" s="1">
        <v>25</v>
      </c>
      <c r="I15" s="1">
        <v>18</v>
      </c>
      <c r="J15" s="1">
        <v>21</v>
      </c>
      <c r="K15" s="1">
        <v>14</v>
      </c>
      <c r="L15" s="1">
        <v>11</v>
      </c>
      <c r="M15" s="1">
        <v>9</v>
      </c>
      <c r="N15" s="1">
        <v>9</v>
      </c>
      <c r="O15" s="1">
        <v>8</v>
      </c>
      <c r="P15" s="1">
        <v>3</v>
      </c>
      <c r="Q15" s="1">
        <v>1</v>
      </c>
      <c r="R15" s="1">
        <v>2</v>
      </c>
      <c r="S15" s="5">
        <v>17.8</v>
      </c>
    </row>
    <row r="16" spans="1:19" x14ac:dyDescent="0.35">
      <c r="A16" s="1" t="s">
        <v>33</v>
      </c>
      <c r="B16" s="1">
        <v>189</v>
      </c>
      <c r="C16" s="1">
        <v>23</v>
      </c>
      <c r="D16" s="1">
        <v>20</v>
      </c>
      <c r="E16" s="1">
        <v>18</v>
      </c>
      <c r="F16" s="1">
        <v>8</v>
      </c>
      <c r="G16" s="1">
        <v>14</v>
      </c>
      <c r="H16" s="1">
        <v>13</v>
      </c>
      <c r="I16" s="1">
        <v>13</v>
      </c>
      <c r="J16" s="1">
        <v>16</v>
      </c>
      <c r="K16" s="1">
        <v>15</v>
      </c>
      <c r="L16" s="1">
        <v>12</v>
      </c>
      <c r="M16" s="1">
        <v>12</v>
      </c>
      <c r="N16" s="1">
        <v>8</v>
      </c>
      <c r="O16" s="1">
        <v>3</v>
      </c>
      <c r="P16" s="1">
        <v>4</v>
      </c>
      <c r="Q16" s="1">
        <v>5</v>
      </c>
      <c r="R16" s="1">
        <v>5</v>
      </c>
      <c r="S16" s="5">
        <v>29.4</v>
      </c>
    </row>
    <row r="17" spans="1:19" x14ac:dyDescent="0.35">
      <c r="A17" s="1" t="s">
        <v>34</v>
      </c>
      <c r="B17" s="1">
        <v>80</v>
      </c>
      <c r="C17" s="1">
        <v>9</v>
      </c>
      <c r="D17" s="1">
        <v>4</v>
      </c>
      <c r="E17" s="1">
        <v>5</v>
      </c>
      <c r="F17" s="1">
        <v>0</v>
      </c>
      <c r="G17" s="1">
        <v>3</v>
      </c>
      <c r="H17" s="1">
        <v>3</v>
      </c>
      <c r="I17" s="1">
        <v>16</v>
      </c>
      <c r="J17" s="1">
        <v>9</v>
      </c>
      <c r="K17" s="1">
        <v>7</v>
      </c>
      <c r="L17" s="1">
        <v>6</v>
      </c>
      <c r="M17" s="1">
        <v>7</v>
      </c>
      <c r="N17" s="1">
        <v>3</v>
      </c>
      <c r="O17" s="1">
        <v>4</v>
      </c>
      <c r="P17" s="1">
        <v>2</v>
      </c>
      <c r="Q17" s="1">
        <v>2</v>
      </c>
      <c r="R17" s="1">
        <v>0</v>
      </c>
      <c r="S17" s="5">
        <v>35</v>
      </c>
    </row>
    <row r="18" spans="1:19" x14ac:dyDescent="0.35">
      <c r="A18" s="1" t="s">
        <v>35</v>
      </c>
      <c r="B18" s="1">
        <v>146</v>
      </c>
      <c r="C18" s="1">
        <v>9</v>
      </c>
      <c r="D18" s="1">
        <v>8</v>
      </c>
      <c r="E18" s="1">
        <v>13</v>
      </c>
      <c r="F18" s="1">
        <v>5</v>
      </c>
      <c r="G18" s="1">
        <v>7</v>
      </c>
      <c r="H18" s="1">
        <v>14</v>
      </c>
      <c r="I18" s="1">
        <v>15</v>
      </c>
      <c r="J18" s="1">
        <v>14</v>
      </c>
      <c r="K18" s="1">
        <v>16</v>
      </c>
      <c r="L18" s="1">
        <v>10</v>
      </c>
      <c r="M18" s="1">
        <v>11</v>
      </c>
      <c r="N18" s="1">
        <v>12</v>
      </c>
      <c r="O18" s="1">
        <v>5</v>
      </c>
      <c r="P18" s="1">
        <v>6</v>
      </c>
      <c r="Q18" s="1">
        <v>1</v>
      </c>
      <c r="R18" s="1">
        <v>0</v>
      </c>
      <c r="S18" s="5">
        <v>35.700000000000003</v>
      </c>
    </row>
    <row r="19" spans="1:19" x14ac:dyDescent="0.35">
      <c r="A19" s="1" t="s">
        <v>17</v>
      </c>
    </row>
    <row r="20" spans="1:19" x14ac:dyDescent="0.35">
      <c r="A20" s="1" t="s">
        <v>0</v>
      </c>
      <c r="B20" s="1">
        <v>36561</v>
      </c>
      <c r="C20" s="1">
        <v>5630</v>
      </c>
      <c r="D20" s="1">
        <v>4770</v>
      </c>
      <c r="E20" s="1">
        <v>3861</v>
      </c>
      <c r="F20" s="1">
        <v>3156</v>
      </c>
      <c r="G20" s="1">
        <v>3757</v>
      </c>
      <c r="H20" s="1">
        <v>3147</v>
      </c>
      <c r="I20" s="1">
        <v>2790</v>
      </c>
      <c r="J20" s="1">
        <v>2040</v>
      </c>
      <c r="K20" s="1">
        <v>1694</v>
      </c>
      <c r="L20" s="1">
        <v>1340</v>
      </c>
      <c r="M20" s="1">
        <v>1220</v>
      </c>
      <c r="N20" s="1">
        <v>848</v>
      </c>
      <c r="O20" s="1">
        <v>875</v>
      </c>
      <c r="P20" s="1">
        <v>565</v>
      </c>
      <c r="Q20" s="1">
        <v>502</v>
      </c>
      <c r="R20" s="1">
        <v>366</v>
      </c>
      <c r="S20" s="5">
        <v>21.1</v>
      </c>
    </row>
    <row r="21" spans="1:19" x14ac:dyDescent="0.35">
      <c r="A21" s="1" t="s">
        <v>30</v>
      </c>
      <c r="B21" s="1">
        <v>35693</v>
      </c>
      <c r="C21" s="1">
        <v>5481</v>
      </c>
      <c r="D21" s="1">
        <v>4634</v>
      </c>
      <c r="E21" s="1">
        <v>3763</v>
      </c>
      <c r="F21" s="1">
        <v>3100</v>
      </c>
      <c r="G21" s="1">
        <v>3686</v>
      </c>
      <c r="H21" s="1">
        <v>3080</v>
      </c>
      <c r="I21" s="1">
        <v>2721</v>
      </c>
      <c r="J21" s="1">
        <v>1986</v>
      </c>
      <c r="K21" s="1">
        <v>1648</v>
      </c>
      <c r="L21" s="1">
        <v>1298</v>
      </c>
      <c r="M21" s="1">
        <v>1196</v>
      </c>
      <c r="N21" s="1">
        <v>834</v>
      </c>
      <c r="O21" s="1">
        <v>859</v>
      </c>
      <c r="P21" s="1">
        <v>555</v>
      </c>
      <c r="Q21" s="1">
        <v>494</v>
      </c>
      <c r="R21" s="1">
        <v>358</v>
      </c>
      <c r="S21" s="5">
        <v>21.2</v>
      </c>
    </row>
    <row r="22" spans="1:19" x14ac:dyDescent="0.35">
      <c r="A22" s="1" t="s">
        <v>31</v>
      </c>
      <c r="B22" s="1">
        <v>244</v>
      </c>
      <c r="C22" s="1">
        <v>44</v>
      </c>
      <c r="D22" s="1">
        <v>38</v>
      </c>
      <c r="E22" s="1">
        <v>43</v>
      </c>
      <c r="F22" s="1">
        <v>20</v>
      </c>
      <c r="G22" s="1">
        <v>20</v>
      </c>
      <c r="H22" s="1">
        <v>21</v>
      </c>
      <c r="I22" s="1">
        <v>11</v>
      </c>
      <c r="J22" s="1">
        <v>15</v>
      </c>
      <c r="K22" s="1">
        <v>12</v>
      </c>
      <c r="L22" s="1">
        <v>9</v>
      </c>
      <c r="M22" s="1">
        <v>4</v>
      </c>
      <c r="N22" s="1">
        <v>2</v>
      </c>
      <c r="O22" s="1">
        <v>0</v>
      </c>
      <c r="P22" s="1">
        <v>2</v>
      </c>
      <c r="Q22" s="1">
        <v>2</v>
      </c>
      <c r="R22" s="1">
        <v>1</v>
      </c>
      <c r="S22" s="5">
        <v>14.7</v>
      </c>
    </row>
    <row r="23" spans="1:19" x14ac:dyDescent="0.35">
      <c r="A23" s="1" t="s">
        <v>32</v>
      </c>
      <c r="B23" s="1">
        <v>269</v>
      </c>
      <c r="C23" s="1">
        <v>55</v>
      </c>
      <c r="D23" s="1">
        <v>43</v>
      </c>
      <c r="E23" s="1">
        <v>33</v>
      </c>
      <c r="F23" s="1">
        <v>21</v>
      </c>
      <c r="G23" s="1">
        <v>23</v>
      </c>
      <c r="H23" s="1">
        <v>21</v>
      </c>
      <c r="I23" s="1">
        <v>18</v>
      </c>
      <c r="J23" s="1">
        <v>11</v>
      </c>
      <c r="K23" s="1">
        <v>15</v>
      </c>
      <c r="L23" s="1">
        <v>11</v>
      </c>
      <c r="M23" s="1">
        <v>3</v>
      </c>
      <c r="N23" s="1">
        <v>4</v>
      </c>
      <c r="O23" s="1">
        <v>3</v>
      </c>
      <c r="P23" s="1">
        <v>2</v>
      </c>
      <c r="Q23" s="1">
        <v>3</v>
      </c>
      <c r="R23" s="1">
        <v>3</v>
      </c>
      <c r="S23" s="5">
        <v>15.8</v>
      </c>
    </row>
    <row r="24" spans="1:19" x14ac:dyDescent="0.35">
      <c r="A24" s="1" t="s">
        <v>33</v>
      </c>
      <c r="B24" s="1">
        <v>172</v>
      </c>
      <c r="C24" s="1">
        <v>21</v>
      </c>
      <c r="D24" s="1">
        <v>26</v>
      </c>
      <c r="E24" s="1">
        <v>13</v>
      </c>
      <c r="F24" s="1">
        <v>8</v>
      </c>
      <c r="G24" s="1">
        <v>18</v>
      </c>
      <c r="H24" s="1">
        <v>10</v>
      </c>
      <c r="I24" s="1">
        <v>19</v>
      </c>
      <c r="J24" s="1">
        <v>17</v>
      </c>
      <c r="K24" s="1">
        <v>13</v>
      </c>
      <c r="L24" s="1">
        <v>6</v>
      </c>
      <c r="M24" s="1">
        <v>8</v>
      </c>
      <c r="N24" s="1">
        <v>3</v>
      </c>
      <c r="O24" s="1">
        <v>3</v>
      </c>
      <c r="P24" s="1">
        <v>3</v>
      </c>
      <c r="Q24" s="1">
        <v>3</v>
      </c>
      <c r="R24" s="1">
        <v>1</v>
      </c>
      <c r="S24" s="5">
        <v>25</v>
      </c>
    </row>
    <row r="25" spans="1:19" x14ac:dyDescent="0.35">
      <c r="A25" s="1" t="s">
        <v>34</v>
      </c>
      <c r="B25" s="1">
        <v>75</v>
      </c>
      <c r="C25" s="1">
        <v>10</v>
      </c>
      <c r="D25" s="1">
        <v>10</v>
      </c>
      <c r="E25" s="1">
        <v>4</v>
      </c>
      <c r="F25" s="1">
        <v>2</v>
      </c>
      <c r="G25" s="1">
        <v>3</v>
      </c>
      <c r="H25" s="1">
        <v>8</v>
      </c>
      <c r="I25" s="1">
        <v>8</v>
      </c>
      <c r="J25" s="1">
        <v>1</v>
      </c>
      <c r="K25" s="1">
        <v>1</v>
      </c>
      <c r="L25" s="1">
        <v>9</v>
      </c>
      <c r="M25" s="1">
        <v>2</v>
      </c>
      <c r="N25" s="1">
        <v>3</v>
      </c>
      <c r="O25" s="1">
        <v>8</v>
      </c>
      <c r="P25" s="1">
        <v>3</v>
      </c>
      <c r="Q25" s="1">
        <v>0</v>
      </c>
      <c r="R25" s="1">
        <v>3</v>
      </c>
      <c r="S25" s="5">
        <v>30.3</v>
      </c>
    </row>
    <row r="26" spans="1:19" x14ac:dyDescent="0.35">
      <c r="A26" s="1" t="s">
        <v>35</v>
      </c>
      <c r="B26" s="1">
        <v>108</v>
      </c>
      <c r="C26" s="1">
        <v>19</v>
      </c>
      <c r="D26" s="1">
        <v>19</v>
      </c>
      <c r="E26" s="1">
        <v>5</v>
      </c>
      <c r="F26" s="1">
        <v>5</v>
      </c>
      <c r="G26" s="1">
        <v>7</v>
      </c>
      <c r="H26" s="1">
        <v>7</v>
      </c>
      <c r="I26" s="1">
        <v>13</v>
      </c>
      <c r="J26" s="1">
        <v>10</v>
      </c>
      <c r="K26" s="1">
        <v>5</v>
      </c>
      <c r="L26" s="1">
        <v>7</v>
      </c>
      <c r="M26" s="1">
        <v>7</v>
      </c>
      <c r="N26" s="1">
        <v>2</v>
      </c>
      <c r="O26" s="1">
        <v>2</v>
      </c>
      <c r="P26" s="1">
        <v>0</v>
      </c>
      <c r="Q26" s="1">
        <v>0</v>
      </c>
      <c r="R26" s="1">
        <v>0</v>
      </c>
      <c r="S26" s="5">
        <v>24.3</v>
      </c>
    </row>
    <row r="27" spans="1:19" x14ac:dyDescent="0.35">
      <c r="A27" s="1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3FB27-B227-4D02-9D06-8F920CD7F522}">
  <dimension ref="A1:S21"/>
  <sheetViews>
    <sheetView view="pageBreakPreview" zoomScale="150" zoomScaleNormal="150" zoomScaleSheetLayoutView="150" workbookViewId="0">
      <selection activeCell="A2" sqref="A2:M20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37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15</v>
      </c>
    </row>
    <row r="4" spans="1:19" x14ac:dyDescent="0.35">
      <c r="A4" s="1" t="s">
        <v>0</v>
      </c>
      <c r="B4" s="1">
        <v>72335</v>
      </c>
      <c r="C4" s="1">
        <v>11592</v>
      </c>
      <c r="D4" s="1">
        <v>9628</v>
      </c>
      <c r="E4" s="1">
        <v>7938</v>
      </c>
      <c r="F4" s="1">
        <v>6423</v>
      </c>
      <c r="G4" s="1">
        <v>7399</v>
      </c>
      <c r="H4" s="1">
        <v>6091</v>
      </c>
      <c r="I4" s="1">
        <v>5263</v>
      </c>
      <c r="J4" s="1">
        <v>3968</v>
      </c>
      <c r="K4" s="1">
        <v>3305</v>
      </c>
      <c r="L4" s="1">
        <v>2673</v>
      </c>
      <c r="M4" s="1">
        <v>2320</v>
      </c>
      <c r="N4" s="1">
        <v>1688</v>
      </c>
      <c r="O4" s="1">
        <v>1580</v>
      </c>
      <c r="P4" s="1">
        <v>1019</v>
      </c>
      <c r="Q4" s="1">
        <v>834</v>
      </c>
      <c r="R4" s="1">
        <v>614</v>
      </c>
      <c r="S4" s="5">
        <v>20.399999999999999</v>
      </c>
    </row>
    <row r="5" spans="1:19" x14ac:dyDescent="0.35">
      <c r="A5" s="1" t="s">
        <v>38</v>
      </c>
      <c r="B5" s="1">
        <v>41310</v>
      </c>
      <c r="C5" s="1">
        <v>11591</v>
      </c>
      <c r="D5" s="1">
        <v>9627</v>
      </c>
      <c r="E5" s="1">
        <v>7937</v>
      </c>
      <c r="F5" s="1">
        <v>5618</v>
      </c>
      <c r="G5" s="1">
        <v>3537</v>
      </c>
      <c r="H5" s="1">
        <v>1297</v>
      </c>
      <c r="I5" s="1">
        <v>610</v>
      </c>
      <c r="J5" s="1">
        <v>319</v>
      </c>
      <c r="K5" s="1">
        <v>186</v>
      </c>
      <c r="L5" s="1">
        <v>156</v>
      </c>
      <c r="M5" s="1">
        <v>105</v>
      </c>
      <c r="N5" s="1">
        <v>73</v>
      </c>
      <c r="O5" s="1">
        <v>86</v>
      </c>
      <c r="P5" s="1">
        <v>64</v>
      </c>
      <c r="Q5" s="1">
        <v>54</v>
      </c>
      <c r="R5" s="1">
        <v>50</v>
      </c>
      <c r="S5" s="5">
        <v>9.6999999999999993</v>
      </c>
    </row>
    <row r="6" spans="1:19" x14ac:dyDescent="0.35">
      <c r="A6" s="1" t="s">
        <v>39</v>
      </c>
      <c r="B6" s="1">
        <v>26436</v>
      </c>
      <c r="C6" s="1">
        <v>0</v>
      </c>
      <c r="D6" s="1">
        <v>0</v>
      </c>
      <c r="E6" s="1">
        <v>0</v>
      </c>
      <c r="F6" s="1">
        <v>680</v>
      </c>
      <c r="G6" s="1">
        <v>3438</v>
      </c>
      <c r="H6" s="1">
        <v>4411</v>
      </c>
      <c r="I6" s="1">
        <v>4277</v>
      </c>
      <c r="J6" s="1">
        <v>3356</v>
      </c>
      <c r="K6" s="1">
        <v>2808</v>
      </c>
      <c r="L6" s="1">
        <v>2197</v>
      </c>
      <c r="M6" s="1">
        <v>1778</v>
      </c>
      <c r="N6" s="1">
        <v>1239</v>
      </c>
      <c r="O6" s="1">
        <v>1040</v>
      </c>
      <c r="P6" s="1">
        <v>593</v>
      </c>
      <c r="Q6" s="1">
        <v>387</v>
      </c>
      <c r="R6" s="1">
        <v>232</v>
      </c>
      <c r="S6" s="5">
        <v>35.6</v>
      </c>
    </row>
    <row r="7" spans="1:19" x14ac:dyDescent="0.35">
      <c r="A7" s="1" t="s">
        <v>40</v>
      </c>
      <c r="B7" s="1">
        <v>2816</v>
      </c>
      <c r="C7" s="1">
        <v>0</v>
      </c>
      <c r="D7" s="1">
        <v>0</v>
      </c>
      <c r="E7" s="1">
        <v>0</v>
      </c>
      <c r="F7" s="1">
        <v>33</v>
      </c>
      <c r="G7" s="1">
        <v>116</v>
      </c>
      <c r="H7" s="1">
        <v>127</v>
      </c>
      <c r="I7" s="1">
        <v>130</v>
      </c>
      <c r="J7" s="1">
        <v>148</v>
      </c>
      <c r="K7" s="1">
        <v>160</v>
      </c>
      <c r="L7" s="1">
        <v>200</v>
      </c>
      <c r="M7" s="1">
        <v>307</v>
      </c>
      <c r="N7" s="1">
        <v>289</v>
      </c>
      <c r="O7" s="1">
        <v>383</v>
      </c>
      <c r="P7" s="1">
        <v>293</v>
      </c>
      <c r="Q7" s="1">
        <v>330</v>
      </c>
      <c r="R7" s="1">
        <v>300</v>
      </c>
      <c r="S7" s="5">
        <v>58.2</v>
      </c>
    </row>
    <row r="8" spans="1:19" x14ac:dyDescent="0.35">
      <c r="A8" s="1" t="s">
        <v>41</v>
      </c>
      <c r="B8" s="1">
        <v>1768</v>
      </c>
      <c r="C8" s="1">
        <v>0</v>
      </c>
      <c r="D8" s="1">
        <v>0</v>
      </c>
      <c r="E8" s="1">
        <v>0</v>
      </c>
      <c r="F8" s="1">
        <v>92</v>
      </c>
      <c r="G8" s="1">
        <v>307</v>
      </c>
      <c r="H8" s="1">
        <v>256</v>
      </c>
      <c r="I8" s="1">
        <v>246</v>
      </c>
      <c r="J8" s="1">
        <v>145</v>
      </c>
      <c r="K8" s="1">
        <v>151</v>
      </c>
      <c r="L8" s="1">
        <v>120</v>
      </c>
      <c r="M8" s="1">
        <v>130</v>
      </c>
      <c r="N8" s="1">
        <v>87</v>
      </c>
      <c r="O8" s="1">
        <v>71</v>
      </c>
      <c r="P8" s="1">
        <v>69</v>
      </c>
      <c r="Q8" s="1">
        <v>63</v>
      </c>
      <c r="R8" s="1">
        <v>31</v>
      </c>
      <c r="S8" s="5">
        <v>34.700000000000003</v>
      </c>
    </row>
    <row r="9" spans="1:19" x14ac:dyDescent="0.35">
      <c r="A9" s="1" t="s">
        <v>16</v>
      </c>
    </row>
    <row r="10" spans="1:19" x14ac:dyDescent="0.35">
      <c r="A10" s="1" t="s">
        <v>0</v>
      </c>
      <c r="B10" s="1">
        <v>35770</v>
      </c>
      <c r="C10" s="1">
        <v>5962</v>
      </c>
      <c r="D10" s="1">
        <v>4857</v>
      </c>
      <c r="E10" s="1">
        <v>4077</v>
      </c>
      <c r="F10" s="1">
        <v>3266</v>
      </c>
      <c r="G10" s="1">
        <v>3642</v>
      </c>
      <c r="H10" s="1">
        <v>2943</v>
      </c>
      <c r="I10" s="1">
        <v>2473</v>
      </c>
      <c r="J10" s="1">
        <v>1928</v>
      </c>
      <c r="K10" s="1">
        <v>1611</v>
      </c>
      <c r="L10" s="1">
        <v>1333</v>
      </c>
      <c r="M10" s="1">
        <v>1100</v>
      </c>
      <c r="N10" s="1">
        <v>840</v>
      </c>
      <c r="O10" s="1">
        <v>704</v>
      </c>
      <c r="P10" s="1">
        <v>454</v>
      </c>
      <c r="Q10" s="1">
        <v>332</v>
      </c>
      <c r="R10" s="1">
        <v>248</v>
      </c>
      <c r="S10" s="5">
        <v>19.600000000000001</v>
      </c>
    </row>
    <row r="11" spans="1:19" x14ac:dyDescent="0.35">
      <c r="A11" s="1" t="s">
        <v>38</v>
      </c>
      <c r="B11" s="1">
        <v>22068</v>
      </c>
      <c r="C11" s="1">
        <v>5961</v>
      </c>
      <c r="D11" s="1">
        <v>4857</v>
      </c>
      <c r="E11" s="1">
        <v>4076</v>
      </c>
      <c r="F11" s="1">
        <v>3069</v>
      </c>
      <c r="G11" s="1">
        <v>2238</v>
      </c>
      <c r="H11" s="1">
        <v>829</v>
      </c>
      <c r="I11" s="1">
        <v>395</v>
      </c>
      <c r="J11" s="1">
        <v>208</v>
      </c>
      <c r="K11" s="1">
        <v>126</v>
      </c>
      <c r="L11" s="1">
        <v>105</v>
      </c>
      <c r="M11" s="1">
        <v>62</v>
      </c>
      <c r="N11" s="1">
        <v>35</v>
      </c>
      <c r="O11" s="1">
        <v>33</v>
      </c>
      <c r="P11" s="1">
        <v>29</v>
      </c>
      <c r="Q11" s="1">
        <v>24</v>
      </c>
      <c r="R11" s="1">
        <v>21</v>
      </c>
      <c r="S11" s="5">
        <v>10.3</v>
      </c>
    </row>
    <row r="12" spans="1:19" x14ac:dyDescent="0.35">
      <c r="A12" s="1" t="s">
        <v>39</v>
      </c>
      <c r="B12" s="1">
        <v>12721</v>
      </c>
      <c r="C12" s="1">
        <v>0</v>
      </c>
      <c r="D12" s="1">
        <v>0</v>
      </c>
      <c r="E12" s="1">
        <v>0</v>
      </c>
      <c r="F12" s="1">
        <v>186</v>
      </c>
      <c r="G12" s="1">
        <v>1329</v>
      </c>
      <c r="H12" s="1">
        <v>2034</v>
      </c>
      <c r="I12" s="1">
        <v>1999</v>
      </c>
      <c r="J12" s="1">
        <v>1662</v>
      </c>
      <c r="K12" s="1">
        <v>1414</v>
      </c>
      <c r="L12" s="1">
        <v>1152</v>
      </c>
      <c r="M12" s="1">
        <v>929</v>
      </c>
      <c r="N12" s="1">
        <v>717</v>
      </c>
      <c r="O12" s="1">
        <v>588</v>
      </c>
      <c r="P12" s="1">
        <v>342</v>
      </c>
      <c r="Q12" s="1">
        <v>225</v>
      </c>
      <c r="R12" s="1">
        <v>144</v>
      </c>
      <c r="S12" s="5">
        <v>37.4</v>
      </c>
    </row>
    <row r="13" spans="1:19" x14ac:dyDescent="0.35">
      <c r="A13" s="1" t="s">
        <v>40</v>
      </c>
      <c r="B13" s="1">
        <v>496</v>
      </c>
      <c r="C13" s="1">
        <v>0</v>
      </c>
      <c r="D13" s="1">
        <v>0</v>
      </c>
      <c r="E13" s="1">
        <v>0</v>
      </c>
      <c r="F13" s="1">
        <v>2</v>
      </c>
      <c r="G13" s="1">
        <v>15</v>
      </c>
      <c r="H13" s="1">
        <v>20</v>
      </c>
      <c r="I13" s="1">
        <v>23</v>
      </c>
      <c r="J13" s="1">
        <v>23</v>
      </c>
      <c r="K13" s="1">
        <v>24</v>
      </c>
      <c r="L13" s="1">
        <v>36</v>
      </c>
      <c r="M13" s="1">
        <v>57</v>
      </c>
      <c r="N13" s="1">
        <v>51</v>
      </c>
      <c r="O13" s="1">
        <v>64</v>
      </c>
      <c r="P13" s="1">
        <v>59</v>
      </c>
      <c r="Q13" s="1">
        <v>57</v>
      </c>
      <c r="R13" s="1">
        <v>65</v>
      </c>
      <c r="S13" s="5">
        <v>59.7</v>
      </c>
    </row>
    <row r="14" spans="1:19" x14ac:dyDescent="0.35">
      <c r="A14" s="1" t="s">
        <v>41</v>
      </c>
      <c r="B14" s="1">
        <v>483</v>
      </c>
      <c r="C14" s="1">
        <v>0</v>
      </c>
      <c r="D14" s="1">
        <v>0</v>
      </c>
      <c r="E14" s="1">
        <v>0</v>
      </c>
      <c r="F14" s="1">
        <v>9</v>
      </c>
      <c r="G14" s="1">
        <v>60</v>
      </c>
      <c r="H14" s="1">
        <v>60</v>
      </c>
      <c r="I14" s="1">
        <v>56</v>
      </c>
      <c r="J14" s="1">
        <v>35</v>
      </c>
      <c r="K14" s="1">
        <v>47</v>
      </c>
      <c r="L14" s="1">
        <v>40</v>
      </c>
      <c r="M14" s="1">
        <v>52</v>
      </c>
      <c r="N14" s="1">
        <v>37</v>
      </c>
      <c r="O14" s="1">
        <v>19</v>
      </c>
      <c r="P14" s="1">
        <v>24</v>
      </c>
      <c r="Q14" s="1">
        <v>26</v>
      </c>
      <c r="R14" s="1">
        <v>18</v>
      </c>
      <c r="S14" s="5">
        <v>42.3</v>
      </c>
    </row>
    <row r="15" spans="1:19" x14ac:dyDescent="0.35">
      <c r="A15" s="1" t="s">
        <v>17</v>
      </c>
    </row>
    <row r="16" spans="1:19" x14ac:dyDescent="0.35">
      <c r="A16" s="1" t="s">
        <v>0</v>
      </c>
      <c r="B16" s="1">
        <v>36565</v>
      </c>
      <c r="C16" s="1">
        <v>5630</v>
      </c>
      <c r="D16" s="1">
        <v>4771</v>
      </c>
      <c r="E16" s="1">
        <v>3861</v>
      </c>
      <c r="F16" s="1">
        <v>3157</v>
      </c>
      <c r="G16" s="1">
        <v>3757</v>
      </c>
      <c r="H16" s="1">
        <v>3148</v>
      </c>
      <c r="I16" s="1">
        <v>2790</v>
      </c>
      <c r="J16" s="1">
        <v>2040</v>
      </c>
      <c r="K16" s="1">
        <v>1694</v>
      </c>
      <c r="L16" s="1">
        <v>1340</v>
      </c>
      <c r="M16" s="1">
        <v>1220</v>
      </c>
      <c r="N16" s="1">
        <v>848</v>
      </c>
      <c r="O16" s="1">
        <v>876</v>
      </c>
      <c r="P16" s="1">
        <v>565</v>
      </c>
      <c r="Q16" s="1">
        <v>502</v>
      </c>
      <c r="R16" s="1">
        <v>366</v>
      </c>
      <c r="S16" s="5">
        <v>21.1</v>
      </c>
    </row>
    <row r="17" spans="1:19" x14ac:dyDescent="0.35">
      <c r="A17" s="1" t="s">
        <v>38</v>
      </c>
      <c r="B17" s="1">
        <v>19242</v>
      </c>
      <c r="C17" s="1">
        <v>5630</v>
      </c>
      <c r="D17" s="1">
        <v>4770</v>
      </c>
      <c r="E17" s="1">
        <v>3861</v>
      </c>
      <c r="F17" s="1">
        <v>2549</v>
      </c>
      <c r="G17" s="1">
        <v>1299</v>
      </c>
      <c r="H17" s="1">
        <v>468</v>
      </c>
      <c r="I17" s="1">
        <v>215</v>
      </c>
      <c r="J17" s="1">
        <v>111</v>
      </c>
      <c r="K17" s="1">
        <v>60</v>
      </c>
      <c r="L17" s="1">
        <v>51</v>
      </c>
      <c r="M17" s="1">
        <v>43</v>
      </c>
      <c r="N17" s="1">
        <v>38</v>
      </c>
      <c r="O17" s="1">
        <v>53</v>
      </c>
      <c r="P17" s="1">
        <v>35</v>
      </c>
      <c r="Q17" s="1">
        <v>30</v>
      </c>
      <c r="R17" s="1">
        <v>29</v>
      </c>
      <c r="S17" s="5">
        <v>9.1999999999999993</v>
      </c>
    </row>
    <row r="18" spans="1:19" x14ac:dyDescent="0.35">
      <c r="A18" s="1" t="s">
        <v>39</v>
      </c>
      <c r="B18" s="1">
        <v>13715</v>
      </c>
      <c r="C18" s="1">
        <v>0</v>
      </c>
      <c r="D18" s="1">
        <v>0</v>
      </c>
      <c r="E18" s="1">
        <v>0</v>
      </c>
      <c r="F18" s="1">
        <v>494</v>
      </c>
      <c r="G18" s="1">
        <v>2109</v>
      </c>
      <c r="H18" s="1">
        <v>2377</v>
      </c>
      <c r="I18" s="1">
        <v>2278</v>
      </c>
      <c r="J18" s="1">
        <v>1694</v>
      </c>
      <c r="K18" s="1">
        <v>1394</v>
      </c>
      <c r="L18" s="1">
        <v>1045</v>
      </c>
      <c r="M18" s="1">
        <v>849</v>
      </c>
      <c r="N18" s="1">
        <v>522</v>
      </c>
      <c r="O18" s="1">
        <v>452</v>
      </c>
      <c r="P18" s="1">
        <v>251</v>
      </c>
      <c r="Q18" s="1">
        <v>162</v>
      </c>
      <c r="R18" s="1">
        <v>88</v>
      </c>
      <c r="S18" s="5">
        <v>34.1</v>
      </c>
    </row>
    <row r="19" spans="1:19" x14ac:dyDescent="0.35">
      <c r="A19" s="1" t="s">
        <v>40</v>
      </c>
      <c r="B19" s="1">
        <v>2320</v>
      </c>
      <c r="C19" s="1">
        <v>0</v>
      </c>
      <c r="D19" s="1">
        <v>0</v>
      </c>
      <c r="E19" s="1">
        <v>0</v>
      </c>
      <c r="F19" s="1">
        <v>31</v>
      </c>
      <c r="G19" s="1">
        <v>101</v>
      </c>
      <c r="H19" s="1">
        <v>107</v>
      </c>
      <c r="I19" s="1">
        <v>107</v>
      </c>
      <c r="J19" s="1">
        <v>125</v>
      </c>
      <c r="K19" s="1">
        <v>136</v>
      </c>
      <c r="L19" s="1">
        <v>164</v>
      </c>
      <c r="M19" s="1">
        <v>250</v>
      </c>
      <c r="N19" s="1">
        <v>238</v>
      </c>
      <c r="O19" s="1">
        <v>319</v>
      </c>
      <c r="P19" s="1">
        <v>234</v>
      </c>
      <c r="Q19" s="1">
        <v>273</v>
      </c>
      <c r="R19" s="1">
        <v>235</v>
      </c>
      <c r="S19" s="5">
        <v>57.9</v>
      </c>
    </row>
    <row r="20" spans="1:19" x14ac:dyDescent="0.35">
      <c r="A20" s="1" t="s">
        <v>41</v>
      </c>
      <c r="B20" s="1">
        <v>1285</v>
      </c>
      <c r="C20" s="1">
        <v>0</v>
      </c>
      <c r="D20" s="1">
        <v>0</v>
      </c>
      <c r="E20" s="1">
        <v>0</v>
      </c>
      <c r="F20" s="1">
        <v>83</v>
      </c>
      <c r="G20" s="1">
        <v>247</v>
      </c>
      <c r="H20" s="1">
        <v>196</v>
      </c>
      <c r="I20" s="1">
        <v>190</v>
      </c>
      <c r="J20" s="1">
        <v>110</v>
      </c>
      <c r="K20" s="1">
        <v>104</v>
      </c>
      <c r="L20" s="1">
        <v>80</v>
      </c>
      <c r="M20" s="1">
        <v>78</v>
      </c>
      <c r="N20" s="1">
        <v>50</v>
      </c>
      <c r="O20" s="1">
        <v>52</v>
      </c>
      <c r="P20" s="1">
        <v>45</v>
      </c>
      <c r="Q20" s="1">
        <v>37</v>
      </c>
      <c r="R20" s="1">
        <v>13</v>
      </c>
      <c r="S20" s="5">
        <v>33.1</v>
      </c>
    </row>
    <row r="21" spans="1:19" x14ac:dyDescent="0.35">
      <c r="A21" s="1" t="s">
        <v>42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ED28-0682-4C3F-B180-0790A5047CA6}">
  <dimension ref="A1:M13"/>
  <sheetViews>
    <sheetView view="pageBreakPreview" zoomScale="150" zoomScaleNormal="100" zoomScaleSheetLayoutView="150" workbookViewId="0">
      <selection activeCell="A2" sqref="A2"/>
    </sheetView>
  </sheetViews>
  <sheetFormatPr defaultRowHeight="10.5" x14ac:dyDescent="0.4"/>
  <cols>
    <col min="1" max="13" width="5.3125" style="13" customWidth="1"/>
    <col min="14" max="16384" width="8.83984375" style="13"/>
  </cols>
  <sheetData>
    <row r="1" spans="1:13" ht="10.8" thickBot="1" x14ac:dyDescent="0.45">
      <c r="A1" s="13" t="s">
        <v>150</v>
      </c>
    </row>
    <row r="2" spans="1:13" ht="10.8" thickBot="1" x14ac:dyDescent="0.45">
      <c r="A2" s="20"/>
      <c r="B2" s="15" t="s">
        <v>0</v>
      </c>
      <c r="C2" s="15"/>
      <c r="D2" s="15"/>
      <c r="E2" s="15" t="s">
        <v>38</v>
      </c>
      <c r="F2" s="15"/>
      <c r="G2" s="15"/>
      <c r="H2" s="19"/>
      <c r="I2" s="14"/>
      <c r="J2" s="20"/>
      <c r="K2" s="15" t="s">
        <v>149</v>
      </c>
      <c r="L2" s="15"/>
      <c r="M2" s="16"/>
    </row>
    <row r="3" spans="1:13" ht="10.8" thickBot="1" x14ac:dyDescent="0.45">
      <c r="A3" s="23"/>
      <c r="B3" s="17" t="s">
        <v>0</v>
      </c>
      <c r="C3" s="17" t="s">
        <v>147</v>
      </c>
      <c r="D3" s="17" t="s">
        <v>148</v>
      </c>
      <c r="E3" s="17" t="s">
        <v>0</v>
      </c>
      <c r="F3" s="17" t="s">
        <v>147</v>
      </c>
      <c r="G3" s="17" t="s">
        <v>148</v>
      </c>
      <c r="H3" s="21"/>
      <c r="I3" s="22"/>
      <c r="J3" s="23"/>
      <c r="K3" s="17" t="s">
        <v>0</v>
      </c>
      <c r="L3" s="17" t="s">
        <v>147</v>
      </c>
      <c r="M3" s="18" t="s">
        <v>148</v>
      </c>
    </row>
    <row r="4" spans="1:13" x14ac:dyDescent="0.4">
      <c r="A4" s="13" t="s">
        <v>2</v>
      </c>
      <c r="B4" s="13">
        <v>6423</v>
      </c>
      <c r="C4" s="13">
        <v>3266</v>
      </c>
      <c r="D4" s="13">
        <v>3157</v>
      </c>
      <c r="E4" s="13">
        <v>5618</v>
      </c>
      <c r="F4" s="13">
        <v>3069</v>
      </c>
      <c r="G4" s="13">
        <v>2549</v>
      </c>
      <c r="H4" s="9">
        <f t="shared" ref="H4:J11" si="0">E4/B4*100</f>
        <v>87.466915771446367</v>
      </c>
      <c r="I4" s="9">
        <f t="shared" si="0"/>
        <v>93.968156766687088</v>
      </c>
      <c r="J4" s="9">
        <f t="shared" si="0"/>
        <v>80.741210009502694</v>
      </c>
      <c r="K4" s="10">
        <f>H12+1500</f>
        <v>2438.2901153865914</v>
      </c>
      <c r="L4" s="10">
        <f t="shared" ref="L4:M4" si="1">I12+1500</f>
        <v>2630.2276411289286</v>
      </c>
      <c r="M4" s="10">
        <f t="shared" si="1"/>
        <v>2253.3920177593086</v>
      </c>
    </row>
    <row r="5" spans="1:13" x14ac:dyDescent="0.4">
      <c r="A5" s="13" t="s">
        <v>3</v>
      </c>
      <c r="B5" s="13">
        <v>7399</v>
      </c>
      <c r="C5" s="13">
        <v>3642</v>
      </c>
      <c r="D5" s="13">
        <v>3757</v>
      </c>
      <c r="E5" s="13">
        <v>3537</v>
      </c>
      <c r="F5" s="13">
        <v>2238</v>
      </c>
      <c r="G5" s="13">
        <v>1299</v>
      </c>
      <c r="H5" s="9">
        <f t="shared" si="0"/>
        <v>47.803757264495204</v>
      </c>
      <c r="I5" s="9">
        <f t="shared" si="0"/>
        <v>61.449752883031309</v>
      </c>
      <c r="J5" s="9">
        <f t="shared" si="0"/>
        <v>34.575459142933191</v>
      </c>
      <c r="K5" s="11"/>
      <c r="L5" s="11"/>
      <c r="M5" s="11"/>
    </row>
    <row r="6" spans="1:13" x14ac:dyDescent="0.4">
      <c r="A6" s="13" t="s">
        <v>4</v>
      </c>
      <c r="B6" s="13">
        <v>6091</v>
      </c>
      <c r="C6" s="13">
        <v>2943</v>
      </c>
      <c r="D6" s="13">
        <v>3148</v>
      </c>
      <c r="E6" s="13">
        <v>1297</v>
      </c>
      <c r="F6" s="13">
        <v>829</v>
      </c>
      <c r="G6" s="13">
        <v>468</v>
      </c>
      <c r="H6" s="9">
        <f t="shared" si="0"/>
        <v>21.293712034148744</v>
      </c>
      <c r="I6" s="9">
        <f t="shared" si="0"/>
        <v>28.168535507985048</v>
      </c>
      <c r="J6" s="9">
        <f t="shared" si="0"/>
        <v>14.866581956797967</v>
      </c>
      <c r="K6" s="10">
        <f>(H10+H11)/2</f>
        <v>5.1810006192190095</v>
      </c>
      <c r="L6" s="10">
        <f t="shared" ref="L6:M6" si="2">(I10+I11)/2</f>
        <v>6.7566664393371072</v>
      </c>
      <c r="M6" s="10">
        <f t="shared" si="2"/>
        <v>3.6652801565940782</v>
      </c>
    </row>
    <row r="7" spans="1:13" x14ac:dyDescent="0.4">
      <c r="A7" s="13" t="s">
        <v>5</v>
      </c>
      <c r="B7" s="13">
        <v>5263</v>
      </c>
      <c r="C7" s="13">
        <v>2473</v>
      </c>
      <c r="D7" s="13">
        <v>2790</v>
      </c>
      <c r="E7" s="13">
        <v>610</v>
      </c>
      <c r="F7" s="13">
        <v>395</v>
      </c>
      <c r="G7" s="13">
        <v>215</v>
      </c>
      <c r="H7" s="9">
        <f t="shared" si="0"/>
        <v>11.590347710431313</v>
      </c>
      <c r="I7" s="9">
        <f t="shared" si="0"/>
        <v>15.972503032753741</v>
      </c>
      <c r="J7" s="9">
        <f t="shared" si="0"/>
        <v>7.7060931899641583</v>
      </c>
      <c r="K7" s="10"/>
      <c r="L7" s="10"/>
      <c r="M7" s="10"/>
    </row>
    <row r="8" spans="1:13" x14ac:dyDescent="0.4">
      <c r="A8" s="13" t="s">
        <v>6</v>
      </c>
      <c r="B8" s="13">
        <v>3968</v>
      </c>
      <c r="C8" s="13">
        <v>1928</v>
      </c>
      <c r="D8" s="13">
        <v>2040</v>
      </c>
      <c r="E8" s="13">
        <v>319</v>
      </c>
      <c r="F8" s="13">
        <v>208</v>
      </c>
      <c r="G8" s="13">
        <v>111</v>
      </c>
      <c r="H8" s="9">
        <f t="shared" si="0"/>
        <v>8.039314516129032</v>
      </c>
      <c r="I8" s="9">
        <f t="shared" si="0"/>
        <v>10.78838174273859</v>
      </c>
      <c r="J8" s="9">
        <f t="shared" si="0"/>
        <v>5.4411764705882355</v>
      </c>
      <c r="K8" s="10">
        <f>K6*50</f>
        <v>259.05003096095049</v>
      </c>
      <c r="L8" s="10">
        <f t="shared" ref="L8:M8" si="3">L6*50</f>
        <v>337.83332196685535</v>
      </c>
      <c r="M8" s="10">
        <f t="shared" si="3"/>
        <v>183.2640078297039</v>
      </c>
    </row>
    <row r="9" spans="1:13" x14ac:dyDescent="0.4">
      <c r="A9" s="13" t="s">
        <v>7</v>
      </c>
      <c r="B9" s="13">
        <v>3305</v>
      </c>
      <c r="C9" s="13">
        <v>1611</v>
      </c>
      <c r="D9" s="13">
        <v>1694</v>
      </c>
      <c r="E9" s="13">
        <v>186</v>
      </c>
      <c r="F9" s="13">
        <v>126</v>
      </c>
      <c r="G9" s="13">
        <v>60</v>
      </c>
      <c r="H9" s="9">
        <f t="shared" si="0"/>
        <v>5.6278366111951588</v>
      </c>
      <c r="I9" s="9">
        <f t="shared" si="0"/>
        <v>7.8212290502793298</v>
      </c>
      <c r="J9" s="9">
        <f t="shared" si="0"/>
        <v>3.5419126328217239</v>
      </c>
      <c r="K9" s="10"/>
      <c r="L9" s="10"/>
      <c r="M9" s="10"/>
    </row>
    <row r="10" spans="1:13" x14ac:dyDescent="0.4">
      <c r="A10" s="13" t="s">
        <v>8</v>
      </c>
      <c r="B10" s="13">
        <v>2673</v>
      </c>
      <c r="C10" s="13">
        <v>1333</v>
      </c>
      <c r="D10" s="13">
        <v>1340</v>
      </c>
      <c r="E10" s="13">
        <v>156</v>
      </c>
      <c r="F10" s="13">
        <v>105</v>
      </c>
      <c r="G10" s="13">
        <v>51</v>
      </c>
      <c r="H10" s="9">
        <f t="shared" si="0"/>
        <v>5.8361391694725029</v>
      </c>
      <c r="I10" s="9">
        <f t="shared" si="0"/>
        <v>7.8769692423105777</v>
      </c>
      <c r="J10" s="9">
        <f t="shared" si="0"/>
        <v>3.805970149253731</v>
      </c>
      <c r="K10" s="10">
        <f>K4-K8</f>
        <v>2179.2400844256408</v>
      </c>
      <c r="L10" s="10">
        <f t="shared" ref="L10:M10" si="4">L4-L8</f>
        <v>2292.3943191620733</v>
      </c>
      <c r="M10" s="10">
        <f t="shared" si="4"/>
        <v>2070.1280099296046</v>
      </c>
    </row>
    <row r="11" spans="1:13" x14ac:dyDescent="0.4">
      <c r="A11" s="13" t="s">
        <v>9</v>
      </c>
      <c r="B11" s="13">
        <v>2320</v>
      </c>
      <c r="C11" s="13">
        <v>1100</v>
      </c>
      <c r="D11" s="13">
        <v>1220</v>
      </c>
      <c r="E11" s="13">
        <v>105</v>
      </c>
      <c r="F11" s="13">
        <v>62</v>
      </c>
      <c r="G11" s="13">
        <v>43</v>
      </c>
      <c r="H11" s="9">
        <f t="shared" si="0"/>
        <v>4.5258620689655169</v>
      </c>
      <c r="I11" s="9">
        <f t="shared" si="0"/>
        <v>5.6363636363636367</v>
      </c>
      <c r="J11" s="9">
        <f t="shared" si="0"/>
        <v>3.5245901639344259</v>
      </c>
      <c r="K11" s="10">
        <f>100-K6</f>
        <v>94.818999380780994</v>
      </c>
      <c r="L11" s="10">
        <f t="shared" ref="L11:M11" si="5">100-L6</f>
        <v>93.24333356066289</v>
      </c>
      <c r="M11" s="10">
        <f t="shared" si="5"/>
        <v>96.334719843405921</v>
      </c>
    </row>
    <row r="12" spans="1:13" ht="10.8" thickBot="1" x14ac:dyDescent="0.45">
      <c r="H12" s="9">
        <f>SUM(H4:H10)*5</f>
        <v>938.29011538659165</v>
      </c>
      <c r="I12" s="9">
        <f>SUM(I4:I10)*5</f>
        <v>1130.2276411289283</v>
      </c>
      <c r="J12" s="9">
        <f>SUM(J4:J10)*5</f>
        <v>753.39201775930849</v>
      </c>
      <c r="K12" s="12">
        <f>K10/K11</f>
        <v>22.983158424548343</v>
      </c>
      <c r="L12" s="12">
        <f t="shared" ref="L12:M12" si="6">L10/L11</f>
        <v>24.585074681726944</v>
      </c>
      <c r="M12" s="12">
        <f t="shared" si="6"/>
        <v>21.488908809769111</v>
      </c>
    </row>
    <row r="13" spans="1:13" x14ac:dyDescent="0.4">
      <c r="A13" s="14" t="s">
        <v>18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19FB-2938-4133-9C7F-80ADC2A705AE}">
  <dimension ref="A1:S27"/>
  <sheetViews>
    <sheetView view="pageBreakPreview" zoomScale="150" zoomScaleNormal="150" zoomScaleSheetLayoutView="150" workbookViewId="0">
      <selection activeCell="F13" sqref="F13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43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44</v>
      </c>
    </row>
    <row r="4" spans="1:19" x14ac:dyDescent="0.35">
      <c r="A4" s="1" t="s">
        <v>0</v>
      </c>
      <c r="B4" s="1">
        <v>72334</v>
      </c>
      <c r="C4" s="1">
        <v>11592</v>
      </c>
      <c r="D4" s="1">
        <v>9628</v>
      </c>
      <c r="E4" s="1">
        <v>7938</v>
      </c>
      <c r="F4" s="1">
        <v>6423</v>
      </c>
      <c r="G4" s="1">
        <v>7399</v>
      </c>
      <c r="H4" s="1">
        <v>6091</v>
      </c>
      <c r="I4" s="1">
        <v>5263</v>
      </c>
      <c r="J4" s="1">
        <v>3968</v>
      </c>
      <c r="K4" s="1">
        <v>3305</v>
      </c>
      <c r="L4" s="1">
        <v>2673</v>
      </c>
      <c r="M4" s="1">
        <v>2319</v>
      </c>
      <c r="N4" s="1">
        <v>1688</v>
      </c>
      <c r="O4" s="1">
        <v>1580</v>
      </c>
      <c r="P4" s="1">
        <v>1019</v>
      </c>
      <c r="Q4" s="1">
        <v>834</v>
      </c>
      <c r="R4" s="1">
        <v>614</v>
      </c>
      <c r="S4" s="5">
        <v>20.399999999999999</v>
      </c>
    </row>
    <row r="5" spans="1:19" x14ac:dyDescent="0.35">
      <c r="A5" s="1" t="s">
        <v>45</v>
      </c>
      <c r="B5" s="1">
        <v>49870</v>
      </c>
      <c r="C5" s="1">
        <v>11321</v>
      </c>
      <c r="D5" s="1">
        <v>9165</v>
      </c>
      <c r="E5" s="1">
        <v>7232</v>
      </c>
      <c r="F5" s="1">
        <v>5504</v>
      </c>
      <c r="G5" s="1">
        <v>5664</v>
      </c>
      <c r="H5" s="1">
        <v>4059</v>
      </c>
      <c r="I5" s="1">
        <v>2968</v>
      </c>
      <c r="J5" s="1">
        <v>1720</v>
      </c>
      <c r="K5" s="1">
        <v>1118</v>
      </c>
      <c r="L5" s="1">
        <v>558</v>
      </c>
      <c r="M5" s="1">
        <v>275</v>
      </c>
      <c r="N5" s="1">
        <v>121</v>
      </c>
      <c r="O5" s="1">
        <v>68</v>
      </c>
      <c r="P5" s="1">
        <v>33</v>
      </c>
      <c r="Q5" s="1">
        <v>25</v>
      </c>
      <c r="R5" s="1">
        <v>39</v>
      </c>
      <c r="S5" s="5">
        <v>13.1</v>
      </c>
    </row>
    <row r="6" spans="1:19" x14ac:dyDescent="0.35">
      <c r="A6" s="1" t="s">
        <v>46</v>
      </c>
      <c r="B6" s="1">
        <v>22464</v>
      </c>
      <c r="C6" s="1">
        <v>271</v>
      </c>
      <c r="D6" s="1">
        <v>463</v>
      </c>
      <c r="E6" s="1">
        <v>706</v>
      </c>
      <c r="F6" s="1">
        <v>919</v>
      </c>
      <c r="G6" s="1">
        <v>1735</v>
      </c>
      <c r="H6" s="1">
        <v>2032</v>
      </c>
      <c r="I6" s="1">
        <v>2295</v>
      </c>
      <c r="J6" s="1">
        <v>2248</v>
      </c>
      <c r="K6" s="1">
        <v>2187</v>
      </c>
      <c r="L6" s="1">
        <v>2115</v>
      </c>
      <c r="M6" s="1">
        <v>2044</v>
      </c>
      <c r="N6" s="1">
        <v>1567</v>
      </c>
      <c r="O6" s="1">
        <v>1512</v>
      </c>
      <c r="P6" s="1">
        <v>986</v>
      </c>
      <c r="Q6" s="1">
        <v>809</v>
      </c>
      <c r="R6" s="1">
        <v>575</v>
      </c>
      <c r="S6" s="5">
        <v>41.3</v>
      </c>
    </row>
    <row r="7" spans="1:19" x14ac:dyDescent="0.35">
      <c r="A7" s="1" t="s">
        <v>16</v>
      </c>
    </row>
    <row r="8" spans="1:19" x14ac:dyDescent="0.35">
      <c r="A8" s="1" t="s">
        <v>0</v>
      </c>
      <c r="B8" s="1">
        <v>35769</v>
      </c>
      <c r="C8" s="1">
        <v>5962</v>
      </c>
      <c r="D8" s="1">
        <v>4857</v>
      </c>
      <c r="E8" s="1">
        <v>4077</v>
      </c>
      <c r="F8" s="1">
        <v>3266</v>
      </c>
      <c r="G8" s="1">
        <v>3642</v>
      </c>
      <c r="H8" s="1">
        <v>2943</v>
      </c>
      <c r="I8" s="1">
        <v>2473</v>
      </c>
      <c r="J8" s="1">
        <v>1928</v>
      </c>
      <c r="K8" s="1">
        <v>1611</v>
      </c>
      <c r="L8" s="1">
        <v>1333</v>
      </c>
      <c r="M8" s="1">
        <v>1099</v>
      </c>
      <c r="N8" s="1">
        <v>840</v>
      </c>
      <c r="O8" s="1">
        <v>704</v>
      </c>
      <c r="P8" s="1">
        <v>454</v>
      </c>
      <c r="Q8" s="1">
        <v>332</v>
      </c>
      <c r="R8" s="1">
        <v>248</v>
      </c>
      <c r="S8" s="5">
        <v>19.600000000000001</v>
      </c>
    </row>
    <row r="9" spans="1:19" x14ac:dyDescent="0.35">
      <c r="A9" s="1" t="s">
        <v>45</v>
      </c>
      <c r="B9" s="1">
        <v>25135</v>
      </c>
      <c r="C9" s="1">
        <v>5821</v>
      </c>
      <c r="D9" s="1">
        <v>4612</v>
      </c>
      <c r="E9" s="1">
        <v>3712</v>
      </c>
      <c r="F9" s="1">
        <v>2784</v>
      </c>
      <c r="G9" s="1">
        <v>2836</v>
      </c>
      <c r="H9" s="1">
        <v>1973</v>
      </c>
      <c r="I9" s="1">
        <v>1426</v>
      </c>
      <c r="J9" s="1">
        <v>845</v>
      </c>
      <c r="K9" s="1">
        <v>564</v>
      </c>
      <c r="L9" s="1">
        <v>281</v>
      </c>
      <c r="M9" s="1">
        <v>137</v>
      </c>
      <c r="N9" s="1">
        <v>63</v>
      </c>
      <c r="O9" s="1">
        <v>41</v>
      </c>
      <c r="P9" s="1">
        <v>16</v>
      </c>
      <c r="Q9" s="1">
        <v>8</v>
      </c>
      <c r="R9" s="1">
        <v>16</v>
      </c>
      <c r="S9" s="5">
        <v>12.9</v>
      </c>
    </row>
    <row r="10" spans="1:19" x14ac:dyDescent="0.35">
      <c r="A10" s="1" t="s">
        <v>46</v>
      </c>
      <c r="B10" s="1">
        <v>10634</v>
      </c>
      <c r="C10" s="1">
        <v>141</v>
      </c>
      <c r="D10" s="1">
        <v>245</v>
      </c>
      <c r="E10" s="1">
        <v>365</v>
      </c>
      <c r="F10" s="1">
        <v>482</v>
      </c>
      <c r="G10" s="1">
        <v>806</v>
      </c>
      <c r="H10" s="1">
        <v>970</v>
      </c>
      <c r="I10" s="1">
        <v>1047</v>
      </c>
      <c r="J10" s="1">
        <v>1083</v>
      </c>
      <c r="K10" s="1">
        <v>1047</v>
      </c>
      <c r="L10" s="1">
        <v>1052</v>
      </c>
      <c r="M10" s="1">
        <v>962</v>
      </c>
      <c r="N10" s="1">
        <v>777</v>
      </c>
      <c r="O10" s="1">
        <v>663</v>
      </c>
      <c r="P10" s="1">
        <v>438</v>
      </c>
      <c r="Q10" s="1">
        <v>324</v>
      </c>
      <c r="R10" s="1">
        <v>232</v>
      </c>
      <c r="S10" s="5">
        <v>40.9</v>
      </c>
    </row>
    <row r="11" spans="1:19" x14ac:dyDescent="0.35">
      <c r="A11" s="1" t="s">
        <v>17</v>
      </c>
    </row>
    <row r="12" spans="1:19" x14ac:dyDescent="0.35">
      <c r="A12" s="1" t="s">
        <v>0</v>
      </c>
      <c r="B12" s="1">
        <v>36565</v>
      </c>
      <c r="C12" s="1">
        <v>5630</v>
      </c>
      <c r="D12" s="1">
        <v>4771</v>
      </c>
      <c r="E12" s="1">
        <v>3861</v>
      </c>
      <c r="F12" s="1">
        <v>3157</v>
      </c>
      <c r="G12" s="1">
        <v>3757</v>
      </c>
      <c r="H12" s="1">
        <v>3148</v>
      </c>
      <c r="I12" s="1">
        <v>2790</v>
      </c>
      <c r="J12" s="1">
        <v>2040</v>
      </c>
      <c r="K12" s="1">
        <v>1694</v>
      </c>
      <c r="L12" s="1">
        <v>1340</v>
      </c>
      <c r="M12" s="1">
        <v>1220</v>
      </c>
      <c r="N12" s="1">
        <v>848</v>
      </c>
      <c r="O12" s="1">
        <v>876</v>
      </c>
      <c r="P12" s="1">
        <v>565</v>
      </c>
      <c r="Q12" s="1">
        <v>502</v>
      </c>
      <c r="R12" s="1">
        <v>366</v>
      </c>
      <c r="S12" s="5">
        <v>21.1</v>
      </c>
    </row>
    <row r="13" spans="1:19" x14ac:dyDescent="0.35">
      <c r="A13" s="1" t="s">
        <v>45</v>
      </c>
      <c r="B13" s="1">
        <v>24735</v>
      </c>
      <c r="C13" s="1">
        <v>5500</v>
      </c>
      <c r="D13" s="1">
        <v>4553</v>
      </c>
      <c r="E13" s="1">
        <v>3520</v>
      </c>
      <c r="F13" s="1">
        <v>2720</v>
      </c>
      <c r="G13" s="1">
        <v>2828</v>
      </c>
      <c r="H13" s="1">
        <v>2086</v>
      </c>
      <c r="I13" s="1">
        <v>1542</v>
      </c>
      <c r="J13" s="1">
        <v>875</v>
      </c>
      <c r="K13" s="1">
        <v>554</v>
      </c>
      <c r="L13" s="1">
        <v>277</v>
      </c>
      <c r="M13" s="1">
        <v>138</v>
      </c>
      <c r="N13" s="1">
        <v>58</v>
      </c>
      <c r="O13" s="1">
        <v>27</v>
      </c>
      <c r="P13" s="1">
        <v>17</v>
      </c>
      <c r="Q13" s="1">
        <v>17</v>
      </c>
      <c r="R13" s="1">
        <v>23</v>
      </c>
      <c r="S13" s="5">
        <v>13.3</v>
      </c>
    </row>
    <row r="14" spans="1:19" x14ac:dyDescent="0.35">
      <c r="A14" s="1" t="s">
        <v>46</v>
      </c>
      <c r="B14" s="1">
        <v>11830</v>
      </c>
      <c r="C14" s="1">
        <v>130</v>
      </c>
      <c r="D14" s="1">
        <v>218</v>
      </c>
      <c r="E14" s="1">
        <v>341</v>
      </c>
      <c r="F14" s="1">
        <v>437</v>
      </c>
      <c r="G14" s="1">
        <v>929</v>
      </c>
      <c r="H14" s="1">
        <v>1062</v>
      </c>
      <c r="I14" s="1">
        <v>1248</v>
      </c>
      <c r="J14" s="1">
        <v>1165</v>
      </c>
      <c r="K14" s="1">
        <v>1140</v>
      </c>
      <c r="L14" s="1">
        <v>1063</v>
      </c>
      <c r="M14" s="1">
        <v>1082</v>
      </c>
      <c r="N14" s="1">
        <v>790</v>
      </c>
      <c r="O14" s="1">
        <v>849</v>
      </c>
      <c r="P14" s="1">
        <v>548</v>
      </c>
      <c r="Q14" s="1">
        <v>485</v>
      </c>
      <c r="R14" s="1">
        <v>343</v>
      </c>
      <c r="S14" s="5">
        <v>41.7</v>
      </c>
    </row>
    <row r="15" spans="1:19" x14ac:dyDescent="0.35">
      <c r="A15" s="1" t="s">
        <v>47</v>
      </c>
    </row>
    <row r="16" spans="1:19" x14ac:dyDescent="0.35">
      <c r="A16" s="1" t="s">
        <v>0</v>
      </c>
      <c r="B16" s="1">
        <v>72335</v>
      </c>
      <c r="C16" s="1">
        <v>11592</v>
      </c>
      <c r="D16" s="1">
        <v>9628</v>
      </c>
      <c r="E16" s="1">
        <v>7938</v>
      </c>
      <c r="F16" s="1">
        <v>6423</v>
      </c>
      <c r="G16" s="1">
        <v>7399</v>
      </c>
      <c r="H16" s="1">
        <v>6091</v>
      </c>
      <c r="I16" s="1">
        <v>5263</v>
      </c>
      <c r="J16" s="1">
        <v>3968</v>
      </c>
      <c r="K16" s="1">
        <v>3305</v>
      </c>
      <c r="L16" s="1">
        <v>2673</v>
      </c>
      <c r="M16" s="1">
        <v>2320</v>
      </c>
      <c r="N16" s="1">
        <v>1688</v>
      </c>
      <c r="O16" s="1">
        <v>1580</v>
      </c>
      <c r="P16" s="1">
        <v>1019</v>
      </c>
      <c r="Q16" s="1">
        <v>834</v>
      </c>
      <c r="R16" s="1">
        <v>614</v>
      </c>
      <c r="S16" s="5">
        <v>20.399999999999999</v>
      </c>
    </row>
    <row r="17" spans="1:19" x14ac:dyDescent="0.35">
      <c r="A17" s="1" t="s">
        <v>45</v>
      </c>
      <c r="B17" s="1">
        <v>56234</v>
      </c>
      <c r="C17" s="1">
        <v>11509</v>
      </c>
      <c r="D17" s="1">
        <v>9441</v>
      </c>
      <c r="E17" s="1">
        <v>7604</v>
      </c>
      <c r="F17" s="1">
        <v>5944</v>
      </c>
      <c r="G17" s="1">
        <v>6490</v>
      </c>
      <c r="H17" s="1">
        <v>4964</v>
      </c>
      <c r="I17" s="1">
        <v>3868</v>
      </c>
      <c r="J17" s="1">
        <v>2535</v>
      </c>
      <c r="K17" s="1">
        <v>1727</v>
      </c>
      <c r="L17" s="1">
        <v>1037</v>
      </c>
      <c r="M17" s="1">
        <v>571</v>
      </c>
      <c r="N17" s="1">
        <v>264</v>
      </c>
      <c r="O17" s="1">
        <v>139</v>
      </c>
      <c r="P17" s="1">
        <v>67</v>
      </c>
      <c r="Q17" s="1">
        <v>34</v>
      </c>
      <c r="R17" s="1">
        <v>40</v>
      </c>
      <c r="S17" s="5">
        <v>14.7</v>
      </c>
    </row>
    <row r="18" spans="1:19" x14ac:dyDescent="0.35">
      <c r="A18" s="1" t="s">
        <v>46</v>
      </c>
      <c r="B18" s="1">
        <v>16101</v>
      </c>
      <c r="C18" s="1">
        <v>83</v>
      </c>
      <c r="D18" s="1">
        <v>187</v>
      </c>
      <c r="E18" s="1">
        <v>334</v>
      </c>
      <c r="F18" s="1">
        <v>479</v>
      </c>
      <c r="G18" s="1">
        <v>909</v>
      </c>
      <c r="H18" s="1">
        <v>1127</v>
      </c>
      <c r="I18" s="1">
        <v>1395</v>
      </c>
      <c r="J18" s="1">
        <v>1433</v>
      </c>
      <c r="K18" s="1">
        <v>1578</v>
      </c>
      <c r="L18" s="1">
        <v>1636</v>
      </c>
      <c r="M18" s="1">
        <v>1749</v>
      </c>
      <c r="N18" s="1">
        <v>1424</v>
      </c>
      <c r="O18" s="1">
        <v>1441</v>
      </c>
      <c r="P18" s="1">
        <v>952</v>
      </c>
      <c r="Q18" s="1">
        <v>800</v>
      </c>
      <c r="R18" s="1">
        <v>574</v>
      </c>
      <c r="S18" s="5">
        <v>46.6</v>
      </c>
    </row>
    <row r="19" spans="1:19" x14ac:dyDescent="0.35">
      <c r="A19" s="1" t="s">
        <v>16</v>
      </c>
    </row>
    <row r="20" spans="1:19" x14ac:dyDescent="0.35">
      <c r="A20" s="1" t="s">
        <v>0</v>
      </c>
      <c r="B20" s="1">
        <v>35770</v>
      </c>
      <c r="C20" s="1">
        <v>5962</v>
      </c>
      <c r="D20" s="1">
        <v>4857</v>
      </c>
      <c r="E20" s="1">
        <v>4077</v>
      </c>
      <c r="F20" s="1">
        <v>3266</v>
      </c>
      <c r="G20" s="1">
        <v>3642</v>
      </c>
      <c r="H20" s="1">
        <v>2943</v>
      </c>
      <c r="I20" s="1">
        <v>2473</v>
      </c>
      <c r="J20" s="1">
        <v>1928</v>
      </c>
      <c r="K20" s="1">
        <v>1611</v>
      </c>
      <c r="L20" s="1">
        <v>1333</v>
      </c>
      <c r="M20" s="1">
        <v>1100</v>
      </c>
      <c r="N20" s="1">
        <v>840</v>
      </c>
      <c r="O20" s="1">
        <v>704</v>
      </c>
      <c r="P20" s="1">
        <v>454</v>
      </c>
      <c r="Q20" s="1">
        <v>332</v>
      </c>
      <c r="R20" s="1">
        <v>248</v>
      </c>
      <c r="S20" s="5">
        <v>19.600000000000001</v>
      </c>
    </row>
    <row r="21" spans="1:19" x14ac:dyDescent="0.35">
      <c r="A21" s="1" t="s">
        <v>45</v>
      </c>
      <c r="B21" s="1">
        <v>28195</v>
      </c>
      <c r="C21" s="1">
        <v>5914</v>
      </c>
      <c r="D21" s="1">
        <v>4777</v>
      </c>
      <c r="E21" s="1">
        <v>3898</v>
      </c>
      <c r="F21" s="1">
        <v>3014</v>
      </c>
      <c r="G21" s="1">
        <v>3209</v>
      </c>
      <c r="H21" s="1">
        <v>2403</v>
      </c>
      <c r="I21" s="1">
        <v>1835</v>
      </c>
      <c r="J21" s="1">
        <v>1249</v>
      </c>
      <c r="K21" s="1">
        <v>858</v>
      </c>
      <c r="L21" s="1">
        <v>505</v>
      </c>
      <c r="M21" s="1">
        <v>271</v>
      </c>
      <c r="N21" s="1">
        <v>138</v>
      </c>
      <c r="O21" s="1">
        <v>62</v>
      </c>
      <c r="P21" s="1">
        <v>33</v>
      </c>
      <c r="Q21" s="1">
        <v>13</v>
      </c>
      <c r="R21" s="1">
        <v>16</v>
      </c>
      <c r="S21" s="5">
        <v>14.4</v>
      </c>
    </row>
    <row r="22" spans="1:19" x14ac:dyDescent="0.35">
      <c r="A22" s="1" t="s">
        <v>46</v>
      </c>
      <c r="B22" s="1">
        <v>7575</v>
      </c>
      <c r="C22" s="1">
        <v>48</v>
      </c>
      <c r="D22" s="1">
        <v>80</v>
      </c>
      <c r="E22" s="1">
        <v>179</v>
      </c>
      <c r="F22" s="1">
        <v>252</v>
      </c>
      <c r="G22" s="1">
        <v>433</v>
      </c>
      <c r="H22" s="1">
        <v>540</v>
      </c>
      <c r="I22" s="1">
        <v>638</v>
      </c>
      <c r="J22" s="1">
        <v>679</v>
      </c>
      <c r="K22" s="1">
        <v>753</v>
      </c>
      <c r="L22" s="1">
        <v>828</v>
      </c>
      <c r="M22" s="1">
        <v>829</v>
      </c>
      <c r="N22" s="1">
        <v>702</v>
      </c>
      <c r="O22" s="1">
        <v>642</v>
      </c>
      <c r="P22" s="1">
        <v>421</v>
      </c>
      <c r="Q22" s="1">
        <v>319</v>
      </c>
      <c r="R22" s="1">
        <v>232</v>
      </c>
      <c r="S22" s="5">
        <v>46.1</v>
      </c>
    </row>
    <row r="23" spans="1:19" x14ac:dyDescent="0.35">
      <c r="A23" s="1" t="s">
        <v>17</v>
      </c>
    </row>
    <row r="24" spans="1:19" x14ac:dyDescent="0.35">
      <c r="A24" s="1" t="s">
        <v>0</v>
      </c>
      <c r="B24" s="1">
        <v>36565</v>
      </c>
      <c r="C24" s="1">
        <v>5630</v>
      </c>
      <c r="D24" s="1">
        <v>4771</v>
      </c>
      <c r="E24" s="1">
        <v>3861</v>
      </c>
      <c r="F24" s="1">
        <v>3157</v>
      </c>
      <c r="G24" s="1">
        <v>3757</v>
      </c>
      <c r="H24" s="1">
        <v>3148</v>
      </c>
      <c r="I24" s="1">
        <v>2790</v>
      </c>
      <c r="J24" s="1">
        <v>2040</v>
      </c>
      <c r="K24" s="1">
        <v>1694</v>
      </c>
      <c r="L24" s="1">
        <v>1340</v>
      </c>
      <c r="M24" s="1">
        <v>1220</v>
      </c>
      <c r="N24" s="1">
        <v>848</v>
      </c>
      <c r="O24" s="1">
        <v>876</v>
      </c>
      <c r="P24" s="1">
        <v>565</v>
      </c>
      <c r="Q24" s="1">
        <v>502</v>
      </c>
      <c r="R24" s="1">
        <v>366</v>
      </c>
      <c r="S24" s="5">
        <v>21.1</v>
      </c>
    </row>
    <row r="25" spans="1:19" x14ac:dyDescent="0.35">
      <c r="A25" s="1" t="s">
        <v>45</v>
      </c>
      <c r="B25" s="1">
        <v>28039</v>
      </c>
      <c r="C25" s="1">
        <v>5595</v>
      </c>
      <c r="D25" s="1">
        <v>4664</v>
      </c>
      <c r="E25" s="1">
        <v>3706</v>
      </c>
      <c r="F25" s="1">
        <v>2930</v>
      </c>
      <c r="G25" s="1">
        <v>3281</v>
      </c>
      <c r="H25" s="1">
        <v>2561</v>
      </c>
      <c r="I25" s="1">
        <v>2033</v>
      </c>
      <c r="J25" s="1">
        <v>1286</v>
      </c>
      <c r="K25" s="1">
        <v>869</v>
      </c>
      <c r="L25" s="1">
        <v>532</v>
      </c>
      <c r="M25" s="1">
        <v>300</v>
      </c>
      <c r="N25" s="1">
        <v>126</v>
      </c>
      <c r="O25" s="1">
        <v>77</v>
      </c>
      <c r="P25" s="1">
        <v>34</v>
      </c>
      <c r="Q25" s="1">
        <v>21</v>
      </c>
      <c r="R25" s="1">
        <v>24</v>
      </c>
      <c r="S25" s="5">
        <v>15.1</v>
      </c>
    </row>
    <row r="26" spans="1:19" x14ac:dyDescent="0.35">
      <c r="A26" s="1" t="s">
        <v>46</v>
      </c>
      <c r="B26" s="1">
        <v>8526</v>
      </c>
      <c r="C26" s="1">
        <v>35</v>
      </c>
      <c r="D26" s="1">
        <v>107</v>
      </c>
      <c r="E26" s="1">
        <v>155</v>
      </c>
      <c r="F26" s="1">
        <v>227</v>
      </c>
      <c r="G26" s="1">
        <v>476</v>
      </c>
      <c r="H26" s="1">
        <v>587</v>
      </c>
      <c r="I26" s="1">
        <v>757</v>
      </c>
      <c r="J26" s="1">
        <v>754</v>
      </c>
      <c r="K26" s="1">
        <v>825</v>
      </c>
      <c r="L26" s="1">
        <v>808</v>
      </c>
      <c r="M26" s="1">
        <v>920</v>
      </c>
      <c r="N26" s="1">
        <v>722</v>
      </c>
      <c r="O26" s="1">
        <v>799</v>
      </c>
      <c r="P26" s="1">
        <v>531</v>
      </c>
      <c r="Q26" s="1">
        <v>481</v>
      </c>
      <c r="R26" s="1">
        <v>342</v>
      </c>
      <c r="S26" s="5">
        <v>47.1</v>
      </c>
    </row>
    <row r="27" spans="1:19" x14ac:dyDescent="0.35">
      <c r="A27" s="1" t="s">
        <v>18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F5C2-2D9C-4764-9BEE-D2882B8873BF}">
  <dimension ref="A1:S33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48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15</v>
      </c>
    </row>
    <row r="4" spans="1:19" x14ac:dyDescent="0.35">
      <c r="A4" s="1" t="s">
        <v>0</v>
      </c>
      <c r="B4" s="1">
        <v>72334</v>
      </c>
      <c r="C4" s="1">
        <v>11592</v>
      </c>
      <c r="D4" s="1">
        <v>9628</v>
      </c>
      <c r="E4" s="1">
        <v>7938</v>
      </c>
      <c r="F4" s="1">
        <v>6423</v>
      </c>
      <c r="G4" s="1">
        <v>7399</v>
      </c>
      <c r="H4" s="1">
        <v>6091</v>
      </c>
      <c r="I4" s="1">
        <v>5263</v>
      </c>
      <c r="J4" s="1">
        <v>3968</v>
      </c>
      <c r="K4" s="1">
        <v>3305</v>
      </c>
      <c r="L4" s="1">
        <v>2673</v>
      </c>
      <c r="M4" s="1">
        <v>2319</v>
      </c>
      <c r="N4" s="1">
        <v>1688</v>
      </c>
      <c r="O4" s="1">
        <v>1580</v>
      </c>
      <c r="P4" s="1">
        <v>1019</v>
      </c>
      <c r="Q4" s="1">
        <v>834</v>
      </c>
      <c r="R4" s="1">
        <v>614</v>
      </c>
      <c r="S4" s="5">
        <v>20.399999999999999</v>
      </c>
    </row>
    <row r="5" spans="1:19" x14ac:dyDescent="0.35">
      <c r="A5" s="1" t="s">
        <v>49</v>
      </c>
      <c r="B5" s="1">
        <v>28359</v>
      </c>
      <c r="C5" s="1">
        <v>4162</v>
      </c>
      <c r="D5" s="1">
        <v>3501</v>
      </c>
      <c r="E5" s="1">
        <v>2837</v>
      </c>
      <c r="F5" s="1">
        <v>2338</v>
      </c>
      <c r="G5" s="1">
        <v>3010</v>
      </c>
      <c r="H5" s="1">
        <v>2560</v>
      </c>
      <c r="I5" s="1">
        <v>2122</v>
      </c>
      <c r="J5" s="1">
        <v>1687</v>
      </c>
      <c r="K5" s="1">
        <v>1415</v>
      </c>
      <c r="L5" s="1">
        <v>1100</v>
      </c>
      <c r="M5" s="1">
        <v>986</v>
      </c>
      <c r="N5" s="1">
        <v>754</v>
      </c>
      <c r="O5" s="1">
        <v>700</v>
      </c>
      <c r="P5" s="1">
        <v>476</v>
      </c>
      <c r="Q5" s="1">
        <v>413</v>
      </c>
      <c r="R5" s="1">
        <v>298</v>
      </c>
      <c r="S5" s="5">
        <v>22.2</v>
      </c>
    </row>
    <row r="6" spans="1:19" x14ac:dyDescent="0.35">
      <c r="A6" s="1" t="s">
        <v>50</v>
      </c>
      <c r="B6" s="1">
        <v>38657</v>
      </c>
      <c r="C6" s="1">
        <v>6620</v>
      </c>
      <c r="D6" s="1">
        <v>5439</v>
      </c>
      <c r="E6" s="1">
        <v>4558</v>
      </c>
      <c r="F6" s="1">
        <v>3602</v>
      </c>
      <c r="G6" s="1">
        <v>3864</v>
      </c>
      <c r="H6" s="1">
        <v>3113</v>
      </c>
      <c r="I6" s="1">
        <v>2751</v>
      </c>
      <c r="J6" s="1">
        <v>1995</v>
      </c>
      <c r="K6" s="1">
        <v>1606</v>
      </c>
      <c r="L6" s="1">
        <v>1329</v>
      </c>
      <c r="M6" s="1">
        <v>1116</v>
      </c>
      <c r="N6" s="1">
        <v>795</v>
      </c>
      <c r="O6" s="1">
        <v>767</v>
      </c>
      <c r="P6" s="1">
        <v>473</v>
      </c>
      <c r="Q6" s="1">
        <v>358</v>
      </c>
      <c r="R6" s="1">
        <v>271</v>
      </c>
      <c r="S6" s="5">
        <v>18.8</v>
      </c>
    </row>
    <row r="7" spans="1:19" x14ac:dyDescent="0.35">
      <c r="A7" s="1" t="s">
        <v>51</v>
      </c>
      <c r="B7" s="1">
        <v>1359</v>
      </c>
      <c r="C7" s="1">
        <v>202</v>
      </c>
      <c r="D7" s="1">
        <v>197</v>
      </c>
      <c r="E7" s="1">
        <v>148</v>
      </c>
      <c r="F7" s="1">
        <v>148</v>
      </c>
      <c r="G7" s="1">
        <v>132</v>
      </c>
      <c r="H7" s="1">
        <v>106</v>
      </c>
      <c r="I7" s="1">
        <v>96</v>
      </c>
      <c r="J7" s="1">
        <v>84</v>
      </c>
      <c r="K7" s="1">
        <v>83</v>
      </c>
      <c r="L7" s="1">
        <v>52</v>
      </c>
      <c r="M7" s="1">
        <v>36</v>
      </c>
      <c r="N7" s="1">
        <v>23</v>
      </c>
      <c r="O7" s="1">
        <v>19</v>
      </c>
      <c r="P7" s="1">
        <v>13</v>
      </c>
      <c r="Q7" s="1">
        <v>8</v>
      </c>
      <c r="R7" s="1">
        <v>12</v>
      </c>
      <c r="S7" s="5">
        <v>19.5</v>
      </c>
    </row>
    <row r="8" spans="1:19" x14ac:dyDescent="0.35">
      <c r="A8" s="1" t="s">
        <v>52</v>
      </c>
      <c r="B8" s="1">
        <v>1701</v>
      </c>
      <c r="C8" s="1">
        <v>253</v>
      </c>
      <c r="D8" s="1">
        <v>205</v>
      </c>
      <c r="E8" s="1">
        <v>172</v>
      </c>
      <c r="F8" s="1">
        <v>126</v>
      </c>
      <c r="G8" s="1">
        <v>136</v>
      </c>
      <c r="H8" s="1">
        <v>146</v>
      </c>
      <c r="I8" s="1">
        <v>120</v>
      </c>
      <c r="J8" s="1">
        <v>87</v>
      </c>
      <c r="K8" s="1">
        <v>98</v>
      </c>
      <c r="L8" s="1">
        <v>89</v>
      </c>
      <c r="M8" s="1">
        <v>79</v>
      </c>
      <c r="N8" s="1">
        <v>53</v>
      </c>
      <c r="O8" s="1">
        <v>49</v>
      </c>
      <c r="P8" s="1">
        <v>30</v>
      </c>
      <c r="Q8" s="1">
        <v>36</v>
      </c>
      <c r="R8" s="1">
        <v>22</v>
      </c>
      <c r="S8" s="5">
        <v>23.5</v>
      </c>
    </row>
    <row r="9" spans="1:19" x14ac:dyDescent="0.35">
      <c r="A9" s="1" t="s">
        <v>53</v>
      </c>
      <c r="B9" s="1">
        <v>509</v>
      </c>
      <c r="C9" s="1">
        <v>96</v>
      </c>
      <c r="D9" s="1">
        <v>69</v>
      </c>
      <c r="E9" s="1">
        <v>45</v>
      </c>
      <c r="F9" s="1">
        <v>35</v>
      </c>
      <c r="G9" s="1">
        <v>46</v>
      </c>
      <c r="H9" s="1">
        <v>48</v>
      </c>
      <c r="I9" s="1">
        <v>39</v>
      </c>
      <c r="J9" s="1">
        <v>21</v>
      </c>
      <c r="K9" s="1">
        <v>22</v>
      </c>
      <c r="L9" s="1">
        <v>16</v>
      </c>
      <c r="M9" s="1">
        <v>27</v>
      </c>
      <c r="N9" s="1">
        <v>15</v>
      </c>
      <c r="O9" s="1">
        <v>11</v>
      </c>
      <c r="P9" s="1">
        <v>5</v>
      </c>
      <c r="Q9" s="1">
        <v>9</v>
      </c>
      <c r="R9" s="1">
        <v>5</v>
      </c>
      <c r="S9" s="5">
        <v>21</v>
      </c>
    </row>
    <row r="10" spans="1:19" x14ac:dyDescent="0.35">
      <c r="A10" s="1" t="s">
        <v>54</v>
      </c>
      <c r="B10" s="1">
        <v>1186</v>
      </c>
      <c r="C10" s="1">
        <v>182</v>
      </c>
      <c r="D10" s="1">
        <v>135</v>
      </c>
      <c r="E10" s="1">
        <v>128</v>
      </c>
      <c r="F10" s="1">
        <v>141</v>
      </c>
      <c r="G10" s="1">
        <v>167</v>
      </c>
      <c r="H10" s="1">
        <v>76</v>
      </c>
      <c r="I10" s="1">
        <v>81</v>
      </c>
      <c r="J10" s="1">
        <v>61</v>
      </c>
      <c r="K10" s="1">
        <v>38</v>
      </c>
      <c r="L10" s="1">
        <v>48</v>
      </c>
      <c r="M10" s="1">
        <v>46</v>
      </c>
      <c r="N10" s="1">
        <v>30</v>
      </c>
      <c r="O10" s="1">
        <v>25</v>
      </c>
      <c r="P10" s="1">
        <v>18</v>
      </c>
      <c r="Q10" s="1">
        <v>5</v>
      </c>
      <c r="R10" s="1">
        <v>5</v>
      </c>
      <c r="S10" s="5">
        <v>20.2</v>
      </c>
    </row>
    <row r="11" spans="1:19" x14ac:dyDescent="0.35">
      <c r="A11" s="1" t="s">
        <v>27</v>
      </c>
      <c r="B11" s="1">
        <v>498</v>
      </c>
      <c r="C11" s="1">
        <v>64</v>
      </c>
      <c r="D11" s="1">
        <v>73</v>
      </c>
      <c r="E11" s="1">
        <v>45</v>
      </c>
      <c r="F11" s="1">
        <v>29</v>
      </c>
      <c r="G11" s="1">
        <v>39</v>
      </c>
      <c r="H11" s="1">
        <v>38</v>
      </c>
      <c r="I11" s="1">
        <v>47</v>
      </c>
      <c r="J11" s="1">
        <v>31</v>
      </c>
      <c r="K11" s="1">
        <v>38</v>
      </c>
      <c r="L11" s="1">
        <v>36</v>
      </c>
      <c r="M11" s="1">
        <v>26</v>
      </c>
      <c r="N11" s="1">
        <v>15</v>
      </c>
      <c r="O11" s="1">
        <v>8</v>
      </c>
      <c r="P11" s="1">
        <v>4</v>
      </c>
      <c r="Q11" s="1">
        <v>4</v>
      </c>
      <c r="R11" s="1">
        <v>1</v>
      </c>
      <c r="S11" s="5">
        <v>24.9</v>
      </c>
    </row>
    <row r="12" spans="1:19" x14ac:dyDescent="0.35">
      <c r="A12" s="1" t="s">
        <v>55</v>
      </c>
      <c r="B12" s="1">
        <v>56</v>
      </c>
      <c r="C12" s="1">
        <v>12</v>
      </c>
      <c r="D12" s="1">
        <v>7</v>
      </c>
      <c r="E12" s="1">
        <v>5</v>
      </c>
      <c r="F12" s="1">
        <v>4</v>
      </c>
      <c r="G12" s="1">
        <v>4</v>
      </c>
      <c r="H12" s="1">
        <v>3</v>
      </c>
      <c r="I12" s="1">
        <v>5</v>
      </c>
      <c r="J12" s="1">
        <v>2</v>
      </c>
      <c r="K12" s="1">
        <v>5</v>
      </c>
      <c r="L12" s="1">
        <v>3</v>
      </c>
      <c r="M12" s="1">
        <v>3</v>
      </c>
      <c r="N12" s="1">
        <v>2</v>
      </c>
      <c r="O12" s="1">
        <v>0</v>
      </c>
      <c r="P12" s="1">
        <v>0</v>
      </c>
      <c r="Q12" s="1">
        <v>1</v>
      </c>
      <c r="R12" s="1">
        <v>0</v>
      </c>
      <c r="S12" s="5">
        <v>20</v>
      </c>
    </row>
    <row r="13" spans="1:19" x14ac:dyDescent="0.35">
      <c r="A13" s="1" t="s">
        <v>16</v>
      </c>
    </row>
    <row r="14" spans="1:19" x14ac:dyDescent="0.35">
      <c r="A14" s="1" t="s">
        <v>0</v>
      </c>
      <c r="B14" s="1">
        <v>35769</v>
      </c>
      <c r="C14" s="1">
        <v>5962</v>
      </c>
      <c r="D14" s="1">
        <v>4857</v>
      </c>
      <c r="E14" s="1">
        <v>4077</v>
      </c>
      <c r="F14" s="1">
        <v>3266</v>
      </c>
      <c r="G14" s="1">
        <v>3642</v>
      </c>
      <c r="H14" s="1">
        <v>2943</v>
      </c>
      <c r="I14" s="1">
        <v>2473</v>
      </c>
      <c r="J14" s="1">
        <v>1928</v>
      </c>
      <c r="K14" s="1">
        <v>1611</v>
      </c>
      <c r="L14" s="1">
        <v>1333</v>
      </c>
      <c r="M14" s="1">
        <v>1099</v>
      </c>
      <c r="N14" s="1">
        <v>840</v>
      </c>
      <c r="O14" s="1">
        <v>704</v>
      </c>
      <c r="P14" s="1">
        <v>454</v>
      </c>
      <c r="Q14" s="1">
        <v>332</v>
      </c>
      <c r="R14" s="1">
        <v>248</v>
      </c>
      <c r="S14" s="5">
        <v>19.600000000000001</v>
      </c>
    </row>
    <row r="15" spans="1:19" x14ac:dyDescent="0.35">
      <c r="A15" s="1" t="s">
        <v>49</v>
      </c>
      <c r="B15" s="1">
        <v>13973</v>
      </c>
      <c r="C15" s="1">
        <v>2169</v>
      </c>
      <c r="D15" s="1">
        <v>1760</v>
      </c>
      <c r="E15" s="1">
        <v>1455</v>
      </c>
      <c r="F15" s="1">
        <v>1190</v>
      </c>
      <c r="G15" s="1">
        <v>1467</v>
      </c>
      <c r="H15" s="1">
        <v>1240</v>
      </c>
      <c r="I15" s="1">
        <v>1000</v>
      </c>
      <c r="J15" s="1">
        <v>808</v>
      </c>
      <c r="K15" s="1">
        <v>692</v>
      </c>
      <c r="L15" s="1">
        <v>545</v>
      </c>
      <c r="M15" s="1">
        <v>470</v>
      </c>
      <c r="N15" s="1">
        <v>383</v>
      </c>
      <c r="O15" s="1">
        <v>309</v>
      </c>
      <c r="P15" s="1">
        <v>205</v>
      </c>
      <c r="Q15" s="1">
        <v>160</v>
      </c>
      <c r="R15" s="1">
        <v>120</v>
      </c>
      <c r="S15" s="5">
        <v>21.4</v>
      </c>
    </row>
    <row r="16" spans="1:19" x14ac:dyDescent="0.35">
      <c r="A16" s="1" t="s">
        <v>50</v>
      </c>
      <c r="B16" s="1">
        <v>19070</v>
      </c>
      <c r="C16" s="1">
        <v>3384</v>
      </c>
      <c r="D16" s="1">
        <v>2747</v>
      </c>
      <c r="E16" s="1">
        <v>2346</v>
      </c>
      <c r="F16" s="1">
        <v>1820</v>
      </c>
      <c r="G16" s="1">
        <v>1911</v>
      </c>
      <c r="H16" s="1">
        <v>1480</v>
      </c>
      <c r="I16" s="1">
        <v>1281</v>
      </c>
      <c r="J16" s="1">
        <v>978</v>
      </c>
      <c r="K16" s="1">
        <v>771</v>
      </c>
      <c r="L16" s="1">
        <v>667</v>
      </c>
      <c r="M16" s="1">
        <v>518</v>
      </c>
      <c r="N16" s="1">
        <v>376</v>
      </c>
      <c r="O16" s="1">
        <v>334</v>
      </c>
      <c r="P16" s="1">
        <v>208</v>
      </c>
      <c r="Q16" s="1">
        <v>140</v>
      </c>
      <c r="R16" s="1">
        <v>109</v>
      </c>
      <c r="S16" s="5">
        <v>17.899999999999999</v>
      </c>
    </row>
    <row r="17" spans="1:19" x14ac:dyDescent="0.35">
      <c r="A17" s="1" t="s">
        <v>51</v>
      </c>
      <c r="B17" s="1">
        <v>654</v>
      </c>
      <c r="C17" s="1">
        <v>101</v>
      </c>
      <c r="D17" s="1">
        <v>93</v>
      </c>
      <c r="E17" s="1">
        <v>68</v>
      </c>
      <c r="F17" s="1">
        <v>84</v>
      </c>
      <c r="G17" s="1">
        <v>61</v>
      </c>
      <c r="H17" s="1">
        <v>48</v>
      </c>
      <c r="I17" s="1">
        <v>45</v>
      </c>
      <c r="J17" s="1">
        <v>36</v>
      </c>
      <c r="K17" s="1">
        <v>38</v>
      </c>
      <c r="L17" s="1">
        <v>25</v>
      </c>
      <c r="M17" s="1">
        <v>19</v>
      </c>
      <c r="N17" s="1">
        <v>12</v>
      </c>
      <c r="O17" s="1">
        <v>7</v>
      </c>
      <c r="P17" s="1">
        <v>7</v>
      </c>
      <c r="Q17" s="1">
        <v>5</v>
      </c>
      <c r="R17" s="1">
        <v>5</v>
      </c>
      <c r="S17" s="5">
        <v>18.899999999999999</v>
      </c>
    </row>
    <row r="18" spans="1:19" x14ac:dyDescent="0.35">
      <c r="A18" s="1" t="s">
        <v>52</v>
      </c>
      <c r="B18" s="1">
        <v>875</v>
      </c>
      <c r="C18" s="1">
        <v>119</v>
      </c>
      <c r="D18" s="1">
        <v>104</v>
      </c>
      <c r="E18" s="1">
        <v>86</v>
      </c>
      <c r="F18" s="1">
        <v>65</v>
      </c>
      <c r="G18" s="1">
        <v>71</v>
      </c>
      <c r="H18" s="1">
        <v>84</v>
      </c>
      <c r="I18" s="1">
        <v>59</v>
      </c>
      <c r="J18" s="1">
        <v>46</v>
      </c>
      <c r="K18" s="1">
        <v>51</v>
      </c>
      <c r="L18" s="1">
        <v>45</v>
      </c>
      <c r="M18" s="1">
        <v>41</v>
      </c>
      <c r="N18" s="1">
        <v>28</v>
      </c>
      <c r="O18" s="1">
        <v>29</v>
      </c>
      <c r="P18" s="1">
        <v>20</v>
      </c>
      <c r="Q18" s="1">
        <v>18</v>
      </c>
      <c r="R18" s="1">
        <v>9</v>
      </c>
      <c r="S18" s="5">
        <v>24.5</v>
      </c>
    </row>
    <row r="19" spans="1:19" x14ac:dyDescent="0.35">
      <c r="A19" s="1" t="s">
        <v>53</v>
      </c>
      <c r="B19" s="1">
        <v>262</v>
      </c>
      <c r="C19" s="1">
        <v>54</v>
      </c>
      <c r="D19" s="1">
        <v>40</v>
      </c>
      <c r="E19" s="1">
        <v>24</v>
      </c>
      <c r="F19" s="1">
        <v>16</v>
      </c>
      <c r="G19" s="1">
        <v>23</v>
      </c>
      <c r="H19" s="1">
        <v>25</v>
      </c>
      <c r="I19" s="1">
        <v>17</v>
      </c>
      <c r="J19" s="1">
        <v>11</v>
      </c>
      <c r="K19" s="1">
        <v>11</v>
      </c>
      <c r="L19" s="1">
        <v>6</v>
      </c>
      <c r="M19" s="1">
        <v>9</v>
      </c>
      <c r="N19" s="1">
        <v>8</v>
      </c>
      <c r="O19" s="1">
        <v>7</v>
      </c>
      <c r="P19" s="1">
        <v>2</v>
      </c>
      <c r="Q19" s="1">
        <v>7</v>
      </c>
      <c r="R19" s="1">
        <v>2</v>
      </c>
      <c r="S19" s="5">
        <v>19.100000000000001</v>
      </c>
    </row>
    <row r="20" spans="1:19" x14ac:dyDescent="0.35">
      <c r="A20" s="1" t="s">
        <v>54</v>
      </c>
      <c r="B20" s="1">
        <v>621</v>
      </c>
      <c r="C20" s="1">
        <v>89</v>
      </c>
      <c r="D20" s="1">
        <v>73</v>
      </c>
      <c r="E20" s="1">
        <v>67</v>
      </c>
      <c r="F20" s="1">
        <v>75</v>
      </c>
      <c r="G20" s="1">
        <v>88</v>
      </c>
      <c r="H20" s="1">
        <v>44</v>
      </c>
      <c r="I20" s="1">
        <v>43</v>
      </c>
      <c r="J20" s="1">
        <v>27</v>
      </c>
      <c r="K20" s="1">
        <v>22</v>
      </c>
      <c r="L20" s="1">
        <v>26</v>
      </c>
      <c r="M20" s="1">
        <v>21</v>
      </c>
      <c r="N20" s="1">
        <v>18</v>
      </c>
      <c r="O20" s="1">
        <v>14</v>
      </c>
      <c r="P20" s="1">
        <v>10</v>
      </c>
      <c r="Q20" s="1">
        <v>1</v>
      </c>
      <c r="R20" s="1">
        <v>3</v>
      </c>
      <c r="S20" s="5">
        <v>20.399999999999999</v>
      </c>
    </row>
    <row r="21" spans="1:19" x14ac:dyDescent="0.35">
      <c r="A21" s="1" t="s">
        <v>27</v>
      </c>
      <c r="B21" s="1">
        <v>280</v>
      </c>
      <c r="C21" s="1">
        <v>41</v>
      </c>
      <c r="D21" s="1">
        <v>35</v>
      </c>
      <c r="E21" s="1">
        <v>29</v>
      </c>
      <c r="F21" s="1">
        <v>14</v>
      </c>
      <c r="G21" s="1">
        <v>19</v>
      </c>
      <c r="H21" s="1">
        <v>19</v>
      </c>
      <c r="I21" s="1">
        <v>24</v>
      </c>
      <c r="J21" s="1">
        <v>20</v>
      </c>
      <c r="K21" s="1">
        <v>22</v>
      </c>
      <c r="L21" s="1">
        <v>18</v>
      </c>
      <c r="M21" s="1">
        <v>20</v>
      </c>
      <c r="N21" s="1">
        <v>12</v>
      </c>
      <c r="O21" s="1">
        <v>4</v>
      </c>
      <c r="P21" s="1">
        <v>2</v>
      </c>
      <c r="Q21" s="1">
        <v>1</v>
      </c>
      <c r="R21" s="1">
        <v>0</v>
      </c>
      <c r="S21" s="5">
        <v>25.5</v>
      </c>
    </row>
    <row r="22" spans="1:19" x14ac:dyDescent="0.35">
      <c r="A22" s="1" t="s">
        <v>55</v>
      </c>
      <c r="B22" s="1">
        <v>32</v>
      </c>
      <c r="C22" s="1">
        <v>5</v>
      </c>
      <c r="D22" s="1">
        <v>5</v>
      </c>
      <c r="E22" s="1">
        <v>2</v>
      </c>
      <c r="F22" s="1">
        <v>2</v>
      </c>
      <c r="G22" s="1">
        <v>1</v>
      </c>
      <c r="H22" s="1">
        <v>3</v>
      </c>
      <c r="I22" s="1">
        <v>4</v>
      </c>
      <c r="J22" s="1">
        <v>2</v>
      </c>
      <c r="K22" s="1">
        <v>4</v>
      </c>
      <c r="L22" s="1">
        <v>1</v>
      </c>
      <c r="M22" s="1">
        <v>1</v>
      </c>
      <c r="N22" s="1">
        <v>2</v>
      </c>
      <c r="O22" s="1">
        <v>0</v>
      </c>
      <c r="P22" s="1">
        <v>0</v>
      </c>
      <c r="Q22" s="1">
        <v>0</v>
      </c>
      <c r="R22" s="1">
        <v>0</v>
      </c>
      <c r="S22" s="5">
        <v>26.7</v>
      </c>
    </row>
    <row r="23" spans="1:19" x14ac:dyDescent="0.35">
      <c r="A23" s="1" t="s">
        <v>17</v>
      </c>
    </row>
    <row r="24" spans="1:19" x14ac:dyDescent="0.35">
      <c r="A24" s="1" t="s">
        <v>0</v>
      </c>
      <c r="B24" s="1">
        <v>36565</v>
      </c>
      <c r="C24" s="1">
        <v>5630</v>
      </c>
      <c r="D24" s="1">
        <v>4771</v>
      </c>
      <c r="E24" s="1">
        <v>3861</v>
      </c>
      <c r="F24" s="1">
        <v>3157</v>
      </c>
      <c r="G24" s="1">
        <v>3757</v>
      </c>
      <c r="H24" s="1">
        <v>3148</v>
      </c>
      <c r="I24" s="1">
        <v>2790</v>
      </c>
      <c r="J24" s="1">
        <v>2040</v>
      </c>
      <c r="K24" s="1">
        <v>1694</v>
      </c>
      <c r="L24" s="1">
        <v>1340</v>
      </c>
      <c r="M24" s="1">
        <v>1220</v>
      </c>
      <c r="N24" s="1">
        <v>848</v>
      </c>
      <c r="O24" s="1">
        <v>876</v>
      </c>
      <c r="P24" s="1">
        <v>565</v>
      </c>
      <c r="Q24" s="1">
        <v>502</v>
      </c>
      <c r="R24" s="1">
        <v>366</v>
      </c>
      <c r="S24" s="5">
        <v>21.1</v>
      </c>
    </row>
    <row r="25" spans="1:19" x14ac:dyDescent="0.35">
      <c r="A25" s="1" t="s">
        <v>49</v>
      </c>
      <c r="B25" s="1">
        <v>14386</v>
      </c>
      <c r="C25" s="1">
        <v>1993</v>
      </c>
      <c r="D25" s="1">
        <v>1741</v>
      </c>
      <c r="E25" s="1">
        <v>1382</v>
      </c>
      <c r="F25" s="1">
        <v>1148</v>
      </c>
      <c r="G25" s="1">
        <v>1543</v>
      </c>
      <c r="H25" s="1">
        <v>1320</v>
      </c>
      <c r="I25" s="1">
        <v>1122</v>
      </c>
      <c r="J25" s="1">
        <v>879</v>
      </c>
      <c r="K25" s="1">
        <v>723</v>
      </c>
      <c r="L25" s="1">
        <v>555</v>
      </c>
      <c r="M25" s="1">
        <v>516</v>
      </c>
      <c r="N25" s="1">
        <v>371</v>
      </c>
      <c r="O25" s="1">
        <v>391</v>
      </c>
      <c r="P25" s="1">
        <v>271</v>
      </c>
      <c r="Q25" s="1">
        <v>253</v>
      </c>
      <c r="R25" s="1">
        <v>178</v>
      </c>
      <c r="S25" s="5">
        <v>23</v>
      </c>
    </row>
    <row r="26" spans="1:19" x14ac:dyDescent="0.35">
      <c r="A26" s="1" t="s">
        <v>50</v>
      </c>
      <c r="B26" s="1">
        <v>19587</v>
      </c>
      <c r="C26" s="1">
        <v>3236</v>
      </c>
      <c r="D26" s="1">
        <v>2692</v>
      </c>
      <c r="E26" s="1">
        <v>2212</v>
      </c>
      <c r="F26" s="1">
        <v>1782</v>
      </c>
      <c r="G26" s="1">
        <v>1953</v>
      </c>
      <c r="H26" s="1">
        <v>1633</v>
      </c>
      <c r="I26" s="1">
        <v>1470</v>
      </c>
      <c r="J26" s="1">
        <v>1017</v>
      </c>
      <c r="K26" s="1">
        <v>835</v>
      </c>
      <c r="L26" s="1">
        <v>662</v>
      </c>
      <c r="M26" s="1">
        <v>598</v>
      </c>
      <c r="N26" s="1">
        <v>419</v>
      </c>
      <c r="O26" s="1">
        <v>433</v>
      </c>
      <c r="P26" s="1">
        <v>265</v>
      </c>
      <c r="Q26" s="1">
        <v>218</v>
      </c>
      <c r="R26" s="1">
        <v>162</v>
      </c>
      <c r="S26" s="5">
        <v>19.600000000000001</v>
      </c>
    </row>
    <row r="27" spans="1:19" x14ac:dyDescent="0.35">
      <c r="A27" s="1" t="s">
        <v>51</v>
      </c>
      <c r="B27" s="1">
        <v>705</v>
      </c>
      <c r="C27" s="1">
        <v>101</v>
      </c>
      <c r="D27" s="1">
        <v>104</v>
      </c>
      <c r="E27" s="1">
        <v>80</v>
      </c>
      <c r="F27" s="1">
        <v>64</v>
      </c>
      <c r="G27" s="1">
        <v>71</v>
      </c>
      <c r="H27" s="1">
        <v>58</v>
      </c>
      <c r="I27" s="1">
        <v>51</v>
      </c>
      <c r="J27" s="1">
        <v>48</v>
      </c>
      <c r="K27" s="1">
        <v>45</v>
      </c>
      <c r="L27" s="1">
        <v>27</v>
      </c>
      <c r="M27" s="1">
        <v>17</v>
      </c>
      <c r="N27" s="1">
        <v>11</v>
      </c>
      <c r="O27" s="1">
        <v>12</v>
      </c>
      <c r="P27" s="1">
        <v>6</v>
      </c>
      <c r="Q27" s="1">
        <v>3</v>
      </c>
      <c r="R27" s="1">
        <v>7</v>
      </c>
      <c r="S27" s="5">
        <v>20.2</v>
      </c>
    </row>
    <row r="28" spans="1:19" x14ac:dyDescent="0.35">
      <c r="A28" s="1" t="s">
        <v>52</v>
      </c>
      <c r="B28" s="1">
        <v>826</v>
      </c>
      <c r="C28" s="1">
        <v>134</v>
      </c>
      <c r="D28" s="1">
        <v>101</v>
      </c>
      <c r="E28" s="1">
        <v>86</v>
      </c>
      <c r="F28" s="1">
        <v>61</v>
      </c>
      <c r="G28" s="1">
        <v>65</v>
      </c>
      <c r="H28" s="1">
        <v>62</v>
      </c>
      <c r="I28" s="1">
        <v>61</v>
      </c>
      <c r="J28" s="1">
        <v>41</v>
      </c>
      <c r="K28" s="1">
        <v>47</v>
      </c>
      <c r="L28" s="1">
        <v>44</v>
      </c>
      <c r="M28" s="1">
        <v>38</v>
      </c>
      <c r="N28" s="1">
        <v>25</v>
      </c>
      <c r="O28" s="1">
        <v>20</v>
      </c>
      <c r="P28" s="1">
        <v>10</v>
      </c>
      <c r="Q28" s="1">
        <v>18</v>
      </c>
      <c r="R28" s="1">
        <v>13</v>
      </c>
      <c r="S28" s="5">
        <v>22.4</v>
      </c>
    </row>
    <row r="29" spans="1:19" x14ac:dyDescent="0.35">
      <c r="A29" s="1" t="s">
        <v>53</v>
      </c>
      <c r="B29" s="1">
        <v>247</v>
      </c>
      <c r="C29" s="1">
        <v>42</v>
      </c>
      <c r="D29" s="1">
        <v>29</v>
      </c>
      <c r="E29" s="1">
        <v>21</v>
      </c>
      <c r="F29" s="1">
        <v>19</v>
      </c>
      <c r="G29" s="1">
        <v>23</v>
      </c>
      <c r="H29" s="1">
        <v>23</v>
      </c>
      <c r="I29" s="1">
        <v>22</v>
      </c>
      <c r="J29" s="1">
        <v>10</v>
      </c>
      <c r="K29" s="1">
        <v>11</v>
      </c>
      <c r="L29" s="1">
        <v>10</v>
      </c>
      <c r="M29" s="1">
        <v>18</v>
      </c>
      <c r="N29" s="1">
        <v>7</v>
      </c>
      <c r="O29" s="1">
        <v>4</v>
      </c>
      <c r="P29" s="1">
        <v>3</v>
      </c>
      <c r="Q29" s="1">
        <v>2</v>
      </c>
      <c r="R29" s="1">
        <v>3</v>
      </c>
      <c r="S29" s="5">
        <v>22.7</v>
      </c>
    </row>
    <row r="30" spans="1:19" x14ac:dyDescent="0.35">
      <c r="A30" s="1" t="s">
        <v>54</v>
      </c>
      <c r="B30" s="1">
        <v>565</v>
      </c>
      <c r="C30" s="1">
        <v>93</v>
      </c>
      <c r="D30" s="1">
        <v>62</v>
      </c>
      <c r="E30" s="1">
        <v>61</v>
      </c>
      <c r="F30" s="1">
        <v>66</v>
      </c>
      <c r="G30" s="1">
        <v>79</v>
      </c>
      <c r="H30" s="1">
        <v>32</v>
      </c>
      <c r="I30" s="1">
        <v>38</v>
      </c>
      <c r="J30" s="1">
        <v>34</v>
      </c>
      <c r="K30" s="1">
        <v>16</v>
      </c>
      <c r="L30" s="1">
        <v>22</v>
      </c>
      <c r="M30" s="1">
        <v>25</v>
      </c>
      <c r="N30" s="1">
        <v>12</v>
      </c>
      <c r="O30" s="1">
        <v>11</v>
      </c>
      <c r="P30" s="1">
        <v>8</v>
      </c>
      <c r="Q30" s="1">
        <v>4</v>
      </c>
      <c r="R30" s="1">
        <v>2</v>
      </c>
      <c r="S30" s="5">
        <v>20</v>
      </c>
    </row>
    <row r="31" spans="1:19" x14ac:dyDescent="0.35">
      <c r="A31" s="1" t="s">
        <v>27</v>
      </c>
      <c r="B31" s="1">
        <v>218</v>
      </c>
      <c r="C31" s="1">
        <v>23</v>
      </c>
      <c r="D31" s="1">
        <v>38</v>
      </c>
      <c r="E31" s="1">
        <v>16</v>
      </c>
      <c r="F31" s="1">
        <v>15</v>
      </c>
      <c r="G31" s="1">
        <v>20</v>
      </c>
      <c r="H31" s="1">
        <v>19</v>
      </c>
      <c r="I31" s="1">
        <v>23</v>
      </c>
      <c r="J31" s="1">
        <v>11</v>
      </c>
      <c r="K31" s="1">
        <v>16</v>
      </c>
      <c r="L31" s="1">
        <v>18</v>
      </c>
      <c r="M31" s="1">
        <v>6</v>
      </c>
      <c r="N31" s="1">
        <v>3</v>
      </c>
      <c r="O31" s="1">
        <v>4</v>
      </c>
      <c r="P31" s="1">
        <v>2</v>
      </c>
      <c r="Q31" s="1">
        <v>3</v>
      </c>
      <c r="R31" s="1">
        <v>1</v>
      </c>
      <c r="S31" s="5">
        <v>24.3</v>
      </c>
    </row>
    <row r="32" spans="1:19" x14ac:dyDescent="0.35">
      <c r="A32" s="1" t="s">
        <v>55</v>
      </c>
      <c r="B32" s="1">
        <v>24</v>
      </c>
      <c r="C32" s="1">
        <v>7</v>
      </c>
      <c r="D32" s="1">
        <v>2</v>
      </c>
      <c r="E32" s="1">
        <v>3</v>
      </c>
      <c r="F32" s="1">
        <v>2</v>
      </c>
      <c r="G32" s="1">
        <v>3</v>
      </c>
      <c r="H32" s="1">
        <v>0</v>
      </c>
      <c r="I32" s="1">
        <v>1</v>
      </c>
      <c r="J32" s="1">
        <v>0</v>
      </c>
      <c r="K32" s="1">
        <v>1</v>
      </c>
      <c r="L32" s="1">
        <v>2</v>
      </c>
      <c r="M32" s="1">
        <v>2</v>
      </c>
      <c r="N32" s="1">
        <v>0</v>
      </c>
      <c r="O32" s="1">
        <v>0</v>
      </c>
      <c r="P32" s="1">
        <v>0</v>
      </c>
      <c r="Q32" s="1">
        <v>1</v>
      </c>
      <c r="R32" s="1">
        <v>0</v>
      </c>
      <c r="S32" s="5">
        <v>15</v>
      </c>
    </row>
    <row r="33" spans="1:1" x14ac:dyDescent="0.35">
      <c r="A33" s="1" t="s">
        <v>18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4383-15D1-40C4-9D39-32DBECEAC1B2}">
  <dimension ref="A1:S35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56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0</v>
      </c>
      <c r="B3" s="1">
        <v>72335</v>
      </c>
      <c r="C3" s="1">
        <v>11592</v>
      </c>
      <c r="D3" s="1">
        <v>9628</v>
      </c>
      <c r="E3" s="1">
        <v>7938</v>
      </c>
      <c r="F3" s="1">
        <v>6423</v>
      </c>
      <c r="G3" s="1">
        <v>7399</v>
      </c>
      <c r="H3" s="1">
        <v>6091</v>
      </c>
      <c r="I3" s="1">
        <v>5263</v>
      </c>
      <c r="J3" s="1">
        <v>3968</v>
      </c>
      <c r="K3" s="1">
        <v>3305</v>
      </c>
      <c r="L3" s="1">
        <v>2673</v>
      </c>
      <c r="M3" s="1">
        <v>2320</v>
      </c>
      <c r="N3" s="1">
        <v>1688</v>
      </c>
      <c r="O3" s="1">
        <v>1580</v>
      </c>
      <c r="P3" s="1">
        <v>1019</v>
      </c>
      <c r="Q3" s="1">
        <v>834</v>
      </c>
      <c r="R3" s="1">
        <v>614</v>
      </c>
      <c r="S3" s="5">
        <v>20.399999999999999</v>
      </c>
    </row>
    <row r="4" spans="1:19" x14ac:dyDescent="0.35">
      <c r="A4" s="1" t="s">
        <v>57</v>
      </c>
      <c r="B4" s="1">
        <v>252</v>
      </c>
      <c r="C4" s="1">
        <v>49</v>
      </c>
      <c r="D4" s="1">
        <v>58</v>
      </c>
      <c r="E4" s="1">
        <v>21</v>
      </c>
      <c r="F4" s="1">
        <v>18</v>
      </c>
      <c r="G4" s="1">
        <v>11</v>
      </c>
      <c r="H4" s="1">
        <v>16</v>
      </c>
      <c r="I4" s="1">
        <v>22</v>
      </c>
      <c r="J4" s="1">
        <v>22</v>
      </c>
      <c r="K4" s="1">
        <v>11</v>
      </c>
      <c r="L4" s="1">
        <v>7</v>
      </c>
      <c r="M4" s="1">
        <v>5</v>
      </c>
      <c r="N4" s="1">
        <v>3</v>
      </c>
      <c r="O4" s="1">
        <v>2</v>
      </c>
      <c r="P4" s="1">
        <v>5</v>
      </c>
      <c r="Q4" s="1">
        <v>2</v>
      </c>
      <c r="R4" s="1">
        <v>0</v>
      </c>
      <c r="S4" s="5">
        <v>14.5</v>
      </c>
    </row>
    <row r="5" spans="1:19" x14ac:dyDescent="0.35">
      <c r="A5" s="1" t="s">
        <v>58</v>
      </c>
      <c r="B5" s="1">
        <v>2817</v>
      </c>
      <c r="C5" s="1">
        <v>509</v>
      </c>
      <c r="D5" s="1">
        <v>431</v>
      </c>
      <c r="E5" s="1">
        <v>340</v>
      </c>
      <c r="F5" s="1">
        <v>215</v>
      </c>
      <c r="G5" s="1">
        <v>283</v>
      </c>
      <c r="H5" s="1">
        <v>230</v>
      </c>
      <c r="I5" s="1">
        <v>206</v>
      </c>
      <c r="J5" s="1">
        <v>144</v>
      </c>
      <c r="K5" s="1">
        <v>116</v>
      </c>
      <c r="L5" s="1">
        <v>80</v>
      </c>
      <c r="M5" s="1">
        <v>81</v>
      </c>
      <c r="N5" s="1">
        <v>69</v>
      </c>
      <c r="O5" s="1">
        <v>47</v>
      </c>
      <c r="P5" s="1">
        <v>26</v>
      </c>
      <c r="Q5" s="1">
        <v>26</v>
      </c>
      <c r="R5" s="1">
        <v>14</v>
      </c>
      <c r="S5" s="5">
        <v>18</v>
      </c>
    </row>
    <row r="6" spans="1:19" x14ac:dyDescent="0.35">
      <c r="A6" s="1" t="s">
        <v>59</v>
      </c>
      <c r="B6" s="1">
        <v>5822</v>
      </c>
      <c r="C6" s="1">
        <v>1078</v>
      </c>
      <c r="D6" s="1">
        <v>893</v>
      </c>
      <c r="E6" s="1">
        <v>633</v>
      </c>
      <c r="F6" s="1">
        <v>494</v>
      </c>
      <c r="G6" s="1">
        <v>573</v>
      </c>
      <c r="H6" s="1">
        <v>469</v>
      </c>
      <c r="I6" s="1">
        <v>418</v>
      </c>
      <c r="J6" s="1">
        <v>300</v>
      </c>
      <c r="K6" s="1">
        <v>230</v>
      </c>
      <c r="L6" s="1">
        <v>183</v>
      </c>
      <c r="M6" s="1">
        <v>163</v>
      </c>
      <c r="N6" s="1">
        <v>118</v>
      </c>
      <c r="O6" s="1">
        <v>125</v>
      </c>
      <c r="P6" s="1">
        <v>76</v>
      </c>
      <c r="Q6" s="1">
        <v>47</v>
      </c>
      <c r="R6" s="1">
        <v>22</v>
      </c>
      <c r="S6" s="5">
        <v>18.100000000000001</v>
      </c>
    </row>
    <row r="7" spans="1:19" x14ac:dyDescent="0.35">
      <c r="A7" s="1" t="s">
        <v>60</v>
      </c>
      <c r="B7" s="1">
        <v>4932</v>
      </c>
      <c r="C7" s="1">
        <v>801</v>
      </c>
      <c r="D7" s="1">
        <v>642</v>
      </c>
      <c r="E7" s="1">
        <v>569</v>
      </c>
      <c r="F7" s="1">
        <v>499</v>
      </c>
      <c r="G7" s="1">
        <v>483</v>
      </c>
      <c r="H7" s="1">
        <v>391</v>
      </c>
      <c r="I7" s="1">
        <v>346</v>
      </c>
      <c r="J7" s="1">
        <v>253</v>
      </c>
      <c r="K7" s="1">
        <v>228</v>
      </c>
      <c r="L7" s="1">
        <v>170</v>
      </c>
      <c r="M7" s="1">
        <v>144</v>
      </c>
      <c r="N7" s="1">
        <v>115</v>
      </c>
      <c r="O7" s="1">
        <v>125</v>
      </c>
      <c r="P7" s="1">
        <v>75</v>
      </c>
      <c r="Q7" s="1">
        <v>47</v>
      </c>
      <c r="R7" s="1">
        <v>44</v>
      </c>
      <c r="S7" s="5">
        <v>19.5</v>
      </c>
    </row>
    <row r="8" spans="1:19" x14ac:dyDescent="0.35">
      <c r="A8" s="1" t="s">
        <v>61</v>
      </c>
      <c r="B8" s="1">
        <v>7012</v>
      </c>
      <c r="C8" s="1">
        <v>1217</v>
      </c>
      <c r="D8" s="1">
        <v>980</v>
      </c>
      <c r="E8" s="1">
        <v>798</v>
      </c>
      <c r="F8" s="1">
        <v>648</v>
      </c>
      <c r="G8" s="1">
        <v>684</v>
      </c>
      <c r="H8" s="1">
        <v>538</v>
      </c>
      <c r="I8" s="1">
        <v>501</v>
      </c>
      <c r="J8" s="1">
        <v>385</v>
      </c>
      <c r="K8" s="1">
        <v>307</v>
      </c>
      <c r="L8" s="1">
        <v>244</v>
      </c>
      <c r="M8" s="1">
        <v>214</v>
      </c>
      <c r="N8" s="1">
        <v>126</v>
      </c>
      <c r="O8" s="1">
        <v>159</v>
      </c>
      <c r="P8" s="1">
        <v>98</v>
      </c>
      <c r="Q8" s="1">
        <v>66</v>
      </c>
      <c r="R8" s="1">
        <v>47</v>
      </c>
      <c r="S8" s="5">
        <v>18.899999999999999</v>
      </c>
    </row>
    <row r="9" spans="1:19" x14ac:dyDescent="0.35">
      <c r="A9" s="1" t="s">
        <v>62</v>
      </c>
      <c r="B9" s="1">
        <v>2677</v>
      </c>
      <c r="C9" s="1">
        <v>476</v>
      </c>
      <c r="D9" s="1">
        <v>409</v>
      </c>
      <c r="E9" s="1">
        <v>321</v>
      </c>
      <c r="F9" s="1">
        <v>244</v>
      </c>
      <c r="G9" s="1">
        <v>264</v>
      </c>
      <c r="H9" s="1">
        <v>197</v>
      </c>
      <c r="I9" s="1">
        <v>185</v>
      </c>
      <c r="J9" s="1">
        <v>152</v>
      </c>
      <c r="K9" s="1">
        <v>105</v>
      </c>
      <c r="L9" s="1">
        <v>77</v>
      </c>
      <c r="M9" s="1">
        <v>64</v>
      </c>
      <c r="N9" s="1">
        <v>57</v>
      </c>
      <c r="O9" s="1">
        <v>48</v>
      </c>
      <c r="P9" s="1">
        <v>42</v>
      </c>
      <c r="Q9" s="1">
        <v>21</v>
      </c>
      <c r="R9" s="1">
        <v>15</v>
      </c>
      <c r="S9" s="5">
        <v>17.7</v>
      </c>
    </row>
    <row r="10" spans="1:19" x14ac:dyDescent="0.35">
      <c r="A10" s="1" t="s">
        <v>63</v>
      </c>
      <c r="B10" s="1">
        <v>5460</v>
      </c>
      <c r="C10" s="1">
        <v>961</v>
      </c>
      <c r="D10" s="1">
        <v>748</v>
      </c>
      <c r="E10" s="1">
        <v>677</v>
      </c>
      <c r="F10" s="1">
        <v>549</v>
      </c>
      <c r="G10" s="1">
        <v>553</v>
      </c>
      <c r="H10" s="1">
        <v>443</v>
      </c>
      <c r="I10" s="1">
        <v>414</v>
      </c>
      <c r="J10" s="1">
        <v>257</v>
      </c>
      <c r="K10" s="1">
        <v>214</v>
      </c>
      <c r="L10" s="1">
        <v>198</v>
      </c>
      <c r="M10" s="1">
        <v>158</v>
      </c>
      <c r="N10" s="1">
        <v>87</v>
      </c>
      <c r="O10" s="1">
        <v>80</v>
      </c>
      <c r="P10" s="1">
        <v>42</v>
      </c>
      <c r="Q10" s="1">
        <v>45</v>
      </c>
      <c r="R10" s="1">
        <v>34</v>
      </c>
      <c r="S10" s="5">
        <v>18.100000000000001</v>
      </c>
    </row>
    <row r="11" spans="1:19" x14ac:dyDescent="0.35">
      <c r="A11" s="1" t="s">
        <v>64</v>
      </c>
      <c r="B11" s="1">
        <v>3944</v>
      </c>
      <c r="C11" s="1">
        <v>605</v>
      </c>
      <c r="D11" s="1">
        <v>492</v>
      </c>
      <c r="E11" s="1">
        <v>463</v>
      </c>
      <c r="F11" s="1">
        <v>343</v>
      </c>
      <c r="G11" s="1">
        <v>416</v>
      </c>
      <c r="H11" s="1">
        <v>344</v>
      </c>
      <c r="I11" s="1">
        <v>303</v>
      </c>
      <c r="J11" s="1">
        <v>205</v>
      </c>
      <c r="K11" s="1">
        <v>177</v>
      </c>
      <c r="L11" s="1">
        <v>156</v>
      </c>
      <c r="M11" s="1">
        <v>140</v>
      </c>
      <c r="N11" s="1">
        <v>90</v>
      </c>
      <c r="O11" s="1">
        <v>87</v>
      </c>
      <c r="P11" s="1">
        <v>53</v>
      </c>
      <c r="Q11" s="1">
        <v>39</v>
      </c>
      <c r="R11" s="1">
        <v>31</v>
      </c>
      <c r="S11" s="5">
        <v>20.8</v>
      </c>
    </row>
    <row r="12" spans="1:19" x14ac:dyDescent="0.35">
      <c r="A12" s="1" t="s">
        <v>65</v>
      </c>
      <c r="B12" s="1">
        <v>3239</v>
      </c>
      <c r="C12" s="1">
        <v>524</v>
      </c>
      <c r="D12" s="1">
        <v>479</v>
      </c>
      <c r="E12" s="1">
        <v>394</v>
      </c>
      <c r="F12" s="1">
        <v>306</v>
      </c>
      <c r="G12" s="1">
        <v>327</v>
      </c>
      <c r="H12" s="1">
        <v>279</v>
      </c>
      <c r="I12" s="1">
        <v>224</v>
      </c>
      <c r="J12" s="1">
        <v>187</v>
      </c>
      <c r="K12" s="1">
        <v>145</v>
      </c>
      <c r="L12" s="1">
        <v>106</v>
      </c>
      <c r="M12" s="1">
        <v>64</v>
      </c>
      <c r="N12" s="1">
        <v>73</v>
      </c>
      <c r="O12" s="1">
        <v>44</v>
      </c>
      <c r="P12" s="1">
        <v>36</v>
      </c>
      <c r="Q12" s="1">
        <v>31</v>
      </c>
      <c r="R12" s="1">
        <v>20</v>
      </c>
      <c r="S12" s="5">
        <v>18.600000000000001</v>
      </c>
    </row>
    <row r="13" spans="1:19" x14ac:dyDescent="0.35">
      <c r="A13" s="1" t="s">
        <v>66</v>
      </c>
      <c r="B13" s="1">
        <v>1149</v>
      </c>
      <c r="C13" s="1">
        <v>201</v>
      </c>
      <c r="D13" s="1">
        <v>140</v>
      </c>
      <c r="E13" s="1">
        <v>130</v>
      </c>
      <c r="F13" s="1">
        <v>103</v>
      </c>
      <c r="G13" s="1">
        <v>146</v>
      </c>
      <c r="H13" s="1">
        <v>99</v>
      </c>
      <c r="I13" s="1">
        <v>90</v>
      </c>
      <c r="J13" s="1">
        <v>63</v>
      </c>
      <c r="K13" s="1">
        <v>39</v>
      </c>
      <c r="L13" s="1">
        <v>44</v>
      </c>
      <c r="M13" s="1">
        <v>26</v>
      </c>
      <c r="N13" s="1">
        <v>17</v>
      </c>
      <c r="O13" s="1">
        <v>21</v>
      </c>
      <c r="P13" s="1">
        <v>14</v>
      </c>
      <c r="Q13" s="1">
        <v>10</v>
      </c>
      <c r="R13" s="1">
        <v>6</v>
      </c>
      <c r="S13" s="5">
        <v>20</v>
      </c>
    </row>
    <row r="14" spans="1:19" x14ac:dyDescent="0.35">
      <c r="A14" s="1" t="s">
        <v>67</v>
      </c>
      <c r="B14" s="1">
        <v>1313</v>
      </c>
      <c r="C14" s="1">
        <v>212</v>
      </c>
      <c r="D14" s="1">
        <v>184</v>
      </c>
      <c r="E14" s="1">
        <v>147</v>
      </c>
      <c r="F14" s="1">
        <v>135</v>
      </c>
      <c r="G14" s="1">
        <v>157</v>
      </c>
      <c r="H14" s="1">
        <v>114</v>
      </c>
      <c r="I14" s="1">
        <v>75</v>
      </c>
      <c r="J14" s="1">
        <v>64</v>
      </c>
      <c r="K14" s="1">
        <v>59</v>
      </c>
      <c r="L14" s="1">
        <v>47</v>
      </c>
      <c r="M14" s="1">
        <v>38</v>
      </c>
      <c r="N14" s="1">
        <v>27</v>
      </c>
      <c r="O14" s="1">
        <v>17</v>
      </c>
      <c r="P14" s="1">
        <v>17</v>
      </c>
      <c r="Q14" s="1">
        <v>17</v>
      </c>
      <c r="R14" s="1">
        <v>3</v>
      </c>
      <c r="S14" s="5">
        <v>19.2</v>
      </c>
    </row>
    <row r="15" spans="1:19" x14ac:dyDescent="0.35">
      <c r="A15" s="1" t="s">
        <v>68</v>
      </c>
      <c r="B15" s="1">
        <v>5350</v>
      </c>
      <c r="C15" s="1">
        <v>785</v>
      </c>
      <c r="D15" s="1">
        <v>692</v>
      </c>
      <c r="E15" s="1">
        <v>603</v>
      </c>
      <c r="F15" s="1">
        <v>485</v>
      </c>
      <c r="G15" s="1">
        <v>553</v>
      </c>
      <c r="H15" s="1">
        <v>438</v>
      </c>
      <c r="I15" s="1">
        <v>385</v>
      </c>
      <c r="J15" s="1">
        <v>263</v>
      </c>
      <c r="K15" s="1">
        <v>265</v>
      </c>
      <c r="L15" s="1">
        <v>208</v>
      </c>
      <c r="M15" s="1">
        <v>201</v>
      </c>
      <c r="N15" s="1">
        <v>136</v>
      </c>
      <c r="O15" s="1">
        <v>126</v>
      </c>
      <c r="P15" s="1">
        <v>73</v>
      </c>
      <c r="Q15" s="1">
        <v>86</v>
      </c>
      <c r="R15" s="1">
        <v>51</v>
      </c>
      <c r="S15" s="5">
        <v>21</v>
      </c>
    </row>
    <row r="16" spans="1:19" x14ac:dyDescent="0.35">
      <c r="A16" s="1" t="s">
        <v>69</v>
      </c>
      <c r="B16" s="1">
        <v>6561</v>
      </c>
      <c r="C16" s="1">
        <v>988</v>
      </c>
      <c r="D16" s="1">
        <v>847</v>
      </c>
      <c r="E16" s="1">
        <v>675</v>
      </c>
      <c r="F16" s="1">
        <v>560</v>
      </c>
      <c r="G16" s="1">
        <v>674</v>
      </c>
      <c r="H16" s="1">
        <v>559</v>
      </c>
      <c r="I16" s="1">
        <v>509</v>
      </c>
      <c r="J16" s="1">
        <v>378</v>
      </c>
      <c r="K16" s="1">
        <v>285</v>
      </c>
      <c r="L16" s="1">
        <v>268</v>
      </c>
      <c r="M16" s="1">
        <v>227</v>
      </c>
      <c r="N16" s="1">
        <v>173</v>
      </c>
      <c r="O16" s="1">
        <v>144</v>
      </c>
      <c r="P16" s="1">
        <v>98</v>
      </c>
      <c r="Q16" s="1">
        <v>93</v>
      </c>
      <c r="R16" s="1">
        <v>83</v>
      </c>
      <c r="S16" s="5">
        <v>21.6</v>
      </c>
    </row>
    <row r="17" spans="1:19" x14ac:dyDescent="0.35">
      <c r="A17" s="1" t="s">
        <v>70</v>
      </c>
      <c r="B17" s="1">
        <v>2086</v>
      </c>
      <c r="C17" s="1">
        <v>327</v>
      </c>
      <c r="D17" s="1">
        <v>273</v>
      </c>
      <c r="E17" s="1">
        <v>222</v>
      </c>
      <c r="F17" s="1">
        <v>177</v>
      </c>
      <c r="G17" s="1">
        <v>212</v>
      </c>
      <c r="H17" s="1">
        <v>182</v>
      </c>
      <c r="I17" s="1">
        <v>150</v>
      </c>
      <c r="J17" s="1">
        <v>121</v>
      </c>
      <c r="K17" s="1">
        <v>114</v>
      </c>
      <c r="L17" s="1">
        <v>94</v>
      </c>
      <c r="M17" s="1">
        <v>66</v>
      </c>
      <c r="N17" s="1">
        <v>46</v>
      </c>
      <c r="O17" s="1">
        <v>38</v>
      </c>
      <c r="P17" s="1">
        <v>21</v>
      </c>
      <c r="Q17" s="1">
        <v>28</v>
      </c>
      <c r="R17" s="1">
        <v>15</v>
      </c>
      <c r="S17" s="5">
        <v>21</v>
      </c>
    </row>
    <row r="18" spans="1:19" x14ac:dyDescent="0.35">
      <c r="A18" s="1" t="s">
        <v>71</v>
      </c>
      <c r="B18" s="1">
        <v>4506</v>
      </c>
      <c r="C18" s="1">
        <v>650</v>
      </c>
      <c r="D18" s="1">
        <v>523</v>
      </c>
      <c r="E18" s="1">
        <v>468</v>
      </c>
      <c r="F18" s="1">
        <v>413</v>
      </c>
      <c r="G18" s="1">
        <v>452</v>
      </c>
      <c r="H18" s="1">
        <v>427</v>
      </c>
      <c r="I18" s="1">
        <v>323</v>
      </c>
      <c r="J18" s="1">
        <v>272</v>
      </c>
      <c r="K18" s="1">
        <v>211</v>
      </c>
      <c r="L18" s="1">
        <v>159</v>
      </c>
      <c r="M18" s="1">
        <v>161</v>
      </c>
      <c r="N18" s="1">
        <v>145</v>
      </c>
      <c r="O18" s="1">
        <v>126</v>
      </c>
      <c r="P18" s="1">
        <v>82</v>
      </c>
      <c r="Q18" s="1">
        <v>60</v>
      </c>
      <c r="R18" s="1">
        <v>34</v>
      </c>
      <c r="S18" s="5">
        <v>22.2</v>
      </c>
    </row>
    <row r="19" spans="1:19" x14ac:dyDescent="0.35">
      <c r="A19" s="1" t="s">
        <v>72</v>
      </c>
      <c r="B19" s="1">
        <v>3931</v>
      </c>
      <c r="C19" s="1">
        <v>595</v>
      </c>
      <c r="D19" s="1">
        <v>498</v>
      </c>
      <c r="E19" s="1">
        <v>429</v>
      </c>
      <c r="F19" s="1">
        <v>340</v>
      </c>
      <c r="G19" s="1">
        <v>402</v>
      </c>
      <c r="H19" s="1">
        <v>362</v>
      </c>
      <c r="I19" s="1">
        <v>270</v>
      </c>
      <c r="J19" s="1">
        <v>214</v>
      </c>
      <c r="K19" s="1">
        <v>195</v>
      </c>
      <c r="L19" s="1">
        <v>151</v>
      </c>
      <c r="M19" s="1">
        <v>133</v>
      </c>
      <c r="N19" s="1">
        <v>95</v>
      </c>
      <c r="O19" s="1">
        <v>76</v>
      </c>
      <c r="P19" s="1">
        <v>61</v>
      </c>
      <c r="Q19" s="1">
        <v>49</v>
      </c>
      <c r="R19" s="1">
        <v>61</v>
      </c>
      <c r="S19" s="5">
        <v>21.3</v>
      </c>
    </row>
    <row r="20" spans="1:19" x14ac:dyDescent="0.35">
      <c r="A20" s="1" t="s">
        <v>73</v>
      </c>
      <c r="B20" s="1">
        <v>4049</v>
      </c>
      <c r="C20" s="1">
        <v>567</v>
      </c>
      <c r="D20" s="1">
        <v>485</v>
      </c>
      <c r="E20" s="1">
        <v>381</v>
      </c>
      <c r="F20" s="1">
        <v>306</v>
      </c>
      <c r="G20" s="1">
        <v>463</v>
      </c>
      <c r="H20" s="1">
        <v>393</v>
      </c>
      <c r="I20" s="1">
        <v>281</v>
      </c>
      <c r="J20" s="1">
        <v>240</v>
      </c>
      <c r="K20" s="1">
        <v>222</v>
      </c>
      <c r="L20" s="1">
        <v>171</v>
      </c>
      <c r="M20" s="1">
        <v>145</v>
      </c>
      <c r="N20" s="1">
        <v>97</v>
      </c>
      <c r="O20" s="1">
        <v>108</v>
      </c>
      <c r="P20" s="1">
        <v>65</v>
      </c>
      <c r="Q20" s="1">
        <v>72</v>
      </c>
      <c r="R20" s="1">
        <v>53</v>
      </c>
      <c r="S20" s="5">
        <v>23.1</v>
      </c>
    </row>
    <row r="21" spans="1:19" x14ac:dyDescent="0.35">
      <c r="A21" s="1" t="s">
        <v>74</v>
      </c>
      <c r="B21" s="1">
        <v>2341</v>
      </c>
      <c r="C21" s="1">
        <v>336</v>
      </c>
      <c r="D21" s="1">
        <v>247</v>
      </c>
      <c r="E21" s="1">
        <v>208</v>
      </c>
      <c r="F21" s="1">
        <v>225</v>
      </c>
      <c r="G21" s="1">
        <v>279</v>
      </c>
      <c r="H21" s="1">
        <v>223</v>
      </c>
      <c r="I21" s="1">
        <v>164</v>
      </c>
      <c r="J21" s="1">
        <v>151</v>
      </c>
      <c r="K21" s="1">
        <v>111</v>
      </c>
      <c r="L21" s="1">
        <v>102</v>
      </c>
      <c r="M21" s="1">
        <v>84</v>
      </c>
      <c r="N21" s="1">
        <v>57</v>
      </c>
      <c r="O21" s="1">
        <v>62</v>
      </c>
      <c r="P21" s="1">
        <v>43</v>
      </c>
      <c r="Q21" s="1">
        <v>25</v>
      </c>
      <c r="R21" s="1">
        <v>24</v>
      </c>
      <c r="S21" s="5">
        <v>22.8</v>
      </c>
    </row>
    <row r="22" spans="1:19" x14ac:dyDescent="0.35">
      <c r="A22" s="1" t="s">
        <v>75</v>
      </c>
      <c r="B22" s="1">
        <v>3449</v>
      </c>
      <c r="C22" s="1">
        <v>467</v>
      </c>
      <c r="D22" s="1">
        <v>398</v>
      </c>
      <c r="E22" s="1">
        <v>311</v>
      </c>
      <c r="F22" s="1">
        <v>278</v>
      </c>
      <c r="G22" s="1">
        <v>353</v>
      </c>
      <c r="H22" s="1">
        <v>309</v>
      </c>
      <c r="I22" s="1">
        <v>273</v>
      </c>
      <c r="J22" s="1">
        <v>193</v>
      </c>
      <c r="K22" s="1">
        <v>180</v>
      </c>
      <c r="L22" s="1">
        <v>142</v>
      </c>
      <c r="M22" s="1">
        <v>148</v>
      </c>
      <c r="N22" s="1">
        <v>116</v>
      </c>
      <c r="O22" s="1">
        <v>113</v>
      </c>
      <c r="P22" s="1">
        <v>68</v>
      </c>
      <c r="Q22" s="1">
        <v>58</v>
      </c>
      <c r="R22" s="1">
        <v>42</v>
      </c>
      <c r="S22" s="5">
        <v>23.8</v>
      </c>
    </row>
    <row r="23" spans="1:19" x14ac:dyDescent="0.35">
      <c r="A23" s="1" t="s">
        <v>76</v>
      </c>
      <c r="B23" s="1">
        <v>54</v>
      </c>
      <c r="C23" s="1">
        <v>15</v>
      </c>
      <c r="D23" s="1">
        <v>9</v>
      </c>
      <c r="E23" s="1">
        <v>10</v>
      </c>
      <c r="F23" s="1">
        <v>5</v>
      </c>
      <c r="G23" s="1">
        <v>4</v>
      </c>
      <c r="H23" s="1">
        <v>3</v>
      </c>
      <c r="I23" s="1">
        <v>3</v>
      </c>
      <c r="J23" s="1">
        <v>1</v>
      </c>
      <c r="K23" s="1">
        <v>1</v>
      </c>
      <c r="L23" s="1">
        <v>1</v>
      </c>
      <c r="M23" s="1">
        <v>1</v>
      </c>
      <c r="N23" s="1">
        <v>0</v>
      </c>
      <c r="O23" s="1">
        <v>0</v>
      </c>
      <c r="P23" s="1">
        <v>0</v>
      </c>
      <c r="Q23" s="1">
        <v>1</v>
      </c>
      <c r="R23" s="1">
        <v>0</v>
      </c>
      <c r="S23" s="5">
        <v>11.5</v>
      </c>
    </row>
    <row r="24" spans="1:19" x14ac:dyDescent="0.35">
      <c r="A24" s="1" t="s">
        <v>77</v>
      </c>
      <c r="B24" s="1">
        <v>121</v>
      </c>
      <c r="C24" s="1">
        <v>37</v>
      </c>
      <c r="D24" s="1">
        <v>25</v>
      </c>
      <c r="E24" s="1">
        <v>24</v>
      </c>
      <c r="F24" s="1">
        <v>11</v>
      </c>
      <c r="G24" s="1">
        <v>14</v>
      </c>
      <c r="H24" s="1">
        <v>1</v>
      </c>
      <c r="I24" s="1">
        <v>5</v>
      </c>
      <c r="J24" s="1">
        <v>1</v>
      </c>
      <c r="K24" s="1">
        <v>1</v>
      </c>
      <c r="L24" s="1">
        <v>0</v>
      </c>
      <c r="M24" s="1">
        <v>1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5">
        <v>9.6999999999999993</v>
      </c>
    </row>
    <row r="25" spans="1:19" x14ac:dyDescent="0.35">
      <c r="A25" s="1" t="s">
        <v>78</v>
      </c>
      <c r="B25" s="1">
        <v>11</v>
      </c>
      <c r="C25" s="1">
        <v>1</v>
      </c>
      <c r="D25" s="1">
        <v>3</v>
      </c>
      <c r="E25" s="1">
        <v>2</v>
      </c>
      <c r="F25" s="1">
        <v>3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5">
        <v>13.8</v>
      </c>
    </row>
    <row r="26" spans="1:19" x14ac:dyDescent="0.35">
      <c r="A26" s="1" t="s">
        <v>79</v>
      </c>
      <c r="B26" s="1">
        <v>4</v>
      </c>
      <c r="C26" s="1">
        <v>2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5">
        <v>20</v>
      </c>
    </row>
    <row r="27" spans="1:19" x14ac:dyDescent="0.35">
      <c r="A27" s="1" t="s">
        <v>33</v>
      </c>
      <c r="B27" s="1">
        <v>652</v>
      </c>
      <c r="C27" s="1">
        <v>107</v>
      </c>
      <c r="D27" s="1">
        <v>94</v>
      </c>
      <c r="E27" s="1">
        <v>71</v>
      </c>
      <c r="F27" s="1">
        <v>43</v>
      </c>
      <c r="G27" s="1">
        <v>47</v>
      </c>
      <c r="H27" s="1">
        <v>35</v>
      </c>
      <c r="I27" s="1">
        <v>44</v>
      </c>
      <c r="J27" s="1">
        <v>55</v>
      </c>
      <c r="K27" s="1">
        <v>44</v>
      </c>
      <c r="L27" s="1">
        <v>29</v>
      </c>
      <c r="M27" s="1">
        <v>27</v>
      </c>
      <c r="N27" s="1">
        <v>16</v>
      </c>
      <c r="O27" s="1">
        <v>12</v>
      </c>
      <c r="P27" s="1">
        <v>11</v>
      </c>
      <c r="Q27" s="1">
        <v>7</v>
      </c>
      <c r="R27" s="1">
        <v>10</v>
      </c>
      <c r="S27" s="5">
        <v>21.2</v>
      </c>
    </row>
    <row r="28" spans="1:19" x14ac:dyDescent="0.35">
      <c r="A28" s="1" t="s">
        <v>80</v>
      </c>
      <c r="B28" s="1">
        <v>45</v>
      </c>
      <c r="C28" s="1">
        <v>13</v>
      </c>
      <c r="D28" s="1">
        <v>13</v>
      </c>
      <c r="E28" s="1">
        <v>5</v>
      </c>
      <c r="F28" s="1">
        <v>6</v>
      </c>
      <c r="G28" s="1">
        <v>1</v>
      </c>
      <c r="H28" s="1">
        <v>0</v>
      </c>
      <c r="I28" s="1">
        <v>2</v>
      </c>
      <c r="J28" s="1">
        <v>2</v>
      </c>
      <c r="K28" s="1">
        <v>2</v>
      </c>
      <c r="L28" s="1">
        <v>0</v>
      </c>
      <c r="M28" s="1">
        <v>0</v>
      </c>
      <c r="N28" s="1">
        <v>0</v>
      </c>
      <c r="O28" s="1">
        <v>0</v>
      </c>
      <c r="P28" s="1">
        <v>1</v>
      </c>
      <c r="Q28" s="1">
        <v>0</v>
      </c>
      <c r="R28" s="1">
        <v>0</v>
      </c>
      <c r="S28" s="5">
        <v>8.6999999999999993</v>
      </c>
    </row>
    <row r="29" spans="1:19" x14ac:dyDescent="0.35">
      <c r="A29" s="1" t="s">
        <v>81</v>
      </c>
      <c r="B29" s="1">
        <v>70</v>
      </c>
      <c r="C29" s="1">
        <v>9</v>
      </c>
      <c r="D29" s="1">
        <v>9</v>
      </c>
      <c r="E29" s="1">
        <v>9</v>
      </c>
      <c r="F29" s="1">
        <v>3</v>
      </c>
      <c r="G29" s="1">
        <v>6</v>
      </c>
      <c r="H29" s="1">
        <v>4</v>
      </c>
      <c r="I29" s="1">
        <v>9</v>
      </c>
      <c r="J29" s="1">
        <v>9</v>
      </c>
      <c r="K29" s="1">
        <v>7</v>
      </c>
      <c r="L29" s="1">
        <v>0</v>
      </c>
      <c r="M29" s="1">
        <v>3</v>
      </c>
      <c r="N29" s="1">
        <v>1</v>
      </c>
      <c r="O29" s="1">
        <v>1</v>
      </c>
      <c r="P29" s="1">
        <v>0</v>
      </c>
      <c r="Q29" s="1">
        <v>0</v>
      </c>
      <c r="R29" s="1">
        <v>0</v>
      </c>
      <c r="S29" s="5">
        <v>24.2</v>
      </c>
    </row>
    <row r="30" spans="1:19" x14ac:dyDescent="0.35">
      <c r="A30" s="1" t="s">
        <v>82</v>
      </c>
      <c r="B30" s="1">
        <v>87</v>
      </c>
      <c r="C30" s="1">
        <v>6</v>
      </c>
      <c r="D30" s="1">
        <v>12</v>
      </c>
      <c r="E30" s="1">
        <v>6</v>
      </c>
      <c r="F30" s="1">
        <v>2</v>
      </c>
      <c r="G30" s="1">
        <v>1</v>
      </c>
      <c r="H30" s="1">
        <v>10</v>
      </c>
      <c r="I30" s="1">
        <v>7</v>
      </c>
      <c r="J30" s="1">
        <v>5</v>
      </c>
      <c r="K30" s="1">
        <v>9</v>
      </c>
      <c r="L30" s="1">
        <v>10</v>
      </c>
      <c r="M30" s="1">
        <v>5</v>
      </c>
      <c r="N30" s="1">
        <v>5</v>
      </c>
      <c r="O30" s="1">
        <v>3</v>
      </c>
      <c r="P30" s="1">
        <v>4</v>
      </c>
      <c r="Q30" s="1">
        <v>1</v>
      </c>
      <c r="R30" s="1">
        <v>1</v>
      </c>
      <c r="S30" s="5">
        <v>34.6</v>
      </c>
    </row>
    <row r="31" spans="1:19" x14ac:dyDescent="0.35">
      <c r="A31" s="1" t="s">
        <v>83</v>
      </c>
      <c r="B31" s="1">
        <v>24</v>
      </c>
      <c r="C31" s="1">
        <v>6</v>
      </c>
      <c r="D31" s="1">
        <v>4</v>
      </c>
      <c r="E31" s="1">
        <v>0</v>
      </c>
      <c r="F31" s="1">
        <v>1</v>
      </c>
      <c r="G31" s="1">
        <v>0</v>
      </c>
      <c r="H31" s="1">
        <v>1</v>
      </c>
      <c r="I31" s="1">
        <v>5</v>
      </c>
      <c r="J31" s="1">
        <v>1</v>
      </c>
      <c r="K31" s="1">
        <v>0</v>
      </c>
      <c r="L31" s="1">
        <v>4</v>
      </c>
      <c r="M31" s="1">
        <v>1</v>
      </c>
      <c r="N31" s="1">
        <v>0</v>
      </c>
      <c r="O31" s="1">
        <v>0</v>
      </c>
      <c r="P31" s="1">
        <v>0</v>
      </c>
      <c r="Q31" s="1">
        <v>1</v>
      </c>
      <c r="R31" s="1">
        <v>0</v>
      </c>
      <c r="S31" s="5">
        <v>30</v>
      </c>
    </row>
    <row r="32" spans="1:19" x14ac:dyDescent="0.35">
      <c r="A32" s="1" t="s">
        <v>84</v>
      </c>
      <c r="B32" s="1">
        <v>37</v>
      </c>
      <c r="C32" s="1">
        <v>7</v>
      </c>
      <c r="D32" s="1">
        <v>3</v>
      </c>
      <c r="E32" s="1">
        <v>1</v>
      </c>
      <c r="F32" s="1">
        <v>0</v>
      </c>
      <c r="G32" s="1">
        <v>1</v>
      </c>
      <c r="H32" s="1">
        <v>3</v>
      </c>
      <c r="I32" s="1">
        <v>6</v>
      </c>
      <c r="J32" s="1">
        <v>3</v>
      </c>
      <c r="K32" s="1">
        <v>3</v>
      </c>
      <c r="L32" s="1">
        <v>3</v>
      </c>
      <c r="M32" s="1">
        <v>1</v>
      </c>
      <c r="N32" s="1">
        <v>1</v>
      </c>
      <c r="O32" s="1">
        <v>4</v>
      </c>
      <c r="P32" s="1">
        <v>1</v>
      </c>
      <c r="Q32" s="1">
        <v>0</v>
      </c>
      <c r="R32" s="1">
        <v>0</v>
      </c>
      <c r="S32" s="5">
        <v>32.9</v>
      </c>
    </row>
    <row r="33" spans="1:19" x14ac:dyDescent="0.35">
      <c r="A33" s="1" t="s">
        <v>85</v>
      </c>
      <c r="B33" s="1">
        <v>35</v>
      </c>
      <c r="C33" s="1">
        <v>1</v>
      </c>
      <c r="D33" s="1">
        <v>3</v>
      </c>
      <c r="E33" s="1">
        <v>3</v>
      </c>
      <c r="F33" s="1">
        <v>0</v>
      </c>
      <c r="G33" s="1">
        <v>6</v>
      </c>
      <c r="H33" s="1">
        <v>4</v>
      </c>
      <c r="I33" s="1">
        <v>3</v>
      </c>
      <c r="J33" s="1">
        <v>1</v>
      </c>
      <c r="K33" s="1">
        <v>4</v>
      </c>
      <c r="L33" s="1">
        <v>3</v>
      </c>
      <c r="M33" s="1">
        <v>2</v>
      </c>
      <c r="N33" s="1">
        <v>3</v>
      </c>
      <c r="O33" s="1">
        <v>2</v>
      </c>
      <c r="P33" s="1">
        <v>0</v>
      </c>
      <c r="Q33" s="1">
        <v>0</v>
      </c>
      <c r="R33" s="1">
        <v>0</v>
      </c>
      <c r="S33" s="5">
        <v>30.8</v>
      </c>
    </row>
    <row r="34" spans="1:19" x14ac:dyDescent="0.35">
      <c r="A34" s="1" t="s">
        <v>27</v>
      </c>
      <c r="B34" s="1">
        <v>302</v>
      </c>
      <c r="C34" s="1">
        <v>40</v>
      </c>
      <c r="D34" s="1">
        <v>34</v>
      </c>
      <c r="E34" s="1">
        <v>17</v>
      </c>
      <c r="F34" s="1">
        <v>10</v>
      </c>
      <c r="G34" s="1">
        <v>32</v>
      </c>
      <c r="H34" s="1">
        <v>16</v>
      </c>
      <c r="I34" s="1">
        <v>40</v>
      </c>
      <c r="J34" s="1">
        <v>25</v>
      </c>
      <c r="K34" s="1">
        <v>20</v>
      </c>
      <c r="L34" s="1">
        <v>16</v>
      </c>
      <c r="M34" s="1">
        <v>16</v>
      </c>
      <c r="N34" s="1">
        <v>14</v>
      </c>
      <c r="O34" s="1">
        <v>10</v>
      </c>
      <c r="P34" s="1">
        <v>7</v>
      </c>
      <c r="Q34" s="1">
        <v>2</v>
      </c>
      <c r="R34" s="1">
        <v>3</v>
      </c>
      <c r="S34" s="5">
        <v>30.3</v>
      </c>
    </row>
    <row r="35" spans="1:19" x14ac:dyDescent="0.35">
      <c r="A35" s="1" t="s">
        <v>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0556-8A7F-415A-BD2D-61F1BAED91C2}">
  <dimension ref="A1:S36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86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0</v>
      </c>
      <c r="B3" s="1">
        <v>72335</v>
      </c>
      <c r="C3" s="1">
        <v>11592</v>
      </c>
      <c r="D3" s="1">
        <v>9628</v>
      </c>
      <c r="E3" s="1">
        <v>7938</v>
      </c>
      <c r="F3" s="1">
        <v>6423</v>
      </c>
      <c r="G3" s="1">
        <v>7399</v>
      </c>
      <c r="H3" s="1">
        <v>6091</v>
      </c>
      <c r="I3" s="1">
        <v>5263</v>
      </c>
      <c r="J3" s="1">
        <v>3968</v>
      </c>
      <c r="K3" s="1">
        <v>3305</v>
      </c>
      <c r="L3" s="1">
        <v>2673</v>
      </c>
      <c r="M3" s="1">
        <v>2320</v>
      </c>
      <c r="N3" s="1">
        <v>1688</v>
      </c>
      <c r="O3" s="1">
        <v>1580</v>
      </c>
      <c r="P3" s="1">
        <v>1019</v>
      </c>
      <c r="Q3" s="1">
        <v>834</v>
      </c>
      <c r="R3" s="1">
        <v>614</v>
      </c>
      <c r="S3" s="5">
        <v>20.399999999999999</v>
      </c>
    </row>
    <row r="4" spans="1:19" x14ac:dyDescent="0.35">
      <c r="A4" s="1" t="s">
        <v>57</v>
      </c>
      <c r="B4" s="1">
        <v>1535</v>
      </c>
      <c r="C4" s="1">
        <v>57</v>
      </c>
      <c r="D4" s="1">
        <v>54</v>
      </c>
      <c r="E4" s="1">
        <v>170</v>
      </c>
      <c r="F4" s="1">
        <v>207</v>
      </c>
      <c r="G4" s="1">
        <v>223</v>
      </c>
      <c r="H4" s="1">
        <v>234</v>
      </c>
      <c r="I4" s="1">
        <v>231</v>
      </c>
      <c r="J4" s="1">
        <v>142</v>
      </c>
      <c r="K4" s="1">
        <v>62</v>
      </c>
      <c r="L4" s="1">
        <v>28</v>
      </c>
      <c r="M4" s="1">
        <v>38</v>
      </c>
      <c r="N4" s="1">
        <v>26</v>
      </c>
      <c r="O4" s="1">
        <v>33</v>
      </c>
      <c r="P4" s="1">
        <v>19</v>
      </c>
      <c r="Q4" s="1">
        <v>7</v>
      </c>
      <c r="R4" s="1">
        <v>4</v>
      </c>
      <c r="S4" s="5">
        <v>26.2</v>
      </c>
    </row>
    <row r="5" spans="1:19" x14ac:dyDescent="0.35">
      <c r="A5" s="1" t="s">
        <v>58</v>
      </c>
      <c r="B5" s="1">
        <v>2433</v>
      </c>
      <c r="C5" s="1">
        <v>365</v>
      </c>
      <c r="D5" s="1">
        <v>320</v>
      </c>
      <c r="E5" s="1">
        <v>273</v>
      </c>
      <c r="F5" s="1">
        <v>192</v>
      </c>
      <c r="G5" s="1">
        <v>237</v>
      </c>
      <c r="H5" s="1">
        <v>227</v>
      </c>
      <c r="I5" s="1">
        <v>193</v>
      </c>
      <c r="J5" s="1">
        <v>147</v>
      </c>
      <c r="K5" s="1">
        <v>121</v>
      </c>
      <c r="L5" s="1">
        <v>76</v>
      </c>
      <c r="M5" s="1">
        <v>90</v>
      </c>
      <c r="N5" s="1">
        <v>71</v>
      </c>
      <c r="O5" s="1">
        <v>52</v>
      </c>
      <c r="P5" s="1">
        <v>27</v>
      </c>
      <c r="Q5" s="1">
        <v>27</v>
      </c>
      <c r="R5" s="1">
        <v>15</v>
      </c>
      <c r="S5" s="5">
        <v>21.4</v>
      </c>
    </row>
    <row r="6" spans="1:19" x14ac:dyDescent="0.35">
      <c r="A6" s="1" t="s">
        <v>59</v>
      </c>
      <c r="B6" s="1">
        <v>4888</v>
      </c>
      <c r="C6" s="1">
        <v>798</v>
      </c>
      <c r="D6" s="1">
        <v>681</v>
      </c>
      <c r="E6" s="1">
        <v>501</v>
      </c>
      <c r="F6" s="1">
        <v>376</v>
      </c>
      <c r="G6" s="1">
        <v>493</v>
      </c>
      <c r="H6" s="1">
        <v>414</v>
      </c>
      <c r="I6" s="1">
        <v>374</v>
      </c>
      <c r="J6" s="1">
        <v>291</v>
      </c>
      <c r="K6" s="1">
        <v>219</v>
      </c>
      <c r="L6" s="1">
        <v>204</v>
      </c>
      <c r="M6" s="1">
        <v>158</v>
      </c>
      <c r="N6" s="1">
        <v>121</v>
      </c>
      <c r="O6" s="1">
        <v>116</v>
      </c>
      <c r="P6" s="1">
        <v>77</v>
      </c>
      <c r="Q6" s="1">
        <v>42</v>
      </c>
      <c r="R6" s="1">
        <v>23</v>
      </c>
      <c r="S6" s="5">
        <v>20.9</v>
      </c>
    </row>
    <row r="7" spans="1:19" x14ac:dyDescent="0.35">
      <c r="A7" s="1" t="s">
        <v>60</v>
      </c>
      <c r="B7" s="1">
        <v>3937</v>
      </c>
      <c r="C7" s="1">
        <v>560</v>
      </c>
      <c r="D7" s="1">
        <v>437</v>
      </c>
      <c r="E7" s="1">
        <v>395</v>
      </c>
      <c r="F7" s="1">
        <v>328</v>
      </c>
      <c r="G7" s="1">
        <v>394</v>
      </c>
      <c r="H7" s="1">
        <v>362</v>
      </c>
      <c r="I7" s="1">
        <v>315</v>
      </c>
      <c r="J7" s="1">
        <v>212</v>
      </c>
      <c r="K7" s="1">
        <v>219</v>
      </c>
      <c r="L7" s="1">
        <v>176</v>
      </c>
      <c r="M7" s="1">
        <v>138</v>
      </c>
      <c r="N7" s="1">
        <v>114</v>
      </c>
      <c r="O7" s="1">
        <v>126</v>
      </c>
      <c r="P7" s="1">
        <v>78</v>
      </c>
      <c r="Q7" s="1">
        <v>44</v>
      </c>
      <c r="R7" s="1">
        <v>39</v>
      </c>
      <c r="S7" s="5">
        <v>23.2</v>
      </c>
    </row>
    <row r="8" spans="1:19" x14ac:dyDescent="0.35">
      <c r="A8" s="1" t="s">
        <v>61</v>
      </c>
      <c r="B8" s="1">
        <v>5573</v>
      </c>
      <c r="C8" s="1">
        <v>823</v>
      </c>
      <c r="D8" s="1">
        <v>658</v>
      </c>
      <c r="E8" s="1">
        <v>561</v>
      </c>
      <c r="F8" s="1">
        <v>475</v>
      </c>
      <c r="G8" s="1">
        <v>571</v>
      </c>
      <c r="H8" s="1">
        <v>464</v>
      </c>
      <c r="I8" s="1">
        <v>434</v>
      </c>
      <c r="J8" s="1">
        <v>342</v>
      </c>
      <c r="K8" s="1">
        <v>300</v>
      </c>
      <c r="L8" s="1">
        <v>242</v>
      </c>
      <c r="M8" s="1">
        <v>211</v>
      </c>
      <c r="N8" s="1">
        <v>117</v>
      </c>
      <c r="O8" s="1">
        <v>154</v>
      </c>
      <c r="P8" s="1">
        <v>103</v>
      </c>
      <c r="Q8" s="1">
        <v>65</v>
      </c>
      <c r="R8" s="1">
        <v>53</v>
      </c>
      <c r="S8" s="5">
        <v>22.4</v>
      </c>
    </row>
    <row r="9" spans="1:19" x14ac:dyDescent="0.35">
      <c r="A9" s="1" t="s">
        <v>62</v>
      </c>
      <c r="B9" s="1">
        <v>2961</v>
      </c>
      <c r="C9" s="1">
        <v>555</v>
      </c>
      <c r="D9" s="1">
        <v>469</v>
      </c>
      <c r="E9" s="1">
        <v>368</v>
      </c>
      <c r="F9" s="1">
        <v>243</v>
      </c>
      <c r="G9" s="1">
        <v>260</v>
      </c>
      <c r="H9" s="1">
        <v>181</v>
      </c>
      <c r="I9" s="1">
        <v>213</v>
      </c>
      <c r="J9" s="1">
        <v>186</v>
      </c>
      <c r="K9" s="1">
        <v>132</v>
      </c>
      <c r="L9" s="1">
        <v>91</v>
      </c>
      <c r="M9" s="1">
        <v>68</v>
      </c>
      <c r="N9" s="1">
        <v>58</v>
      </c>
      <c r="O9" s="1">
        <v>59</v>
      </c>
      <c r="P9" s="1">
        <v>36</v>
      </c>
      <c r="Q9" s="1">
        <v>25</v>
      </c>
      <c r="R9" s="1">
        <v>17</v>
      </c>
      <c r="S9" s="5">
        <v>16.8</v>
      </c>
    </row>
    <row r="10" spans="1:19" x14ac:dyDescent="0.35">
      <c r="A10" s="1" t="s">
        <v>63</v>
      </c>
      <c r="B10" s="1">
        <v>15176</v>
      </c>
      <c r="C10" s="1">
        <v>3961</v>
      </c>
      <c r="D10" s="1">
        <v>3179</v>
      </c>
      <c r="E10" s="1">
        <v>2431</v>
      </c>
      <c r="F10" s="1">
        <v>1648</v>
      </c>
      <c r="G10" s="1">
        <v>1247</v>
      </c>
      <c r="H10" s="1">
        <v>771</v>
      </c>
      <c r="I10" s="1">
        <v>661</v>
      </c>
      <c r="J10" s="1">
        <v>394</v>
      </c>
      <c r="K10" s="1">
        <v>258</v>
      </c>
      <c r="L10" s="1">
        <v>185</v>
      </c>
      <c r="M10" s="1">
        <v>158</v>
      </c>
      <c r="N10" s="1">
        <v>91</v>
      </c>
      <c r="O10" s="1">
        <v>76</v>
      </c>
      <c r="P10" s="1">
        <v>45</v>
      </c>
      <c r="Q10" s="1">
        <v>42</v>
      </c>
      <c r="R10" s="1">
        <v>29</v>
      </c>
      <c r="S10" s="5">
        <v>10.9</v>
      </c>
    </row>
    <row r="11" spans="1:19" x14ac:dyDescent="0.35">
      <c r="A11" s="1" t="s">
        <v>64</v>
      </c>
      <c r="B11" s="1">
        <v>2763</v>
      </c>
      <c r="C11" s="1">
        <v>306</v>
      </c>
      <c r="D11" s="1">
        <v>271</v>
      </c>
      <c r="E11" s="1">
        <v>270</v>
      </c>
      <c r="F11" s="1">
        <v>201</v>
      </c>
      <c r="G11" s="1">
        <v>320</v>
      </c>
      <c r="H11" s="1">
        <v>271</v>
      </c>
      <c r="I11" s="1">
        <v>240</v>
      </c>
      <c r="J11" s="1">
        <v>154</v>
      </c>
      <c r="K11" s="1">
        <v>150</v>
      </c>
      <c r="L11" s="1">
        <v>146</v>
      </c>
      <c r="M11" s="1">
        <v>140</v>
      </c>
      <c r="N11" s="1">
        <v>84</v>
      </c>
      <c r="O11" s="1">
        <v>89</v>
      </c>
      <c r="P11" s="1">
        <v>52</v>
      </c>
      <c r="Q11" s="1">
        <v>38</v>
      </c>
      <c r="R11" s="1">
        <v>31</v>
      </c>
      <c r="S11" s="5">
        <v>25.2</v>
      </c>
    </row>
    <row r="12" spans="1:19" x14ac:dyDescent="0.35">
      <c r="A12" s="1" t="s">
        <v>65</v>
      </c>
      <c r="B12" s="1">
        <v>3009</v>
      </c>
      <c r="C12" s="1">
        <v>485</v>
      </c>
      <c r="D12" s="1">
        <v>387</v>
      </c>
      <c r="E12" s="1">
        <v>323</v>
      </c>
      <c r="F12" s="1">
        <v>249</v>
      </c>
      <c r="G12" s="1">
        <v>311</v>
      </c>
      <c r="H12" s="1">
        <v>278</v>
      </c>
      <c r="I12" s="1">
        <v>219</v>
      </c>
      <c r="J12" s="1">
        <v>214</v>
      </c>
      <c r="K12" s="1">
        <v>145</v>
      </c>
      <c r="L12" s="1">
        <v>118</v>
      </c>
      <c r="M12" s="1">
        <v>76</v>
      </c>
      <c r="N12" s="1">
        <v>71</v>
      </c>
      <c r="O12" s="1">
        <v>57</v>
      </c>
      <c r="P12" s="1">
        <v>38</v>
      </c>
      <c r="Q12" s="1">
        <v>24</v>
      </c>
      <c r="R12" s="1">
        <v>14</v>
      </c>
      <c r="S12" s="5">
        <v>21</v>
      </c>
    </row>
    <row r="13" spans="1:19" x14ac:dyDescent="0.35">
      <c r="A13" s="1" t="s">
        <v>66</v>
      </c>
      <c r="B13" s="1">
        <v>1088</v>
      </c>
      <c r="C13" s="1">
        <v>180</v>
      </c>
      <c r="D13" s="1">
        <v>123</v>
      </c>
      <c r="E13" s="1">
        <v>105</v>
      </c>
      <c r="F13" s="1">
        <v>98</v>
      </c>
      <c r="G13" s="1">
        <v>163</v>
      </c>
      <c r="H13" s="1">
        <v>106</v>
      </c>
      <c r="I13" s="1">
        <v>100</v>
      </c>
      <c r="J13" s="1">
        <v>61</v>
      </c>
      <c r="K13" s="1">
        <v>32</v>
      </c>
      <c r="L13" s="1">
        <v>43</v>
      </c>
      <c r="M13" s="1">
        <v>23</v>
      </c>
      <c r="N13" s="1">
        <v>14</v>
      </c>
      <c r="O13" s="1">
        <v>14</v>
      </c>
      <c r="P13" s="1">
        <v>10</v>
      </c>
      <c r="Q13" s="1">
        <v>10</v>
      </c>
      <c r="R13" s="1">
        <v>6</v>
      </c>
      <c r="S13" s="5">
        <v>21.2</v>
      </c>
    </row>
    <row r="14" spans="1:19" x14ac:dyDescent="0.35">
      <c r="A14" s="1" t="s">
        <v>67</v>
      </c>
      <c r="B14" s="1">
        <v>1032</v>
      </c>
      <c r="C14" s="1">
        <v>141</v>
      </c>
      <c r="D14" s="1">
        <v>125</v>
      </c>
      <c r="E14" s="1">
        <v>117</v>
      </c>
      <c r="F14" s="1">
        <v>124</v>
      </c>
      <c r="G14" s="1">
        <v>152</v>
      </c>
      <c r="H14" s="1">
        <v>86</v>
      </c>
      <c r="I14" s="1">
        <v>62</v>
      </c>
      <c r="J14" s="1">
        <v>54</v>
      </c>
      <c r="K14" s="1">
        <v>44</v>
      </c>
      <c r="L14" s="1">
        <v>36</v>
      </c>
      <c r="M14" s="1">
        <v>20</v>
      </c>
      <c r="N14" s="1">
        <v>26</v>
      </c>
      <c r="O14" s="1">
        <v>16</v>
      </c>
      <c r="P14" s="1">
        <v>12</v>
      </c>
      <c r="Q14" s="1">
        <v>14</v>
      </c>
      <c r="R14" s="1">
        <v>3</v>
      </c>
      <c r="S14" s="5">
        <v>20.3</v>
      </c>
    </row>
    <row r="15" spans="1:19" x14ac:dyDescent="0.35">
      <c r="A15" s="1" t="s">
        <v>68</v>
      </c>
      <c r="B15" s="1">
        <v>3751</v>
      </c>
      <c r="C15" s="1">
        <v>441</v>
      </c>
      <c r="D15" s="1">
        <v>399</v>
      </c>
      <c r="E15" s="1">
        <v>321</v>
      </c>
      <c r="F15" s="1">
        <v>311</v>
      </c>
      <c r="G15" s="1">
        <v>388</v>
      </c>
      <c r="H15" s="1">
        <v>325</v>
      </c>
      <c r="I15" s="1">
        <v>298</v>
      </c>
      <c r="J15" s="1">
        <v>205</v>
      </c>
      <c r="K15" s="1">
        <v>243</v>
      </c>
      <c r="L15" s="1">
        <v>188</v>
      </c>
      <c r="M15" s="1">
        <v>181</v>
      </c>
      <c r="N15" s="1">
        <v>129</v>
      </c>
      <c r="O15" s="1">
        <v>119</v>
      </c>
      <c r="P15" s="1">
        <v>70</v>
      </c>
      <c r="Q15" s="1">
        <v>84</v>
      </c>
      <c r="R15" s="1">
        <v>49</v>
      </c>
      <c r="S15" s="5">
        <v>25.2</v>
      </c>
    </row>
    <row r="16" spans="1:19" x14ac:dyDescent="0.35">
      <c r="A16" s="1" t="s">
        <v>69</v>
      </c>
      <c r="B16" s="1">
        <v>4644</v>
      </c>
      <c r="C16" s="1">
        <v>526</v>
      </c>
      <c r="D16" s="1">
        <v>481</v>
      </c>
      <c r="E16" s="1">
        <v>373</v>
      </c>
      <c r="F16" s="1">
        <v>355</v>
      </c>
      <c r="G16" s="1">
        <v>472</v>
      </c>
      <c r="H16" s="1">
        <v>432</v>
      </c>
      <c r="I16" s="1">
        <v>398</v>
      </c>
      <c r="J16" s="1">
        <v>337</v>
      </c>
      <c r="K16" s="1">
        <v>255</v>
      </c>
      <c r="L16" s="1">
        <v>255</v>
      </c>
      <c r="M16" s="1">
        <v>209</v>
      </c>
      <c r="N16" s="1">
        <v>162</v>
      </c>
      <c r="O16" s="1">
        <v>125</v>
      </c>
      <c r="P16" s="1">
        <v>94</v>
      </c>
      <c r="Q16" s="1">
        <v>90</v>
      </c>
      <c r="R16" s="1">
        <v>80</v>
      </c>
      <c r="S16" s="5">
        <v>26.3</v>
      </c>
    </row>
    <row r="17" spans="1:19" x14ac:dyDescent="0.35">
      <c r="A17" s="1" t="s">
        <v>70</v>
      </c>
      <c r="B17" s="1">
        <v>1676</v>
      </c>
      <c r="C17" s="1">
        <v>225</v>
      </c>
      <c r="D17" s="1">
        <v>185</v>
      </c>
      <c r="E17" s="1">
        <v>160</v>
      </c>
      <c r="F17" s="1">
        <v>131</v>
      </c>
      <c r="G17" s="1">
        <v>181</v>
      </c>
      <c r="H17" s="1">
        <v>164</v>
      </c>
      <c r="I17" s="1">
        <v>130</v>
      </c>
      <c r="J17" s="1">
        <v>101</v>
      </c>
      <c r="K17" s="1">
        <v>102</v>
      </c>
      <c r="L17" s="1">
        <v>83</v>
      </c>
      <c r="M17" s="1">
        <v>67</v>
      </c>
      <c r="N17" s="1">
        <v>46</v>
      </c>
      <c r="O17" s="1">
        <v>38</v>
      </c>
      <c r="P17" s="1">
        <v>21</v>
      </c>
      <c r="Q17" s="1">
        <v>28</v>
      </c>
      <c r="R17" s="1">
        <v>14</v>
      </c>
      <c r="S17" s="5">
        <v>23.8</v>
      </c>
    </row>
    <row r="18" spans="1:19" x14ac:dyDescent="0.35">
      <c r="A18" s="1" t="s">
        <v>71</v>
      </c>
      <c r="B18" s="1">
        <v>3497</v>
      </c>
      <c r="C18" s="1">
        <v>354</v>
      </c>
      <c r="D18" s="1">
        <v>322</v>
      </c>
      <c r="E18" s="1">
        <v>289</v>
      </c>
      <c r="F18" s="1">
        <v>265</v>
      </c>
      <c r="G18" s="1">
        <v>336</v>
      </c>
      <c r="H18" s="1">
        <v>363</v>
      </c>
      <c r="I18" s="1">
        <v>270</v>
      </c>
      <c r="J18" s="1">
        <v>252</v>
      </c>
      <c r="K18" s="1">
        <v>226</v>
      </c>
      <c r="L18" s="1">
        <v>170</v>
      </c>
      <c r="M18" s="1">
        <v>176</v>
      </c>
      <c r="N18" s="1">
        <v>145</v>
      </c>
      <c r="O18" s="1">
        <v>133</v>
      </c>
      <c r="P18" s="1">
        <v>89</v>
      </c>
      <c r="Q18" s="1">
        <v>68</v>
      </c>
      <c r="R18" s="1">
        <v>39</v>
      </c>
      <c r="S18" s="5">
        <v>27.5</v>
      </c>
    </row>
    <row r="19" spans="1:19" x14ac:dyDescent="0.35">
      <c r="A19" s="1" t="s">
        <v>72</v>
      </c>
      <c r="B19" s="1">
        <v>2758</v>
      </c>
      <c r="C19" s="1">
        <v>330</v>
      </c>
      <c r="D19" s="1">
        <v>261</v>
      </c>
      <c r="E19" s="1">
        <v>249</v>
      </c>
      <c r="F19" s="1">
        <v>212</v>
      </c>
      <c r="G19" s="1">
        <v>294</v>
      </c>
      <c r="H19" s="1">
        <v>271</v>
      </c>
      <c r="I19" s="1">
        <v>210</v>
      </c>
      <c r="J19" s="1">
        <v>161</v>
      </c>
      <c r="K19" s="1">
        <v>174</v>
      </c>
      <c r="L19" s="1">
        <v>134</v>
      </c>
      <c r="M19" s="1">
        <v>129</v>
      </c>
      <c r="N19" s="1">
        <v>95</v>
      </c>
      <c r="O19" s="1">
        <v>69</v>
      </c>
      <c r="P19" s="1">
        <v>58</v>
      </c>
      <c r="Q19" s="1">
        <v>50</v>
      </c>
      <c r="R19" s="1">
        <v>61</v>
      </c>
      <c r="S19" s="5">
        <v>25.6</v>
      </c>
    </row>
    <row r="20" spans="1:19" x14ac:dyDescent="0.35">
      <c r="A20" s="1" t="s">
        <v>73</v>
      </c>
      <c r="B20" s="1">
        <v>2802</v>
      </c>
      <c r="C20" s="1">
        <v>286</v>
      </c>
      <c r="D20" s="1">
        <v>228</v>
      </c>
      <c r="E20" s="1">
        <v>188</v>
      </c>
      <c r="F20" s="1">
        <v>190</v>
      </c>
      <c r="G20" s="1">
        <v>341</v>
      </c>
      <c r="H20" s="1">
        <v>314</v>
      </c>
      <c r="I20" s="1">
        <v>222</v>
      </c>
      <c r="J20" s="1">
        <v>195</v>
      </c>
      <c r="K20" s="1">
        <v>200</v>
      </c>
      <c r="L20" s="1">
        <v>155</v>
      </c>
      <c r="M20" s="1">
        <v>130</v>
      </c>
      <c r="N20" s="1">
        <v>90</v>
      </c>
      <c r="O20" s="1">
        <v>91</v>
      </c>
      <c r="P20" s="1">
        <v>51</v>
      </c>
      <c r="Q20" s="1">
        <v>73</v>
      </c>
      <c r="R20" s="1">
        <v>48</v>
      </c>
      <c r="S20" s="5">
        <v>27.7</v>
      </c>
    </row>
    <row r="21" spans="1:19" x14ac:dyDescent="0.35">
      <c r="A21" s="1" t="s">
        <v>74</v>
      </c>
      <c r="B21" s="1">
        <v>1888</v>
      </c>
      <c r="C21" s="1">
        <v>228</v>
      </c>
      <c r="D21" s="1">
        <v>172</v>
      </c>
      <c r="E21" s="1">
        <v>149</v>
      </c>
      <c r="F21" s="1">
        <v>164</v>
      </c>
      <c r="G21" s="1">
        <v>239</v>
      </c>
      <c r="H21" s="1">
        <v>188</v>
      </c>
      <c r="I21" s="1">
        <v>141</v>
      </c>
      <c r="J21" s="1">
        <v>137</v>
      </c>
      <c r="K21" s="1">
        <v>92</v>
      </c>
      <c r="L21" s="1">
        <v>90</v>
      </c>
      <c r="M21" s="1">
        <v>79</v>
      </c>
      <c r="N21" s="1">
        <v>55</v>
      </c>
      <c r="O21" s="1">
        <v>61</v>
      </c>
      <c r="P21" s="1">
        <v>44</v>
      </c>
      <c r="Q21" s="1">
        <v>25</v>
      </c>
      <c r="R21" s="1">
        <v>24</v>
      </c>
      <c r="S21" s="5">
        <v>24.8</v>
      </c>
    </row>
    <row r="22" spans="1:19" x14ac:dyDescent="0.35">
      <c r="A22" s="1" t="s">
        <v>75</v>
      </c>
      <c r="B22" s="1">
        <v>2235</v>
      </c>
      <c r="C22" s="1">
        <v>159</v>
      </c>
      <c r="D22" s="1">
        <v>143</v>
      </c>
      <c r="E22" s="1">
        <v>116</v>
      </c>
      <c r="F22" s="1">
        <v>145</v>
      </c>
      <c r="G22" s="1">
        <v>267</v>
      </c>
      <c r="H22" s="1">
        <v>245</v>
      </c>
      <c r="I22" s="1">
        <v>191</v>
      </c>
      <c r="J22" s="1">
        <v>154</v>
      </c>
      <c r="K22" s="1">
        <v>158</v>
      </c>
      <c r="L22" s="1">
        <v>137</v>
      </c>
      <c r="M22" s="1">
        <v>140</v>
      </c>
      <c r="N22" s="1">
        <v>113</v>
      </c>
      <c r="O22" s="1">
        <v>106</v>
      </c>
      <c r="P22" s="1">
        <v>62</v>
      </c>
      <c r="Q22" s="1">
        <v>54</v>
      </c>
      <c r="R22" s="1">
        <v>45</v>
      </c>
      <c r="S22" s="5">
        <v>31.1</v>
      </c>
    </row>
    <row r="23" spans="1:19" x14ac:dyDescent="0.35">
      <c r="A23" s="1" t="s">
        <v>76</v>
      </c>
      <c r="B23" s="1">
        <v>544</v>
      </c>
      <c r="C23" s="1">
        <v>100</v>
      </c>
      <c r="D23" s="1">
        <v>68</v>
      </c>
      <c r="E23" s="1">
        <v>71</v>
      </c>
      <c r="F23" s="1">
        <v>64</v>
      </c>
      <c r="G23" s="1">
        <v>62</v>
      </c>
      <c r="H23" s="1">
        <v>68</v>
      </c>
      <c r="I23" s="1">
        <v>48</v>
      </c>
      <c r="J23" s="1">
        <v>14</v>
      </c>
      <c r="K23" s="1">
        <v>18</v>
      </c>
      <c r="L23" s="1">
        <v>8</v>
      </c>
      <c r="M23" s="1">
        <v>7</v>
      </c>
      <c r="N23" s="1">
        <v>5</v>
      </c>
      <c r="O23" s="1">
        <v>6</v>
      </c>
      <c r="P23" s="1">
        <v>2</v>
      </c>
      <c r="Q23" s="1">
        <v>3</v>
      </c>
      <c r="R23" s="1">
        <v>0</v>
      </c>
      <c r="S23" s="5">
        <v>17.600000000000001</v>
      </c>
    </row>
    <row r="24" spans="1:19" x14ac:dyDescent="0.35">
      <c r="A24" s="1" t="s">
        <v>77</v>
      </c>
      <c r="B24" s="1">
        <v>701</v>
      </c>
      <c r="C24" s="1">
        <v>129</v>
      </c>
      <c r="D24" s="1">
        <v>76</v>
      </c>
      <c r="E24" s="1">
        <v>78</v>
      </c>
      <c r="F24" s="1">
        <v>57</v>
      </c>
      <c r="G24" s="1">
        <v>73</v>
      </c>
      <c r="H24" s="1">
        <v>79</v>
      </c>
      <c r="I24" s="1">
        <v>69</v>
      </c>
      <c r="J24" s="1">
        <v>46</v>
      </c>
      <c r="K24" s="1">
        <v>27</v>
      </c>
      <c r="L24" s="1">
        <v>17</v>
      </c>
      <c r="M24" s="1">
        <v>19</v>
      </c>
      <c r="N24" s="1">
        <v>10</v>
      </c>
      <c r="O24" s="1">
        <v>6</v>
      </c>
      <c r="P24" s="1">
        <v>5</v>
      </c>
      <c r="Q24" s="1">
        <v>6</v>
      </c>
      <c r="R24" s="1">
        <v>4</v>
      </c>
      <c r="S24" s="5">
        <v>20.7</v>
      </c>
    </row>
    <row r="25" spans="1:19" x14ac:dyDescent="0.35">
      <c r="A25" s="1" t="s">
        <v>78</v>
      </c>
      <c r="B25" s="1">
        <v>1225</v>
      </c>
      <c r="C25" s="1">
        <v>381</v>
      </c>
      <c r="D25" s="1">
        <v>296</v>
      </c>
      <c r="E25" s="1">
        <v>168</v>
      </c>
      <c r="F25" s="1">
        <v>103</v>
      </c>
      <c r="G25" s="1">
        <v>94</v>
      </c>
      <c r="H25" s="1">
        <v>73</v>
      </c>
      <c r="I25" s="1">
        <v>56</v>
      </c>
      <c r="J25" s="1">
        <v>25</v>
      </c>
      <c r="K25" s="1">
        <v>17</v>
      </c>
      <c r="L25" s="1">
        <v>3</v>
      </c>
      <c r="M25" s="1">
        <v>3</v>
      </c>
      <c r="N25" s="1">
        <v>2</v>
      </c>
      <c r="O25" s="1">
        <v>2</v>
      </c>
      <c r="P25" s="1">
        <v>1</v>
      </c>
      <c r="Q25" s="1">
        <v>0</v>
      </c>
      <c r="R25" s="1">
        <v>1</v>
      </c>
      <c r="S25" s="5">
        <v>8.9</v>
      </c>
    </row>
    <row r="26" spans="1:19" x14ac:dyDescent="0.35">
      <c r="A26" s="1" t="s">
        <v>79</v>
      </c>
      <c r="B26" s="1">
        <v>36</v>
      </c>
      <c r="C26" s="1">
        <v>5</v>
      </c>
      <c r="D26" s="1">
        <v>5</v>
      </c>
      <c r="E26" s="1">
        <v>3</v>
      </c>
      <c r="F26" s="1">
        <v>0</v>
      </c>
      <c r="G26" s="1">
        <v>5</v>
      </c>
      <c r="H26" s="1">
        <v>5</v>
      </c>
      <c r="I26" s="1">
        <v>7</v>
      </c>
      <c r="J26" s="1">
        <v>5</v>
      </c>
      <c r="K26" s="1">
        <v>0</v>
      </c>
      <c r="L26" s="1">
        <v>0</v>
      </c>
      <c r="M26" s="1">
        <v>1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5">
        <v>25</v>
      </c>
    </row>
    <row r="27" spans="1:19" x14ac:dyDescent="0.35">
      <c r="A27" s="1" t="s">
        <v>33</v>
      </c>
      <c r="B27" s="1">
        <v>381</v>
      </c>
      <c r="C27" s="1">
        <v>9</v>
      </c>
      <c r="D27" s="1">
        <v>15</v>
      </c>
      <c r="E27" s="1">
        <v>7</v>
      </c>
      <c r="F27" s="1">
        <v>22</v>
      </c>
      <c r="G27" s="1">
        <v>39</v>
      </c>
      <c r="H27" s="1">
        <v>34</v>
      </c>
      <c r="I27" s="1">
        <v>45</v>
      </c>
      <c r="J27" s="1">
        <v>51</v>
      </c>
      <c r="K27" s="1">
        <v>42</v>
      </c>
      <c r="L27" s="1">
        <v>28</v>
      </c>
      <c r="M27" s="1">
        <v>24</v>
      </c>
      <c r="N27" s="1">
        <v>19</v>
      </c>
      <c r="O27" s="1">
        <v>15</v>
      </c>
      <c r="P27" s="1">
        <v>11</v>
      </c>
      <c r="Q27" s="1">
        <v>9</v>
      </c>
      <c r="R27" s="1">
        <v>11</v>
      </c>
      <c r="S27" s="5">
        <v>36.9</v>
      </c>
    </row>
    <row r="28" spans="1:19" x14ac:dyDescent="0.35">
      <c r="A28" s="1" t="s">
        <v>80</v>
      </c>
      <c r="B28" s="1">
        <v>930</v>
      </c>
      <c r="C28" s="1">
        <v>117</v>
      </c>
      <c r="D28" s="1">
        <v>175</v>
      </c>
      <c r="E28" s="1">
        <v>158</v>
      </c>
      <c r="F28" s="1">
        <v>185</v>
      </c>
      <c r="G28" s="1">
        <v>150</v>
      </c>
      <c r="H28" s="1">
        <v>63</v>
      </c>
      <c r="I28" s="1">
        <v>40</v>
      </c>
      <c r="J28" s="1">
        <v>24</v>
      </c>
      <c r="K28" s="1">
        <v>6</v>
      </c>
      <c r="L28" s="1">
        <v>7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0</v>
      </c>
      <c r="S28" s="5">
        <v>15.4</v>
      </c>
    </row>
    <row r="29" spans="1:19" x14ac:dyDescent="0.35">
      <c r="A29" s="1" t="s">
        <v>81</v>
      </c>
      <c r="B29" s="1">
        <v>223</v>
      </c>
      <c r="C29" s="1">
        <v>21</v>
      </c>
      <c r="D29" s="1">
        <v>37</v>
      </c>
      <c r="E29" s="1">
        <v>26</v>
      </c>
      <c r="F29" s="1">
        <v>15</v>
      </c>
      <c r="G29" s="1">
        <v>13</v>
      </c>
      <c r="H29" s="1">
        <v>24</v>
      </c>
      <c r="I29" s="1">
        <v>30</v>
      </c>
      <c r="J29" s="1">
        <v>24</v>
      </c>
      <c r="K29" s="1">
        <v>22</v>
      </c>
      <c r="L29" s="1">
        <v>6</v>
      </c>
      <c r="M29" s="1">
        <v>2</v>
      </c>
      <c r="N29" s="1">
        <v>1</v>
      </c>
      <c r="O29" s="1">
        <v>1</v>
      </c>
      <c r="P29" s="1">
        <v>1</v>
      </c>
      <c r="Q29" s="1">
        <v>0</v>
      </c>
      <c r="R29" s="1">
        <v>0</v>
      </c>
      <c r="S29" s="5">
        <v>24.8</v>
      </c>
    </row>
    <row r="30" spans="1:19" x14ac:dyDescent="0.35">
      <c r="A30" s="1" t="s">
        <v>82</v>
      </c>
      <c r="B30" s="1">
        <v>65</v>
      </c>
      <c r="C30" s="1">
        <v>7</v>
      </c>
      <c r="D30" s="1">
        <v>5</v>
      </c>
      <c r="E30" s="1">
        <v>4</v>
      </c>
      <c r="F30" s="1">
        <v>1</v>
      </c>
      <c r="G30" s="1">
        <v>2</v>
      </c>
      <c r="H30" s="1">
        <v>8</v>
      </c>
      <c r="I30" s="1">
        <v>5</v>
      </c>
      <c r="J30" s="1">
        <v>2</v>
      </c>
      <c r="K30" s="1">
        <v>8</v>
      </c>
      <c r="L30" s="1">
        <v>8</v>
      </c>
      <c r="M30" s="1">
        <v>3</v>
      </c>
      <c r="N30" s="1">
        <v>3</v>
      </c>
      <c r="O30" s="1">
        <v>3</v>
      </c>
      <c r="P30" s="1">
        <v>4</v>
      </c>
      <c r="Q30" s="1">
        <v>1</v>
      </c>
      <c r="R30" s="1">
        <v>1</v>
      </c>
      <c r="S30" s="5">
        <v>36.299999999999997</v>
      </c>
    </row>
    <row r="31" spans="1:19" x14ac:dyDescent="0.35">
      <c r="A31" s="1" t="s">
        <v>83</v>
      </c>
      <c r="B31" s="1">
        <v>23</v>
      </c>
      <c r="C31" s="1">
        <v>4</v>
      </c>
      <c r="D31" s="1">
        <v>1</v>
      </c>
      <c r="E31" s="1">
        <v>1</v>
      </c>
      <c r="F31" s="1">
        <v>0</v>
      </c>
      <c r="G31" s="1">
        <v>0</v>
      </c>
      <c r="H31" s="1">
        <v>0</v>
      </c>
      <c r="I31" s="1">
        <v>6</v>
      </c>
      <c r="J31" s="1">
        <v>1</v>
      </c>
      <c r="K31" s="1">
        <v>0</v>
      </c>
      <c r="L31" s="1">
        <v>4</v>
      </c>
      <c r="M31" s="1">
        <v>3</v>
      </c>
      <c r="N31" s="1">
        <v>0</v>
      </c>
      <c r="O31" s="1">
        <v>1</v>
      </c>
      <c r="P31" s="1">
        <v>1</v>
      </c>
      <c r="Q31" s="1">
        <v>1</v>
      </c>
      <c r="R31" s="1">
        <v>0</v>
      </c>
      <c r="S31" s="5">
        <v>34.6</v>
      </c>
    </row>
    <row r="32" spans="1:19" x14ac:dyDescent="0.35">
      <c r="A32" s="1" t="s">
        <v>84</v>
      </c>
      <c r="B32" s="1">
        <v>42</v>
      </c>
      <c r="C32" s="1">
        <v>11</v>
      </c>
      <c r="D32" s="1">
        <v>2</v>
      </c>
      <c r="E32" s="1">
        <v>2</v>
      </c>
      <c r="F32" s="1">
        <v>4</v>
      </c>
      <c r="G32" s="1">
        <v>3</v>
      </c>
      <c r="H32" s="1">
        <v>2</v>
      </c>
      <c r="I32" s="1">
        <v>5</v>
      </c>
      <c r="J32" s="1">
        <v>4</v>
      </c>
      <c r="K32" s="1">
        <v>2</v>
      </c>
      <c r="L32" s="1">
        <v>4</v>
      </c>
      <c r="M32" s="1">
        <v>0</v>
      </c>
      <c r="N32" s="1">
        <v>1</v>
      </c>
      <c r="O32" s="1">
        <v>2</v>
      </c>
      <c r="P32" s="1">
        <v>0</v>
      </c>
      <c r="Q32" s="1">
        <v>0</v>
      </c>
      <c r="R32" s="1">
        <v>0</v>
      </c>
      <c r="S32" s="5">
        <v>23.3</v>
      </c>
    </row>
    <row r="33" spans="1:19" x14ac:dyDescent="0.35">
      <c r="A33" s="1" t="s">
        <v>85</v>
      </c>
      <c r="B33" s="1">
        <v>43</v>
      </c>
      <c r="C33" s="1">
        <v>4</v>
      </c>
      <c r="D33" s="1">
        <v>4</v>
      </c>
      <c r="E33" s="1">
        <v>2</v>
      </c>
      <c r="F33" s="1">
        <v>1</v>
      </c>
      <c r="G33" s="1">
        <v>8</v>
      </c>
      <c r="H33" s="1">
        <v>6</v>
      </c>
      <c r="I33" s="1">
        <v>4</v>
      </c>
      <c r="J33" s="1">
        <v>1</v>
      </c>
      <c r="K33" s="1">
        <v>5</v>
      </c>
      <c r="L33" s="1">
        <v>2</v>
      </c>
      <c r="M33" s="1">
        <v>2</v>
      </c>
      <c r="N33" s="1">
        <v>3</v>
      </c>
      <c r="O33" s="1">
        <v>1</v>
      </c>
      <c r="P33" s="1">
        <v>0</v>
      </c>
      <c r="Q33" s="1">
        <v>0</v>
      </c>
      <c r="R33" s="1">
        <v>0</v>
      </c>
      <c r="S33" s="5">
        <v>27.1</v>
      </c>
    </row>
    <row r="34" spans="1:19" x14ac:dyDescent="0.35">
      <c r="A34" s="1" t="s">
        <v>27</v>
      </c>
      <c r="B34" s="1">
        <v>463</v>
      </c>
      <c r="C34" s="1">
        <v>23</v>
      </c>
      <c r="D34" s="1">
        <v>48</v>
      </c>
      <c r="E34" s="1">
        <v>57</v>
      </c>
      <c r="F34" s="1">
        <v>56</v>
      </c>
      <c r="G34" s="1">
        <v>60</v>
      </c>
      <c r="H34" s="1">
        <v>32</v>
      </c>
      <c r="I34" s="1">
        <v>42</v>
      </c>
      <c r="J34" s="1">
        <v>32</v>
      </c>
      <c r="K34" s="1">
        <v>26</v>
      </c>
      <c r="L34" s="1">
        <v>29</v>
      </c>
      <c r="M34" s="1">
        <v>22</v>
      </c>
      <c r="N34" s="1">
        <v>15</v>
      </c>
      <c r="O34" s="1">
        <v>8</v>
      </c>
      <c r="P34" s="1">
        <v>7</v>
      </c>
      <c r="Q34" s="1">
        <v>3</v>
      </c>
      <c r="R34" s="1">
        <v>3</v>
      </c>
      <c r="S34" s="5">
        <v>24</v>
      </c>
    </row>
    <row r="35" spans="1:19" x14ac:dyDescent="0.35">
      <c r="A35" s="1" t="s">
        <v>87</v>
      </c>
      <c r="B35" s="1">
        <v>13</v>
      </c>
      <c r="C35" s="1">
        <v>1</v>
      </c>
      <c r="D35" s="1">
        <v>1</v>
      </c>
      <c r="E35" s="1">
        <v>2</v>
      </c>
      <c r="F35" s="1">
        <v>1</v>
      </c>
      <c r="G35" s="1">
        <v>1</v>
      </c>
      <c r="H35" s="1">
        <v>1</v>
      </c>
      <c r="I35" s="1">
        <v>4</v>
      </c>
      <c r="J35" s="1">
        <v>0</v>
      </c>
      <c r="K35" s="1">
        <v>0</v>
      </c>
      <c r="L35" s="1">
        <v>0</v>
      </c>
      <c r="M35" s="1">
        <v>2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5">
        <v>27.5</v>
      </c>
    </row>
    <row r="36" spans="1:19" x14ac:dyDescent="0.35">
      <c r="A36" s="1" t="s">
        <v>18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C6081-B438-48D9-9B8D-6C1403F21EC2}">
  <dimension ref="A1:S36"/>
  <sheetViews>
    <sheetView view="pageBreakPreview" zoomScale="150" zoomScaleNormal="150" zoomScaleSheetLayoutView="150" workbookViewId="0">
      <selection activeCell="I24" sqref="I24"/>
    </sheetView>
  </sheetViews>
  <sheetFormatPr defaultRowHeight="9" x14ac:dyDescent="0.35"/>
  <cols>
    <col min="1" max="1" width="8.83984375" style="1"/>
    <col min="2" max="18" width="4.3125" style="1" customWidth="1"/>
    <col min="19" max="19" width="4.3125" style="5" customWidth="1"/>
    <col min="20" max="16384" width="8.83984375" style="1"/>
  </cols>
  <sheetData>
    <row r="1" spans="1:19" ht="9.3000000000000007" thickBot="1" x14ac:dyDescent="0.4">
      <c r="A1" s="1" t="s">
        <v>88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145</v>
      </c>
      <c r="E2" s="3" t="s">
        <v>146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144</v>
      </c>
      <c r="S2" s="6" t="s">
        <v>14</v>
      </c>
    </row>
    <row r="3" spans="1:19" x14ac:dyDescent="0.35">
      <c r="A3" s="1" t="s">
        <v>0</v>
      </c>
      <c r="B3" s="1">
        <v>60132</v>
      </c>
      <c r="C3" s="1">
        <v>620</v>
      </c>
      <c r="D3" s="1">
        <v>8547</v>
      </c>
      <c r="E3" s="1">
        <v>7876</v>
      </c>
      <c r="F3" s="1">
        <v>6409</v>
      </c>
      <c r="G3" s="1">
        <v>7378</v>
      </c>
      <c r="H3" s="1">
        <v>6083</v>
      </c>
      <c r="I3" s="1">
        <v>5252</v>
      </c>
      <c r="J3" s="1">
        <v>3963</v>
      </c>
      <c r="K3" s="1">
        <v>3302</v>
      </c>
      <c r="L3" s="1">
        <v>2668</v>
      </c>
      <c r="M3" s="1">
        <v>2319</v>
      </c>
      <c r="N3" s="1">
        <v>1684</v>
      </c>
      <c r="O3" s="1">
        <v>1579</v>
      </c>
      <c r="P3" s="1">
        <v>1017</v>
      </c>
      <c r="Q3" s="1">
        <v>831</v>
      </c>
      <c r="R3" s="1">
        <v>604</v>
      </c>
      <c r="S3" s="5">
        <v>24.5</v>
      </c>
    </row>
    <row r="4" spans="1:19" x14ac:dyDescent="0.35">
      <c r="A4" s="1" t="s">
        <v>57</v>
      </c>
      <c r="B4" s="1">
        <v>302</v>
      </c>
      <c r="C4" s="1">
        <v>6</v>
      </c>
      <c r="D4" s="1">
        <v>60</v>
      </c>
      <c r="E4" s="1">
        <v>37</v>
      </c>
      <c r="F4" s="1">
        <v>19</v>
      </c>
      <c r="G4" s="1">
        <v>22</v>
      </c>
      <c r="H4" s="1">
        <v>29</v>
      </c>
      <c r="I4" s="1">
        <v>40</v>
      </c>
      <c r="J4" s="1">
        <v>30</v>
      </c>
      <c r="K4" s="1">
        <v>22</v>
      </c>
      <c r="L4" s="1">
        <v>5</v>
      </c>
      <c r="M4" s="1">
        <v>11</v>
      </c>
      <c r="N4" s="1">
        <v>5</v>
      </c>
      <c r="O4" s="1">
        <v>7</v>
      </c>
      <c r="P4" s="1">
        <v>4</v>
      </c>
      <c r="Q4" s="1">
        <v>4</v>
      </c>
      <c r="R4" s="1">
        <v>1</v>
      </c>
      <c r="S4" s="5">
        <v>26.2</v>
      </c>
    </row>
    <row r="5" spans="1:19" x14ac:dyDescent="0.35">
      <c r="A5" s="1" t="s">
        <v>58</v>
      </c>
      <c r="B5" s="1">
        <v>1616</v>
      </c>
      <c r="C5" s="1">
        <v>5</v>
      </c>
      <c r="D5" s="1">
        <v>268</v>
      </c>
      <c r="E5" s="1">
        <v>253</v>
      </c>
      <c r="F5" s="1">
        <v>169</v>
      </c>
      <c r="G5" s="1">
        <v>198</v>
      </c>
      <c r="H5" s="1">
        <v>149</v>
      </c>
      <c r="I5" s="1">
        <v>132</v>
      </c>
      <c r="J5" s="1">
        <v>95</v>
      </c>
      <c r="K5" s="1">
        <v>80</v>
      </c>
      <c r="L5" s="1">
        <v>57</v>
      </c>
      <c r="M5" s="1">
        <v>60</v>
      </c>
      <c r="N5" s="1">
        <v>52</v>
      </c>
      <c r="O5" s="1">
        <v>48</v>
      </c>
      <c r="P5" s="1">
        <v>20</v>
      </c>
      <c r="Q5" s="1">
        <v>19</v>
      </c>
      <c r="R5" s="1">
        <v>11</v>
      </c>
      <c r="S5" s="5">
        <v>22.9</v>
      </c>
    </row>
    <row r="6" spans="1:19" x14ac:dyDescent="0.35">
      <c r="A6" s="1" t="s">
        <v>59</v>
      </c>
      <c r="B6" s="1">
        <v>3402</v>
      </c>
      <c r="C6" s="1">
        <v>38</v>
      </c>
      <c r="D6" s="1">
        <v>591</v>
      </c>
      <c r="E6" s="1">
        <v>475</v>
      </c>
      <c r="F6" s="1">
        <v>341</v>
      </c>
      <c r="G6" s="1">
        <v>384</v>
      </c>
      <c r="H6" s="1">
        <v>328</v>
      </c>
      <c r="I6" s="1">
        <v>276</v>
      </c>
      <c r="J6" s="1">
        <v>210</v>
      </c>
      <c r="K6" s="1">
        <v>152</v>
      </c>
      <c r="L6" s="1">
        <v>138</v>
      </c>
      <c r="M6" s="1">
        <v>123</v>
      </c>
      <c r="N6" s="1">
        <v>99</v>
      </c>
      <c r="O6" s="1">
        <v>112</v>
      </c>
      <c r="P6" s="1">
        <v>70</v>
      </c>
      <c r="Q6" s="1">
        <v>41</v>
      </c>
      <c r="R6" s="1">
        <v>24</v>
      </c>
      <c r="S6" s="5">
        <v>23.3</v>
      </c>
    </row>
    <row r="7" spans="1:19" x14ac:dyDescent="0.35">
      <c r="A7" s="1" t="s">
        <v>60</v>
      </c>
      <c r="B7" s="1">
        <v>2446</v>
      </c>
      <c r="C7" s="1">
        <v>57</v>
      </c>
      <c r="D7" s="1">
        <v>371</v>
      </c>
      <c r="E7" s="1">
        <v>352</v>
      </c>
      <c r="F7" s="1">
        <v>282</v>
      </c>
      <c r="G7" s="1">
        <v>260</v>
      </c>
      <c r="H7" s="1">
        <v>229</v>
      </c>
      <c r="I7" s="1">
        <v>192</v>
      </c>
      <c r="J7" s="1">
        <v>130</v>
      </c>
      <c r="K7" s="1">
        <v>132</v>
      </c>
      <c r="L7" s="1">
        <v>103</v>
      </c>
      <c r="M7" s="1">
        <v>90</v>
      </c>
      <c r="N7" s="1">
        <v>62</v>
      </c>
      <c r="O7" s="1">
        <v>88</v>
      </c>
      <c r="P7" s="1">
        <v>43</v>
      </c>
      <c r="Q7" s="1">
        <v>32</v>
      </c>
      <c r="R7" s="1">
        <v>23</v>
      </c>
      <c r="S7" s="5">
        <v>23.1</v>
      </c>
    </row>
    <row r="8" spans="1:19" x14ac:dyDescent="0.35">
      <c r="A8" s="1" t="s">
        <v>61</v>
      </c>
      <c r="B8" s="1">
        <v>4006</v>
      </c>
      <c r="C8" s="1">
        <v>19</v>
      </c>
      <c r="D8" s="1">
        <v>605</v>
      </c>
      <c r="E8" s="1">
        <v>563</v>
      </c>
      <c r="F8" s="1">
        <v>493</v>
      </c>
      <c r="G8" s="1">
        <v>491</v>
      </c>
      <c r="H8" s="1">
        <v>393</v>
      </c>
      <c r="I8" s="1">
        <v>318</v>
      </c>
      <c r="J8" s="1">
        <v>227</v>
      </c>
      <c r="K8" s="1">
        <v>194</v>
      </c>
      <c r="L8" s="1">
        <v>180</v>
      </c>
      <c r="M8" s="1">
        <v>154</v>
      </c>
      <c r="N8" s="1">
        <v>90</v>
      </c>
      <c r="O8" s="1">
        <v>121</v>
      </c>
      <c r="P8" s="1">
        <v>65</v>
      </c>
      <c r="Q8" s="1">
        <v>49</v>
      </c>
      <c r="R8" s="1">
        <v>44</v>
      </c>
      <c r="S8" s="5">
        <v>23.3</v>
      </c>
    </row>
    <row r="9" spans="1:19" x14ac:dyDescent="0.35">
      <c r="A9" s="1" t="s">
        <v>62</v>
      </c>
      <c r="B9" s="1">
        <v>2691</v>
      </c>
      <c r="C9" s="1">
        <v>13</v>
      </c>
      <c r="D9" s="1">
        <v>411</v>
      </c>
      <c r="E9" s="1">
        <v>376</v>
      </c>
      <c r="F9" s="1">
        <v>275</v>
      </c>
      <c r="G9" s="1">
        <v>316</v>
      </c>
      <c r="H9" s="1">
        <v>258</v>
      </c>
      <c r="I9" s="1">
        <v>261</v>
      </c>
      <c r="J9" s="1">
        <v>172</v>
      </c>
      <c r="K9" s="1">
        <v>122</v>
      </c>
      <c r="L9" s="1">
        <v>118</v>
      </c>
      <c r="M9" s="1">
        <v>101</v>
      </c>
      <c r="N9" s="1">
        <v>89</v>
      </c>
      <c r="O9" s="1">
        <v>72</v>
      </c>
      <c r="P9" s="1">
        <v>49</v>
      </c>
      <c r="Q9" s="1">
        <v>30</v>
      </c>
      <c r="R9" s="1">
        <v>28</v>
      </c>
      <c r="S9" s="5">
        <v>24.3</v>
      </c>
    </row>
    <row r="10" spans="1:19" x14ac:dyDescent="0.35">
      <c r="A10" s="1" t="s">
        <v>63</v>
      </c>
      <c r="B10" s="1">
        <v>19812</v>
      </c>
      <c r="C10" s="1">
        <v>283</v>
      </c>
      <c r="D10" s="1">
        <v>2800</v>
      </c>
      <c r="E10" s="1">
        <v>2558</v>
      </c>
      <c r="F10" s="1">
        <v>2098</v>
      </c>
      <c r="G10" s="1">
        <v>2656</v>
      </c>
      <c r="H10" s="1">
        <v>2037</v>
      </c>
      <c r="I10" s="1">
        <v>1891</v>
      </c>
      <c r="J10" s="1">
        <v>1461</v>
      </c>
      <c r="K10" s="1">
        <v>1158</v>
      </c>
      <c r="L10" s="1">
        <v>841</v>
      </c>
      <c r="M10" s="1">
        <v>662</v>
      </c>
      <c r="N10" s="1">
        <v>429</v>
      </c>
      <c r="O10" s="1">
        <v>365</v>
      </c>
      <c r="P10" s="1">
        <v>240</v>
      </c>
      <c r="Q10" s="1">
        <v>202</v>
      </c>
      <c r="R10" s="1">
        <v>131</v>
      </c>
      <c r="S10" s="5">
        <v>24.1</v>
      </c>
    </row>
    <row r="11" spans="1:19" x14ac:dyDescent="0.35">
      <c r="A11" s="1" t="s">
        <v>64</v>
      </c>
      <c r="B11" s="1">
        <v>1926</v>
      </c>
      <c r="C11" s="1">
        <v>20</v>
      </c>
      <c r="D11" s="1">
        <v>261</v>
      </c>
      <c r="E11" s="1">
        <v>271</v>
      </c>
      <c r="F11" s="1">
        <v>180</v>
      </c>
      <c r="G11" s="1">
        <v>232</v>
      </c>
      <c r="H11" s="1">
        <v>187</v>
      </c>
      <c r="I11" s="1">
        <v>163</v>
      </c>
      <c r="J11" s="1">
        <v>115</v>
      </c>
      <c r="K11" s="1">
        <v>102</v>
      </c>
      <c r="L11" s="1">
        <v>105</v>
      </c>
      <c r="M11" s="1">
        <v>82</v>
      </c>
      <c r="N11" s="1">
        <v>58</v>
      </c>
      <c r="O11" s="1">
        <v>68</v>
      </c>
      <c r="P11" s="1">
        <v>35</v>
      </c>
      <c r="Q11" s="1">
        <v>27</v>
      </c>
      <c r="R11" s="1">
        <v>20</v>
      </c>
      <c r="S11" s="5">
        <v>25</v>
      </c>
    </row>
    <row r="12" spans="1:19" x14ac:dyDescent="0.35">
      <c r="A12" s="1" t="s">
        <v>65</v>
      </c>
      <c r="B12" s="1">
        <v>2577</v>
      </c>
      <c r="C12" s="1">
        <v>14</v>
      </c>
      <c r="D12" s="1">
        <v>383</v>
      </c>
      <c r="E12" s="1">
        <v>369</v>
      </c>
      <c r="F12" s="1">
        <v>298</v>
      </c>
      <c r="G12" s="1">
        <v>312</v>
      </c>
      <c r="H12" s="1">
        <v>244</v>
      </c>
      <c r="I12" s="1">
        <v>202</v>
      </c>
      <c r="J12" s="1">
        <v>171</v>
      </c>
      <c r="K12" s="1">
        <v>137</v>
      </c>
      <c r="L12" s="1">
        <v>126</v>
      </c>
      <c r="M12" s="1">
        <v>89</v>
      </c>
      <c r="N12" s="1">
        <v>74</v>
      </c>
      <c r="O12" s="1">
        <v>61</v>
      </c>
      <c r="P12" s="1">
        <v>37</v>
      </c>
      <c r="Q12" s="1">
        <v>29</v>
      </c>
      <c r="R12" s="1">
        <v>31</v>
      </c>
      <c r="S12" s="5">
        <v>23.6</v>
      </c>
    </row>
    <row r="13" spans="1:19" x14ac:dyDescent="0.35">
      <c r="A13" s="1" t="s">
        <v>66</v>
      </c>
      <c r="B13" s="1">
        <v>898</v>
      </c>
      <c r="C13" s="1">
        <v>9</v>
      </c>
      <c r="D13" s="1">
        <v>131</v>
      </c>
      <c r="E13" s="1">
        <v>125</v>
      </c>
      <c r="F13" s="1">
        <v>97</v>
      </c>
      <c r="G13" s="1">
        <v>96</v>
      </c>
      <c r="H13" s="1">
        <v>74</v>
      </c>
      <c r="I13" s="1">
        <v>87</v>
      </c>
      <c r="J13" s="1">
        <v>65</v>
      </c>
      <c r="K13" s="1">
        <v>39</v>
      </c>
      <c r="L13" s="1">
        <v>39</v>
      </c>
      <c r="M13" s="1">
        <v>30</v>
      </c>
      <c r="N13" s="1">
        <v>24</v>
      </c>
      <c r="O13" s="1">
        <v>32</v>
      </c>
      <c r="P13" s="1">
        <v>22</v>
      </c>
      <c r="Q13" s="1">
        <v>18</v>
      </c>
      <c r="R13" s="1">
        <v>10</v>
      </c>
      <c r="S13" s="5">
        <v>24.5</v>
      </c>
    </row>
    <row r="14" spans="1:19" x14ac:dyDescent="0.35">
      <c r="A14" s="1" t="s">
        <v>67</v>
      </c>
      <c r="B14" s="1">
        <v>871</v>
      </c>
      <c r="C14" s="1">
        <v>3</v>
      </c>
      <c r="D14" s="1">
        <v>118</v>
      </c>
      <c r="E14" s="1">
        <v>110</v>
      </c>
      <c r="F14" s="1">
        <v>116</v>
      </c>
      <c r="G14" s="1">
        <v>117</v>
      </c>
      <c r="H14" s="1">
        <v>73</v>
      </c>
      <c r="I14" s="1">
        <v>73</v>
      </c>
      <c r="J14" s="1">
        <v>55</v>
      </c>
      <c r="K14" s="1">
        <v>48</v>
      </c>
      <c r="L14" s="1">
        <v>36</v>
      </c>
      <c r="M14" s="1">
        <v>37</v>
      </c>
      <c r="N14" s="1">
        <v>27</v>
      </c>
      <c r="O14" s="1">
        <v>16</v>
      </c>
      <c r="P14" s="1">
        <v>20</v>
      </c>
      <c r="Q14" s="1">
        <v>15</v>
      </c>
      <c r="R14" s="1">
        <v>7</v>
      </c>
      <c r="S14" s="5">
        <v>23.8</v>
      </c>
    </row>
    <row r="15" spans="1:19" x14ac:dyDescent="0.35">
      <c r="A15" s="1" t="s">
        <v>68</v>
      </c>
      <c r="B15" s="1">
        <v>2543</v>
      </c>
      <c r="C15" s="1">
        <v>17</v>
      </c>
      <c r="D15" s="1">
        <v>353</v>
      </c>
      <c r="E15" s="1">
        <v>364</v>
      </c>
      <c r="F15" s="1">
        <v>277</v>
      </c>
      <c r="G15" s="1">
        <v>276</v>
      </c>
      <c r="H15" s="1">
        <v>251</v>
      </c>
      <c r="I15" s="1">
        <v>193</v>
      </c>
      <c r="J15" s="1">
        <v>130</v>
      </c>
      <c r="K15" s="1">
        <v>139</v>
      </c>
      <c r="L15" s="1">
        <v>109</v>
      </c>
      <c r="M15" s="1">
        <v>108</v>
      </c>
      <c r="N15" s="1">
        <v>96</v>
      </c>
      <c r="O15" s="1">
        <v>90</v>
      </c>
      <c r="P15" s="1">
        <v>48</v>
      </c>
      <c r="Q15" s="1">
        <v>58</v>
      </c>
      <c r="R15" s="1">
        <v>34</v>
      </c>
      <c r="S15" s="5">
        <v>24.7</v>
      </c>
    </row>
    <row r="16" spans="1:19" x14ac:dyDescent="0.35">
      <c r="A16" s="1" t="s">
        <v>69</v>
      </c>
      <c r="B16" s="1">
        <v>2864</v>
      </c>
      <c r="C16" s="1">
        <v>16</v>
      </c>
      <c r="D16" s="1">
        <v>405</v>
      </c>
      <c r="E16" s="1">
        <v>352</v>
      </c>
      <c r="F16" s="1">
        <v>305</v>
      </c>
      <c r="G16" s="1">
        <v>342</v>
      </c>
      <c r="H16" s="1">
        <v>282</v>
      </c>
      <c r="I16" s="1">
        <v>207</v>
      </c>
      <c r="J16" s="1">
        <v>175</v>
      </c>
      <c r="K16" s="1">
        <v>136</v>
      </c>
      <c r="L16" s="1">
        <v>143</v>
      </c>
      <c r="M16" s="1">
        <v>124</v>
      </c>
      <c r="N16" s="1">
        <v>107</v>
      </c>
      <c r="O16" s="1">
        <v>92</v>
      </c>
      <c r="P16" s="1">
        <v>67</v>
      </c>
      <c r="Q16" s="1">
        <v>62</v>
      </c>
      <c r="R16" s="1">
        <v>49</v>
      </c>
      <c r="S16" s="5">
        <v>25.2</v>
      </c>
    </row>
    <row r="17" spans="1:19" x14ac:dyDescent="0.35">
      <c r="A17" s="1" t="s">
        <v>70</v>
      </c>
      <c r="B17" s="1">
        <v>1125</v>
      </c>
      <c r="C17" s="1">
        <v>11</v>
      </c>
      <c r="D17" s="1">
        <v>158</v>
      </c>
      <c r="E17" s="1">
        <v>148</v>
      </c>
      <c r="F17" s="1">
        <v>123</v>
      </c>
      <c r="G17" s="1">
        <v>129</v>
      </c>
      <c r="H17" s="1">
        <v>106</v>
      </c>
      <c r="I17" s="1">
        <v>79</v>
      </c>
      <c r="J17" s="1">
        <v>65</v>
      </c>
      <c r="K17" s="1">
        <v>78</v>
      </c>
      <c r="L17" s="1">
        <v>62</v>
      </c>
      <c r="M17" s="1">
        <v>44</v>
      </c>
      <c r="N17" s="1">
        <v>39</v>
      </c>
      <c r="O17" s="1">
        <v>27</v>
      </c>
      <c r="P17" s="1">
        <v>20</v>
      </c>
      <c r="Q17" s="1">
        <v>23</v>
      </c>
      <c r="R17" s="1">
        <v>13</v>
      </c>
      <c r="S17" s="5">
        <v>24.7</v>
      </c>
    </row>
    <row r="18" spans="1:19" x14ac:dyDescent="0.35">
      <c r="A18" s="1" t="s">
        <v>71</v>
      </c>
      <c r="B18" s="1">
        <v>2324</v>
      </c>
      <c r="C18" s="1">
        <v>12</v>
      </c>
      <c r="D18" s="1">
        <v>284</v>
      </c>
      <c r="E18" s="1">
        <v>282</v>
      </c>
      <c r="F18" s="1">
        <v>289</v>
      </c>
      <c r="G18" s="1">
        <v>274</v>
      </c>
      <c r="H18" s="1">
        <v>224</v>
      </c>
      <c r="I18" s="1">
        <v>189</v>
      </c>
      <c r="J18" s="1">
        <v>142</v>
      </c>
      <c r="K18" s="1">
        <v>128</v>
      </c>
      <c r="L18" s="1">
        <v>97</v>
      </c>
      <c r="M18" s="1">
        <v>98</v>
      </c>
      <c r="N18" s="1">
        <v>95</v>
      </c>
      <c r="O18" s="1">
        <v>86</v>
      </c>
      <c r="P18" s="1">
        <v>56</v>
      </c>
      <c r="Q18" s="1">
        <v>46</v>
      </c>
      <c r="R18" s="1">
        <v>22</v>
      </c>
      <c r="S18" s="5">
        <v>25.5</v>
      </c>
    </row>
    <row r="19" spans="1:19" x14ac:dyDescent="0.35">
      <c r="A19" s="1" t="s">
        <v>72</v>
      </c>
      <c r="B19" s="1">
        <v>1808</v>
      </c>
      <c r="C19" s="1">
        <v>33</v>
      </c>
      <c r="D19" s="1">
        <v>251</v>
      </c>
      <c r="E19" s="1">
        <v>236</v>
      </c>
      <c r="F19" s="1">
        <v>176</v>
      </c>
      <c r="G19" s="1">
        <v>194</v>
      </c>
      <c r="H19" s="1">
        <v>170</v>
      </c>
      <c r="I19" s="1">
        <v>136</v>
      </c>
      <c r="J19" s="1">
        <v>97</v>
      </c>
      <c r="K19" s="1">
        <v>97</v>
      </c>
      <c r="L19" s="1">
        <v>89</v>
      </c>
      <c r="M19" s="1">
        <v>83</v>
      </c>
      <c r="N19" s="1">
        <v>62</v>
      </c>
      <c r="O19" s="1">
        <v>46</v>
      </c>
      <c r="P19" s="1">
        <v>55</v>
      </c>
      <c r="Q19" s="1">
        <v>35</v>
      </c>
      <c r="R19" s="1">
        <v>48</v>
      </c>
      <c r="S19" s="5">
        <v>25.4</v>
      </c>
    </row>
    <row r="20" spans="1:19" x14ac:dyDescent="0.35">
      <c r="A20" s="1" t="s">
        <v>73</v>
      </c>
      <c r="B20" s="1">
        <v>1833</v>
      </c>
      <c r="C20" s="1">
        <v>7</v>
      </c>
      <c r="D20" s="1">
        <v>217</v>
      </c>
      <c r="E20" s="1">
        <v>196</v>
      </c>
      <c r="F20" s="1">
        <v>174</v>
      </c>
      <c r="G20" s="1">
        <v>242</v>
      </c>
      <c r="H20" s="1">
        <v>227</v>
      </c>
      <c r="I20" s="1">
        <v>127</v>
      </c>
      <c r="J20" s="1">
        <v>100</v>
      </c>
      <c r="K20" s="1">
        <v>112</v>
      </c>
      <c r="L20" s="1">
        <v>84</v>
      </c>
      <c r="M20" s="1">
        <v>83</v>
      </c>
      <c r="N20" s="1">
        <v>63</v>
      </c>
      <c r="O20" s="1">
        <v>63</v>
      </c>
      <c r="P20" s="1">
        <v>47</v>
      </c>
      <c r="Q20" s="1">
        <v>53</v>
      </c>
      <c r="R20" s="1">
        <v>38</v>
      </c>
      <c r="S20" s="5">
        <v>26.8</v>
      </c>
    </row>
    <row r="21" spans="1:19" x14ac:dyDescent="0.35">
      <c r="A21" s="1" t="s">
        <v>74</v>
      </c>
      <c r="B21" s="1">
        <v>1334</v>
      </c>
      <c r="C21" s="1">
        <v>11</v>
      </c>
      <c r="D21" s="1">
        <v>140</v>
      </c>
      <c r="E21" s="1">
        <v>136</v>
      </c>
      <c r="F21" s="1">
        <v>138</v>
      </c>
      <c r="G21" s="1">
        <v>177</v>
      </c>
      <c r="H21" s="1">
        <v>150</v>
      </c>
      <c r="I21" s="1">
        <v>111</v>
      </c>
      <c r="J21" s="1">
        <v>93</v>
      </c>
      <c r="K21" s="1">
        <v>76</v>
      </c>
      <c r="L21" s="1">
        <v>61</v>
      </c>
      <c r="M21" s="1">
        <v>68</v>
      </c>
      <c r="N21" s="1">
        <v>45</v>
      </c>
      <c r="O21" s="1">
        <v>51</v>
      </c>
      <c r="P21" s="1">
        <v>38</v>
      </c>
      <c r="Q21" s="1">
        <v>20</v>
      </c>
      <c r="R21" s="1">
        <v>19</v>
      </c>
      <c r="S21" s="5">
        <v>27.2</v>
      </c>
    </row>
    <row r="22" spans="1:19" x14ac:dyDescent="0.35">
      <c r="A22" s="1" t="s">
        <v>75</v>
      </c>
      <c r="B22" s="1">
        <v>1331</v>
      </c>
      <c r="C22" s="1">
        <v>3</v>
      </c>
      <c r="D22" s="1">
        <v>126</v>
      </c>
      <c r="E22" s="1">
        <v>108</v>
      </c>
      <c r="F22" s="1">
        <v>127</v>
      </c>
      <c r="G22" s="1">
        <v>176</v>
      </c>
      <c r="H22" s="1">
        <v>154</v>
      </c>
      <c r="I22" s="1">
        <v>107</v>
      </c>
      <c r="J22" s="1">
        <v>73</v>
      </c>
      <c r="K22" s="1">
        <v>76</v>
      </c>
      <c r="L22" s="1">
        <v>61</v>
      </c>
      <c r="M22" s="1">
        <v>83</v>
      </c>
      <c r="N22" s="1">
        <v>63</v>
      </c>
      <c r="O22" s="1">
        <v>62</v>
      </c>
      <c r="P22" s="1">
        <v>46</v>
      </c>
      <c r="Q22" s="1">
        <v>38</v>
      </c>
      <c r="R22" s="1">
        <v>28</v>
      </c>
      <c r="S22" s="5">
        <v>29.1</v>
      </c>
    </row>
    <row r="23" spans="1:19" x14ac:dyDescent="0.35">
      <c r="A23" s="1" t="s">
        <v>76</v>
      </c>
      <c r="B23" s="1">
        <v>454</v>
      </c>
      <c r="C23" s="1">
        <v>0</v>
      </c>
      <c r="D23" s="1">
        <v>63</v>
      </c>
      <c r="E23" s="1">
        <v>67</v>
      </c>
      <c r="F23" s="1">
        <v>56</v>
      </c>
      <c r="G23" s="1">
        <v>37</v>
      </c>
      <c r="H23" s="1">
        <v>44</v>
      </c>
      <c r="I23" s="1">
        <v>58</v>
      </c>
      <c r="J23" s="1">
        <v>27</v>
      </c>
      <c r="K23" s="1">
        <v>21</v>
      </c>
      <c r="L23" s="1">
        <v>17</v>
      </c>
      <c r="M23" s="1">
        <v>24</v>
      </c>
      <c r="N23" s="1">
        <v>12</v>
      </c>
      <c r="O23" s="1">
        <v>8</v>
      </c>
      <c r="P23" s="1">
        <v>5</v>
      </c>
      <c r="Q23" s="1">
        <v>7</v>
      </c>
      <c r="R23" s="1">
        <v>8</v>
      </c>
      <c r="S23" s="5">
        <v>25.5</v>
      </c>
    </row>
    <row r="24" spans="1:19" x14ac:dyDescent="0.35">
      <c r="A24" s="1" t="s">
        <v>77</v>
      </c>
      <c r="B24" s="1">
        <v>504</v>
      </c>
      <c r="C24" s="1">
        <v>9</v>
      </c>
      <c r="D24" s="1">
        <v>77</v>
      </c>
      <c r="E24" s="1">
        <v>78</v>
      </c>
      <c r="F24" s="1">
        <v>58</v>
      </c>
      <c r="G24" s="1">
        <v>68</v>
      </c>
      <c r="H24" s="1">
        <v>44</v>
      </c>
      <c r="I24" s="1">
        <v>45</v>
      </c>
      <c r="J24" s="1">
        <v>28</v>
      </c>
      <c r="K24" s="1">
        <v>18</v>
      </c>
      <c r="L24" s="1">
        <v>24</v>
      </c>
      <c r="M24" s="1">
        <v>22</v>
      </c>
      <c r="N24" s="1">
        <v>14</v>
      </c>
      <c r="O24" s="1">
        <v>9</v>
      </c>
      <c r="P24" s="1">
        <v>4</v>
      </c>
      <c r="Q24" s="1">
        <v>3</v>
      </c>
      <c r="R24" s="1">
        <v>3</v>
      </c>
      <c r="S24" s="5">
        <v>22.2</v>
      </c>
    </row>
    <row r="25" spans="1:19" x14ac:dyDescent="0.35">
      <c r="A25" s="1" t="s">
        <v>78</v>
      </c>
      <c r="B25" s="1">
        <v>1630</v>
      </c>
      <c r="C25" s="1">
        <v>4</v>
      </c>
      <c r="D25" s="1">
        <v>288</v>
      </c>
      <c r="E25" s="1">
        <v>225</v>
      </c>
      <c r="F25" s="1">
        <v>148</v>
      </c>
      <c r="G25" s="1">
        <v>170</v>
      </c>
      <c r="H25" s="1">
        <v>188</v>
      </c>
      <c r="I25" s="1">
        <v>150</v>
      </c>
      <c r="J25" s="1">
        <v>126</v>
      </c>
      <c r="K25" s="1">
        <v>101</v>
      </c>
      <c r="L25" s="1">
        <v>70</v>
      </c>
      <c r="M25" s="1">
        <v>66</v>
      </c>
      <c r="N25" s="1">
        <v>34</v>
      </c>
      <c r="O25" s="1">
        <v>27</v>
      </c>
      <c r="P25" s="1">
        <v>11</v>
      </c>
      <c r="Q25" s="1">
        <v>14</v>
      </c>
      <c r="R25" s="1">
        <v>8</v>
      </c>
      <c r="S25" s="5">
        <v>24.4</v>
      </c>
    </row>
    <row r="26" spans="1:19" x14ac:dyDescent="0.35">
      <c r="A26" s="1" t="s">
        <v>79</v>
      </c>
      <c r="B26" s="1">
        <v>16</v>
      </c>
      <c r="C26" s="1">
        <v>0</v>
      </c>
      <c r="D26" s="1">
        <v>5</v>
      </c>
      <c r="E26" s="1">
        <v>3</v>
      </c>
      <c r="F26" s="1">
        <v>1</v>
      </c>
      <c r="G26" s="1">
        <v>1</v>
      </c>
      <c r="H26" s="1">
        <v>1</v>
      </c>
      <c r="I26" s="1">
        <v>0</v>
      </c>
      <c r="J26" s="1">
        <v>1</v>
      </c>
      <c r="K26" s="1">
        <v>3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5">
        <v>15</v>
      </c>
    </row>
    <row r="27" spans="1:19" x14ac:dyDescent="0.35">
      <c r="A27" s="1" t="s">
        <v>33</v>
      </c>
      <c r="B27" s="1">
        <v>66</v>
      </c>
      <c r="C27" s="1">
        <v>1</v>
      </c>
      <c r="D27" s="1">
        <v>8</v>
      </c>
      <c r="E27" s="1">
        <v>8</v>
      </c>
      <c r="F27" s="1">
        <v>7</v>
      </c>
      <c r="G27" s="1">
        <v>5</v>
      </c>
      <c r="H27" s="1">
        <v>4</v>
      </c>
      <c r="I27" s="1">
        <v>10</v>
      </c>
      <c r="J27" s="1">
        <v>7</v>
      </c>
      <c r="K27" s="1">
        <v>4</v>
      </c>
      <c r="L27" s="1">
        <v>5</v>
      </c>
      <c r="M27" s="1">
        <v>3</v>
      </c>
      <c r="N27" s="1">
        <v>1</v>
      </c>
      <c r="O27" s="1">
        <v>1</v>
      </c>
      <c r="P27" s="1">
        <v>1</v>
      </c>
      <c r="Q27" s="1">
        <v>0</v>
      </c>
      <c r="R27" s="1">
        <v>1</v>
      </c>
      <c r="S27" s="5">
        <v>30</v>
      </c>
    </row>
    <row r="28" spans="1:19" x14ac:dyDescent="0.35">
      <c r="A28" s="1" t="s">
        <v>80</v>
      </c>
      <c r="B28" s="1">
        <v>903</v>
      </c>
      <c r="C28" s="1">
        <v>6</v>
      </c>
      <c r="D28" s="1">
        <v>109</v>
      </c>
      <c r="E28" s="1">
        <v>137</v>
      </c>
      <c r="F28" s="1">
        <v>133</v>
      </c>
      <c r="G28" s="1">
        <v>93</v>
      </c>
      <c r="H28" s="1">
        <v>66</v>
      </c>
      <c r="I28" s="1">
        <v>68</v>
      </c>
      <c r="J28" s="1">
        <v>80</v>
      </c>
      <c r="K28" s="1">
        <v>77</v>
      </c>
      <c r="L28" s="1">
        <v>55</v>
      </c>
      <c r="M28" s="1">
        <v>44</v>
      </c>
      <c r="N28" s="1">
        <v>20</v>
      </c>
      <c r="O28" s="1">
        <v>10</v>
      </c>
      <c r="P28" s="1">
        <v>2</v>
      </c>
      <c r="Q28" s="1">
        <v>2</v>
      </c>
      <c r="R28" s="1">
        <v>1</v>
      </c>
      <c r="S28" s="5">
        <v>23.6</v>
      </c>
    </row>
    <row r="29" spans="1:19" x14ac:dyDescent="0.35">
      <c r="A29" s="1" t="s">
        <v>81</v>
      </c>
      <c r="B29" s="1">
        <v>176</v>
      </c>
      <c r="C29" s="1">
        <v>1</v>
      </c>
      <c r="D29" s="1">
        <v>14</v>
      </c>
      <c r="E29" s="1">
        <v>9</v>
      </c>
      <c r="F29" s="1">
        <v>9</v>
      </c>
      <c r="G29" s="1">
        <v>38</v>
      </c>
      <c r="H29" s="1">
        <v>46</v>
      </c>
      <c r="I29" s="1">
        <v>22</v>
      </c>
      <c r="J29" s="1">
        <v>12</v>
      </c>
      <c r="K29" s="1">
        <v>9</v>
      </c>
      <c r="L29" s="1">
        <v>4</v>
      </c>
      <c r="M29" s="1">
        <v>4</v>
      </c>
      <c r="N29" s="1">
        <v>4</v>
      </c>
      <c r="O29" s="1">
        <v>2</v>
      </c>
      <c r="P29" s="1">
        <v>1</v>
      </c>
      <c r="Q29" s="1">
        <v>1</v>
      </c>
      <c r="R29" s="1">
        <v>0</v>
      </c>
      <c r="S29" s="5">
        <v>26.8</v>
      </c>
    </row>
    <row r="30" spans="1:19" x14ac:dyDescent="0.35">
      <c r="A30" s="1" t="s">
        <v>82</v>
      </c>
      <c r="B30" s="1">
        <v>54</v>
      </c>
      <c r="C30" s="1">
        <v>0</v>
      </c>
      <c r="D30" s="1">
        <v>5</v>
      </c>
      <c r="E30" s="1">
        <v>3</v>
      </c>
      <c r="F30" s="1">
        <v>0</v>
      </c>
      <c r="G30" s="1">
        <v>2</v>
      </c>
      <c r="H30" s="1">
        <v>11</v>
      </c>
      <c r="I30" s="1">
        <v>8</v>
      </c>
      <c r="J30" s="1">
        <v>4</v>
      </c>
      <c r="K30" s="1">
        <v>6</v>
      </c>
      <c r="L30" s="1">
        <v>5</v>
      </c>
      <c r="M30" s="1">
        <v>5</v>
      </c>
      <c r="N30" s="1">
        <v>2</v>
      </c>
      <c r="O30" s="1">
        <v>2</v>
      </c>
      <c r="P30" s="1">
        <v>1</v>
      </c>
      <c r="Q30" s="1">
        <v>0</v>
      </c>
      <c r="R30" s="1">
        <v>0</v>
      </c>
      <c r="S30" s="5">
        <v>33.799999999999997</v>
      </c>
    </row>
    <row r="31" spans="1:19" x14ac:dyDescent="0.35">
      <c r="A31" s="1" t="s">
        <v>83</v>
      </c>
      <c r="B31" s="1">
        <v>10</v>
      </c>
      <c r="C31" s="1">
        <v>0</v>
      </c>
      <c r="D31" s="1">
        <v>0</v>
      </c>
      <c r="E31" s="1">
        <v>1</v>
      </c>
      <c r="F31" s="1">
        <v>1</v>
      </c>
      <c r="G31" s="1">
        <v>1</v>
      </c>
      <c r="H31" s="1">
        <v>1</v>
      </c>
      <c r="I31" s="1">
        <v>3</v>
      </c>
      <c r="J31" s="1">
        <v>3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5">
        <v>31.7</v>
      </c>
    </row>
    <row r="32" spans="1:19" x14ac:dyDescent="0.35">
      <c r="A32" s="1" t="s">
        <v>84</v>
      </c>
      <c r="B32" s="1">
        <v>38</v>
      </c>
      <c r="C32" s="1">
        <v>4</v>
      </c>
      <c r="D32" s="1">
        <v>2</v>
      </c>
      <c r="E32" s="1">
        <v>1</v>
      </c>
      <c r="F32" s="1">
        <v>2</v>
      </c>
      <c r="G32" s="1">
        <v>1</v>
      </c>
      <c r="H32" s="1">
        <v>4</v>
      </c>
      <c r="I32" s="1">
        <v>9</v>
      </c>
      <c r="J32" s="1">
        <v>4</v>
      </c>
      <c r="K32" s="1">
        <v>2</v>
      </c>
      <c r="L32" s="1">
        <v>3</v>
      </c>
      <c r="M32" s="1">
        <v>2</v>
      </c>
      <c r="N32" s="1">
        <v>1</v>
      </c>
      <c r="O32" s="1">
        <v>2</v>
      </c>
      <c r="P32" s="1">
        <v>1</v>
      </c>
      <c r="Q32" s="1">
        <v>0</v>
      </c>
      <c r="R32" s="1">
        <v>0</v>
      </c>
      <c r="S32" s="5">
        <v>32.799999999999997</v>
      </c>
    </row>
    <row r="33" spans="1:19" x14ac:dyDescent="0.35">
      <c r="A33" s="1" t="s">
        <v>85</v>
      </c>
      <c r="B33" s="1">
        <v>61</v>
      </c>
      <c r="C33" s="1">
        <v>13</v>
      </c>
      <c r="D33" s="1">
        <v>9</v>
      </c>
      <c r="E33" s="1">
        <v>3</v>
      </c>
      <c r="F33" s="1">
        <v>1</v>
      </c>
      <c r="G33" s="1">
        <v>7</v>
      </c>
      <c r="H33" s="1">
        <v>5</v>
      </c>
      <c r="I33" s="1">
        <v>8</v>
      </c>
      <c r="J33" s="1">
        <v>3</v>
      </c>
      <c r="K33" s="1">
        <v>5</v>
      </c>
      <c r="L33" s="1">
        <v>2</v>
      </c>
      <c r="M33" s="1">
        <v>0</v>
      </c>
      <c r="N33" s="1">
        <v>1</v>
      </c>
      <c r="O33" s="1">
        <v>2</v>
      </c>
      <c r="P33" s="1">
        <v>2</v>
      </c>
      <c r="Q33" s="1">
        <v>0</v>
      </c>
      <c r="R33" s="1">
        <v>0</v>
      </c>
      <c r="S33" s="5">
        <v>23.2</v>
      </c>
    </row>
    <row r="34" spans="1:19" x14ac:dyDescent="0.35">
      <c r="A34" s="1" t="s">
        <v>27</v>
      </c>
      <c r="B34" s="1">
        <v>486</v>
      </c>
      <c r="C34" s="1">
        <v>4</v>
      </c>
      <c r="D34" s="1">
        <v>30</v>
      </c>
      <c r="E34" s="1">
        <v>25</v>
      </c>
      <c r="F34" s="1">
        <v>15</v>
      </c>
      <c r="G34" s="1">
        <v>58</v>
      </c>
      <c r="H34" s="1">
        <v>101</v>
      </c>
      <c r="I34" s="1">
        <v>85</v>
      </c>
      <c r="J34" s="1">
        <v>59</v>
      </c>
      <c r="K34" s="1">
        <v>28</v>
      </c>
      <c r="L34" s="1">
        <v>28</v>
      </c>
      <c r="M34" s="1">
        <v>19</v>
      </c>
      <c r="N34" s="1">
        <v>14</v>
      </c>
      <c r="O34" s="1">
        <v>8</v>
      </c>
      <c r="P34" s="1">
        <v>7</v>
      </c>
      <c r="Q34" s="1">
        <v>3</v>
      </c>
      <c r="R34" s="1">
        <v>2</v>
      </c>
      <c r="S34" s="5">
        <v>30.6</v>
      </c>
    </row>
    <row r="35" spans="1:19" x14ac:dyDescent="0.35">
      <c r="A35" s="1" t="s">
        <v>87</v>
      </c>
      <c r="B35" s="1">
        <v>25</v>
      </c>
      <c r="C35" s="1">
        <v>1</v>
      </c>
      <c r="D35" s="1">
        <v>4</v>
      </c>
      <c r="E35" s="1">
        <v>5</v>
      </c>
      <c r="F35" s="1">
        <v>1</v>
      </c>
      <c r="G35" s="1">
        <v>3</v>
      </c>
      <c r="H35" s="1">
        <v>3</v>
      </c>
      <c r="I35" s="1">
        <v>2</v>
      </c>
      <c r="J35" s="1">
        <v>3</v>
      </c>
      <c r="K35" s="1">
        <v>0</v>
      </c>
      <c r="L35" s="1">
        <v>0</v>
      </c>
      <c r="M35" s="1">
        <v>0</v>
      </c>
      <c r="N35" s="1">
        <v>2</v>
      </c>
      <c r="O35" s="1">
        <v>1</v>
      </c>
      <c r="P35" s="1">
        <v>0</v>
      </c>
      <c r="Q35" s="1">
        <v>0</v>
      </c>
      <c r="R35" s="1">
        <v>0</v>
      </c>
      <c r="S35" s="5">
        <v>22.5</v>
      </c>
    </row>
    <row r="36" spans="1:19" x14ac:dyDescent="0.35">
      <c r="A36" s="1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1990 Age</vt:lpstr>
      <vt:lpstr>Ethnicity</vt:lpstr>
      <vt:lpstr>Marital</vt:lpstr>
      <vt:lpstr>SMAM</vt:lpstr>
      <vt:lpstr>Fa Mo VS</vt:lpstr>
      <vt:lpstr>Religion</vt:lpstr>
      <vt:lpstr>Home Is</vt:lpstr>
      <vt:lpstr>Birthplace</vt:lpstr>
      <vt:lpstr>Usual Res</vt:lpstr>
      <vt:lpstr>Schooling</vt:lpstr>
      <vt:lpstr>Econ Actv</vt:lpstr>
      <vt:lpstr>Work Status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2024-11-07T22:43:53Z</dcterms:created>
  <dcterms:modified xsi:type="dcterms:W3CDTF">2024-11-07T23:01:47Z</dcterms:modified>
</cp:coreProperties>
</file>