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1995\"/>
    </mc:Choice>
  </mc:AlternateContent>
  <xr:revisionPtr revIDLastSave="0" documentId="13_ncr:1_{FE427AA5-A89F-4E45-9F2C-6A970F46A36E}" xr6:coauthVersionLast="47" xr6:coauthVersionMax="47" xr10:uidLastSave="{00000000-0000-0000-0000-000000000000}"/>
  <bookViews>
    <workbookView xWindow="-96" yWindow="-96" windowWidth="23232" windowHeight="13872" firstSheet="1" activeTab="3" xr2:uid="{8C9CD942-B961-4498-A051-9E040174A902}"/>
  </bookViews>
  <sheets>
    <sheet name="Kiribati 1995 Age" sheetId="2" r:id="rId1"/>
    <sheet name="Ethnicity" sheetId="3" r:id="rId2"/>
    <sheet name="Marital" sheetId="4" r:id="rId3"/>
    <sheet name="SMAM" sheetId="16" r:id="rId4"/>
    <sheet name="Fa Mo VS" sheetId="5" r:id="rId5"/>
    <sheet name="Religion" sheetId="6" r:id="rId6"/>
    <sheet name="Home Is" sheetId="7" r:id="rId7"/>
    <sheet name="Birthplace" sheetId="8" r:id="rId8"/>
    <sheet name="Res 1990" sheetId="9" r:id="rId9"/>
    <sheet name="Schooling" sheetId="10" r:id="rId10"/>
    <sheet name="Econ Actv" sheetId="11" r:id="rId11"/>
    <sheet name="Cash work" sheetId="12" r:id="rId12"/>
    <sheet name="Occupation" sheetId="13" r:id="rId13"/>
    <sheet name="Industry" sheetId="14" r:id="rId14"/>
    <sheet name="Fertility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6" l="1"/>
  <c r="I11" i="16"/>
  <c r="H11" i="16"/>
  <c r="J10" i="16"/>
  <c r="M6" i="16" s="1"/>
  <c r="I10" i="16"/>
  <c r="L6" i="16" s="1"/>
  <c r="H10" i="16"/>
  <c r="K6" i="16" s="1"/>
  <c r="J9" i="16"/>
  <c r="I9" i="16"/>
  <c r="H9" i="16"/>
  <c r="J8" i="16"/>
  <c r="I8" i="16"/>
  <c r="H8" i="16"/>
  <c r="J7" i="16"/>
  <c r="I7" i="16"/>
  <c r="H7" i="16"/>
  <c r="J6" i="16"/>
  <c r="I6" i="16"/>
  <c r="H6" i="16"/>
  <c r="J5" i="16"/>
  <c r="I5" i="16"/>
  <c r="H5" i="16"/>
  <c r="J4" i="16"/>
  <c r="J12" i="16" s="1"/>
  <c r="M4" i="16" s="1"/>
  <c r="I4" i="16"/>
  <c r="I12" i="16" s="1"/>
  <c r="L4" i="16" s="1"/>
  <c r="H4" i="16"/>
  <c r="H12" i="16" s="1"/>
  <c r="K4" i="16" s="1"/>
  <c r="K8" i="16" l="1"/>
  <c r="K10" i="16" s="1"/>
  <c r="K12" i="16" s="1"/>
  <c r="K11" i="16"/>
  <c r="L8" i="16"/>
  <c r="L10" i="16" s="1"/>
  <c r="L12" i="16" s="1"/>
  <c r="L11" i="16"/>
  <c r="M11" i="16"/>
  <c r="M8" i="16"/>
  <c r="M10" i="16" s="1"/>
  <c r="M12" i="16" s="1"/>
</calcChain>
</file>

<file path=xl/sharedStrings.xml><?xml version="1.0" encoding="utf-8"?>
<sst xmlns="http://schemas.openxmlformats.org/spreadsheetml/2006/main" count="674" uniqueCount="150">
  <si>
    <t>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</si>
  <si>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</si>
  <si>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</si>
  <si>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</si>
  <si>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</si>
  <si>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</si>
  <si>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</si>
  <si>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</si>
  <si>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</si>
  <si>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</si>
  <si>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</si>
  <si>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</si>
  <si>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</si>
  <si>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</si>
  <si>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</si>
  <si>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Median</t>
  </si>
  <si>
    <t xml:space="preserve">   Total</t>
  </si>
  <si>
    <t xml:space="preserve">   Male</t>
  </si>
  <si>
    <t xml:space="preserve">   Female</t>
  </si>
  <si>
    <t>Source: 1995 Kiribati Census compiled by PacificWeb</t>
  </si>
  <si>
    <t>Table 2. Relationship by Age, Kiriabti: 1995</t>
  </si>
  <si>
    <t>Head</t>
  </si>
  <si>
    <t>Spouse</t>
  </si>
  <si>
    <t>Child</t>
  </si>
  <si>
    <t>Parents</t>
  </si>
  <si>
    <t>Relative</t>
  </si>
  <si>
    <t>Non-Relative</t>
  </si>
  <si>
    <t>Others</t>
  </si>
  <si>
    <t>NS</t>
  </si>
  <si>
    <t>Table 3. Ethnic Origin by Age, Kiribati: 1995</t>
  </si>
  <si>
    <t>Kiribati</t>
  </si>
  <si>
    <t>Kiribati/Tuvalu</t>
  </si>
  <si>
    <t>Kiriabti/Mixed</t>
  </si>
  <si>
    <t>Nauru</t>
  </si>
  <si>
    <t>Other</t>
  </si>
  <si>
    <t>Table 4. Marital Status by Age, Kiribati: 1995</t>
  </si>
  <si>
    <t>Never Married</t>
  </si>
  <si>
    <t>Married</t>
  </si>
  <si>
    <t>Widowed</t>
  </si>
  <si>
    <t>Divorced</t>
  </si>
  <si>
    <t>Table 5. Father's and Mother's Vital Status by Age, Kiribati: 1995</t>
  </si>
  <si>
    <t xml:space="preserve">   FATHER'S VITAL STATUS</t>
  </si>
  <si>
    <t>Alive</t>
  </si>
  <si>
    <t>Dead</t>
  </si>
  <si>
    <t xml:space="preserve">   MOTHER'S VITAL STATUS</t>
  </si>
  <si>
    <t>Table 6. Religion by Age, Kiribati: 1995</t>
  </si>
  <si>
    <t>Kiribati Protestant Church</t>
  </si>
  <si>
    <t>Catholic</t>
  </si>
  <si>
    <t>Latter Day Saints</t>
  </si>
  <si>
    <t>Bahai</t>
  </si>
  <si>
    <t>Seventh Day Adventist</t>
  </si>
  <si>
    <t>Table 7. Home Island by Age, Kiribati: 1995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</si>
  <si>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</si>
  <si>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</si>
  <si>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</si>
  <si>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</si>
  <si>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</si>
  <si>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</si>
  <si>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</si>
  <si>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</si>
  <si>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</si>
  <si>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</si>
  <si>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</si>
  <si>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</si>
  <si>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</si>
  <si>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</si>
  <si>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</si>
  <si>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</si>
  <si>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</si>
  <si>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</si>
  <si>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</si>
  <si>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</si>
  <si>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</si>
  <si>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</si>
  <si>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</si>
  <si>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Tuvalu</t>
  </si>
  <si>
    <t>Fiji</t>
  </si>
  <si>
    <t>Australia</t>
  </si>
  <si>
    <t>UK</t>
  </si>
  <si>
    <t>NZ</t>
  </si>
  <si>
    <t>USA</t>
  </si>
  <si>
    <t>Table 8. Birthplace by Age, Kiribati: 1995</t>
  </si>
  <si>
    <t>Table 9. Residence at Last Census by Age, Kiribati: 1995</t>
  </si>
  <si>
    <t>Table 10. School Attendance and Educational Attainment by Age, Kiribati: 1995</t>
  </si>
  <si>
    <t xml:space="preserve">   SCHOOL ATTENDANCE</t>
  </si>
  <si>
    <t>At School</t>
  </si>
  <si>
    <t>Left School</t>
  </si>
  <si>
    <t>Never Been</t>
  </si>
  <si>
    <t xml:space="preserve">   EDUCATIONAL ATTAINMENT</t>
  </si>
  <si>
    <t>Class 1-3</t>
  </si>
  <si>
    <t>Class 4-6</t>
  </si>
  <si>
    <t>Class 7-9</t>
  </si>
  <si>
    <t>Form 1-3</t>
  </si>
  <si>
    <t>Form 4-7</t>
  </si>
  <si>
    <t>Certificates</t>
  </si>
  <si>
    <t>Diploma</t>
  </si>
  <si>
    <t>Degree</t>
  </si>
  <si>
    <t>Higher Degree</t>
  </si>
  <si>
    <t>Table 11. Economic Activity by Age, Kiribati: 1995</t>
  </si>
  <si>
    <t>Cash</t>
  </si>
  <si>
    <t>Village/Subsistance</t>
  </si>
  <si>
    <t>Home duties</t>
  </si>
  <si>
    <t>Unemployed</t>
  </si>
  <si>
    <t>Too Old</t>
  </si>
  <si>
    <t>Disabled</t>
  </si>
  <si>
    <t>Prisoner</t>
  </si>
  <si>
    <t>Students</t>
  </si>
  <si>
    <t>Table 12. Cash Work Status by Age, Kiribati: 1995</t>
  </si>
  <si>
    <t>Employee</t>
  </si>
  <si>
    <t>Self-employed</t>
  </si>
  <si>
    <t>Table 13. Occupation by Age, Kiribati: 1995</t>
  </si>
  <si>
    <t>Legislators and Senior Officials</t>
  </si>
  <si>
    <t>Professionals</t>
  </si>
  <si>
    <t>Technicians and Assoc professionals</t>
  </si>
  <si>
    <t>Clerks</t>
  </si>
  <si>
    <t>Service workers</t>
  </si>
  <si>
    <t>Agriculture and fishery</t>
  </si>
  <si>
    <t>Trades workers</t>
  </si>
  <si>
    <t>Plant and machine operators</t>
  </si>
  <si>
    <t>Elementary occupations</t>
  </si>
  <si>
    <t>Table 14.Industry by Age, Kiribati: 1995</t>
  </si>
  <si>
    <t>Agriculture and fisheries</t>
  </si>
  <si>
    <t>Manufacturing</t>
  </si>
  <si>
    <t>Electricity and water supply</t>
  </si>
  <si>
    <t>Construction</t>
  </si>
  <si>
    <t>Wholesale trade</t>
  </si>
  <si>
    <t>Retail trade</t>
  </si>
  <si>
    <t>Hotels and motels</t>
  </si>
  <si>
    <t>Land and air transport and communication</t>
  </si>
  <si>
    <t>Financial services</t>
  </si>
  <si>
    <t>Public administration</t>
  </si>
  <si>
    <t>Table 15. Fertility by Age, Kiribati: 1995</t>
  </si>
  <si>
    <t xml:space="preserve">   CHILDREN EVER BORN</t>
  </si>
  <si>
    <t>15 or more</t>
  </si>
  <si>
    <t>Mean</t>
  </si>
  <si>
    <t xml:space="preserve">   CHILDREN STILL ALIVE</t>
  </si>
  <si>
    <t xml:space="preserve">   AGE OF LAST CHILD BORN</t>
  </si>
  <si>
    <t>5 to 9</t>
  </si>
  <si>
    <t>10 to 19</t>
  </si>
  <si>
    <t>20 to 29</t>
  </si>
  <si>
    <t>30 to 39</t>
  </si>
  <si>
    <t>40 or more</t>
  </si>
  <si>
    <t>NA</t>
  </si>
  <si>
    <t>5-9</t>
  </si>
  <si>
    <t>10-14</t>
  </si>
  <si>
    <t>Males</t>
  </si>
  <si>
    <t>Females</t>
  </si>
  <si>
    <t>Never married</t>
  </si>
  <si>
    <t>Average Age 1st Marriage</t>
  </si>
  <si>
    <t>Table 4A. Singulate Mean Age at Marriage, Kiribati: 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</si>
</sst>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49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3" fontId="1" fillId="0" borderId="0" xfId="0" applyNumberFormat="1" applyFont="1"/>
    <xf numFmtId="164" fontId="1" fillId="0" borderId="0" xfId="0" applyNumberFormat="1" applyFont="1"/>
    <xf numFmtId="164" fontId="1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3" fontId="4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DFB83-0322-4F57-82C6-A2E19BBAB762}">
  <dimension ref="A1:S33"/>
  <sheetViews>
    <sheetView view="pageBreakPreview" zoomScale="150" zoomScaleNormal="100" zoomScaleSheetLayoutView="150" workbookViewId="0">
      <selection activeCell="E11" sqref="E11"/>
    </sheetView>
  </sheetViews>
  <sheetFormatPr defaultRowHeight="9" x14ac:dyDescent="0.35"/>
  <cols>
    <col min="1" max="1" width="8.83984375" style="4"/>
    <col min="2" max="18" width="3.9453125" style="4" customWidth="1"/>
    <col min="19" max="19" width="3.9453125" style="5" customWidth="1"/>
    <col min="20" max="16384" width="8.83984375" style="4"/>
  </cols>
  <sheetData>
    <row r="1" spans="1:19" ht="9.3000000000000007" thickBot="1" x14ac:dyDescent="0.4">
      <c r="A1" s="4" t="s">
        <v>20</v>
      </c>
    </row>
    <row r="2" spans="1:19" s="1" customFormat="1" ht="9.3000000000000007" thickBot="1" x14ac:dyDescent="0.4">
      <c r="A2" s="2"/>
      <c r="B2" s="3" t="s">
        <v>0</v>
      </c>
      <c r="C2" s="3" t="s">
        <v>1</v>
      </c>
      <c r="D2" s="3" t="s">
        <v>143</v>
      </c>
      <c r="E2" s="3" t="s">
        <v>144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6" t="s">
        <v>15</v>
      </c>
    </row>
    <row r="3" spans="1:19" x14ac:dyDescent="0.35">
      <c r="A3" s="4" t="s">
        <v>16</v>
      </c>
    </row>
    <row r="4" spans="1:19" x14ac:dyDescent="0.35">
      <c r="A4" s="4" t="s">
        <v>0</v>
      </c>
      <c r="B4" s="4">
        <v>73424</v>
      </c>
      <c r="C4" s="4">
        <v>11746</v>
      </c>
      <c r="D4" s="4">
        <v>10860</v>
      </c>
      <c r="E4" s="4">
        <v>8568</v>
      </c>
      <c r="F4" s="4">
        <v>5632</v>
      </c>
      <c r="G4" s="4">
        <v>5531</v>
      </c>
      <c r="H4" s="4">
        <v>6751</v>
      </c>
      <c r="I4" s="4">
        <v>5776</v>
      </c>
      <c r="J4" s="4">
        <v>4796</v>
      </c>
      <c r="K4" s="4">
        <v>3491</v>
      </c>
      <c r="L4" s="4">
        <v>2929</v>
      </c>
      <c r="M4" s="4">
        <v>2197</v>
      </c>
      <c r="N4" s="4">
        <v>1695</v>
      </c>
      <c r="O4" s="4">
        <v>1322</v>
      </c>
      <c r="P4" s="4">
        <v>949</v>
      </c>
      <c r="Q4" s="4">
        <v>605</v>
      </c>
      <c r="R4" s="4">
        <v>576</v>
      </c>
      <c r="S4" s="5">
        <v>19.899999999999999</v>
      </c>
    </row>
    <row r="5" spans="1:19" x14ac:dyDescent="0.35">
      <c r="A5" s="4" t="s">
        <v>21</v>
      </c>
      <c r="B5" s="4">
        <v>11923</v>
      </c>
      <c r="C5" s="4">
        <v>0</v>
      </c>
      <c r="D5" s="4">
        <v>0</v>
      </c>
      <c r="E5" s="4">
        <v>2</v>
      </c>
      <c r="F5" s="4">
        <v>57</v>
      </c>
      <c r="G5" s="4">
        <v>410</v>
      </c>
      <c r="H5" s="4">
        <v>1294</v>
      </c>
      <c r="I5" s="4">
        <v>1732</v>
      </c>
      <c r="J5" s="4">
        <v>1821</v>
      </c>
      <c r="K5" s="4">
        <v>1530</v>
      </c>
      <c r="L5" s="4">
        <v>1435</v>
      </c>
      <c r="M5" s="4">
        <v>1095</v>
      </c>
      <c r="N5" s="4">
        <v>864</v>
      </c>
      <c r="O5" s="4">
        <v>685</v>
      </c>
      <c r="P5" s="4">
        <v>514</v>
      </c>
      <c r="Q5" s="4">
        <v>265</v>
      </c>
      <c r="R5" s="4">
        <v>219</v>
      </c>
      <c r="S5" s="5">
        <v>42.1</v>
      </c>
    </row>
    <row r="6" spans="1:19" x14ac:dyDescent="0.35">
      <c r="A6" s="4" t="s">
        <v>22</v>
      </c>
      <c r="B6" s="4">
        <v>9262</v>
      </c>
      <c r="C6" s="4">
        <v>0</v>
      </c>
      <c r="D6" s="4">
        <v>0</v>
      </c>
      <c r="E6" s="4">
        <v>0</v>
      </c>
      <c r="F6" s="4">
        <v>105</v>
      </c>
      <c r="G6" s="4">
        <v>569</v>
      </c>
      <c r="H6" s="4">
        <v>1484</v>
      </c>
      <c r="I6" s="4">
        <v>1664</v>
      </c>
      <c r="J6" s="4">
        <v>1594</v>
      </c>
      <c r="K6" s="4">
        <v>1199</v>
      </c>
      <c r="L6" s="4">
        <v>960</v>
      </c>
      <c r="M6" s="4">
        <v>659</v>
      </c>
      <c r="N6" s="4">
        <v>485</v>
      </c>
      <c r="O6" s="4">
        <v>276</v>
      </c>
      <c r="P6" s="4">
        <v>164</v>
      </c>
      <c r="Q6" s="4">
        <v>81</v>
      </c>
      <c r="R6" s="4">
        <v>22</v>
      </c>
      <c r="S6" s="5">
        <v>37.5</v>
      </c>
    </row>
    <row r="7" spans="1:19" x14ac:dyDescent="0.35">
      <c r="A7" s="4" t="s">
        <v>23</v>
      </c>
      <c r="B7" s="4">
        <v>26373</v>
      </c>
      <c r="C7" s="4">
        <v>6634</v>
      </c>
      <c r="D7" s="4">
        <v>6799</v>
      </c>
      <c r="E7" s="4">
        <v>5404</v>
      </c>
      <c r="F7" s="4">
        <v>2854</v>
      </c>
      <c r="G7" s="4">
        <v>1910</v>
      </c>
      <c r="H7" s="4">
        <v>1388</v>
      </c>
      <c r="I7" s="4">
        <v>742</v>
      </c>
      <c r="J7" s="4">
        <v>363</v>
      </c>
      <c r="K7" s="4">
        <v>166</v>
      </c>
      <c r="L7" s="4">
        <v>67</v>
      </c>
      <c r="M7" s="4">
        <v>33</v>
      </c>
      <c r="N7" s="4">
        <v>11</v>
      </c>
      <c r="O7" s="4">
        <v>1</v>
      </c>
      <c r="P7" s="4">
        <v>0</v>
      </c>
      <c r="Q7" s="4">
        <v>1</v>
      </c>
      <c r="R7" s="4">
        <v>0</v>
      </c>
      <c r="S7" s="5">
        <v>9.8000000000000007</v>
      </c>
    </row>
    <row r="8" spans="1:19" x14ac:dyDescent="0.35">
      <c r="A8" s="4" t="s">
        <v>24</v>
      </c>
      <c r="B8" s="4">
        <v>1063</v>
      </c>
      <c r="C8" s="4">
        <v>221</v>
      </c>
      <c r="D8" s="4">
        <v>283</v>
      </c>
      <c r="E8" s="4">
        <v>244</v>
      </c>
      <c r="F8" s="4">
        <v>152</v>
      </c>
      <c r="G8" s="4">
        <v>74</v>
      </c>
      <c r="H8" s="4">
        <v>45</v>
      </c>
      <c r="I8" s="4">
        <v>20</v>
      </c>
      <c r="J8" s="4">
        <v>11</v>
      </c>
      <c r="K8" s="4">
        <v>6</v>
      </c>
      <c r="L8" s="4">
        <v>1</v>
      </c>
      <c r="M8" s="4">
        <v>0</v>
      </c>
      <c r="N8" s="4">
        <v>1</v>
      </c>
      <c r="O8" s="4">
        <v>1</v>
      </c>
      <c r="P8" s="4">
        <v>2</v>
      </c>
      <c r="Q8" s="4">
        <v>0</v>
      </c>
      <c r="R8" s="4">
        <v>2</v>
      </c>
      <c r="S8" s="5">
        <v>10.6</v>
      </c>
    </row>
    <row r="9" spans="1:19" x14ac:dyDescent="0.35">
      <c r="A9" s="4" t="s">
        <v>25</v>
      </c>
      <c r="B9" s="4">
        <v>778</v>
      </c>
      <c r="C9" s="4">
        <v>16</v>
      </c>
      <c r="D9" s="4">
        <v>14</v>
      </c>
      <c r="E9" s="4">
        <v>9</v>
      </c>
      <c r="F9" s="4">
        <v>80</v>
      </c>
      <c r="G9" s="4">
        <v>192</v>
      </c>
      <c r="H9" s="4">
        <v>224</v>
      </c>
      <c r="I9" s="4">
        <v>129</v>
      </c>
      <c r="J9" s="4">
        <v>59</v>
      </c>
      <c r="K9" s="4">
        <v>28</v>
      </c>
      <c r="L9" s="4">
        <v>12</v>
      </c>
      <c r="M9" s="4">
        <v>8</v>
      </c>
      <c r="N9" s="4">
        <v>2</v>
      </c>
      <c r="O9" s="4">
        <v>1</v>
      </c>
      <c r="P9" s="4">
        <v>1</v>
      </c>
      <c r="Q9" s="4">
        <v>0</v>
      </c>
      <c r="R9" s="4">
        <v>3</v>
      </c>
      <c r="S9" s="5">
        <v>26.7</v>
      </c>
    </row>
    <row r="10" spans="1:19" x14ac:dyDescent="0.35">
      <c r="A10" s="4" t="s">
        <v>26</v>
      </c>
      <c r="B10" s="4">
        <v>5449</v>
      </c>
      <c r="C10" s="4">
        <v>2370</v>
      </c>
      <c r="D10" s="4">
        <v>1566</v>
      </c>
      <c r="E10" s="4">
        <v>918</v>
      </c>
      <c r="F10" s="4">
        <v>304</v>
      </c>
      <c r="G10" s="4">
        <v>134</v>
      </c>
      <c r="H10" s="4">
        <v>73</v>
      </c>
      <c r="I10" s="4">
        <v>28</v>
      </c>
      <c r="J10" s="4">
        <v>13</v>
      </c>
      <c r="K10" s="4">
        <v>6</v>
      </c>
      <c r="L10" s="4">
        <v>4</v>
      </c>
      <c r="M10" s="4">
        <v>3</v>
      </c>
      <c r="N10" s="4">
        <v>3</v>
      </c>
      <c r="O10" s="4">
        <v>6</v>
      </c>
      <c r="P10" s="4">
        <v>5</v>
      </c>
      <c r="Q10" s="4">
        <v>5</v>
      </c>
      <c r="R10" s="4">
        <v>11</v>
      </c>
      <c r="S10" s="5">
        <v>6.1</v>
      </c>
    </row>
    <row r="11" spans="1:19" x14ac:dyDescent="0.35">
      <c r="A11" s="4" t="s">
        <v>27</v>
      </c>
      <c r="B11" s="4">
        <v>10373</v>
      </c>
      <c r="C11" s="4">
        <v>1574</v>
      </c>
      <c r="D11" s="4">
        <v>1378</v>
      </c>
      <c r="E11" s="4">
        <v>1251</v>
      </c>
      <c r="F11" s="4">
        <v>1204</v>
      </c>
      <c r="G11" s="4">
        <v>1170</v>
      </c>
      <c r="H11" s="4">
        <v>1088</v>
      </c>
      <c r="I11" s="4">
        <v>710</v>
      </c>
      <c r="J11" s="4">
        <v>495</v>
      </c>
      <c r="K11" s="4">
        <v>286</v>
      </c>
      <c r="L11" s="4">
        <v>263</v>
      </c>
      <c r="M11" s="4">
        <v>205</v>
      </c>
      <c r="N11" s="4">
        <v>175</v>
      </c>
      <c r="O11" s="4">
        <v>173</v>
      </c>
      <c r="P11" s="4">
        <v>116</v>
      </c>
      <c r="Q11" s="4">
        <v>124</v>
      </c>
      <c r="R11" s="4">
        <v>161</v>
      </c>
      <c r="S11" s="5">
        <v>19.100000000000001</v>
      </c>
    </row>
    <row r="12" spans="1:19" x14ac:dyDescent="0.35">
      <c r="A12" s="4" t="s">
        <v>28</v>
      </c>
      <c r="B12" s="4">
        <v>8203</v>
      </c>
      <c r="C12" s="4">
        <v>931</v>
      </c>
      <c r="D12" s="4">
        <v>820</v>
      </c>
      <c r="E12" s="4">
        <v>740</v>
      </c>
      <c r="F12" s="4">
        <v>876</v>
      </c>
      <c r="G12" s="4">
        <v>1072</v>
      </c>
      <c r="H12" s="4">
        <v>1155</v>
      </c>
      <c r="I12" s="4">
        <v>751</v>
      </c>
      <c r="J12" s="4">
        <v>440</v>
      </c>
      <c r="K12" s="4">
        <v>270</v>
      </c>
      <c r="L12" s="4">
        <v>187</v>
      </c>
      <c r="M12" s="4">
        <v>194</v>
      </c>
      <c r="N12" s="4">
        <v>154</v>
      </c>
      <c r="O12" s="4">
        <v>179</v>
      </c>
      <c r="P12" s="4">
        <v>147</v>
      </c>
      <c r="Q12" s="4">
        <v>129</v>
      </c>
      <c r="R12" s="4">
        <v>158</v>
      </c>
      <c r="S12" s="5">
        <v>23.4</v>
      </c>
    </row>
    <row r="13" spans="1:19" x14ac:dyDescent="0.35">
      <c r="A13" s="4" t="s">
        <v>17</v>
      </c>
    </row>
    <row r="14" spans="1:19" x14ac:dyDescent="0.35">
      <c r="A14" s="4" t="s">
        <v>0</v>
      </c>
      <c r="B14" s="4">
        <v>36674</v>
      </c>
      <c r="C14" s="4">
        <v>6061</v>
      </c>
      <c r="D14" s="4">
        <v>5620</v>
      </c>
      <c r="E14" s="4">
        <v>4397</v>
      </c>
      <c r="F14" s="4">
        <v>2965</v>
      </c>
      <c r="G14" s="4">
        <v>2679</v>
      </c>
      <c r="H14" s="4">
        <v>3161</v>
      </c>
      <c r="I14" s="4">
        <v>2795</v>
      </c>
      <c r="J14" s="4">
        <v>2283</v>
      </c>
      <c r="K14" s="4">
        <v>1718</v>
      </c>
      <c r="L14" s="4">
        <v>1484</v>
      </c>
      <c r="M14" s="4">
        <v>1073</v>
      </c>
      <c r="N14" s="4">
        <v>811</v>
      </c>
      <c r="O14" s="4">
        <v>638</v>
      </c>
      <c r="P14" s="4">
        <v>479</v>
      </c>
      <c r="Q14" s="4">
        <v>267</v>
      </c>
      <c r="R14" s="4">
        <v>243</v>
      </c>
      <c r="S14" s="5">
        <v>18.8</v>
      </c>
    </row>
    <row r="15" spans="1:19" x14ac:dyDescent="0.35">
      <c r="A15" s="4" t="s">
        <v>21</v>
      </c>
      <c r="B15" s="4">
        <v>10008</v>
      </c>
      <c r="C15" s="4">
        <v>0</v>
      </c>
      <c r="D15" s="4">
        <v>0</v>
      </c>
      <c r="E15" s="4">
        <v>1</v>
      </c>
      <c r="F15" s="4">
        <v>48</v>
      </c>
      <c r="G15" s="4">
        <v>359</v>
      </c>
      <c r="H15" s="4">
        <v>1134</v>
      </c>
      <c r="I15" s="4">
        <v>1547</v>
      </c>
      <c r="J15" s="4">
        <v>1589</v>
      </c>
      <c r="K15" s="4">
        <v>1321</v>
      </c>
      <c r="L15" s="4">
        <v>1234</v>
      </c>
      <c r="M15" s="4">
        <v>885</v>
      </c>
      <c r="N15" s="4">
        <v>677</v>
      </c>
      <c r="O15" s="4">
        <v>507</v>
      </c>
      <c r="P15" s="4">
        <v>379</v>
      </c>
      <c r="Q15" s="4">
        <v>191</v>
      </c>
      <c r="R15" s="4">
        <v>136</v>
      </c>
      <c r="S15" s="5">
        <v>41.2</v>
      </c>
    </row>
    <row r="16" spans="1:19" x14ac:dyDescent="0.35">
      <c r="A16" s="4" t="s">
        <v>22</v>
      </c>
      <c r="B16" s="4">
        <v>238</v>
      </c>
      <c r="C16" s="4">
        <v>0</v>
      </c>
      <c r="D16" s="4">
        <v>0</v>
      </c>
      <c r="E16" s="4">
        <v>0</v>
      </c>
      <c r="F16" s="4">
        <v>1</v>
      </c>
      <c r="G16" s="4">
        <v>14</v>
      </c>
      <c r="H16" s="4">
        <v>57</v>
      </c>
      <c r="I16" s="4">
        <v>50</v>
      </c>
      <c r="J16" s="4">
        <v>33</v>
      </c>
      <c r="K16" s="4">
        <v>31</v>
      </c>
      <c r="L16" s="4">
        <v>19</v>
      </c>
      <c r="M16" s="4">
        <v>12</v>
      </c>
      <c r="N16" s="4">
        <v>6</v>
      </c>
      <c r="O16" s="4">
        <v>7</v>
      </c>
      <c r="P16" s="4">
        <v>3</v>
      </c>
      <c r="Q16" s="4">
        <v>2</v>
      </c>
      <c r="R16" s="4">
        <v>3</v>
      </c>
      <c r="S16" s="5">
        <v>34.700000000000003</v>
      </c>
    </row>
    <row r="17" spans="1:19" x14ac:dyDescent="0.35">
      <c r="A17" s="4" t="s">
        <v>23</v>
      </c>
      <c r="B17" s="4">
        <v>13776</v>
      </c>
      <c r="C17" s="4">
        <v>3389</v>
      </c>
      <c r="D17" s="4">
        <v>3515</v>
      </c>
      <c r="E17" s="4">
        <v>2767</v>
      </c>
      <c r="F17" s="4">
        <v>1579</v>
      </c>
      <c r="G17" s="4">
        <v>1052</v>
      </c>
      <c r="H17" s="4">
        <v>741</v>
      </c>
      <c r="I17" s="4">
        <v>405</v>
      </c>
      <c r="J17" s="4">
        <v>193</v>
      </c>
      <c r="K17" s="4">
        <v>84</v>
      </c>
      <c r="L17" s="4">
        <v>27</v>
      </c>
      <c r="M17" s="4">
        <v>18</v>
      </c>
      <c r="N17" s="4">
        <v>6</v>
      </c>
      <c r="O17" s="4">
        <v>0</v>
      </c>
      <c r="P17" s="4">
        <v>0</v>
      </c>
      <c r="Q17" s="4">
        <v>0</v>
      </c>
      <c r="R17" s="4">
        <v>0</v>
      </c>
      <c r="S17" s="5">
        <v>10</v>
      </c>
    </row>
    <row r="18" spans="1:19" x14ac:dyDescent="0.35">
      <c r="A18" s="4" t="s">
        <v>24</v>
      </c>
      <c r="B18" s="4">
        <v>565</v>
      </c>
      <c r="C18" s="4">
        <v>111</v>
      </c>
      <c r="D18" s="4">
        <v>159</v>
      </c>
      <c r="E18" s="4">
        <v>124</v>
      </c>
      <c r="F18" s="4">
        <v>79</v>
      </c>
      <c r="G18" s="4">
        <v>44</v>
      </c>
      <c r="H18" s="4">
        <v>27</v>
      </c>
      <c r="I18" s="4">
        <v>12</v>
      </c>
      <c r="J18" s="4">
        <v>4</v>
      </c>
      <c r="K18" s="4">
        <v>3</v>
      </c>
      <c r="L18" s="4">
        <v>0</v>
      </c>
      <c r="M18" s="4">
        <v>0</v>
      </c>
      <c r="N18" s="4">
        <v>0</v>
      </c>
      <c r="O18" s="4">
        <v>1</v>
      </c>
      <c r="P18" s="4">
        <v>0</v>
      </c>
      <c r="Q18" s="4">
        <v>0</v>
      </c>
      <c r="R18" s="4">
        <v>1</v>
      </c>
      <c r="S18" s="5">
        <v>10.5</v>
      </c>
    </row>
    <row r="19" spans="1:19" x14ac:dyDescent="0.35">
      <c r="A19" s="4" t="s">
        <v>25</v>
      </c>
      <c r="B19" s="4">
        <v>248</v>
      </c>
      <c r="C19" s="4">
        <v>6</v>
      </c>
      <c r="D19" s="4">
        <v>11</v>
      </c>
      <c r="E19" s="4">
        <v>2</v>
      </c>
      <c r="F19" s="4">
        <v>9</v>
      </c>
      <c r="G19" s="4">
        <v>57</v>
      </c>
      <c r="H19" s="4">
        <v>70</v>
      </c>
      <c r="I19" s="4">
        <v>49</v>
      </c>
      <c r="J19" s="4">
        <v>19</v>
      </c>
      <c r="K19" s="4">
        <v>13</v>
      </c>
      <c r="L19" s="4">
        <v>5</v>
      </c>
      <c r="M19" s="4">
        <v>4</v>
      </c>
      <c r="N19" s="4">
        <v>0</v>
      </c>
      <c r="O19" s="4">
        <v>1</v>
      </c>
      <c r="P19" s="4">
        <v>0</v>
      </c>
      <c r="Q19" s="4">
        <v>0</v>
      </c>
      <c r="R19" s="4">
        <v>2</v>
      </c>
      <c r="S19" s="5">
        <v>27.8</v>
      </c>
    </row>
    <row r="20" spans="1:19" x14ac:dyDescent="0.35">
      <c r="A20" s="4" t="s">
        <v>26</v>
      </c>
      <c r="B20" s="4">
        <v>2905</v>
      </c>
      <c r="C20" s="4">
        <v>1262</v>
      </c>
      <c r="D20" s="4">
        <v>813</v>
      </c>
      <c r="E20" s="4">
        <v>479</v>
      </c>
      <c r="F20" s="4">
        <v>187</v>
      </c>
      <c r="G20" s="4">
        <v>78</v>
      </c>
      <c r="H20" s="4">
        <v>44</v>
      </c>
      <c r="I20" s="4">
        <v>18</v>
      </c>
      <c r="J20" s="4">
        <v>8</v>
      </c>
      <c r="K20" s="4">
        <v>4</v>
      </c>
      <c r="L20" s="4">
        <v>1</v>
      </c>
      <c r="M20" s="4">
        <v>2</v>
      </c>
      <c r="N20" s="4">
        <v>1</v>
      </c>
      <c r="O20" s="4">
        <v>2</v>
      </c>
      <c r="P20" s="4">
        <v>3</v>
      </c>
      <c r="Q20" s="4">
        <v>0</v>
      </c>
      <c r="R20" s="4">
        <v>3</v>
      </c>
      <c r="S20" s="5">
        <v>6.2</v>
      </c>
    </row>
    <row r="21" spans="1:19" x14ac:dyDescent="0.35">
      <c r="A21" s="4" t="s">
        <v>27</v>
      </c>
      <c r="B21" s="4">
        <v>5241</v>
      </c>
      <c r="C21" s="4">
        <v>804</v>
      </c>
      <c r="D21" s="4">
        <v>681</v>
      </c>
      <c r="E21" s="4">
        <v>647</v>
      </c>
      <c r="F21" s="4">
        <v>653</v>
      </c>
      <c r="G21" s="4">
        <v>644</v>
      </c>
      <c r="H21" s="4">
        <v>603</v>
      </c>
      <c r="I21" s="4">
        <v>375</v>
      </c>
      <c r="J21" s="4">
        <v>232</v>
      </c>
      <c r="K21" s="4">
        <v>139</v>
      </c>
      <c r="L21" s="4">
        <v>119</v>
      </c>
      <c r="M21" s="4">
        <v>83</v>
      </c>
      <c r="N21" s="4">
        <v>69</v>
      </c>
      <c r="O21" s="4">
        <v>63</v>
      </c>
      <c r="P21" s="4">
        <v>43</v>
      </c>
      <c r="Q21" s="4">
        <v>37</v>
      </c>
      <c r="R21" s="4">
        <v>49</v>
      </c>
      <c r="S21" s="5">
        <v>18.7</v>
      </c>
    </row>
    <row r="22" spans="1:19" x14ac:dyDescent="0.35">
      <c r="A22" s="4" t="s">
        <v>28</v>
      </c>
      <c r="B22" s="4">
        <v>3693</v>
      </c>
      <c r="C22" s="4">
        <v>489</v>
      </c>
      <c r="D22" s="4">
        <v>441</v>
      </c>
      <c r="E22" s="4">
        <v>377</v>
      </c>
      <c r="F22" s="4">
        <v>409</v>
      </c>
      <c r="G22" s="4">
        <v>431</v>
      </c>
      <c r="H22" s="4">
        <v>485</v>
      </c>
      <c r="I22" s="4">
        <v>339</v>
      </c>
      <c r="J22" s="4">
        <v>205</v>
      </c>
      <c r="K22" s="4">
        <v>123</v>
      </c>
      <c r="L22" s="4">
        <v>79</v>
      </c>
      <c r="M22" s="4">
        <v>69</v>
      </c>
      <c r="N22" s="4">
        <v>52</v>
      </c>
      <c r="O22" s="4">
        <v>57</v>
      </c>
      <c r="P22" s="4">
        <v>51</v>
      </c>
      <c r="Q22" s="4">
        <v>37</v>
      </c>
      <c r="R22" s="4">
        <v>49</v>
      </c>
      <c r="S22" s="5">
        <v>21.5</v>
      </c>
    </row>
    <row r="23" spans="1:19" x14ac:dyDescent="0.35">
      <c r="A23" s="4" t="s">
        <v>18</v>
      </c>
    </row>
    <row r="24" spans="1:19" x14ac:dyDescent="0.35">
      <c r="A24" s="4" t="s">
        <v>0</v>
      </c>
      <c r="B24" s="4">
        <v>36750</v>
      </c>
      <c r="C24" s="4">
        <v>5685</v>
      </c>
      <c r="D24" s="4">
        <v>5240</v>
      </c>
      <c r="E24" s="4">
        <v>4171</v>
      </c>
      <c r="F24" s="4">
        <v>2667</v>
      </c>
      <c r="G24" s="4">
        <v>2852</v>
      </c>
      <c r="H24" s="4">
        <v>3590</v>
      </c>
      <c r="I24" s="4">
        <v>2981</v>
      </c>
      <c r="J24" s="4">
        <v>2513</v>
      </c>
      <c r="K24" s="4">
        <v>1773</v>
      </c>
      <c r="L24" s="4">
        <v>1445</v>
      </c>
      <c r="M24" s="4">
        <v>1124</v>
      </c>
      <c r="N24" s="4">
        <v>884</v>
      </c>
      <c r="O24" s="4">
        <v>684</v>
      </c>
      <c r="P24" s="4">
        <v>470</v>
      </c>
      <c r="Q24" s="4">
        <v>338</v>
      </c>
      <c r="R24" s="4">
        <v>333</v>
      </c>
      <c r="S24" s="5">
        <v>21.1</v>
      </c>
    </row>
    <row r="25" spans="1:19" x14ac:dyDescent="0.35">
      <c r="A25" s="4" t="s">
        <v>21</v>
      </c>
      <c r="B25" s="4">
        <v>1915</v>
      </c>
      <c r="C25" s="4">
        <v>0</v>
      </c>
      <c r="D25" s="4">
        <v>0</v>
      </c>
      <c r="E25" s="4">
        <v>1</v>
      </c>
      <c r="F25" s="4">
        <v>9</v>
      </c>
      <c r="G25" s="4">
        <v>51</v>
      </c>
      <c r="H25" s="4">
        <v>160</v>
      </c>
      <c r="I25" s="4">
        <v>185</v>
      </c>
      <c r="J25" s="4">
        <v>232</v>
      </c>
      <c r="K25" s="4">
        <v>209</v>
      </c>
      <c r="L25" s="4">
        <v>201</v>
      </c>
      <c r="M25" s="4">
        <v>210</v>
      </c>
      <c r="N25" s="4">
        <v>187</v>
      </c>
      <c r="O25" s="4">
        <v>178</v>
      </c>
      <c r="P25" s="4">
        <v>135</v>
      </c>
      <c r="Q25" s="4">
        <v>74</v>
      </c>
      <c r="R25" s="4">
        <v>83</v>
      </c>
      <c r="S25" s="5">
        <v>47.7</v>
      </c>
    </row>
    <row r="26" spans="1:19" x14ac:dyDescent="0.35">
      <c r="A26" s="4" t="s">
        <v>22</v>
      </c>
      <c r="B26" s="4">
        <v>9024</v>
      </c>
      <c r="C26" s="4">
        <v>0</v>
      </c>
      <c r="D26" s="4">
        <v>0</v>
      </c>
      <c r="E26" s="4">
        <v>0</v>
      </c>
      <c r="F26" s="4">
        <v>104</v>
      </c>
      <c r="G26" s="4">
        <v>555</v>
      </c>
      <c r="H26" s="4">
        <v>1427</v>
      </c>
      <c r="I26" s="4">
        <v>1614</v>
      </c>
      <c r="J26" s="4">
        <v>1561</v>
      </c>
      <c r="K26" s="4">
        <v>1168</v>
      </c>
      <c r="L26" s="4">
        <v>941</v>
      </c>
      <c r="M26" s="4">
        <v>647</v>
      </c>
      <c r="N26" s="4">
        <v>479</v>
      </c>
      <c r="O26" s="4">
        <v>269</v>
      </c>
      <c r="P26" s="4">
        <v>161</v>
      </c>
      <c r="Q26" s="4">
        <v>79</v>
      </c>
      <c r="R26" s="4">
        <v>19</v>
      </c>
      <c r="S26" s="5">
        <v>37.6</v>
      </c>
    </row>
    <row r="27" spans="1:19" x14ac:dyDescent="0.35">
      <c r="A27" s="4" t="s">
        <v>23</v>
      </c>
      <c r="B27" s="4">
        <v>12597</v>
      </c>
      <c r="C27" s="4">
        <v>3245</v>
      </c>
      <c r="D27" s="4">
        <v>3284</v>
      </c>
      <c r="E27" s="4">
        <v>2637</v>
      </c>
      <c r="F27" s="4">
        <v>1275</v>
      </c>
      <c r="G27" s="4">
        <v>858</v>
      </c>
      <c r="H27" s="4">
        <v>647</v>
      </c>
      <c r="I27" s="4">
        <v>337</v>
      </c>
      <c r="J27" s="4">
        <v>170</v>
      </c>
      <c r="K27" s="4">
        <v>82</v>
      </c>
      <c r="L27" s="4">
        <v>40</v>
      </c>
      <c r="M27" s="4">
        <v>15</v>
      </c>
      <c r="N27" s="4">
        <v>5</v>
      </c>
      <c r="O27" s="4">
        <v>1</v>
      </c>
      <c r="P27" s="4">
        <v>0</v>
      </c>
      <c r="Q27" s="4">
        <v>1</v>
      </c>
      <c r="R27" s="4">
        <v>0</v>
      </c>
      <c r="S27" s="5">
        <v>9.6</v>
      </c>
    </row>
    <row r="28" spans="1:19" x14ac:dyDescent="0.35">
      <c r="A28" s="4" t="s">
        <v>24</v>
      </c>
      <c r="B28" s="4">
        <v>498</v>
      </c>
      <c r="C28" s="4">
        <v>110</v>
      </c>
      <c r="D28" s="4">
        <v>124</v>
      </c>
      <c r="E28" s="4">
        <v>120</v>
      </c>
      <c r="F28" s="4">
        <v>73</v>
      </c>
      <c r="G28" s="4">
        <v>30</v>
      </c>
      <c r="H28" s="4">
        <v>18</v>
      </c>
      <c r="I28" s="4">
        <v>8</v>
      </c>
      <c r="J28" s="4">
        <v>7</v>
      </c>
      <c r="K28" s="4">
        <v>3</v>
      </c>
      <c r="L28" s="4">
        <v>1</v>
      </c>
      <c r="M28" s="4">
        <v>0</v>
      </c>
      <c r="N28" s="4">
        <v>1</v>
      </c>
      <c r="O28" s="4">
        <v>0</v>
      </c>
      <c r="P28" s="4">
        <v>2</v>
      </c>
      <c r="Q28" s="4">
        <v>0</v>
      </c>
      <c r="R28" s="4">
        <v>1</v>
      </c>
      <c r="S28" s="5">
        <v>10.6</v>
      </c>
    </row>
    <row r="29" spans="1:19" x14ac:dyDescent="0.35">
      <c r="A29" s="4" t="s">
        <v>25</v>
      </c>
      <c r="B29" s="4">
        <v>530</v>
      </c>
      <c r="C29" s="4">
        <v>10</v>
      </c>
      <c r="D29" s="4">
        <v>3</v>
      </c>
      <c r="E29" s="4">
        <v>7</v>
      </c>
      <c r="F29" s="4">
        <v>71</v>
      </c>
      <c r="G29" s="4">
        <v>135</v>
      </c>
      <c r="H29" s="4">
        <v>154</v>
      </c>
      <c r="I29" s="4">
        <v>80</v>
      </c>
      <c r="J29" s="4">
        <v>40</v>
      </c>
      <c r="K29" s="4">
        <v>15</v>
      </c>
      <c r="L29" s="4">
        <v>7</v>
      </c>
      <c r="M29" s="4">
        <v>4</v>
      </c>
      <c r="N29" s="4">
        <v>2</v>
      </c>
      <c r="O29" s="4">
        <v>0</v>
      </c>
      <c r="P29" s="4">
        <v>1</v>
      </c>
      <c r="Q29" s="4">
        <v>0</v>
      </c>
      <c r="R29" s="4">
        <v>1</v>
      </c>
      <c r="S29" s="5">
        <v>26.3</v>
      </c>
    </row>
    <row r="30" spans="1:19" x14ac:dyDescent="0.35">
      <c r="A30" s="4" t="s">
        <v>26</v>
      </c>
      <c r="B30" s="4">
        <v>2544</v>
      </c>
      <c r="C30" s="4">
        <v>1108</v>
      </c>
      <c r="D30" s="4">
        <v>753</v>
      </c>
      <c r="E30" s="4">
        <v>439</v>
      </c>
      <c r="F30" s="4">
        <v>117</v>
      </c>
      <c r="G30" s="4">
        <v>56</v>
      </c>
      <c r="H30" s="4">
        <v>29</v>
      </c>
      <c r="I30" s="4">
        <v>10</v>
      </c>
      <c r="J30" s="4">
        <v>5</v>
      </c>
      <c r="K30" s="4">
        <v>2</v>
      </c>
      <c r="L30" s="4">
        <v>3</v>
      </c>
      <c r="M30" s="4">
        <v>1</v>
      </c>
      <c r="N30" s="4">
        <v>2</v>
      </c>
      <c r="O30" s="4">
        <v>4</v>
      </c>
      <c r="P30" s="4">
        <v>2</v>
      </c>
      <c r="Q30" s="4">
        <v>5</v>
      </c>
      <c r="R30" s="4">
        <v>8</v>
      </c>
      <c r="S30" s="5">
        <v>6.1</v>
      </c>
    </row>
    <row r="31" spans="1:19" x14ac:dyDescent="0.35">
      <c r="A31" s="4" t="s">
        <v>27</v>
      </c>
      <c r="B31" s="4">
        <v>5132</v>
      </c>
      <c r="C31" s="4">
        <v>770</v>
      </c>
      <c r="D31" s="4">
        <v>697</v>
      </c>
      <c r="E31" s="4">
        <v>604</v>
      </c>
      <c r="F31" s="4">
        <v>551</v>
      </c>
      <c r="G31" s="4">
        <v>526</v>
      </c>
      <c r="H31" s="4">
        <v>485</v>
      </c>
      <c r="I31" s="4">
        <v>335</v>
      </c>
      <c r="J31" s="4">
        <v>263</v>
      </c>
      <c r="K31" s="4">
        <v>147</v>
      </c>
      <c r="L31" s="4">
        <v>144</v>
      </c>
      <c r="M31" s="4">
        <v>122</v>
      </c>
      <c r="N31" s="4">
        <v>106</v>
      </c>
      <c r="O31" s="4">
        <v>110</v>
      </c>
      <c r="P31" s="4">
        <v>73</v>
      </c>
      <c r="Q31" s="4">
        <v>87</v>
      </c>
      <c r="R31" s="4">
        <v>112</v>
      </c>
      <c r="S31" s="5">
        <v>19.5</v>
      </c>
    </row>
    <row r="32" spans="1:19" x14ac:dyDescent="0.35">
      <c r="A32" s="4" t="s">
        <v>28</v>
      </c>
      <c r="B32" s="4">
        <v>4510</v>
      </c>
      <c r="C32" s="4">
        <v>442</v>
      </c>
      <c r="D32" s="4">
        <v>379</v>
      </c>
      <c r="E32" s="4">
        <v>363</v>
      </c>
      <c r="F32" s="4">
        <v>467</v>
      </c>
      <c r="G32" s="4">
        <v>641</v>
      </c>
      <c r="H32" s="4">
        <v>670</v>
      </c>
      <c r="I32" s="4">
        <v>412</v>
      </c>
      <c r="J32" s="4">
        <v>235</v>
      </c>
      <c r="K32" s="4">
        <v>147</v>
      </c>
      <c r="L32" s="4">
        <v>108</v>
      </c>
      <c r="M32" s="4">
        <v>125</v>
      </c>
      <c r="N32" s="4">
        <v>102</v>
      </c>
      <c r="O32" s="4">
        <v>122</v>
      </c>
      <c r="P32" s="4">
        <v>96</v>
      </c>
      <c r="Q32" s="4">
        <v>92</v>
      </c>
      <c r="R32" s="4">
        <v>109</v>
      </c>
      <c r="S32" s="5">
        <v>24.7</v>
      </c>
    </row>
    <row r="33" spans="1:1" x14ac:dyDescent="0.35">
      <c r="A33" s="4" t="s">
        <v>19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45A6-553C-476C-8A5A-5411B3A022C6}">
  <dimension ref="A1:S51"/>
  <sheetViews>
    <sheetView view="pageBreakPreview" zoomScale="150" zoomScaleNormal="100" zoomScaleSheetLayoutView="150" workbookViewId="0">
      <selection activeCell="E11" sqref="E11"/>
    </sheetView>
  </sheetViews>
  <sheetFormatPr defaultRowHeight="9" x14ac:dyDescent="0.35"/>
  <cols>
    <col min="1" max="1" width="8.83984375" style="4"/>
    <col min="2" max="18" width="3.9453125" style="4" customWidth="1"/>
    <col min="19" max="19" width="3.9453125" style="5" customWidth="1"/>
    <col min="20" max="16384" width="8.83984375" style="4"/>
  </cols>
  <sheetData>
    <row r="1" spans="1:19" ht="9.3000000000000007" thickBot="1" x14ac:dyDescent="0.4">
      <c r="A1" s="4" t="s">
        <v>83</v>
      </c>
    </row>
    <row r="2" spans="1:19" s="1" customFormat="1" ht="9.3000000000000007" thickBot="1" x14ac:dyDescent="0.4">
      <c r="A2" s="2"/>
      <c r="B2" s="3" t="s">
        <v>0</v>
      </c>
      <c r="C2" s="3" t="s">
        <v>1</v>
      </c>
      <c r="D2" s="3" t="s">
        <v>143</v>
      </c>
      <c r="E2" s="3" t="s">
        <v>144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6" t="s">
        <v>15</v>
      </c>
    </row>
    <row r="3" spans="1:19" x14ac:dyDescent="0.35">
      <c r="A3" s="4" t="s">
        <v>84</v>
      </c>
    </row>
    <row r="4" spans="1:19" x14ac:dyDescent="0.35">
      <c r="A4" s="4" t="s">
        <v>0</v>
      </c>
      <c r="B4" s="4">
        <v>77641</v>
      </c>
      <c r="C4" s="4">
        <v>11798</v>
      </c>
      <c r="D4" s="4">
        <v>10898</v>
      </c>
      <c r="E4" s="4">
        <v>9246</v>
      </c>
      <c r="F4" s="4">
        <v>7434</v>
      </c>
      <c r="G4" s="4">
        <v>5757</v>
      </c>
      <c r="H4" s="4">
        <v>6849</v>
      </c>
      <c r="I4" s="4">
        <v>5847</v>
      </c>
      <c r="J4" s="4">
        <v>4857</v>
      </c>
      <c r="K4" s="4">
        <v>3542</v>
      </c>
      <c r="L4" s="4">
        <v>2999</v>
      </c>
      <c r="M4" s="4">
        <v>2347</v>
      </c>
      <c r="N4" s="4">
        <v>1880</v>
      </c>
      <c r="O4" s="4">
        <v>1505</v>
      </c>
      <c r="P4" s="4">
        <v>1137</v>
      </c>
      <c r="Q4" s="4">
        <v>774</v>
      </c>
      <c r="R4" s="4">
        <v>771</v>
      </c>
      <c r="S4" s="5">
        <v>19.600000000000001</v>
      </c>
    </row>
    <row r="5" spans="1:19" x14ac:dyDescent="0.35">
      <c r="A5" s="4" t="s">
        <v>85</v>
      </c>
      <c r="B5" s="4">
        <v>19368</v>
      </c>
      <c r="C5" s="4">
        <v>1</v>
      </c>
      <c r="D5" s="4">
        <v>7038</v>
      </c>
      <c r="E5" s="4">
        <v>8449</v>
      </c>
      <c r="F5" s="4">
        <v>3309</v>
      </c>
      <c r="G5" s="4">
        <v>272</v>
      </c>
      <c r="H5" s="4">
        <v>106</v>
      </c>
      <c r="I5" s="4">
        <v>84</v>
      </c>
      <c r="J5" s="4">
        <v>54</v>
      </c>
      <c r="K5" s="4">
        <v>30</v>
      </c>
      <c r="L5" s="4">
        <v>24</v>
      </c>
      <c r="M5" s="4">
        <v>1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5">
        <v>11.6</v>
      </c>
    </row>
    <row r="6" spans="1:19" x14ac:dyDescent="0.35">
      <c r="A6" s="4" t="s">
        <v>86</v>
      </c>
      <c r="B6" s="4">
        <v>39747</v>
      </c>
      <c r="C6" s="4">
        <v>1</v>
      </c>
      <c r="D6" s="4">
        <v>183</v>
      </c>
      <c r="E6" s="4">
        <v>538</v>
      </c>
      <c r="F6" s="4">
        <v>3975</v>
      </c>
      <c r="G6" s="4">
        <v>5375</v>
      </c>
      <c r="H6" s="4">
        <v>6619</v>
      </c>
      <c r="I6" s="4">
        <v>5643</v>
      </c>
      <c r="J6" s="4">
        <v>4625</v>
      </c>
      <c r="K6" s="4">
        <v>3344</v>
      </c>
      <c r="L6" s="4">
        <v>2733</v>
      </c>
      <c r="M6" s="4">
        <v>2038</v>
      </c>
      <c r="N6" s="4">
        <v>1535</v>
      </c>
      <c r="O6" s="4">
        <v>1178</v>
      </c>
      <c r="P6" s="4">
        <v>882</v>
      </c>
      <c r="Q6" s="4">
        <v>560</v>
      </c>
      <c r="R6" s="4">
        <v>518</v>
      </c>
      <c r="S6" s="5">
        <v>32.799999999999997</v>
      </c>
    </row>
    <row r="7" spans="1:19" x14ac:dyDescent="0.35">
      <c r="A7" s="4" t="s">
        <v>87</v>
      </c>
      <c r="B7" s="4">
        <v>18526</v>
      </c>
      <c r="C7" s="4">
        <v>11796</v>
      </c>
      <c r="D7" s="4">
        <v>3677</v>
      </c>
      <c r="E7" s="4">
        <v>259</v>
      </c>
      <c r="F7" s="4">
        <v>150</v>
      </c>
      <c r="G7" s="4">
        <v>110</v>
      </c>
      <c r="H7" s="4">
        <v>124</v>
      </c>
      <c r="I7" s="4">
        <v>120</v>
      </c>
      <c r="J7" s="4">
        <v>178</v>
      </c>
      <c r="K7" s="4">
        <v>168</v>
      </c>
      <c r="L7" s="4">
        <v>242</v>
      </c>
      <c r="M7" s="4">
        <v>308</v>
      </c>
      <c r="N7" s="4">
        <v>345</v>
      </c>
      <c r="O7" s="4">
        <v>327</v>
      </c>
      <c r="P7" s="4">
        <v>255</v>
      </c>
      <c r="Q7" s="4">
        <v>214</v>
      </c>
      <c r="R7" s="4">
        <v>253</v>
      </c>
      <c r="S7" s="5">
        <v>3.9</v>
      </c>
    </row>
    <row r="8" spans="1:19" x14ac:dyDescent="0.35">
      <c r="A8" s="4" t="s">
        <v>17</v>
      </c>
    </row>
    <row r="9" spans="1:19" x14ac:dyDescent="0.35">
      <c r="A9" s="4" t="s">
        <v>0</v>
      </c>
      <c r="B9" s="4">
        <v>38468</v>
      </c>
      <c r="C9" s="4">
        <v>6087</v>
      </c>
      <c r="D9" s="4">
        <v>5639</v>
      </c>
      <c r="E9" s="4">
        <v>4697</v>
      </c>
      <c r="F9" s="4">
        <v>3782</v>
      </c>
      <c r="G9" s="4">
        <v>2842</v>
      </c>
      <c r="H9" s="4">
        <v>3227</v>
      </c>
      <c r="I9" s="4">
        <v>2830</v>
      </c>
      <c r="J9" s="4">
        <v>2313</v>
      </c>
      <c r="K9" s="4">
        <v>1741</v>
      </c>
      <c r="L9" s="4">
        <v>1505</v>
      </c>
      <c r="M9" s="4">
        <v>1119</v>
      </c>
      <c r="N9" s="4">
        <v>861</v>
      </c>
      <c r="O9" s="4">
        <v>688</v>
      </c>
      <c r="P9" s="4">
        <v>528</v>
      </c>
      <c r="Q9" s="4">
        <v>311</v>
      </c>
      <c r="R9" s="4">
        <v>298</v>
      </c>
      <c r="S9" s="5">
        <v>18.7</v>
      </c>
    </row>
    <row r="10" spans="1:19" x14ac:dyDescent="0.35">
      <c r="A10" s="4" t="s">
        <v>85</v>
      </c>
      <c r="B10" s="4">
        <v>9787</v>
      </c>
      <c r="C10" s="4">
        <v>1</v>
      </c>
      <c r="D10" s="4">
        <v>3624</v>
      </c>
      <c r="E10" s="4">
        <v>4224</v>
      </c>
      <c r="F10" s="4">
        <v>1603</v>
      </c>
      <c r="G10" s="4">
        <v>184</v>
      </c>
      <c r="H10" s="4">
        <v>59</v>
      </c>
      <c r="I10" s="4">
        <v>35</v>
      </c>
      <c r="J10" s="4">
        <v>25</v>
      </c>
      <c r="K10" s="4">
        <v>20</v>
      </c>
      <c r="L10" s="4">
        <v>12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5">
        <v>11.5</v>
      </c>
    </row>
    <row r="11" spans="1:19" x14ac:dyDescent="0.35">
      <c r="A11" s="4" t="s">
        <v>86</v>
      </c>
      <c r="B11" s="4">
        <v>19400</v>
      </c>
      <c r="C11" s="4">
        <v>0</v>
      </c>
      <c r="D11" s="4">
        <v>91</v>
      </c>
      <c r="E11" s="4">
        <v>307</v>
      </c>
      <c r="F11" s="4">
        <v>2079</v>
      </c>
      <c r="G11" s="4">
        <v>2599</v>
      </c>
      <c r="H11" s="4">
        <v>3104</v>
      </c>
      <c r="I11" s="4">
        <v>2733</v>
      </c>
      <c r="J11" s="4">
        <v>2229</v>
      </c>
      <c r="K11" s="4">
        <v>1662</v>
      </c>
      <c r="L11" s="4">
        <v>1396</v>
      </c>
      <c r="M11" s="4">
        <v>1008</v>
      </c>
      <c r="N11" s="4">
        <v>738</v>
      </c>
      <c r="O11" s="4">
        <v>566</v>
      </c>
      <c r="P11" s="4">
        <v>438</v>
      </c>
      <c r="Q11" s="4">
        <v>240</v>
      </c>
      <c r="R11" s="4">
        <v>210</v>
      </c>
      <c r="S11" s="5">
        <v>32.799999999999997</v>
      </c>
    </row>
    <row r="12" spans="1:19" x14ac:dyDescent="0.35">
      <c r="A12" s="4" t="s">
        <v>87</v>
      </c>
      <c r="B12" s="4">
        <v>9281</v>
      </c>
      <c r="C12" s="4">
        <v>6086</v>
      </c>
      <c r="D12" s="4">
        <v>1924</v>
      </c>
      <c r="E12" s="4">
        <v>166</v>
      </c>
      <c r="F12" s="4">
        <v>100</v>
      </c>
      <c r="G12" s="4">
        <v>59</v>
      </c>
      <c r="H12" s="4">
        <v>64</v>
      </c>
      <c r="I12" s="4">
        <v>62</v>
      </c>
      <c r="J12" s="4">
        <v>59</v>
      </c>
      <c r="K12" s="4">
        <v>59</v>
      </c>
      <c r="L12" s="4">
        <v>97</v>
      </c>
      <c r="M12" s="4">
        <v>111</v>
      </c>
      <c r="N12" s="4">
        <v>123</v>
      </c>
      <c r="O12" s="4">
        <v>122</v>
      </c>
      <c r="P12" s="4">
        <v>90</v>
      </c>
      <c r="Q12" s="4">
        <v>71</v>
      </c>
      <c r="R12" s="4">
        <v>88</v>
      </c>
      <c r="S12" s="5">
        <v>3.8</v>
      </c>
    </row>
    <row r="13" spans="1:19" x14ac:dyDescent="0.35">
      <c r="A13" s="4" t="s">
        <v>18</v>
      </c>
    </row>
    <row r="14" spans="1:19" x14ac:dyDescent="0.35">
      <c r="A14" s="4" t="s">
        <v>0</v>
      </c>
      <c r="B14" s="4">
        <v>39173</v>
      </c>
      <c r="C14" s="4">
        <v>5711</v>
      </c>
      <c r="D14" s="4">
        <v>5259</v>
      </c>
      <c r="E14" s="4">
        <v>4549</v>
      </c>
      <c r="F14" s="4">
        <v>3652</v>
      </c>
      <c r="G14" s="4">
        <v>2915</v>
      </c>
      <c r="H14" s="4">
        <v>3622</v>
      </c>
      <c r="I14" s="4">
        <v>3017</v>
      </c>
      <c r="J14" s="4">
        <v>2544</v>
      </c>
      <c r="K14" s="4">
        <v>1801</v>
      </c>
      <c r="L14" s="4">
        <v>1494</v>
      </c>
      <c r="M14" s="4">
        <v>1228</v>
      </c>
      <c r="N14" s="4">
        <v>1019</v>
      </c>
      <c r="O14" s="4">
        <v>817</v>
      </c>
      <c r="P14" s="4">
        <v>609</v>
      </c>
      <c r="Q14" s="4">
        <v>463</v>
      </c>
      <c r="R14" s="4">
        <v>473</v>
      </c>
      <c r="S14" s="5">
        <v>20.7</v>
      </c>
    </row>
    <row r="15" spans="1:19" x14ac:dyDescent="0.35">
      <c r="A15" s="4" t="s">
        <v>85</v>
      </c>
      <c r="B15" s="4">
        <v>9581</v>
      </c>
      <c r="C15" s="4">
        <v>0</v>
      </c>
      <c r="D15" s="4">
        <v>3414</v>
      </c>
      <c r="E15" s="4">
        <v>4225</v>
      </c>
      <c r="F15" s="4">
        <v>1706</v>
      </c>
      <c r="G15" s="4">
        <v>88</v>
      </c>
      <c r="H15" s="4">
        <v>47</v>
      </c>
      <c r="I15" s="4">
        <v>49</v>
      </c>
      <c r="J15" s="4">
        <v>29</v>
      </c>
      <c r="K15" s="4">
        <v>10</v>
      </c>
      <c r="L15" s="4">
        <v>12</v>
      </c>
      <c r="M15" s="4">
        <v>1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5">
        <v>11.6</v>
      </c>
    </row>
    <row r="16" spans="1:19" x14ac:dyDescent="0.35">
      <c r="A16" s="4" t="s">
        <v>86</v>
      </c>
      <c r="B16" s="4">
        <v>20347</v>
      </c>
      <c r="C16" s="4">
        <v>1</v>
      </c>
      <c r="D16" s="4">
        <v>92</v>
      </c>
      <c r="E16" s="4">
        <v>231</v>
      </c>
      <c r="F16" s="4">
        <v>1896</v>
      </c>
      <c r="G16" s="4">
        <v>2776</v>
      </c>
      <c r="H16" s="4">
        <v>3515</v>
      </c>
      <c r="I16" s="4">
        <v>2910</v>
      </c>
      <c r="J16" s="4">
        <v>2396</v>
      </c>
      <c r="K16" s="4">
        <v>1682</v>
      </c>
      <c r="L16" s="4">
        <v>1337</v>
      </c>
      <c r="M16" s="4">
        <v>1030</v>
      </c>
      <c r="N16" s="4">
        <v>797</v>
      </c>
      <c r="O16" s="4">
        <v>612</v>
      </c>
      <c r="P16" s="4">
        <v>444</v>
      </c>
      <c r="Q16" s="4">
        <v>320</v>
      </c>
      <c r="R16" s="4">
        <v>308</v>
      </c>
      <c r="S16" s="5">
        <v>32.9</v>
      </c>
    </row>
    <row r="17" spans="1:19" x14ac:dyDescent="0.35">
      <c r="A17" s="4" t="s">
        <v>87</v>
      </c>
      <c r="B17" s="4">
        <v>9245</v>
      </c>
      <c r="C17" s="4">
        <v>5710</v>
      </c>
      <c r="D17" s="4">
        <v>1753</v>
      </c>
      <c r="E17" s="4">
        <v>93</v>
      </c>
      <c r="F17" s="4">
        <v>50</v>
      </c>
      <c r="G17" s="4">
        <v>51</v>
      </c>
      <c r="H17" s="4">
        <v>60</v>
      </c>
      <c r="I17" s="4">
        <v>58</v>
      </c>
      <c r="J17" s="4">
        <v>119</v>
      </c>
      <c r="K17" s="4">
        <v>109</v>
      </c>
      <c r="L17" s="4">
        <v>145</v>
      </c>
      <c r="M17" s="4">
        <v>197</v>
      </c>
      <c r="N17" s="4">
        <v>222</v>
      </c>
      <c r="O17" s="4">
        <v>205</v>
      </c>
      <c r="P17" s="4">
        <v>165</v>
      </c>
      <c r="Q17" s="4">
        <v>143</v>
      </c>
      <c r="R17" s="4">
        <v>165</v>
      </c>
      <c r="S17" s="5">
        <v>4</v>
      </c>
    </row>
    <row r="18" spans="1:19" x14ac:dyDescent="0.35">
      <c r="A18" s="4" t="s">
        <v>88</v>
      </c>
    </row>
    <row r="19" spans="1:19" x14ac:dyDescent="0.35">
      <c r="A19" s="4" t="s">
        <v>0</v>
      </c>
      <c r="B19" s="4">
        <v>37040</v>
      </c>
      <c r="C19" s="4">
        <v>0</v>
      </c>
      <c r="D19" s="4">
        <v>0</v>
      </c>
      <c r="E19" s="4">
        <v>0</v>
      </c>
      <c r="F19" s="4">
        <v>1992</v>
      </c>
      <c r="G19" s="4">
        <v>5375</v>
      </c>
      <c r="H19" s="4">
        <v>6618</v>
      </c>
      <c r="I19" s="4">
        <v>5643</v>
      </c>
      <c r="J19" s="4">
        <v>4625</v>
      </c>
      <c r="K19" s="4">
        <v>3344</v>
      </c>
      <c r="L19" s="4">
        <v>2732</v>
      </c>
      <c r="M19" s="4">
        <v>2038</v>
      </c>
      <c r="N19" s="4">
        <v>1535</v>
      </c>
      <c r="O19" s="4">
        <v>1178</v>
      </c>
      <c r="P19" s="4">
        <v>882</v>
      </c>
      <c r="Q19" s="4">
        <v>560</v>
      </c>
      <c r="R19" s="4">
        <v>518</v>
      </c>
      <c r="S19" s="5">
        <v>34</v>
      </c>
    </row>
    <row r="20" spans="1:19" x14ac:dyDescent="0.35">
      <c r="A20" s="4" t="s">
        <v>89</v>
      </c>
      <c r="B20" s="4">
        <v>3939</v>
      </c>
      <c r="C20" s="4">
        <v>0</v>
      </c>
      <c r="D20" s="4">
        <v>0</v>
      </c>
      <c r="E20" s="4">
        <v>0</v>
      </c>
      <c r="F20" s="4">
        <v>27</v>
      </c>
      <c r="G20" s="4">
        <v>74</v>
      </c>
      <c r="H20" s="4">
        <v>118</v>
      </c>
      <c r="I20" s="4">
        <v>146</v>
      </c>
      <c r="J20" s="4">
        <v>314</v>
      </c>
      <c r="K20" s="4">
        <v>438</v>
      </c>
      <c r="L20" s="4">
        <v>516</v>
      </c>
      <c r="M20" s="4">
        <v>557</v>
      </c>
      <c r="N20" s="4">
        <v>486</v>
      </c>
      <c r="O20" s="4">
        <v>439</v>
      </c>
      <c r="P20" s="4">
        <v>364</v>
      </c>
      <c r="Q20" s="4">
        <v>237</v>
      </c>
      <c r="R20" s="4">
        <v>223</v>
      </c>
      <c r="S20" s="5">
        <v>53</v>
      </c>
    </row>
    <row r="21" spans="1:19" x14ac:dyDescent="0.35">
      <c r="A21" s="4" t="s">
        <v>90</v>
      </c>
      <c r="B21" s="4">
        <v>4935</v>
      </c>
      <c r="C21" s="4">
        <v>0</v>
      </c>
      <c r="D21" s="4">
        <v>0</v>
      </c>
      <c r="E21" s="4">
        <v>0</v>
      </c>
      <c r="F21" s="4">
        <v>90</v>
      </c>
      <c r="G21" s="4">
        <v>186</v>
      </c>
      <c r="H21" s="4">
        <v>252</v>
      </c>
      <c r="I21" s="4">
        <v>348</v>
      </c>
      <c r="J21" s="4">
        <v>567</v>
      </c>
      <c r="K21" s="4">
        <v>741</v>
      </c>
      <c r="L21" s="4">
        <v>717</v>
      </c>
      <c r="M21" s="4">
        <v>559</v>
      </c>
      <c r="N21" s="4">
        <v>493</v>
      </c>
      <c r="O21" s="4">
        <v>375</v>
      </c>
      <c r="P21" s="4">
        <v>267</v>
      </c>
      <c r="Q21" s="4">
        <v>185</v>
      </c>
      <c r="R21" s="4">
        <v>155</v>
      </c>
      <c r="S21" s="5">
        <v>47</v>
      </c>
    </row>
    <row r="22" spans="1:19" x14ac:dyDescent="0.35">
      <c r="A22" s="4" t="s">
        <v>91</v>
      </c>
      <c r="B22" s="4">
        <v>17700</v>
      </c>
      <c r="C22" s="4">
        <v>0</v>
      </c>
      <c r="D22" s="4">
        <v>0</v>
      </c>
      <c r="E22" s="4">
        <v>0</v>
      </c>
      <c r="F22" s="4">
        <v>1155</v>
      </c>
      <c r="G22" s="4">
        <v>3097</v>
      </c>
      <c r="H22" s="4">
        <v>4022</v>
      </c>
      <c r="I22" s="4">
        <v>3509</v>
      </c>
      <c r="J22" s="4">
        <v>2519</v>
      </c>
      <c r="K22" s="4">
        <v>1295</v>
      </c>
      <c r="L22" s="4">
        <v>845</v>
      </c>
      <c r="M22" s="4">
        <v>495</v>
      </c>
      <c r="N22" s="4">
        <v>290</v>
      </c>
      <c r="O22" s="4">
        <v>197</v>
      </c>
      <c r="P22" s="4">
        <v>119</v>
      </c>
      <c r="Q22" s="4">
        <v>81</v>
      </c>
      <c r="R22" s="4">
        <v>76</v>
      </c>
      <c r="S22" s="5">
        <v>30.8</v>
      </c>
    </row>
    <row r="23" spans="1:19" x14ac:dyDescent="0.35">
      <c r="A23" s="4" t="s">
        <v>92</v>
      </c>
      <c r="B23" s="4">
        <v>5610</v>
      </c>
      <c r="C23" s="4">
        <v>0</v>
      </c>
      <c r="D23" s="4">
        <v>0</v>
      </c>
      <c r="E23" s="4">
        <v>0</v>
      </c>
      <c r="F23" s="4">
        <v>324</v>
      </c>
      <c r="G23" s="4">
        <v>772</v>
      </c>
      <c r="H23" s="4">
        <v>1123</v>
      </c>
      <c r="I23" s="4">
        <v>958</v>
      </c>
      <c r="J23" s="4">
        <v>735</v>
      </c>
      <c r="K23" s="4">
        <v>579</v>
      </c>
      <c r="L23" s="4">
        <v>430</v>
      </c>
      <c r="M23" s="4">
        <v>263</v>
      </c>
      <c r="N23" s="4">
        <v>162</v>
      </c>
      <c r="O23" s="4">
        <v>98</v>
      </c>
      <c r="P23" s="4">
        <v>80</v>
      </c>
      <c r="Q23" s="4">
        <v>42</v>
      </c>
      <c r="R23" s="4">
        <v>44</v>
      </c>
      <c r="S23" s="5">
        <v>33.1</v>
      </c>
    </row>
    <row r="24" spans="1:19" x14ac:dyDescent="0.35">
      <c r="A24" s="4" t="s">
        <v>93</v>
      </c>
      <c r="B24" s="4">
        <v>4462</v>
      </c>
      <c r="C24" s="4">
        <v>0</v>
      </c>
      <c r="D24" s="4">
        <v>0</v>
      </c>
      <c r="E24" s="4">
        <v>0</v>
      </c>
      <c r="F24" s="4">
        <v>395</v>
      </c>
      <c r="G24" s="4">
        <v>1227</v>
      </c>
      <c r="H24" s="4">
        <v>1033</v>
      </c>
      <c r="I24" s="4">
        <v>597</v>
      </c>
      <c r="J24" s="4">
        <v>422</v>
      </c>
      <c r="K24" s="4">
        <v>247</v>
      </c>
      <c r="L24" s="4">
        <v>183</v>
      </c>
      <c r="M24" s="4">
        <v>134</v>
      </c>
      <c r="N24" s="4">
        <v>87</v>
      </c>
      <c r="O24" s="4">
        <v>61</v>
      </c>
      <c r="P24" s="4">
        <v>46</v>
      </c>
      <c r="Q24" s="4">
        <v>13</v>
      </c>
      <c r="R24" s="4">
        <v>17</v>
      </c>
      <c r="S24" s="5">
        <v>27.9</v>
      </c>
    </row>
    <row r="25" spans="1:19" x14ac:dyDescent="0.35">
      <c r="A25" s="4" t="s">
        <v>94</v>
      </c>
      <c r="B25" s="4">
        <v>38</v>
      </c>
      <c r="C25" s="4">
        <v>0</v>
      </c>
      <c r="D25" s="4">
        <v>0</v>
      </c>
      <c r="E25" s="4">
        <v>0</v>
      </c>
      <c r="F25" s="4">
        <v>0</v>
      </c>
      <c r="G25" s="4">
        <v>1</v>
      </c>
      <c r="H25" s="4">
        <v>6</v>
      </c>
      <c r="I25" s="4">
        <v>12</v>
      </c>
      <c r="J25" s="4">
        <v>5</v>
      </c>
      <c r="K25" s="4">
        <v>4</v>
      </c>
      <c r="L25" s="4">
        <v>4</v>
      </c>
      <c r="M25" s="4">
        <v>5</v>
      </c>
      <c r="N25" s="4">
        <v>0</v>
      </c>
      <c r="O25" s="4">
        <v>1</v>
      </c>
      <c r="P25" s="4">
        <v>0</v>
      </c>
      <c r="Q25" s="4">
        <v>0</v>
      </c>
      <c r="R25" s="4">
        <v>0</v>
      </c>
      <c r="S25" s="5">
        <v>35</v>
      </c>
    </row>
    <row r="26" spans="1:19" x14ac:dyDescent="0.35">
      <c r="A26" s="4" t="s">
        <v>95</v>
      </c>
      <c r="B26" s="4">
        <v>152</v>
      </c>
      <c r="C26" s="4">
        <v>0</v>
      </c>
      <c r="D26" s="4">
        <v>0</v>
      </c>
      <c r="E26" s="4">
        <v>0</v>
      </c>
      <c r="F26" s="4">
        <v>0</v>
      </c>
      <c r="G26" s="4">
        <v>7</v>
      </c>
      <c r="H26" s="4">
        <v>23</v>
      </c>
      <c r="I26" s="4">
        <v>33</v>
      </c>
      <c r="J26" s="4">
        <v>27</v>
      </c>
      <c r="K26" s="4">
        <v>20</v>
      </c>
      <c r="L26" s="4">
        <v>16</v>
      </c>
      <c r="M26" s="4">
        <v>8</v>
      </c>
      <c r="N26" s="4">
        <v>9</v>
      </c>
      <c r="O26" s="4">
        <v>4</v>
      </c>
      <c r="P26" s="4">
        <v>2</v>
      </c>
      <c r="Q26" s="4">
        <v>0</v>
      </c>
      <c r="R26" s="4">
        <v>3</v>
      </c>
      <c r="S26" s="5">
        <v>37.4</v>
      </c>
    </row>
    <row r="27" spans="1:19" x14ac:dyDescent="0.35">
      <c r="A27" s="4" t="s">
        <v>96</v>
      </c>
      <c r="B27" s="4">
        <v>169</v>
      </c>
      <c r="C27" s="4">
        <v>0</v>
      </c>
      <c r="D27" s="4">
        <v>0</v>
      </c>
      <c r="E27" s="4">
        <v>0</v>
      </c>
      <c r="F27" s="4">
        <v>1</v>
      </c>
      <c r="G27" s="4">
        <v>9</v>
      </c>
      <c r="H27" s="4">
        <v>39</v>
      </c>
      <c r="I27" s="4">
        <v>32</v>
      </c>
      <c r="J27" s="4">
        <v>29</v>
      </c>
      <c r="K27" s="4">
        <v>16</v>
      </c>
      <c r="L27" s="4">
        <v>16</v>
      </c>
      <c r="M27" s="4">
        <v>14</v>
      </c>
      <c r="N27" s="4">
        <v>7</v>
      </c>
      <c r="O27" s="4">
        <v>2</v>
      </c>
      <c r="P27" s="4">
        <v>3</v>
      </c>
      <c r="Q27" s="4">
        <v>1</v>
      </c>
      <c r="R27" s="4">
        <v>0</v>
      </c>
      <c r="S27" s="5">
        <v>35.6</v>
      </c>
    </row>
    <row r="28" spans="1:19" x14ac:dyDescent="0.35">
      <c r="A28" s="4" t="s">
        <v>97</v>
      </c>
      <c r="B28" s="4">
        <v>34</v>
      </c>
      <c r="C28" s="4">
        <v>0</v>
      </c>
      <c r="D28" s="4">
        <v>0</v>
      </c>
      <c r="E28" s="4">
        <v>0</v>
      </c>
      <c r="F28" s="4">
        <v>0</v>
      </c>
      <c r="G28" s="4">
        <v>2</v>
      </c>
      <c r="H28" s="4">
        <v>2</v>
      </c>
      <c r="I28" s="4">
        <v>8</v>
      </c>
      <c r="J28" s="4">
        <v>7</v>
      </c>
      <c r="K28" s="4">
        <v>4</v>
      </c>
      <c r="L28" s="4">
        <v>5</v>
      </c>
      <c r="M28" s="4">
        <v>3</v>
      </c>
      <c r="N28" s="4">
        <v>1</v>
      </c>
      <c r="O28" s="4">
        <v>1</v>
      </c>
      <c r="P28" s="4">
        <v>1</v>
      </c>
      <c r="Q28" s="4">
        <v>0</v>
      </c>
      <c r="R28" s="4">
        <v>0</v>
      </c>
      <c r="S28" s="5">
        <v>38.6</v>
      </c>
    </row>
    <row r="29" spans="1:19" x14ac:dyDescent="0.35">
      <c r="A29" s="4" t="s">
        <v>17</v>
      </c>
    </row>
    <row r="30" spans="1:19" x14ac:dyDescent="0.35">
      <c r="A30" s="4" t="s">
        <v>0</v>
      </c>
      <c r="B30" s="4">
        <v>17924</v>
      </c>
      <c r="C30" s="4">
        <v>0</v>
      </c>
      <c r="D30" s="4">
        <v>0</v>
      </c>
      <c r="E30" s="4">
        <v>0</v>
      </c>
      <c r="F30" s="4">
        <v>1002</v>
      </c>
      <c r="G30" s="4">
        <v>2599</v>
      </c>
      <c r="H30" s="4">
        <v>3104</v>
      </c>
      <c r="I30" s="4">
        <v>2733</v>
      </c>
      <c r="J30" s="4">
        <v>2229</v>
      </c>
      <c r="K30" s="4">
        <v>1662</v>
      </c>
      <c r="L30" s="4">
        <v>1395</v>
      </c>
      <c r="M30" s="4">
        <v>1008</v>
      </c>
      <c r="N30" s="4">
        <v>738</v>
      </c>
      <c r="O30" s="4">
        <v>566</v>
      </c>
      <c r="P30" s="4">
        <v>438</v>
      </c>
      <c r="Q30" s="4">
        <v>240</v>
      </c>
      <c r="R30" s="4">
        <v>210</v>
      </c>
      <c r="S30" s="5">
        <v>34.1</v>
      </c>
    </row>
    <row r="31" spans="1:19" x14ac:dyDescent="0.35">
      <c r="A31" s="4" t="s">
        <v>89</v>
      </c>
      <c r="B31" s="4">
        <v>1633</v>
      </c>
      <c r="C31" s="4">
        <v>0</v>
      </c>
      <c r="D31" s="4">
        <v>0</v>
      </c>
      <c r="E31" s="4">
        <v>0</v>
      </c>
      <c r="F31" s="4">
        <v>13</v>
      </c>
      <c r="G31" s="4">
        <v>34</v>
      </c>
      <c r="H31" s="4">
        <v>54</v>
      </c>
      <c r="I31" s="4">
        <v>54</v>
      </c>
      <c r="J31" s="4">
        <v>121</v>
      </c>
      <c r="K31" s="4">
        <v>172</v>
      </c>
      <c r="L31" s="4">
        <v>224</v>
      </c>
      <c r="M31" s="4">
        <v>224</v>
      </c>
      <c r="N31" s="4">
        <v>213</v>
      </c>
      <c r="O31" s="4">
        <v>195</v>
      </c>
      <c r="P31" s="4">
        <v>148</v>
      </c>
      <c r="Q31" s="4">
        <v>89</v>
      </c>
      <c r="R31" s="4">
        <v>92</v>
      </c>
      <c r="S31" s="5">
        <v>53.2</v>
      </c>
    </row>
    <row r="32" spans="1:19" x14ac:dyDescent="0.35">
      <c r="A32" s="4" t="s">
        <v>90</v>
      </c>
      <c r="B32" s="4">
        <v>2244</v>
      </c>
      <c r="C32" s="4">
        <v>0</v>
      </c>
      <c r="D32" s="4">
        <v>0</v>
      </c>
      <c r="E32" s="4">
        <v>0</v>
      </c>
      <c r="F32" s="4">
        <v>58</v>
      </c>
      <c r="G32" s="4">
        <v>114</v>
      </c>
      <c r="H32" s="4">
        <v>124</v>
      </c>
      <c r="I32" s="4">
        <v>154</v>
      </c>
      <c r="J32" s="4">
        <v>213</v>
      </c>
      <c r="K32" s="4">
        <v>318</v>
      </c>
      <c r="L32" s="4">
        <v>336</v>
      </c>
      <c r="M32" s="4">
        <v>251</v>
      </c>
      <c r="N32" s="4">
        <v>223</v>
      </c>
      <c r="O32" s="4">
        <v>170</v>
      </c>
      <c r="P32" s="4">
        <v>140</v>
      </c>
      <c r="Q32" s="4">
        <v>87</v>
      </c>
      <c r="R32" s="4">
        <v>56</v>
      </c>
      <c r="S32" s="5">
        <v>47.1</v>
      </c>
    </row>
    <row r="33" spans="1:19" x14ac:dyDescent="0.35">
      <c r="A33" s="4" t="s">
        <v>91</v>
      </c>
      <c r="B33" s="4">
        <v>8614</v>
      </c>
      <c r="C33" s="4">
        <v>0</v>
      </c>
      <c r="D33" s="4">
        <v>0</v>
      </c>
      <c r="E33" s="4">
        <v>0</v>
      </c>
      <c r="F33" s="4">
        <v>580</v>
      </c>
      <c r="G33" s="4">
        <v>1569</v>
      </c>
      <c r="H33" s="4">
        <v>1905</v>
      </c>
      <c r="I33" s="4">
        <v>1704</v>
      </c>
      <c r="J33" s="4">
        <v>1234</v>
      </c>
      <c r="K33" s="4">
        <v>633</v>
      </c>
      <c r="L33" s="4">
        <v>414</v>
      </c>
      <c r="M33" s="4">
        <v>240</v>
      </c>
      <c r="N33" s="4">
        <v>118</v>
      </c>
      <c r="O33" s="4">
        <v>92</v>
      </c>
      <c r="P33" s="4">
        <v>60</v>
      </c>
      <c r="Q33" s="4">
        <v>36</v>
      </c>
      <c r="R33" s="4">
        <v>29</v>
      </c>
      <c r="S33" s="5">
        <v>30.7</v>
      </c>
    </row>
    <row r="34" spans="1:19" x14ac:dyDescent="0.35">
      <c r="A34" s="4" t="s">
        <v>92</v>
      </c>
      <c r="B34" s="4">
        <v>3010</v>
      </c>
      <c r="C34" s="4">
        <v>0</v>
      </c>
      <c r="D34" s="4">
        <v>0</v>
      </c>
      <c r="E34" s="4">
        <v>0</v>
      </c>
      <c r="F34" s="4">
        <v>177</v>
      </c>
      <c r="G34" s="4">
        <v>373</v>
      </c>
      <c r="H34" s="4">
        <v>528</v>
      </c>
      <c r="I34" s="4">
        <v>477</v>
      </c>
      <c r="J34" s="4">
        <v>389</v>
      </c>
      <c r="K34" s="4">
        <v>344</v>
      </c>
      <c r="L34" s="4">
        <v>277</v>
      </c>
      <c r="M34" s="4">
        <v>172</v>
      </c>
      <c r="N34" s="4">
        <v>115</v>
      </c>
      <c r="O34" s="4">
        <v>64</v>
      </c>
      <c r="P34" s="4">
        <v>51</v>
      </c>
      <c r="Q34" s="4">
        <v>19</v>
      </c>
      <c r="R34" s="4">
        <v>24</v>
      </c>
      <c r="S34" s="5">
        <v>34.5</v>
      </c>
    </row>
    <row r="35" spans="1:19" x14ac:dyDescent="0.35">
      <c r="A35" s="4" t="s">
        <v>93</v>
      </c>
      <c r="B35" s="4">
        <v>2164</v>
      </c>
      <c r="C35" s="4">
        <v>0</v>
      </c>
      <c r="D35" s="4">
        <v>0</v>
      </c>
      <c r="E35" s="4">
        <v>0</v>
      </c>
      <c r="F35" s="4">
        <v>174</v>
      </c>
      <c r="G35" s="4">
        <v>502</v>
      </c>
      <c r="H35" s="4">
        <v>453</v>
      </c>
      <c r="I35" s="4">
        <v>291</v>
      </c>
      <c r="J35" s="4">
        <v>228</v>
      </c>
      <c r="K35" s="4">
        <v>158</v>
      </c>
      <c r="L35" s="4">
        <v>114</v>
      </c>
      <c r="M35" s="4">
        <v>97</v>
      </c>
      <c r="N35" s="4">
        <v>56</v>
      </c>
      <c r="O35" s="4">
        <v>40</v>
      </c>
      <c r="P35" s="4">
        <v>35</v>
      </c>
      <c r="Q35" s="4">
        <v>9</v>
      </c>
      <c r="R35" s="4">
        <v>7</v>
      </c>
      <c r="S35" s="5">
        <v>29.5</v>
      </c>
    </row>
    <row r="36" spans="1:19" x14ac:dyDescent="0.35">
      <c r="A36" s="4" t="s">
        <v>94</v>
      </c>
      <c r="B36" s="4">
        <v>23</v>
      </c>
      <c r="C36" s="4">
        <v>0</v>
      </c>
      <c r="D36" s="4">
        <v>0</v>
      </c>
      <c r="E36" s="4">
        <v>0</v>
      </c>
      <c r="F36" s="4">
        <v>0</v>
      </c>
      <c r="G36" s="4">
        <v>1</v>
      </c>
      <c r="H36" s="4">
        <v>4</v>
      </c>
      <c r="I36" s="4">
        <v>8</v>
      </c>
      <c r="J36" s="4">
        <v>3</v>
      </c>
      <c r="K36" s="4">
        <v>1</v>
      </c>
      <c r="L36" s="4">
        <v>3</v>
      </c>
      <c r="M36" s="4">
        <v>3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5">
        <v>34.1</v>
      </c>
    </row>
    <row r="37" spans="1:19" x14ac:dyDescent="0.35">
      <c r="A37" s="4" t="s">
        <v>95</v>
      </c>
      <c r="B37" s="4">
        <v>102</v>
      </c>
      <c r="C37" s="4">
        <v>0</v>
      </c>
      <c r="D37" s="4">
        <v>0</v>
      </c>
      <c r="E37" s="4">
        <v>0</v>
      </c>
      <c r="F37" s="4">
        <v>0</v>
      </c>
      <c r="G37" s="4">
        <v>2</v>
      </c>
      <c r="H37" s="4">
        <v>13</v>
      </c>
      <c r="I37" s="4">
        <v>23</v>
      </c>
      <c r="J37" s="4">
        <v>16</v>
      </c>
      <c r="K37" s="4">
        <v>18</v>
      </c>
      <c r="L37" s="4">
        <v>11</v>
      </c>
      <c r="M37" s="4">
        <v>7</v>
      </c>
      <c r="N37" s="4">
        <v>7</v>
      </c>
      <c r="O37" s="4">
        <v>2</v>
      </c>
      <c r="P37" s="4">
        <v>1</v>
      </c>
      <c r="Q37" s="4">
        <v>0</v>
      </c>
      <c r="R37" s="4">
        <v>2</v>
      </c>
      <c r="S37" s="5">
        <v>39.1</v>
      </c>
    </row>
    <row r="38" spans="1:19" x14ac:dyDescent="0.35">
      <c r="A38" s="4" t="s">
        <v>96</v>
      </c>
      <c r="B38" s="4">
        <v>112</v>
      </c>
      <c r="C38" s="4">
        <v>0</v>
      </c>
      <c r="D38" s="4">
        <v>0</v>
      </c>
      <c r="E38" s="4">
        <v>0</v>
      </c>
      <c r="F38" s="4">
        <v>0</v>
      </c>
      <c r="G38" s="4">
        <v>3</v>
      </c>
      <c r="H38" s="4">
        <v>23</v>
      </c>
      <c r="I38" s="4">
        <v>18</v>
      </c>
      <c r="J38" s="4">
        <v>20</v>
      </c>
      <c r="K38" s="4">
        <v>15</v>
      </c>
      <c r="L38" s="4">
        <v>12</v>
      </c>
      <c r="M38" s="4">
        <v>12</v>
      </c>
      <c r="N38" s="4">
        <v>5</v>
      </c>
      <c r="O38" s="4">
        <v>2</v>
      </c>
      <c r="P38" s="4">
        <v>2</v>
      </c>
      <c r="Q38" s="4">
        <v>0</v>
      </c>
      <c r="R38" s="4">
        <v>0</v>
      </c>
      <c r="S38" s="5">
        <v>38</v>
      </c>
    </row>
    <row r="39" spans="1:19" x14ac:dyDescent="0.35">
      <c r="A39" s="4" t="s">
        <v>97</v>
      </c>
      <c r="B39" s="4">
        <v>22</v>
      </c>
      <c r="C39" s="4">
        <v>0</v>
      </c>
      <c r="D39" s="4">
        <v>0</v>
      </c>
      <c r="E39" s="4">
        <v>0</v>
      </c>
      <c r="F39" s="4">
        <v>0</v>
      </c>
      <c r="G39" s="4">
        <v>1</v>
      </c>
      <c r="H39" s="4">
        <v>0</v>
      </c>
      <c r="I39" s="4">
        <v>4</v>
      </c>
      <c r="J39" s="4">
        <v>5</v>
      </c>
      <c r="K39" s="4">
        <v>3</v>
      </c>
      <c r="L39" s="4">
        <v>4</v>
      </c>
      <c r="M39" s="4">
        <v>2</v>
      </c>
      <c r="N39" s="4">
        <v>1</v>
      </c>
      <c r="O39" s="4">
        <v>1</v>
      </c>
      <c r="P39" s="4">
        <v>1</v>
      </c>
      <c r="Q39" s="4">
        <v>0</v>
      </c>
      <c r="R39" s="4">
        <v>0</v>
      </c>
      <c r="S39" s="5">
        <v>41.7</v>
      </c>
    </row>
    <row r="40" spans="1:19" x14ac:dyDescent="0.35">
      <c r="A40" s="4" t="s">
        <v>18</v>
      </c>
    </row>
    <row r="41" spans="1:19" x14ac:dyDescent="0.35">
      <c r="A41" s="4" t="s">
        <v>0</v>
      </c>
      <c r="B41" s="4">
        <v>19116</v>
      </c>
      <c r="C41" s="4">
        <v>0</v>
      </c>
      <c r="D41" s="4">
        <v>0</v>
      </c>
      <c r="E41" s="4">
        <v>0</v>
      </c>
      <c r="F41" s="4">
        <v>990</v>
      </c>
      <c r="G41" s="4">
        <v>2776</v>
      </c>
      <c r="H41" s="4">
        <v>3514</v>
      </c>
      <c r="I41" s="4">
        <v>2910</v>
      </c>
      <c r="J41" s="4">
        <v>2396</v>
      </c>
      <c r="K41" s="4">
        <v>1682</v>
      </c>
      <c r="L41" s="4">
        <v>1337</v>
      </c>
      <c r="M41" s="4">
        <v>1030</v>
      </c>
      <c r="N41" s="4">
        <v>797</v>
      </c>
      <c r="O41" s="4">
        <v>612</v>
      </c>
      <c r="P41" s="4">
        <v>444</v>
      </c>
      <c r="Q41" s="4">
        <v>320</v>
      </c>
      <c r="R41" s="4">
        <v>308</v>
      </c>
      <c r="S41" s="5">
        <v>33.9</v>
      </c>
    </row>
    <row r="42" spans="1:19" x14ac:dyDescent="0.35">
      <c r="A42" s="4" t="s">
        <v>89</v>
      </c>
      <c r="B42" s="4">
        <v>2306</v>
      </c>
      <c r="C42" s="4">
        <v>0</v>
      </c>
      <c r="D42" s="4">
        <v>0</v>
      </c>
      <c r="E42" s="4">
        <v>0</v>
      </c>
      <c r="F42" s="4">
        <v>14</v>
      </c>
      <c r="G42" s="4">
        <v>40</v>
      </c>
      <c r="H42" s="4">
        <v>64</v>
      </c>
      <c r="I42" s="4">
        <v>92</v>
      </c>
      <c r="J42" s="4">
        <v>193</v>
      </c>
      <c r="K42" s="4">
        <v>266</v>
      </c>
      <c r="L42" s="4">
        <v>292</v>
      </c>
      <c r="M42" s="4">
        <v>333</v>
      </c>
      <c r="N42" s="4">
        <v>273</v>
      </c>
      <c r="O42" s="4">
        <v>244</v>
      </c>
      <c r="P42" s="4">
        <v>216</v>
      </c>
      <c r="Q42" s="4">
        <v>148</v>
      </c>
      <c r="R42" s="4">
        <v>131</v>
      </c>
      <c r="S42" s="5">
        <v>52.9</v>
      </c>
    </row>
    <row r="43" spans="1:19" x14ac:dyDescent="0.35">
      <c r="A43" s="4" t="s">
        <v>90</v>
      </c>
      <c r="B43" s="4">
        <v>2691</v>
      </c>
      <c r="C43" s="4">
        <v>0</v>
      </c>
      <c r="D43" s="4">
        <v>0</v>
      </c>
      <c r="E43" s="4">
        <v>0</v>
      </c>
      <c r="F43" s="4">
        <v>32</v>
      </c>
      <c r="G43" s="4">
        <v>72</v>
      </c>
      <c r="H43" s="4">
        <v>128</v>
      </c>
      <c r="I43" s="4">
        <v>194</v>
      </c>
      <c r="J43" s="4">
        <v>354</v>
      </c>
      <c r="K43" s="4">
        <v>423</v>
      </c>
      <c r="L43" s="4">
        <v>381</v>
      </c>
      <c r="M43" s="4">
        <v>308</v>
      </c>
      <c r="N43" s="4">
        <v>270</v>
      </c>
      <c r="O43" s="4">
        <v>205</v>
      </c>
      <c r="P43" s="4">
        <v>127</v>
      </c>
      <c r="Q43" s="4">
        <v>98</v>
      </c>
      <c r="R43" s="4">
        <v>99</v>
      </c>
      <c r="S43" s="5">
        <v>46.9</v>
      </c>
    </row>
    <row r="44" spans="1:19" x14ac:dyDescent="0.35">
      <c r="A44" s="4" t="s">
        <v>91</v>
      </c>
      <c r="B44" s="4">
        <v>9086</v>
      </c>
      <c r="C44" s="4">
        <v>0</v>
      </c>
      <c r="D44" s="4">
        <v>0</v>
      </c>
      <c r="E44" s="4">
        <v>0</v>
      </c>
      <c r="F44" s="4">
        <v>575</v>
      </c>
      <c r="G44" s="4">
        <v>1528</v>
      </c>
      <c r="H44" s="4">
        <v>2117</v>
      </c>
      <c r="I44" s="4">
        <v>1805</v>
      </c>
      <c r="J44" s="4">
        <v>1285</v>
      </c>
      <c r="K44" s="4">
        <v>662</v>
      </c>
      <c r="L44" s="4">
        <v>431</v>
      </c>
      <c r="M44" s="4">
        <v>255</v>
      </c>
      <c r="N44" s="4">
        <v>172</v>
      </c>
      <c r="O44" s="4">
        <v>105</v>
      </c>
      <c r="P44" s="4">
        <v>59</v>
      </c>
      <c r="Q44" s="4">
        <v>45</v>
      </c>
      <c r="R44" s="4">
        <v>47</v>
      </c>
      <c r="S44" s="5">
        <v>30.9</v>
      </c>
    </row>
    <row r="45" spans="1:19" x14ac:dyDescent="0.35">
      <c r="A45" s="4" t="s">
        <v>92</v>
      </c>
      <c r="B45" s="4">
        <v>2600</v>
      </c>
      <c r="C45" s="4">
        <v>0</v>
      </c>
      <c r="D45" s="4">
        <v>0</v>
      </c>
      <c r="E45" s="4">
        <v>0</v>
      </c>
      <c r="F45" s="4">
        <v>147</v>
      </c>
      <c r="G45" s="4">
        <v>399</v>
      </c>
      <c r="H45" s="4">
        <v>595</v>
      </c>
      <c r="I45" s="4">
        <v>481</v>
      </c>
      <c r="J45" s="4">
        <v>346</v>
      </c>
      <c r="K45" s="4">
        <v>235</v>
      </c>
      <c r="L45" s="4">
        <v>153</v>
      </c>
      <c r="M45" s="4">
        <v>91</v>
      </c>
      <c r="N45" s="4">
        <v>47</v>
      </c>
      <c r="O45" s="4">
        <v>34</v>
      </c>
      <c r="P45" s="4">
        <v>29</v>
      </c>
      <c r="Q45" s="4">
        <v>23</v>
      </c>
      <c r="R45" s="4">
        <v>20</v>
      </c>
      <c r="S45" s="5">
        <v>31.7</v>
      </c>
    </row>
    <row r="46" spans="1:19" x14ac:dyDescent="0.35">
      <c r="A46" s="4" t="s">
        <v>93</v>
      </c>
      <c r="B46" s="4">
        <v>2298</v>
      </c>
      <c r="C46" s="4">
        <v>0</v>
      </c>
      <c r="D46" s="4">
        <v>0</v>
      </c>
      <c r="E46" s="4">
        <v>0</v>
      </c>
      <c r="F46" s="4">
        <v>221</v>
      </c>
      <c r="G46" s="4">
        <v>725</v>
      </c>
      <c r="H46" s="4">
        <v>580</v>
      </c>
      <c r="I46" s="4">
        <v>306</v>
      </c>
      <c r="J46" s="4">
        <v>194</v>
      </c>
      <c r="K46" s="4">
        <v>89</v>
      </c>
      <c r="L46" s="4">
        <v>69</v>
      </c>
      <c r="M46" s="4">
        <v>37</v>
      </c>
      <c r="N46" s="4">
        <v>31</v>
      </c>
      <c r="O46" s="4">
        <v>21</v>
      </c>
      <c r="P46" s="4">
        <v>11</v>
      </c>
      <c r="Q46" s="4">
        <v>4</v>
      </c>
      <c r="R46" s="4">
        <v>10</v>
      </c>
      <c r="S46" s="5">
        <v>26.8</v>
      </c>
    </row>
    <row r="47" spans="1:19" x14ac:dyDescent="0.35">
      <c r="A47" s="4" t="s">
        <v>94</v>
      </c>
      <c r="B47" s="4">
        <v>15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2</v>
      </c>
      <c r="I47" s="4">
        <v>4</v>
      </c>
      <c r="J47" s="4">
        <v>2</v>
      </c>
      <c r="K47" s="4">
        <v>3</v>
      </c>
      <c r="L47" s="4">
        <v>1</v>
      </c>
      <c r="M47" s="4">
        <v>2</v>
      </c>
      <c r="N47" s="4">
        <v>0</v>
      </c>
      <c r="O47" s="4">
        <v>1</v>
      </c>
      <c r="P47" s="4">
        <v>0</v>
      </c>
      <c r="Q47" s="4">
        <v>0</v>
      </c>
      <c r="R47" s="4">
        <v>0</v>
      </c>
      <c r="S47" s="5">
        <v>38.799999999999997</v>
      </c>
    </row>
    <row r="48" spans="1:19" x14ac:dyDescent="0.35">
      <c r="A48" s="4" t="s">
        <v>95</v>
      </c>
      <c r="B48" s="4">
        <v>50</v>
      </c>
      <c r="C48" s="4">
        <v>0</v>
      </c>
      <c r="D48" s="4">
        <v>0</v>
      </c>
      <c r="E48" s="4">
        <v>0</v>
      </c>
      <c r="F48" s="4">
        <v>0</v>
      </c>
      <c r="G48" s="4">
        <v>5</v>
      </c>
      <c r="H48" s="4">
        <v>10</v>
      </c>
      <c r="I48" s="4">
        <v>10</v>
      </c>
      <c r="J48" s="4">
        <v>11</v>
      </c>
      <c r="K48" s="4">
        <v>2</v>
      </c>
      <c r="L48" s="4">
        <v>5</v>
      </c>
      <c r="M48" s="4">
        <v>1</v>
      </c>
      <c r="N48" s="4">
        <v>2</v>
      </c>
      <c r="O48" s="4">
        <v>2</v>
      </c>
      <c r="P48" s="4">
        <v>1</v>
      </c>
      <c r="Q48" s="4">
        <v>0</v>
      </c>
      <c r="R48" s="4">
        <v>1</v>
      </c>
      <c r="S48" s="5">
        <v>35</v>
      </c>
    </row>
    <row r="49" spans="1:19" x14ac:dyDescent="0.35">
      <c r="A49" s="4" t="s">
        <v>96</v>
      </c>
      <c r="B49" s="4">
        <v>57</v>
      </c>
      <c r="C49" s="4">
        <v>0</v>
      </c>
      <c r="D49" s="4">
        <v>0</v>
      </c>
      <c r="E49" s="4">
        <v>0</v>
      </c>
      <c r="F49" s="4">
        <v>1</v>
      </c>
      <c r="G49" s="4">
        <v>6</v>
      </c>
      <c r="H49" s="4">
        <v>16</v>
      </c>
      <c r="I49" s="4">
        <v>14</v>
      </c>
      <c r="J49" s="4">
        <v>9</v>
      </c>
      <c r="K49" s="4">
        <v>1</v>
      </c>
      <c r="L49" s="4">
        <v>4</v>
      </c>
      <c r="M49" s="4">
        <v>2</v>
      </c>
      <c r="N49" s="4">
        <v>2</v>
      </c>
      <c r="O49" s="4">
        <v>0</v>
      </c>
      <c r="P49" s="4">
        <v>1</v>
      </c>
      <c r="Q49" s="4">
        <v>1</v>
      </c>
      <c r="R49" s="4">
        <v>0</v>
      </c>
      <c r="S49" s="5">
        <v>32</v>
      </c>
    </row>
    <row r="50" spans="1:19" x14ac:dyDescent="0.35">
      <c r="A50" s="4" t="s">
        <v>97</v>
      </c>
      <c r="B50" s="4">
        <v>12</v>
      </c>
      <c r="C50" s="4">
        <v>0</v>
      </c>
      <c r="D50" s="4">
        <v>0</v>
      </c>
      <c r="E50" s="4">
        <v>0</v>
      </c>
      <c r="F50" s="4">
        <v>0</v>
      </c>
      <c r="G50" s="4">
        <v>1</v>
      </c>
      <c r="H50" s="4">
        <v>2</v>
      </c>
      <c r="I50" s="4">
        <v>4</v>
      </c>
      <c r="J50" s="4">
        <v>2</v>
      </c>
      <c r="K50" s="4">
        <v>1</v>
      </c>
      <c r="L50" s="4">
        <v>1</v>
      </c>
      <c r="M50" s="4">
        <v>1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5">
        <v>33.799999999999997</v>
      </c>
    </row>
    <row r="51" spans="1:19" x14ac:dyDescent="0.35">
      <c r="A51" s="4" t="s">
        <v>19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FEF4D-B148-415C-B154-84FF2488A86F}">
  <dimension ref="A1:P33"/>
  <sheetViews>
    <sheetView view="pageBreakPreview" zoomScale="150" zoomScaleNormal="100" zoomScaleSheetLayoutView="150" workbookViewId="0">
      <selection activeCell="C1" sqref="C1:E1048576"/>
    </sheetView>
  </sheetViews>
  <sheetFormatPr defaultRowHeight="9" x14ac:dyDescent="0.35"/>
  <cols>
    <col min="1" max="1" width="11.89453125" style="4" customWidth="1"/>
    <col min="2" max="15" width="3.9453125" style="4" customWidth="1"/>
    <col min="16" max="16" width="3.9453125" style="5" customWidth="1"/>
    <col min="17" max="16384" width="8.83984375" style="4"/>
  </cols>
  <sheetData>
    <row r="1" spans="1:16" ht="9.3000000000000007" thickBot="1" x14ac:dyDescent="0.4">
      <c r="A1" s="4" t="s">
        <v>98</v>
      </c>
    </row>
    <row r="2" spans="1:16" s="1" customFormat="1" ht="9.3000000000000007" thickBot="1" x14ac:dyDescent="0.4">
      <c r="A2" s="2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6" t="s">
        <v>15</v>
      </c>
    </row>
    <row r="3" spans="1:16" x14ac:dyDescent="0.35">
      <c r="A3" s="4" t="s">
        <v>16</v>
      </c>
    </row>
    <row r="4" spans="1:16" x14ac:dyDescent="0.35">
      <c r="A4" s="4" t="s">
        <v>0</v>
      </c>
      <c r="B4" s="4">
        <v>45708</v>
      </c>
      <c r="C4" s="4">
        <v>7433</v>
      </c>
      <c r="D4" s="4">
        <v>5757</v>
      </c>
      <c r="E4" s="4">
        <v>6849</v>
      </c>
      <c r="F4" s="4">
        <v>5848</v>
      </c>
      <c r="G4" s="4">
        <v>4858</v>
      </c>
      <c r="H4" s="4">
        <v>3542</v>
      </c>
      <c r="I4" s="4">
        <v>2999</v>
      </c>
      <c r="J4" s="4">
        <v>2347</v>
      </c>
      <c r="K4" s="4">
        <v>1880</v>
      </c>
      <c r="L4" s="4">
        <v>1505</v>
      </c>
      <c r="M4" s="4">
        <v>1137</v>
      </c>
      <c r="N4" s="4">
        <v>774</v>
      </c>
      <c r="O4" s="4">
        <v>771</v>
      </c>
      <c r="P4" s="5">
        <v>32.4</v>
      </c>
    </row>
    <row r="5" spans="1:16" x14ac:dyDescent="0.35">
      <c r="A5" s="4" t="s">
        <v>99</v>
      </c>
      <c r="B5" s="4">
        <v>7999</v>
      </c>
      <c r="C5" s="4">
        <v>185</v>
      </c>
      <c r="D5" s="4">
        <v>871</v>
      </c>
      <c r="E5" s="4">
        <v>1509</v>
      </c>
      <c r="F5" s="4">
        <v>1466</v>
      </c>
      <c r="G5" s="4">
        <v>1343</v>
      </c>
      <c r="H5" s="4">
        <v>1043</v>
      </c>
      <c r="I5" s="4">
        <v>794</v>
      </c>
      <c r="J5" s="4">
        <v>360</v>
      </c>
      <c r="K5" s="4">
        <v>211</v>
      </c>
      <c r="L5" s="4">
        <v>112</v>
      </c>
      <c r="M5" s="4">
        <v>76</v>
      </c>
      <c r="N5" s="4">
        <v>16</v>
      </c>
      <c r="O5" s="4">
        <v>13</v>
      </c>
      <c r="P5" s="5">
        <v>34.9</v>
      </c>
    </row>
    <row r="6" spans="1:16" x14ac:dyDescent="0.35">
      <c r="A6" s="4" t="s">
        <v>100</v>
      </c>
      <c r="B6" s="4">
        <v>30341</v>
      </c>
      <c r="C6" s="4">
        <v>4451</v>
      </c>
      <c r="D6" s="4">
        <v>4248</v>
      </c>
      <c r="E6" s="4">
        <v>4792</v>
      </c>
      <c r="F6" s="4">
        <v>3814</v>
      </c>
      <c r="G6" s="4">
        <v>3064</v>
      </c>
      <c r="H6" s="4">
        <v>2167</v>
      </c>
      <c r="I6" s="4">
        <v>1926</v>
      </c>
      <c r="J6" s="4">
        <v>1695</v>
      </c>
      <c r="K6" s="4">
        <v>1406</v>
      </c>
      <c r="L6" s="4">
        <v>1093</v>
      </c>
      <c r="M6" s="4">
        <v>795</v>
      </c>
      <c r="N6" s="4">
        <v>487</v>
      </c>
      <c r="O6" s="4">
        <v>403</v>
      </c>
      <c r="P6" s="5">
        <v>32.200000000000003</v>
      </c>
    </row>
    <row r="7" spans="1:16" x14ac:dyDescent="0.35">
      <c r="A7" s="4" t="s">
        <v>101</v>
      </c>
      <c r="B7" s="4">
        <v>3352</v>
      </c>
      <c r="C7" s="4">
        <v>263</v>
      </c>
      <c r="D7" s="4">
        <v>396</v>
      </c>
      <c r="E7" s="4">
        <v>496</v>
      </c>
      <c r="F7" s="4">
        <v>537</v>
      </c>
      <c r="G7" s="4">
        <v>431</v>
      </c>
      <c r="H7" s="4">
        <v>308</v>
      </c>
      <c r="I7" s="4">
        <v>266</v>
      </c>
      <c r="J7" s="4">
        <v>190</v>
      </c>
      <c r="K7" s="4">
        <v>145</v>
      </c>
      <c r="L7" s="4">
        <v>136</v>
      </c>
      <c r="M7" s="4">
        <v>79</v>
      </c>
      <c r="N7" s="4">
        <v>58</v>
      </c>
      <c r="O7" s="4">
        <v>47</v>
      </c>
      <c r="P7" s="5">
        <v>34.9</v>
      </c>
    </row>
    <row r="8" spans="1:16" x14ac:dyDescent="0.35">
      <c r="A8" s="4" t="s">
        <v>102</v>
      </c>
      <c r="B8" s="4">
        <v>67</v>
      </c>
      <c r="C8" s="4">
        <v>22</v>
      </c>
      <c r="D8" s="4">
        <v>17</v>
      </c>
      <c r="E8" s="4">
        <v>5</v>
      </c>
      <c r="F8" s="4">
        <v>5</v>
      </c>
      <c r="G8" s="4">
        <v>4</v>
      </c>
      <c r="H8" s="4">
        <v>3</v>
      </c>
      <c r="I8" s="4">
        <v>3</v>
      </c>
      <c r="J8" s="4">
        <v>2</v>
      </c>
      <c r="K8" s="4">
        <v>0</v>
      </c>
      <c r="L8" s="4">
        <v>1</v>
      </c>
      <c r="M8" s="4">
        <v>0</v>
      </c>
      <c r="N8" s="4">
        <v>1</v>
      </c>
      <c r="O8" s="4">
        <v>4</v>
      </c>
      <c r="P8" s="5">
        <v>23.4</v>
      </c>
    </row>
    <row r="9" spans="1:16" x14ac:dyDescent="0.35">
      <c r="A9" s="4" t="s">
        <v>103</v>
      </c>
      <c r="B9" s="4">
        <v>1020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85</v>
      </c>
      <c r="K9" s="4">
        <v>104</v>
      </c>
      <c r="L9" s="4">
        <v>146</v>
      </c>
      <c r="M9" s="4">
        <v>184</v>
      </c>
      <c r="N9" s="4">
        <v>201</v>
      </c>
      <c r="O9" s="4">
        <v>300</v>
      </c>
      <c r="P9" s="5">
        <v>69.8</v>
      </c>
    </row>
    <row r="10" spans="1:16" x14ac:dyDescent="0.35">
      <c r="A10" s="4" t="s">
        <v>104</v>
      </c>
      <c r="B10" s="4">
        <v>133</v>
      </c>
      <c r="C10" s="4">
        <v>13</v>
      </c>
      <c r="D10" s="4">
        <v>10</v>
      </c>
      <c r="E10" s="4">
        <v>9</v>
      </c>
      <c r="F10" s="4">
        <v>10</v>
      </c>
      <c r="G10" s="4">
        <v>11</v>
      </c>
      <c r="H10" s="4">
        <v>18</v>
      </c>
      <c r="I10" s="4">
        <v>8</v>
      </c>
      <c r="J10" s="4">
        <v>11</v>
      </c>
      <c r="K10" s="4">
        <v>12</v>
      </c>
      <c r="L10" s="4">
        <v>15</v>
      </c>
      <c r="M10" s="4">
        <v>2</v>
      </c>
      <c r="N10" s="4">
        <v>10</v>
      </c>
      <c r="O10" s="4">
        <v>4</v>
      </c>
      <c r="P10" s="5">
        <v>43.8</v>
      </c>
    </row>
    <row r="11" spans="1:16" x14ac:dyDescent="0.35">
      <c r="A11" s="4" t="s">
        <v>105</v>
      </c>
      <c r="B11" s="4">
        <v>61</v>
      </c>
      <c r="C11" s="4">
        <v>3</v>
      </c>
      <c r="D11" s="4">
        <v>10</v>
      </c>
      <c r="E11" s="4">
        <v>17</v>
      </c>
      <c r="F11" s="4">
        <v>12</v>
      </c>
      <c r="G11" s="4">
        <v>5</v>
      </c>
      <c r="H11" s="4">
        <v>3</v>
      </c>
      <c r="I11" s="4">
        <v>2</v>
      </c>
      <c r="J11" s="4">
        <v>4</v>
      </c>
      <c r="K11" s="4">
        <v>2</v>
      </c>
      <c r="L11" s="4">
        <v>2</v>
      </c>
      <c r="M11" s="4">
        <v>1</v>
      </c>
      <c r="N11" s="4">
        <v>0</v>
      </c>
      <c r="O11" s="4">
        <v>0</v>
      </c>
      <c r="P11" s="5">
        <v>30.2</v>
      </c>
    </row>
    <row r="12" spans="1:16" x14ac:dyDescent="0.35">
      <c r="A12" s="4" t="s">
        <v>106</v>
      </c>
      <c r="B12" s="4">
        <v>2727</v>
      </c>
      <c r="C12" s="4">
        <v>2495</v>
      </c>
      <c r="D12" s="4">
        <v>202</v>
      </c>
      <c r="E12" s="4">
        <v>19</v>
      </c>
      <c r="F12" s="4">
        <v>3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5">
        <v>17.7</v>
      </c>
    </row>
    <row r="13" spans="1:16" x14ac:dyDescent="0.35">
      <c r="A13" s="4" t="s">
        <v>17</v>
      </c>
    </row>
    <row r="14" spans="1:16" x14ac:dyDescent="0.35">
      <c r="A14" s="4" t="s">
        <v>0</v>
      </c>
      <c r="B14" s="4">
        <v>22054</v>
      </c>
      <c r="C14" s="4">
        <v>3781</v>
      </c>
      <c r="D14" s="4">
        <v>2842</v>
      </c>
      <c r="E14" s="4">
        <v>3227</v>
      </c>
      <c r="F14" s="4">
        <v>2831</v>
      </c>
      <c r="G14" s="4">
        <v>2314</v>
      </c>
      <c r="H14" s="4">
        <v>1741</v>
      </c>
      <c r="I14" s="4">
        <v>1505</v>
      </c>
      <c r="J14" s="4">
        <v>1119</v>
      </c>
      <c r="K14" s="4">
        <v>861</v>
      </c>
      <c r="L14" s="4">
        <v>688</v>
      </c>
      <c r="M14" s="4">
        <v>528</v>
      </c>
      <c r="N14" s="4">
        <v>311</v>
      </c>
      <c r="O14" s="4">
        <v>298</v>
      </c>
      <c r="P14" s="5">
        <v>32.1</v>
      </c>
    </row>
    <row r="15" spans="1:16" x14ac:dyDescent="0.35">
      <c r="A15" s="4" t="s">
        <v>99</v>
      </c>
      <c r="B15" s="4">
        <v>5349</v>
      </c>
      <c r="C15" s="4">
        <v>91</v>
      </c>
      <c r="D15" s="4">
        <v>418</v>
      </c>
      <c r="E15" s="4">
        <v>905</v>
      </c>
      <c r="F15" s="4">
        <v>970</v>
      </c>
      <c r="G15" s="4">
        <v>920</v>
      </c>
      <c r="H15" s="4">
        <v>770</v>
      </c>
      <c r="I15" s="4">
        <v>609</v>
      </c>
      <c r="J15" s="4">
        <v>290</v>
      </c>
      <c r="K15" s="4">
        <v>188</v>
      </c>
      <c r="L15" s="4">
        <v>95</v>
      </c>
      <c r="M15" s="4">
        <v>67</v>
      </c>
      <c r="N15" s="4">
        <v>16</v>
      </c>
      <c r="O15" s="4">
        <v>10</v>
      </c>
      <c r="P15" s="5">
        <v>36.6</v>
      </c>
    </row>
    <row r="16" spans="1:16" x14ac:dyDescent="0.35">
      <c r="A16" s="4" t="s">
        <v>100</v>
      </c>
      <c r="B16" s="4">
        <v>14676</v>
      </c>
      <c r="C16" s="4">
        <v>2479</v>
      </c>
      <c r="D16" s="4">
        <v>2224</v>
      </c>
      <c r="E16" s="4">
        <v>2263</v>
      </c>
      <c r="F16" s="4">
        <v>1826</v>
      </c>
      <c r="G16" s="4">
        <v>1367</v>
      </c>
      <c r="H16" s="4">
        <v>952</v>
      </c>
      <c r="I16" s="4">
        <v>875</v>
      </c>
      <c r="J16" s="4">
        <v>783</v>
      </c>
      <c r="K16" s="4">
        <v>623</v>
      </c>
      <c r="L16" s="4">
        <v>519</v>
      </c>
      <c r="M16" s="4">
        <v>381</v>
      </c>
      <c r="N16" s="4">
        <v>222</v>
      </c>
      <c r="O16" s="4">
        <v>162</v>
      </c>
      <c r="P16" s="5">
        <v>31</v>
      </c>
    </row>
    <row r="17" spans="1:16" x14ac:dyDescent="0.35">
      <c r="A17" s="4" t="s">
        <v>101</v>
      </c>
      <c r="B17" s="4">
        <v>138</v>
      </c>
      <c r="C17" s="4">
        <v>18</v>
      </c>
      <c r="D17" s="4">
        <v>27</v>
      </c>
      <c r="E17" s="4">
        <v>18</v>
      </c>
      <c r="F17" s="4">
        <v>14</v>
      </c>
      <c r="G17" s="4">
        <v>13</v>
      </c>
      <c r="H17" s="4">
        <v>5</v>
      </c>
      <c r="I17" s="4">
        <v>10</v>
      </c>
      <c r="J17" s="4">
        <v>1</v>
      </c>
      <c r="K17" s="4">
        <v>1</v>
      </c>
      <c r="L17" s="4">
        <v>12</v>
      </c>
      <c r="M17" s="4">
        <v>8</v>
      </c>
      <c r="N17" s="4">
        <v>5</v>
      </c>
      <c r="O17" s="4">
        <v>6</v>
      </c>
      <c r="P17" s="5">
        <v>32.1</v>
      </c>
    </row>
    <row r="18" spans="1:16" x14ac:dyDescent="0.35">
      <c r="A18" s="4" t="s">
        <v>102</v>
      </c>
      <c r="B18" s="4">
        <v>34</v>
      </c>
      <c r="C18" s="4">
        <v>8</v>
      </c>
      <c r="D18" s="4">
        <v>10</v>
      </c>
      <c r="E18" s="4">
        <v>4</v>
      </c>
      <c r="F18" s="4">
        <v>4</v>
      </c>
      <c r="G18" s="4">
        <v>3</v>
      </c>
      <c r="H18" s="4">
        <v>1</v>
      </c>
      <c r="I18" s="4">
        <v>1</v>
      </c>
      <c r="J18" s="4">
        <v>1</v>
      </c>
      <c r="K18" s="4">
        <v>0</v>
      </c>
      <c r="L18" s="4">
        <v>0</v>
      </c>
      <c r="M18" s="4">
        <v>0</v>
      </c>
      <c r="N18" s="4">
        <v>0</v>
      </c>
      <c r="O18" s="4">
        <v>2</v>
      </c>
      <c r="P18" s="5">
        <v>24.5</v>
      </c>
    </row>
    <row r="19" spans="1:16" x14ac:dyDescent="0.35">
      <c r="A19" s="4" t="s">
        <v>103</v>
      </c>
      <c r="B19" s="4">
        <v>370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32</v>
      </c>
      <c r="K19" s="4">
        <v>41</v>
      </c>
      <c r="L19" s="4">
        <v>53</v>
      </c>
      <c r="M19" s="4">
        <v>70</v>
      </c>
      <c r="N19" s="4">
        <v>59</v>
      </c>
      <c r="O19" s="4">
        <v>115</v>
      </c>
      <c r="P19" s="5">
        <v>69.2</v>
      </c>
    </row>
    <row r="20" spans="1:16" x14ac:dyDescent="0.35">
      <c r="A20" s="4" t="s">
        <v>104</v>
      </c>
      <c r="B20" s="4">
        <v>82</v>
      </c>
      <c r="C20" s="4">
        <v>9</v>
      </c>
      <c r="D20" s="4">
        <v>6</v>
      </c>
      <c r="E20" s="4">
        <v>6</v>
      </c>
      <c r="F20" s="4">
        <v>3</v>
      </c>
      <c r="G20" s="4">
        <v>6</v>
      </c>
      <c r="H20" s="4">
        <v>10</v>
      </c>
      <c r="I20" s="4">
        <v>8</v>
      </c>
      <c r="J20" s="4">
        <v>8</v>
      </c>
      <c r="K20" s="4">
        <v>6</v>
      </c>
      <c r="L20" s="4">
        <v>7</v>
      </c>
      <c r="M20" s="4">
        <v>1</v>
      </c>
      <c r="N20" s="4">
        <v>9</v>
      </c>
      <c r="O20" s="4">
        <v>3</v>
      </c>
      <c r="P20" s="5">
        <v>45.6</v>
      </c>
    </row>
    <row r="21" spans="1:16" x14ac:dyDescent="0.35">
      <c r="A21" s="4" t="s">
        <v>105</v>
      </c>
      <c r="B21" s="4">
        <v>61</v>
      </c>
      <c r="C21" s="4">
        <v>3</v>
      </c>
      <c r="D21" s="4">
        <v>10</v>
      </c>
      <c r="E21" s="4">
        <v>17</v>
      </c>
      <c r="F21" s="4">
        <v>12</v>
      </c>
      <c r="G21" s="4">
        <v>5</v>
      </c>
      <c r="H21" s="4">
        <v>3</v>
      </c>
      <c r="I21" s="4">
        <v>2</v>
      </c>
      <c r="J21" s="4">
        <v>4</v>
      </c>
      <c r="K21" s="4">
        <v>2</v>
      </c>
      <c r="L21" s="4">
        <v>2</v>
      </c>
      <c r="M21" s="4">
        <v>1</v>
      </c>
      <c r="N21" s="4">
        <v>0</v>
      </c>
      <c r="O21" s="4">
        <v>0</v>
      </c>
      <c r="P21" s="5">
        <v>30.2</v>
      </c>
    </row>
    <row r="22" spans="1:16" x14ac:dyDescent="0.35">
      <c r="A22" s="4" t="s">
        <v>106</v>
      </c>
      <c r="B22" s="4">
        <v>1340</v>
      </c>
      <c r="C22" s="4">
        <v>1173</v>
      </c>
      <c r="D22" s="4">
        <v>144</v>
      </c>
      <c r="E22" s="4">
        <v>13</v>
      </c>
      <c r="F22" s="4">
        <v>2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5">
        <v>17.8</v>
      </c>
    </row>
    <row r="23" spans="1:16" x14ac:dyDescent="0.35">
      <c r="A23" s="4" t="s">
        <v>18</v>
      </c>
    </row>
    <row r="24" spans="1:16" x14ac:dyDescent="0.35">
      <c r="A24" s="4" t="s">
        <v>0</v>
      </c>
      <c r="B24" s="4">
        <v>23654</v>
      </c>
      <c r="C24" s="4">
        <v>3652</v>
      </c>
      <c r="D24" s="4">
        <v>2915</v>
      </c>
      <c r="E24" s="4">
        <v>3622</v>
      </c>
      <c r="F24" s="4">
        <v>3017</v>
      </c>
      <c r="G24" s="4">
        <v>2544</v>
      </c>
      <c r="H24" s="4">
        <v>1801</v>
      </c>
      <c r="I24" s="4">
        <v>1494</v>
      </c>
      <c r="J24" s="4">
        <v>1228</v>
      </c>
      <c r="K24" s="4">
        <v>1019</v>
      </c>
      <c r="L24" s="4">
        <v>817</v>
      </c>
      <c r="M24" s="4">
        <v>609</v>
      </c>
      <c r="N24" s="4">
        <v>463</v>
      </c>
      <c r="O24" s="4">
        <v>473</v>
      </c>
      <c r="P24" s="5">
        <v>32.700000000000003</v>
      </c>
    </row>
    <row r="25" spans="1:16" x14ac:dyDescent="0.35">
      <c r="A25" s="4" t="s">
        <v>99</v>
      </c>
      <c r="B25" s="4">
        <v>2650</v>
      </c>
      <c r="C25" s="4">
        <v>94</v>
      </c>
      <c r="D25" s="4">
        <v>453</v>
      </c>
      <c r="E25" s="4">
        <v>604</v>
      </c>
      <c r="F25" s="4">
        <v>496</v>
      </c>
      <c r="G25" s="4">
        <v>423</v>
      </c>
      <c r="H25" s="4">
        <v>273</v>
      </c>
      <c r="I25" s="4">
        <v>185</v>
      </c>
      <c r="J25" s="4">
        <v>70</v>
      </c>
      <c r="K25" s="4">
        <v>23</v>
      </c>
      <c r="L25" s="4">
        <v>17</v>
      </c>
      <c r="M25" s="4">
        <v>9</v>
      </c>
      <c r="N25" s="4">
        <v>0</v>
      </c>
      <c r="O25" s="4">
        <v>3</v>
      </c>
      <c r="P25" s="5">
        <v>31.8</v>
      </c>
    </row>
    <row r="26" spans="1:16" x14ac:dyDescent="0.35">
      <c r="A26" s="4" t="s">
        <v>100</v>
      </c>
      <c r="B26" s="4">
        <v>15665</v>
      </c>
      <c r="C26" s="4">
        <v>1972</v>
      </c>
      <c r="D26" s="4">
        <v>2024</v>
      </c>
      <c r="E26" s="4">
        <v>2529</v>
      </c>
      <c r="F26" s="4">
        <v>1988</v>
      </c>
      <c r="G26" s="4">
        <v>1697</v>
      </c>
      <c r="H26" s="4">
        <v>1215</v>
      </c>
      <c r="I26" s="4">
        <v>1051</v>
      </c>
      <c r="J26" s="4">
        <v>912</v>
      </c>
      <c r="K26" s="4">
        <v>783</v>
      </c>
      <c r="L26" s="4">
        <v>574</v>
      </c>
      <c r="M26" s="4">
        <v>414</v>
      </c>
      <c r="N26" s="4">
        <v>265</v>
      </c>
      <c r="O26" s="4">
        <v>241</v>
      </c>
      <c r="P26" s="5">
        <v>33.299999999999997</v>
      </c>
    </row>
    <row r="27" spans="1:16" x14ac:dyDescent="0.35">
      <c r="A27" s="4" t="s">
        <v>101</v>
      </c>
      <c r="B27" s="4">
        <v>3214</v>
      </c>
      <c r="C27" s="4">
        <v>245</v>
      </c>
      <c r="D27" s="4">
        <v>369</v>
      </c>
      <c r="E27" s="4">
        <v>478</v>
      </c>
      <c r="F27" s="4">
        <v>523</v>
      </c>
      <c r="G27" s="4">
        <v>418</v>
      </c>
      <c r="H27" s="4">
        <v>303</v>
      </c>
      <c r="I27" s="4">
        <v>256</v>
      </c>
      <c r="J27" s="4">
        <v>189</v>
      </c>
      <c r="K27" s="4">
        <v>144</v>
      </c>
      <c r="L27" s="4">
        <v>124</v>
      </c>
      <c r="M27" s="4">
        <v>71</v>
      </c>
      <c r="N27" s="4">
        <v>53</v>
      </c>
      <c r="O27" s="4">
        <v>41</v>
      </c>
      <c r="P27" s="5">
        <v>34.9</v>
      </c>
    </row>
    <row r="28" spans="1:16" x14ac:dyDescent="0.35">
      <c r="A28" s="4" t="s">
        <v>102</v>
      </c>
      <c r="B28" s="4">
        <v>33</v>
      </c>
      <c r="C28" s="4">
        <v>14</v>
      </c>
      <c r="D28" s="4">
        <v>7</v>
      </c>
      <c r="E28" s="4">
        <v>1</v>
      </c>
      <c r="F28" s="4">
        <v>1</v>
      </c>
      <c r="G28" s="4">
        <v>1</v>
      </c>
      <c r="H28" s="4">
        <v>2</v>
      </c>
      <c r="I28" s="4">
        <v>2</v>
      </c>
      <c r="J28" s="4">
        <v>1</v>
      </c>
      <c r="K28" s="4">
        <v>0</v>
      </c>
      <c r="L28" s="4">
        <v>1</v>
      </c>
      <c r="M28" s="4">
        <v>0</v>
      </c>
      <c r="N28" s="4">
        <v>1</v>
      </c>
      <c r="O28" s="4">
        <v>2</v>
      </c>
      <c r="P28" s="5">
        <v>21.8</v>
      </c>
    </row>
    <row r="29" spans="1:16" x14ac:dyDescent="0.35">
      <c r="A29" s="4" t="s">
        <v>103</v>
      </c>
      <c r="B29" s="4">
        <v>650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53</v>
      </c>
      <c r="K29" s="4">
        <v>63</v>
      </c>
      <c r="L29" s="4">
        <v>93</v>
      </c>
      <c r="M29" s="4">
        <v>114</v>
      </c>
      <c r="N29" s="4">
        <v>142</v>
      </c>
      <c r="O29" s="4">
        <v>185</v>
      </c>
      <c r="P29" s="5">
        <v>70.099999999999994</v>
      </c>
    </row>
    <row r="30" spans="1:16" x14ac:dyDescent="0.35">
      <c r="A30" s="4" t="s">
        <v>104</v>
      </c>
      <c r="B30" s="4">
        <v>51</v>
      </c>
      <c r="C30" s="4">
        <v>4</v>
      </c>
      <c r="D30" s="4">
        <v>4</v>
      </c>
      <c r="E30" s="4">
        <v>3</v>
      </c>
      <c r="F30" s="4">
        <v>7</v>
      </c>
      <c r="G30" s="4">
        <v>5</v>
      </c>
      <c r="H30" s="4">
        <v>8</v>
      </c>
      <c r="I30" s="4">
        <v>0</v>
      </c>
      <c r="J30" s="4">
        <v>3</v>
      </c>
      <c r="K30" s="4">
        <v>6</v>
      </c>
      <c r="L30" s="4">
        <v>8</v>
      </c>
      <c r="M30" s="4">
        <v>1</v>
      </c>
      <c r="N30" s="4">
        <v>1</v>
      </c>
      <c r="O30" s="4">
        <v>1</v>
      </c>
      <c r="P30" s="5">
        <v>41.6</v>
      </c>
    </row>
    <row r="31" spans="1:16" x14ac:dyDescent="0.35">
      <c r="A31" s="4" t="s">
        <v>105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5">
        <v>0</v>
      </c>
    </row>
    <row r="32" spans="1:16" x14ac:dyDescent="0.35">
      <c r="A32" s="4" t="s">
        <v>106</v>
      </c>
      <c r="B32" s="4">
        <v>1387</v>
      </c>
      <c r="C32" s="4">
        <v>1322</v>
      </c>
      <c r="D32" s="4">
        <v>58</v>
      </c>
      <c r="E32" s="4">
        <v>6</v>
      </c>
      <c r="F32" s="4">
        <v>1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5">
        <v>17.600000000000001</v>
      </c>
    </row>
    <row r="33" spans="1:1" x14ac:dyDescent="0.35">
      <c r="A33" s="4" t="s">
        <v>19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6E250-94A6-4539-A8DB-2C68369FCD46}">
  <dimension ref="A1:P15"/>
  <sheetViews>
    <sheetView view="pageBreakPreview" zoomScale="150" zoomScaleNormal="100" zoomScaleSheetLayoutView="150" workbookViewId="0">
      <selection activeCell="C1" sqref="C1:E1048576"/>
    </sheetView>
  </sheetViews>
  <sheetFormatPr defaultRowHeight="9" x14ac:dyDescent="0.35"/>
  <cols>
    <col min="1" max="1" width="8.83984375" style="4"/>
    <col min="2" max="15" width="3.9453125" style="4" customWidth="1"/>
    <col min="16" max="16" width="3.9453125" style="5" customWidth="1"/>
    <col min="17" max="16384" width="8.83984375" style="4"/>
  </cols>
  <sheetData>
    <row r="1" spans="1:16" ht="9.3000000000000007" thickBot="1" x14ac:dyDescent="0.4">
      <c r="A1" s="4" t="s">
        <v>107</v>
      </c>
    </row>
    <row r="2" spans="1:16" s="1" customFormat="1" ht="9.3000000000000007" thickBot="1" x14ac:dyDescent="0.4">
      <c r="A2" s="2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6" t="s">
        <v>15</v>
      </c>
    </row>
    <row r="3" spans="1:16" x14ac:dyDescent="0.35">
      <c r="A3" s="4" t="s">
        <v>16</v>
      </c>
    </row>
    <row r="4" spans="1:16" x14ac:dyDescent="0.35">
      <c r="A4" s="4" t="s">
        <v>0</v>
      </c>
      <c r="B4" s="4">
        <v>8022</v>
      </c>
      <c r="C4" s="4">
        <v>188</v>
      </c>
      <c r="D4" s="4">
        <v>874</v>
      </c>
      <c r="E4" s="4">
        <v>1513</v>
      </c>
      <c r="F4" s="4">
        <v>1470</v>
      </c>
      <c r="G4" s="4">
        <v>1344</v>
      </c>
      <c r="H4" s="4">
        <v>1044</v>
      </c>
      <c r="I4" s="4">
        <v>797</v>
      </c>
      <c r="J4" s="4">
        <v>362</v>
      </c>
      <c r="K4" s="4">
        <v>212</v>
      </c>
      <c r="L4" s="4">
        <v>112</v>
      </c>
      <c r="M4" s="4">
        <v>76</v>
      </c>
      <c r="N4" s="4">
        <v>17</v>
      </c>
      <c r="O4" s="4">
        <v>13</v>
      </c>
      <c r="P4" s="5">
        <v>34.9</v>
      </c>
    </row>
    <row r="5" spans="1:16" x14ac:dyDescent="0.35">
      <c r="A5" s="4" t="s">
        <v>108</v>
      </c>
      <c r="B5" s="4">
        <v>7889</v>
      </c>
      <c r="C5" s="4">
        <v>184</v>
      </c>
      <c r="D5" s="4">
        <v>865</v>
      </c>
      <c r="E5" s="4">
        <v>1501</v>
      </c>
      <c r="F5" s="4">
        <v>1449</v>
      </c>
      <c r="G5" s="4">
        <v>1325</v>
      </c>
      <c r="H5" s="4">
        <v>1027</v>
      </c>
      <c r="I5" s="4">
        <v>781</v>
      </c>
      <c r="J5" s="4">
        <v>345</v>
      </c>
      <c r="K5" s="4">
        <v>200</v>
      </c>
      <c r="L5" s="4">
        <v>110</v>
      </c>
      <c r="M5" s="4">
        <v>73</v>
      </c>
      <c r="N5" s="4">
        <v>16</v>
      </c>
      <c r="O5" s="4">
        <v>13</v>
      </c>
      <c r="P5" s="5">
        <v>34.799999999999997</v>
      </c>
    </row>
    <row r="6" spans="1:16" x14ac:dyDescent="0.35">
      <c r="A6" s="4" t="s">
        <v>109</v>
      </c>
      <c r="B6" s="4">
        <v>120</v>
      </c>
      <c r="C6" s="4">
        <v>3</v>
      </c>
      <c r="D6" s="4">
        <v>9</v>
      </c>
      <c r="E6" s="4">
        <v>11</v>
      </c>
      <c r="F6" s="4">
        <v>19</v>
      </c>
      <c r="G6" s="4">
        <v>19</v>
      </c>
      <c r="H6" s="4">
        <v>14</v>
      </c>
      <c r="I6" s="4">
        <v>12</v>
      </c>
      <c r="J6" s="4">
        <v>17</v>
      </c>
      <c r="K6" s="4">
        <v>10</v>
      </c>
      <c r="L6" s="4">
        <v>2</v>
      </c>
      <c r="M6" s="4">
        <v>3</v>
      </c>
      <c r="N6" s="4">
        <v>1</v>
      </c>
      <c r="O6" s="4">
        <v>0</v>
      </c>
      <c r="P6" s="5">
        <v>39.700000000000003</v>
      </c>
    </row>
    <row r="7" spans="1:16" x14ac:dyDescent="0.35">
      <c r="A7" s="4" t="s">
        <v>17</v>
      </c>
    </row>
    <row r="8" spans="1:16" x14ac:dyDescent="0.35">
      <c r="A8" s="4" t="s">
        <v>0</v>
      </c>
      <c r="B8" s="4">
        <v>5362</v>
      </c>
      <c r="C8" s="4">
        <v>93</v>
      </c>
      <c r="D8" s="4">
        <v>420</v>
      </c>
      <c r="E8" s="4">
        <v>909</v>
      </c>
      <c r="F8" s="4">
        <v>972</v>
      </c>
      <c r="G8" s="4">
        <v>921</v>
      </c>
      <c r="H8" s="4">
        <v>770</v>
      </c>
      <c r="I8" s="4">
        <v>610</v>
      </c>
      <c r="J8" s="4">
        <v>291</v>
      </c>
      <c r="K8" s="4">
        <v>188</v>
      </c>
      <c r="L8" s="4">
        <v>95</v>
      </c>
      <c r="M8" s="4">
        <v>67</v>
      </c>
      <c r="N8" s="4">
        <v>16</v>
      </c>
      <c r="O8" s="4">
        <v>10</v>
      </c>
      <c r="P8" s="5">
        <v>36.6</v>
      </c>
    </row>
    <row r="9" spans="1:16" x14ac:dyDescent="0.35">
      <c r="A9" s="4" t="s">
        <v>108</v>
      </c>
      <c r="B9" s="4">
        <v>5261</v>
      </c>
      <c r="C9" s="4">
        <v>90</v>
      </c>
      <c r="D9" s="4">
        <v>413</v>
      </c>
      <c r="E9" s="4">
        <v>900</v>
      </c>
      <c r="F9" s="4">
        <v>957</v>
      </c>
      <c r="G9" s="4">
        <v>909</v>
      </c>
      <c r="H9" s="4">
        <v>757</v>
      </c>
      <c r="I9" s="4">
        <v>597</v>
      </c>
      <c r="J9" s="4">
        <v>278</v>
      </c>
      <c r="K9" s="4">
        <v>177</v>
      </c>
      <c r="L9" s="4">
        <v>93</v>
      </c>
      <c r="M9" s="4">
        <v>65</v>
      </c>
      <c r="N9" s="4">
        <v>15</v>
      </c>
      <c r="O9" s="4">
        <v>10</v>
      </c>
      <c r="P9" s="5">
        <v>36.5</v>
      </c>
    </row>
    <row r="10" spans="1:16" x14ac:dyDescent="0.35">
      <c r="A10" s="4" t="s">
        <v>109</v>
      </c>
      <c r="B10" s="4">
        <v>94</v>
      </c>
      <c r="C10" s="4">
        <v>3</v>
      </c>
      <c r="D10" s="4">
        <v>7</v>
      </c>
      <c r="E10" s="4">
        <v>9</v>
      </c>
      <c r="F10" s="4">
        <v>14</v>
      </c>
      <c r="G10" s="4">
        <v>12</v>
      </c>
      <c r="H10" s="4">
        <v>10</v>
      </c>
      <c r="I10" s="4">
        <v>11</v>
      </c>
      <c r="J10" s="4">
        <v>13</v>
      </c>
      <c r="K10" s="4">
        <v>10</v>
      </c>
      <c r="L10" s="4">
        <v>2</v>
      </c>
      <c r="M10" s="4">
        <v>2</v>
      </c>
      <c r="N10" s="4">
        <v>1</v>
      </c>
      <c r="O10" s="4">
        <v>0</v>
      </c>
      <c r="P10" s="5">
        <v>41</v>
      </c>
    </row>
    <row r="11" spans="1:16" x14ac:dyDescent="0.35">
      <c r="A11" s="4" t="s">
        <v>18</v>
      </c>
    </row>
    <row r="12" spans="1:16" x14ac:dyDescent="0.35">
      <c r="A12" s="4" t="s">
        <v>0</v>
      </c>
      <c r="B12" s="4">
        <v>2660</v>
      </c>
      <c r="C12" s="4">
        <v>95</v>
      </c>
      <c r="D12" s="4">
        <v>454</v>
      </c>
      <c r="E12" s="4">
        <v>604</v>
      </c>
      <c r="F12" s="4">
        <v>498</v>
      </c>
      <c r="G12" s="4">
        <v>423</v>
      </c>
      <c r="H12" s="4">
        <v>274</v>
      </c>
      <c r="I12" s="4">
        <v>187</v>
      </c>
      <c r="J12" s="4">
        <v>71</v>
      </c>
      <c r="K12" s="4">
        <v>24</v>
      </c>
      <c r="L12" s="4">
        <v>17</v>
      </c>
      <c r="M12" s="4">
        <v>9</v>
      </c>
      <c r="N12" s="4">
        <v>1</v>
      </c>
      <c r="O12" s="4">
        <v>3</v>
      </c>
      <c r="P12" s="5">
        <v>31.8</v>
      </c>
    </row>
    <row r="13" spans="1:16" x14ac:dyDescent="0.35">
      <c r="A13" s="4" t="s">
        <v>108</v>
      </c>
      <c r="B13" s="4">
        <v>2628</v>
      </c>
      <c r="C13" s="4">
        <v>94</v>
      </c>
      <c r="D13" s="4">
        <v>452</v>
      </c>
      <c r="E13" s="4">
        <v>601</v>
      </c>
      <c r="F13" s="4">
        <v>492</v>
      </c>
      <c r="G13" s="4">
        <v>416</v>
      </c>
      <c r="H13" s="4">
        <v>270</v>
      </c>
      <c r="I13" s="4">
        <v>184</v>
      </c>
      <c r="J13" s="4">
        <v>67</v>
      </c>
      <c r="K13" s="4">
        <v>23</v>
      </c>
      <c r="L13" s="4">
        <v>17</v>
      </c>
      <c r="M13" s="4">
        <v>8</v>
      </c>
      <c r="N13" s="4">
        <v>1</v>
      </c>
      <c r="O13" s="4">
        <v>3</v>
      </c>
      <c r="P13" s="5">
        <v>31.7</v>
      </c>
    </row>
    <row r="14" spans="1:16" x14ac:dyDescent="0.35">
      <c r="A14" s="4" t="s">
        <v>109</v>
      </c>
      <c r="B14" s="4">
        <v>26</v>
      </c>
      <c r="C14" s="4">
        <v>0</v>
      </c>
      <c r="D14" s="4">
        <v>2</v>
      </c>
      <c r="E14" s="4">
        <v>2</v>
      </c>
      <c r="F14" s="4">
        <v>5</v>
      </c>
      <c r="G14" s="4">
        <v>7</v>
      </c>
      <c r="H14" s="4">
        <v>4</v>
      </c>
      <c r="I14" s="4">
        <v>1</v>
      </c>
      <c r="J14" s="4">
        <v>4</v>
      </c>
      <c r="K14" s="4">
        <v>0</v>
      </c>
      <c r="L14" s="4">
        <v>0</v>
      </c>
      <c r="M14" s="4">
        <v>1</v>
      </c>
      <c r="N14" s="4">
        <v>0</v>
      </c>
      <c r="O14" s="4">
        <v>0</v>
      </c>
      <c r="P14" s="5">
        <v>37.9</v>
      </c>
    </row>
    <row r="15" spans="1:16" x14ac:dyDescent="0.35">
      <c r="A15" s="4" t="s">
        <v>19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8A2D4-0F18-4F09-929D-E52EC2CA64FC}">
  <dimension ref="A1:P36"/>
  <sheetViews>
    <sheetView view="pageBreakPreview" zoomScale="150" zoomScaleNormal="100" zoomScaleSheetLayoutView="150" workbookViewId="0">
      <selection activeCell="G12" sqref="G12"/>
    </sheetView>
  </sheetViews>
  <sheetFormatPr defaultRowHeight="9" x14ac:dyDescent="0.35"/>
  <cols>
    <col min="1" max="1" width="18.7890625" style="4" customWidth="1"/>
    <col min="2" max="15" width="3.9453125" style="4" customWidth="1"/>
    <col min="16" max="16" width="3.9453125" style="5" customWidth="1"/>
    <col min="17" max="16384" width="8.83984375" style="4"/>
  </cols>
  <sheetData>
    <row r="1" spans="1:16" ht="9.3000000000000007" thickBot="1" x14ac:dyDescent="0.4">
      <c r="A1" s="4" t="s">
        <v>110</v>
      </c>
    </row>
    <row r="2" spans="1:16" s="1" customFormat="1" ht="9.3000000000000007" thickBot="1" x14ac:dyDescent="0.4">
      <c r="A2" s="2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6" t="s">
        <v>15</v>
      </c>
    </row>
    <row r="3" spans="1:16" x14ac:dyDescent="0.35">
      <c r="A3" s="4" t="s">
        <v>16</v>
      </c>
    </row>
    <row r="4" spans="1:16" x14ac:dyDescent="0.35">
      <c r="A4" s="4" t="s">
        <v>0</v>
      </c>
      <c r="B4" s="4">
        <v>8002</v>
      </c>
      <c r="C4" s="4">
        <v>185</v>
      </c>
      <c r="D4" s="4">
        <v>871</v>
      </c>
      <c r="E4" s="4">
        <v>1510</v>
      </c>
      <c r="F4" s="4">
        <v>1467</v>
      </c>
      <c r="G4" s="4">
        <v>1343</v>
      </c>
      <c r="H4" s="4">
        <v>1043</v>
      </c>
      <c r="I4" s="4">
        <v>794</v>
      </c>
      <c r="J4" s="4">
        <v>361</v>
      </c>
      <c r="K4" s="4">
        <v>211</v>
      </c>
      <c r="L4" s="4">
        <v>112</v>
      </c>
      <c r="M4" s="4">
        <v>76</v>
      </c>
      <c r="N4" s="4">
        <v>16</v>
      </c>
      <c r="O4" s="4">
        <v>13</v>
      </c>
      <c r="P4" s="5">
        <v>34.9</v>
      </c>
    </row>
    <row r="5" spans="1:16" x14ac:dyDescent="0.35">
      <c r="A5" s="4" t="s">
        <v>111</v>
      </c>
      <c r="B5" s="4">
        <v>542</v>
      </c>
      <c r="C5" s="4">
        <v>1</v>
      </c>
      <c r="D5" s="4">
        <v>9</v>
      </c>
      <c r="E5" s="4">
        <v>38</v>
      </c>
      <c r="F5" s="4">
        <v>75</v>
      </c>
      <c r="G5" s="4">
        <v>90</v>
      </c>
      <c r="H5" s="4">
        <v>107</v>
      </c>
      <c r="I5" s="4">
        <v>91</v>
      </c>
      <c r="J5" s="4">
        <v>49</v>
      </c>
      <c r="K5" s="4">
        <v>50</v>
      </c>
      <c r="L5" s="4">
        <v>17</v>
      </c>
      <c r="M5" s="4">
        <v>14</v>
      </c>
      <c r="N5" s="4">
        <v>0</v>
      </c>
      <c r="O5" s="4">
        <v>1</v>
      </c>
      <c r="P5" s="5">
        <v>42.7</v>
      </c>
    </row>
    <row r="6" spans="1:16" x14ac:dyDescent="0.35">
      <c r="A6" s="4" t="s">
        <v>112</v>
      </c>
      <c r="B6" s="4">
        <v>1687</v>
      </c>
      <c r="C6" s="4">
        <v>37</v>
      </c>
      <c r="D6" s="4">
        <v>201</v>
      </c>
      <c r="E6" s="4">
        <v>290</v>
      </c>
      <c r="F6" s="4">
        <v>319</v>
      </c>
      <c r="G6" s="4">
        <v>253</v>
      </c>
      <c r="H6" s="4">
        <v>196</v>
      </c>
      <c r="I6" s="4">
        <v>175</v>
      </c>
      <c r="J6" s="4">
        <v>98</v>
      </c>
      <c r="K6" s="4">
        <v>48</v>
      </c>
      <c r="L6" s="4">
        <v>29</v>
      </c>
      <c r="M6" s="4">
        <v>28</v>
      </c>
      <c r="N6" s="4">
        <v>9</v>
      </c>
      <c r="O6" s="4">
        <v>4</v>
      </c>
      <c r="P6" s="5">
        <v>34.9</v>
      </c>
    </row>
    <row r="7" spans="1:16" x14ac:dyDescent="0.35">
      <c r="A7" s="4" t="s">
        <v>113</v>
      </c>
      <c r="B7" s="4">
        <v>1269</v>
      </c>
      <c r="C7" s="4">
        <v>29</v>
      </c>
      <c r="D7" s="4">
        <v>144</v>
      </c>
      <c r="E7" s="4">
        <v>225</v>
      </c>
      <c r="F7" s="4">
        <v>254</v>
      </c>
      <c r="G7" s="4">
        <v>244</v>
      </c>
      <c r="H7" s="4">
        <v>172</v>
      </c>
      <c r="I7" s="4">
        <v>116</v>
      </c>
      <c r="J7" s="4">
        <v>47</v>
      </c>
      <c r="K7" s="4">
        <v>11</v>
      </c>
      <c r="L7" s="4">
        <v>9</v>
      </c>
      <c r="M7" s="4">
        <v>15</v>
      </c>
      <c r="N7" s="4">
        <v>0</v>
      </c>
      <c r="O7" s="4">
        <v>3</v>
      </c>
      <c r="P7" s="5">
        <v>34.700000000000003</v>
      </c>
    </row>
    <row r="8" spans="1:16" x14ac:dyDescent="0.35">
      <c r="A8" s="4" t="s">
        <v>114</v>
      </c>
      <c r="B8" s="4">
        <v>1021</v>
      </c>
      <c r="C8" s="4">
        <v>25</v>
      </c>
      <c r="D8" s="4">
        <v>180</v>
      </c>
      <c r="E8" s="4">
        <v>277</v>
      </c>
      <c r="F8" s="4">
        <v>173</v>
      </c>
      <c r="G8" s="4">
        <v>171</v>
      </c>
      <c r="H8" s="4">
        <v>118</v>
      </c>
      <c r="I8" s="4">
        <v>47</v>
      </c>
      <c r="J8" s="4">
        <v>14</v>
      </c>
      <c r="K8" s="4">
        <v>8</v>
      </c>
      <c r="L8" s="4">
        <v>5</v>
      </c>
      <c r="M8" s="4">
        <v>1</v>
      </c>
      <c r="N8" s="4">
        <v>0</v>
      </c>
      <c r="O8" s="4">
        <v>2</v>
      </c>
      <c r="P8" s="5">
        <v>30.8</v>
      </c>
    </row>
    <row r="9" spans="1:16" x14ac:dyDescent="0.35">
      <c r="A9" s="4" t="s">
        <v>115</v>
      </c>
      <c r="B9" s="4">
        <v>1497</v>
      </c>
      <c r="C9" s="4">
        <v>39</v>
      </c>
      <c r="D9" s="4">
        <v>149</v>
      </c>
      <c r="E9" s="4">
        <v>281</v>
      </c>
      <c r="F9" s="4">
        <v>282</v>
      </c>
      <c r="G9" s="4">
        <v>251</v>
      </c>
      <c r="H9" s="4">
        <v>208</v>
      </c>
      <c r="I9" s="4">
        <v>157</v>
      </c>
      <c r="J9" s="4">
        <v>57</v>
      </c>
      <c r="K9" s="4">
        <v>34</v>
      </c>
      <c r="L9" s="4">
        <v>21</v>
      </c>
      <c r="M9" s="4">
        <v>11</v>
      </c>
      <c r="N9" s="4">
        <v>5</v>
      </c>
      <c r="O9" s="4">
        <v>2</v>
      </c>
      <c r="P9" s="5">
        <v>35</v>
      </c>
    </row>
    <row r="10" spans="1:16" x14ac:dyDescent="0.35">
      <c r="A10" s="4" t="s">
        <v>116</v>
      </c>
      <c r="B10" s="4">
        <v>476</v>
      </c>
      <c r="C10" s="4">
        <v>14</v>
      </c>
      <c r="D10" s="4">
        <v>55</v>
      </c>
      <c r="E10" s="4">
        <v>102</v>
      </c>
      <c r="F10" s="4">
        <v>87</v>
      </c>
      <c r="G10" s="4">
        <v>67</v>
      </c>
      <c r="H10" s="4">
        <v>47</v>
      </c>
      <c r="I10" s="4">
        <v>30</v>
      </c>
      <c r="J10" s="4">
        <v>29</v>
      </c>
      <c r="K10" s="4">
        <v>29</v>
      </c>
      <c r="L10" s="4">
        <v>11</v>
      </c>
      <c r="M10" s="4">
        <v>5</v>
      </c>
      <c r="N10" s="4">
        <v>0</v>
      </c>
      <c r="O10" s="4">
        <v>0</v>
      </c>
      <c r="P10" s="5">
        <v>33.9</v>
      </c>
    </row>
    <row r="11" spans="1:16" x14ac:dyDescent="0.35">
      <c r="A11" s="4" t="s">
        <v>117</v>
      </c>
      <c r="B11" s="4">
        <v>700</v>
      </c>
      <c r="C11" s="4">
        <v>26</v>
      </c>
      <c r="D11" s="4">
        <v>62</v>
      </c>
      <c r="E11" s="4">
        <v>130</v>
      </c>
      <c r="F11" s="4">
        <v>122</v>
      </c>
      <c r="G11" s="4">
        <v>126</v>
      </c>
      <c r="H11" s="4">
        <v>101</v>
      </c>
      <c r="I11" s="4">
        <v>80</v>
      </c>
      <c r="J11" s="4">
        <v>28</v>
      </c>
      <c r="K11" s="4">
        <v>14</v>
      </c>
      <c r="L11" s="4">
        <v>8</v>
      </c>
      <c r="M11" s="4">
        <v>1</v>
      </c>
      <c r="N11" s="4">
        <v>1</v>
      </c>
      <c r="O11" s="4">
        <v>1</v>
      </c>
      <c r="P11" s="5">
        <v>35.4</v>
      </c>
    </row>
    <row r="12" spans="1:16" x14ac:dyDescent="0.35">
      <c r="A12" s="4" t="s">
        <v>118</v>
      </c>
      <c r="B12" s="4">
        <v>383</v>
      </c>
      <c r="C12" s="4">
        <v>2</v>
      </c>
      <c r="D12" s="4">
        <v>21</v>
      </c>
      <c r="E12" s="4">
        <v>52</v>
      </c>
      <c r="F12" s="4">
        <v>69</v>
      </c>
      <c r="G12" s="4">
        <v>79</v>
      </c>
      <c r="H12" s="4">
        <v>57</v>
      </c>
      <c r="I12" s="4">
        <v>56</v>
      </c>
      <c r="J12" s="4">
        <v>27</v>
      </c>
      <c r="K12" s="4">
        <v>11</v>
      </c>
      <c r="L12" s="4">
        <v>8</v>
      </c>
      <c r="M12" s="4">
        <v>1</v>
      </c>
      <c r="N12" s="4">
        <v>0</v>
      </c>
      <c r="O12" s="4">
        <v>0</v>
      </c>
      <c r="P12" s="5">
        <v>38</v>
      </c>
    </row>
    <row r="13" spans="1:16" x14ac:dyDescent="0.35">
      <c r="A13" s="4" t="s">
        <v>119</v>
      </c>
      <c r="B13" s="4">
        <v>427</v>
      </c>
      <c r="C13" s="4">
        <v>12</v>
      </c>
      <c r="D13" s="4">
        <v>50</v>
      </c>
      <c r="E13" s="4">
        <v>115</v>
      </c>
      <c r="F13" s="4">
        <v>86</v>
      </c>
      <c r="G13" s="4">
        <v>62</v>
      </c>
      <c r="H13" s="4">
        <v>37</v>
      </c>
      <c r="I13" s="4">
        <v>42</v>
      </c>
      <c r="J13" s="4">
        <v>12</v>
      </c>
      <c r="K13" s="4">
        <v>6</v>
      </c>
      <c r="L13" s="4">
        <v>4</v>
      </c>
      <c r="M13" s="4">
        <v>0</v>
      </c>
      <c r="N13" s="4">
        <v>1</v>
      </c>
      <c r="O13" s="4">
        <v>0</v>
      </c>
      <c r="P13" s="5">
        <v>32.1</v>
      </c>
    </row>
    <row r="14" spans="1:16" x14ac:dyDescent="0.35">
      <c r="A14" s="4" t="s">
        <v>17</v>
      </c>
    </row>
    <row r="15" spans="1:16" x14ac:dyDescent="0.35">
      <c r="A15" s="4" t="s">
        <v>0</v>
      </c>
      <c r="B15" s="4">
        <v>5349</v>
      </c>
      <c r="C15" s="4">
        <v>91</v>
      </c>
      <c r="D15" s="4">
        <v>418</v>
      </c>
      <c r="E15" s="4">
        <v>905</v>
      </c>
      <c r="F15" s="4">
        <v>970</v>
      </c>
      <c r="G15" s="4">
        <v>920</v>
      </c>
      <c r="H15" s="4">
        <v>770</v>
      </c>
      <c r="I15" s="4">
        <v>609</v>
      </c>
      <c r="J15" s="4">
        <v>290</v>
      </c>
      <c r="K15" s="4">
        <v>188</v>
      </c>
      <c r="L15" s="4">
        <v>95</v>
      </c>
      <c r="M15" s="4">
        <v>67</v>
      </c>
      <c r="N15" s="4">
        <v>16</v>
      </c>
      <c r="O15" s="4">
        <v>10</v>
      </c>
      <c r="P15" s="5">
        <v>36.6</v>
      </c>
    </row>
    <row r="16" spans="1:16" x14ac:dyDescent="0.35">
      <c r="A16" s="4" t="s">
        <v>111</v>
      </c>
      <c r="B16" s="4">
        <v>436</v>
      </c>
      <c r="C16" s="4">
        <v>0</v>
      </c>
      <c r="D16" s="4">
        <v>4</v>
      </c>
      <c r="E16" s="4">
        <v>27</v>
      </c>
      <c r="F16" s="4">
        <v>50</v>
      </c>
      <c r="G16" s="4">
        <v>70</v>
      </c>
      <c r="H16" s="4">
        <v>89</v>
      </c>
      <c r="I16" s="4">
        <v>76</v>
      </c>
      <c r="J16" s="4">
        <v>43</v>
      </c>
      <c r="K16" s="4">
        <v>47</v>
      </c>
      <c r="L16" s="4">
        <v>15</v>
      </c>
      <c r="M16" s="4">
        <v>14</v>
      </c>
      <c r="N16" s="4">
        <v>0</v>
      </c>
      <c r="O16" s="4">
        <v>1</v>
      </c>
      <c r="P16" s="5">
        <v>43.8</v>
      </c>
    </row>
    <row r="17" spans="1:16" x14ac:dyDescent="0.35">
      <c r="A17" s="4" t="s">
        <v>112</v>
      </c>
      <c r="B17" s="4">
        <v>954</v>
      </c>
      <c r="C17" s="4">
        <v>13</v>
      </c>
      <c r="D17" s="4">
        <v>62</v>
      </c>
      <c r="E17" s="4">
        <v>128</v>
      </c>
      <c r="F17" s="4">
        <v>157</v>
      </c>
      <c r="G17" s="4">
        <v>139</v>
      </c>
      <c r="H17" s="4">
        <v>127</v>
      </c>
      <c r="I17" s="4">
        <v>130</v>
      </c>
      <c r="J17" s="4">
        <v>86</v>
      </c>
      <c r="K17" s="4">
        <v>45</v>
      </c>
      <c r="L17" s="4">
        <v>27</v>
      </c>
      <c r="M17" s="4">
        <v>28</v>
      </c>
      <c r="N17" s="4">
        <v>9</v>
      </c>
      <c r="O17" s="4">
        <v>3</v>
      </c>
      <c r="P17" s="5">
        <v>39.200000000000003</v>
      </c>
    </row>
    <row r="18" spans="1:16" x14ac:dyDescent="0.35">
      <c r="A18" s="4" t="s">
        <v>113</v>
      </c>
      <c r="B18" s="4">
        <v>842</v>
      </c>
      <c r="C18" s="4">
        <v>14</v>
      </c>
      <c r="D18" s="4">
        <v>85</v>
      </c>
      <c r="E18" s="4">
        <v>149</v>
      </c>
      <c r="F18" s="4">
        <v>176</v>
      </c>
      <c r="G18" s="4">
        <v>166</v>
      </c>
      <c r="H18" s="4">
        <v>122</v>
      </c>
      <c r="I18" s="4">
        <v>67</v>
      </c>
      <c r="J18" s="4">
        <v>35</v>
      </c>
      <c r="K18" s="4">
        <v>9</v>
      </c>
      <c r="L18" s="4">
        <v>8</v>
      </c>
      <c r="M18" s="4">
        <v>9</v>
      </c>
      <c r="N18" s="4">
        <v>0</v>
      </c>
      <c r="O18" s="4">
        <v>2</v>
      </c>
      <c r="P18" s="5">
        <v>34.9</v>
      </c>
    </row>
    <row r="19" spans="1:16" x14ac:dyDescent="0.35">
      <c r="A19" s="4" t="s">
        <v>114</v>
      </c>
      <c r="B19" s="4">
        <v>391</v>
      </c>
      <c r="C19" s="4">
        <v>8</v>
      </c>
      <c r="D19" s="4">
        <v>48</v>
      </c>
      <c r="E19" s="4">
        <v>84</v>
      </c>
      <c r="F19" s="4">
        <v>64</v>
      </c>
      <c r="G19" s="4">
        <v>66</v>
      </c>
      <c r="H19" s="4">
        <v>68</v>
      </c>
      <c r="I19" s="4">
        <v>30</v>
      </c>
      <c r="J19" s="4">
        <v>9</v>
      </c>
      <c r="K19" s="4">
        <v>8</v>
      </c>
      <c r="L19" s="4">
        <v>4</v>
      </c>
      <c r="M19" s="4">
        <v>1</v>
      </c>
      <c r="N19" s="4">
        <v>0</v>
      </c>
      <c r="O19" s="4">
        <v>1</v>
      </c>
      <c r="P19" s="5">
        <v>34.299999999999997</v>
      </c>
    </row>
    <row r="20" spans="1:16" x14ac:dyDescent="0.35">
      <c r="A20" s="4" t="s">
        <v>115</v>
      </c>
      <c r="B20" s="4">
        <v>1051</v>
      </c>
      <c r="C20" s="4">
        <v>12</v>
      </c>
      <c r="D20" s="4">
        <v>60</v>
      </c>
      <c r="E20" s="4">
        <v>172</v>
      </c>
      <c r="F20" s="4">
        <v>218</v>
      </c>
      <c r="G20" s="4">
        <v>197</v>
      </c>
      <c r="H20" s="4">
        <v>161</v>
      </c>
      <c r="I20" s="4">
        <v>125</v>
      </c>
      <c r="J20" s="4">
        <v>44</v>
      </c>
      <c r="K20" s="4">
        <v>28</v>
      </c>
      <c r="L20" s="4">
        <v>16</v>
      </c>
      <c r="M20" s="4">
        <v>11</v>
      </c>
      <c r="N20" s="4">
        <v>5</v>
      </c>
      <c r="O20" s="4">
        <v>2</v>
      </c>
      <c r="P20" s="5">
        <v>36.6</v>
      </c>
    </row>
    <row r="21" spans="1:16" x14ac:dyDescent="0.35">
      <c r="A21" s="4" t="s">
        <v>116</v>
      </c>
      <c r="B21" s="4">
        <v>378</v>
      </c>
      <c r="C21" s="4">
        <v>10</v>
      </c>
      <c r="D21" s="4">
        <v>48</v>
      </c>
      <c r="E21" s="4">
        <v>89</v>
      </c>
      <c r="F21" s="4">
        <v>73</v>
      </c>
      <c r="G21" s="4">
        <v>51</v>
      </c>
      <c r="H21" s="4">
        <v>34</v>
      </c>
      <c r="I21" s="4">
        <v>21</v>
      </c>
      <c r="J21" s="4">
        <v>20</v>
      </c>
      <c r="K21" s="4">
        <v>23</v>
      </c>
      <c r="L21" s="4">
        <v>7</v>
      </c>
      <c r="M21" s="4">
        <v>2</v>
      </c>
      <c r="N21" s="4">
        <v>0</v>
      </c>
      <c r="O21" s="4">
        <v>0</v>
      </c>
      <c r="P21" s="5">
        <v>32.9</v>
      </c>
    </row>
    <row r="22" spans="1:16" x14ac:dyDescent="0.35">
      <c r="A22" s="4" t="s">
        <v>117</v>
      </c>
      <c r="B22" s="4">
        <v>560</v>
      </c>
      <c r="C22" s="4">
        <v>21</v>
      </c>
      <c r="D22" s="4">
        <v>53</v>
      </c>
      <c r="E22" s="4">
        <v>108</v>
      </c>
      <c r="F22" s="4">
        <v>88</v>
      </c>
      <c r="G22" s="4">
        <v>102</v>
      </c>
      <c r="H22" s="4">
        <v>83</v>
      </c>
      <c r="I22" s="4">
        <v>67</v>
      </c>
      <c r="J22" s="4">
        <v>18</v>
      </c>
      <c r="K22" s="4">
        <v>11</v>
      </c>
      <c r="L22" s="4">
        <v>6</v>
      </c>
      <c r="M22" s="4">
        <v>1</v>
      </c>
      <c r="N22" s="4">
        <v>1</v>
      </c>
      <c r="O22" s="4">
        <v>1</v>
      </c>
      <c r="P22" s="5">
        <v>35.5</v>
      </c>
    </row>
    <row r="23" spans="1:16" x14ac:dyDescent="0.35">
      <c r="A23" s="4" t="s">
        <v>118</v>
      </c>
      <c r="B23" s="4">
        <v>366</v>
      </c>
      <c r="C23" s="4">
        <v>2</v>
      </c>
      <c r="D23" s="4">
        <v>16</v>
      </c>
      <c r="E23" s="4">
        <v>49</v>
      </c>
      <c r="F23" s="4">
        <v>66</v>
      </c>
      <c r="G23" s="4">
        <v>77</v>
      </c>
      <c r="H23" s="4">
        <v>56</v>
      </c>
      <c r="I23" s="4">
        <v>54</v>
      </c>
      <c r="J23" s="4">
        <v>26</v>
      </c>
      <c r="K23" s="4">
        <v>11</v>
      </c>
      <c r="L23" s="4">
        <v>8</v>
      </c>
      <c r="M23" s="4">
        <v>1</v>
      </c>
      <c r="N23" s="4">
        <v>0</v>
      </c>
      <c r="O23" s="4">
        <v>0</v>
      </c>
      <c r="P23" s="5">
        <v>38.200000000000003</v>
      </c>
    </row>
    <row r="24" spans="1:16" x14ac:dyDescent="0.35">
      <c r="A24" s="4" t="s">
        <v>119</v>
      </c>
      <c r="B24" s="4">
        <v>371</v>
      </c>
      <c r="C24" s="4">
        <v>11</v>
      </c>
      <c r="D24" s="4">
        <v>42</v>
      </c>
      <c r="E24" s="4">
        <v>99</v>
      </c>
      <c r="F24" s="4">
        <v>78</v>
      </c>
      <c r="G24" s="4">
        <v>52</v>
      </c>
      <c r="H24" s="4">
        <v>30</v>
      </c>
      <c r="I24" s="4">
        <v>39</v>
      </c>
      <c r="J24" s="4">
        <v>9</v>
      </c>
      <c r="K24" s="4">
        <v>6</v>
      </c>
      <c r="L24" s="4">
        <v>4</v>
      </c>
      <c r="M24" s="4">
        <v>0</v>
      </c>
      <c r="N24" s="4">
        <v>1</v>
      </c>
      <c r="O24" s="4">
        <v>0</v>
      </c>
      <c r="P24" s="5">
        <v>32.1</v>
      </c>
    </row>
    <row r="25" spans="1:16" x14ac:dyDescent="0.35">
      <c r="A25" s="4" t="s">
        <v>18</v>
      </c>
    </row>
    <row r="26" spans="1:16" x14ac:dyDescent="0.35">
      <c r="A26" s="4" t="s">
        <v>0</v>
      </c>
      <c r="B26" s="4">
        <v>2653</v>
      </c>
      <c r="C26" s="4">
        <v>94</v>
      </c>
      <c r="D26" s="4">
        <v>453</v>
      </c>
      <c r="E26" s="4">
        <v>605</v>
      </c>
      <c r="F26" s="4">
        <v>497</v>
      </c>
      <c r="G26" s="4">
        <v>423</v>
      </c>
      <c r="H26" s="4">
        <v>273</v>
      </c>
      <c r="I26" s="4">
        <v>185</v>
      </c>
      <c r="J26" s="4">
        <v>71</v>
      </c>
      <c r="K26" s="4">
        <v>23</v>
      </c>
      <c r="L26" s="4">
        <v>17</v>
      </c>
      <c r="M26" s="4">
        <v>9</v>
      </c>
      <c r="N26" s="4">
        <v>0</v>
      </c>
      <c r="O26" s="4">
        <v>3</v>
      </c>
      <c r="P26" s="5">
        <v>31.8</v>
      </c>
    </row>
    <row r="27" spans="1:16" x14ac:dyDescent="0.35">
      <c r="A27" s="4" t="s">
        <v>111</v>
      </c>
      <c r="B27" s="4">
        <v>106</v>
      </c>
      <c r="C27" s="4">
        <v>1</v>
      </c>
      <c r="D27" s="4">
        <v>5</v>
      </c>
      <c r="E27" s="4">
        <v>11</v>
      </c>
      <c r="F27" s="4">
        <v>25</v>
      </c>
      <c r="G27" s="4">
        <v>20</v>
      </c>
      <c r="H27" s="4">
        <v>18</v>
      </c>
      <c r="I27" s="4">
        <v>15</v>
      </c>
      <c r="J27" s="4">
        <v>6</v>
      </c>
      <c r="K27" s="4">
        <v>3</v>
      </c>
      <c r="L27" s="4">
        <v>2</v>
      </c>
      <c r="M27" s="4">
        <v>0</v>
      </c>
      <c r="N27" s="4">
        <v>0</v>
      </c>
      <c r="O27" s="4">
        <v>0</v>
      </c>
      <c r="P27" s="5">
        <v>37.799999999999997</v>
      </c>
    </row>
    <row r="28" spans="1:16" x14ac:dyDescent="0.35">
      <c r="A28" s="4" t="s">
        <v>112</v>
      </c>
      <c r="B28" s="4">
        <v>733</v>
      </c>
      <c r="C28" s="4">
        <v>24</v>
      </c>
      <c r="D28" s="4">
        <v>139</v>
      </c>
      <c r="E28" s="4">
        <v>162</v>
      </c>
      <c r="F28" s="4">
        <v>162</v>
      </c>
      <c r="G28" s="4">
        <v>114</v>
      </c>
      <c r="H28" s="4">
        <v>69</v>
      </c>
      <c r="I28" s="4">
        <v>45</v>
      </c>
      <c r="J28" s="4">
        <v>12</v>
      </c>
      <c r="K28" s="4">
        <v>3</v>
      </c>
      <c r="L28" s="4">
        <v>2</v>
      </c>
      <c r="M28" s="4">
        <v>0</v>
      </c>
      <c r="N28" s="4">
        <v>0</v>
      </c>
      <c r="O28" s="4">
        <v>1</v>
      </c>
      <c r="P28" s="5">
        <v>31.3</v>
      </c>
    </row>
    <row r="29" spans="1:16" x14ac:dyDescent="0.35">
      <c r="A29" s="4" t="s">
        <v>113</v>
      </c>
      <c r="B29" s="4">
        <v>427</v>
      </c>
      <c r="C29" s="4">
        <v>15</v>
      </c>
      <c r="D29" s="4">
        <v>59</v>
      </c>
      <c r="E29" s="4">
        <v>76</v>
      </c>
      <c r="F29" s="4">
        <v>78</v>
      </c>
      <c r="G29" s="4">
        <v>78</v>
      </c>
      <c r="H29" s="4">
        <v>50</v>
      </c>
      <c r="I29" s="4">
        <v>49</v>
      </c>
      <c r="J29" s="4">
        <v>12</v>
      </c>
      <c r="K29" s="4">
        <v>2</v>
      </c>
      <c r="L29" s="4">
        <v>1</v>
      </c>
      <c r="M29" s="4">
        <v>6</v>
      </c>
      <c r="N29" s="4">
        <v>0</v>
      </c>
      <c r="O29" s="4">
        <v>1</v>
      </c>
      <c r="P29" s="5">
        <v>34.1</v>
      </c>
    </row>
    <row r="30" spans="1:16" x14ac:dyDescent="0.35">
      <c r="A30" s="4" t="s">
        <v>114</v>
      </c>
      <c r="B30" s="4">
        <v>630</v>
      </c>
      <c r="C30" s="4">
        <v>17</v>
      </c>
      <c r="D30" s="4">
        <v>132</v>
      </c>
      <c r="E30" s="4">
        <v>193</v>
      </c>
      <c r="F30" s="4">
        <v>109</v>
      </c>
      <c r="G30" s="4">
        <v>105</v>
      </c>
      <c r="H30" s="4">
        <v>50</v>
      </c>
      <c r="I30" s="4">
        <v>17</v>
      </c>
      <c r="J30" s="4">
        <v>5</v>
      </c>
      <c r="K30" s="4">
        <v>0</v>
      </c>
      <c r="L30" s="4">
        <v>1</v>
      </c>
      <c r="M30" s="4">
        <v>0</v>
      </c>
      <c r="N30" s="4">
        <v>0</v>
      </c>
      <c r="O30" s="4">
        <v>1</v>
      </c>
      <c r="P30" s="5">
        <v>29.3</v>
      </c>
    </row>
    <row r="31" spans="1:16" x14ac:dyDescent="0.35">
      <c r="A31" s="4" t="s">
        <v>115</v>
      </c>
      <c r="B31" s="4">
        <v>446</v>
      </c>
      <c r="C31" s="4">
        <v>27</v>
      </c>
      <c r="D31" s="4">
        <v>89</v>
      </c>
      <c r="E31" s="4">
        <v>109</v>
      </c>
      <c r="F31" s="4">
        <v>64</v>
      </c>
      <c r="G31" s="4">
        <v>54</v>
      </c>
      <c r="H31" s="4">
        <v>47</v>
      </c>
      <c r="I31" s="4">
        <v>32</v>
      </c>
      <c r="J31" s="4">
        <v>13</v>
      </c>
      <c r="K31" s="4">
        <v>6</v>
      </c>
      <c r="L31" s="4">
        <v>5</v>
      </c>
      <c r="M31" s="4">
        <v>0</v>
      </c>
      <c r="N31" s="4">
        <v>0</v>
      </c>
      <c r="O31" s="4">
        <v>0</v>
      </c>
      <c r="P31" s="5">
        <v>29.9</v>
      </c>
    </row>
    <row r="32" spans="1:16" x14ac:dyDescent="0.35">
      <c r="A32" s="4" t="s">
        <v>116</v>
      </c>
      <c r="B32" s="4">
        <v>98</v>
      </c>
      <c r="C32" s="4">
        <v>4</v>
      </c>
      <c r="D32" s="4">
        <v>7</v>
      </c>
      <c r="E32" s="4">
        <v>13</v>
      </c>
      <c r="F32" s="4">
        <v>14</v>
      </c>
      <c r="G32" s="4">
        <v>16</v>
      </c>
      <c r="H32" s="4">
        <v>13</v>
      </c>
      <c r="I32" s="4">
        <v>9</v>
      </c>
      <c r="J32" s="4">
        <v>9</v>
      </c>
      <c r="K32" s="4">
        <v>6</v>
      </c>
      <c r="L32" s="4">
        <v>4</v>
      </c>
      <c r="M32" s="4">
        <v>3</v>
      </c>
      <c r="N32" s="4">
        <v>0</v>
      </c>
      <c r="O32" s="4">
        <v>0</v>
      </c>
      <c r="P32" s="5">
        <v>38.4</v>
      </c>
    </row>
    <row r="33" spans="1:16" x14ac:dyDescent="0.35">
      <c r="A33" s="4" t="s">
        <v>117</v>
      </c>
      <c r="B33" s="4">
        <v>140</v>
      </c>
      <c r="C33" s="4">
        <v>5</v>
      </c>
      <c r="D33" s="4">
        <v>9</v>
      </c>
      <c r="E33" s="4">
        <v>22</v>
      </c>
      <c r="F33" s="4">
        <v>34</v>
      </c>
      <c r="G33" s="4">
        <v>24</v>
      </c>
      <c r="H33" s="4">
        <v>18</v>
      </c>
      <c r="I33" s="4">
        <v>13</v>
      </c>
      <c r="J33" s="4">
        <v>10</v>
      </c>
      <c r="K33" s="4">
        <v>3</v>
      </c>
      <c r="L33" s="4">
        <v>2</v>
      </c>
      <c r="M33" s="4">
        <v>0</v>
      </c>
      <c r="N33" s="4">
        <v>0</v>
      </c>
      <c r="O33" s="4">
        <v>0</v>
      </c>
      <c r="P33" s="5">
        <v>35</v>
      </c>
    </row>
    <row r="34" spans="1:16" x14ac:dyDescent="0.35">
      <c r="A34" s="4" t="s">
        <v>118</v>
      </c>
      <c r="B34" s="4">
        <v>17</v>
      </c>
      <c r="C34" s="4">
        <v>0</v>
      </c>
      <c r="D34" s="4">
        <v>5</v>
      </c>
      <c r="E34" s="4">
        <v>3</v>
      </c>
      <c r="F34" s="4">
        <v>3</v>
      </c>
      <c r="G34" s="4">
        <v>2</v>
      </c>
      <c r="H34" s="4">
        <v>1</v>
      </c>
      <c r="I34" s="4">
        <v>2</v>
      </c>
      <c r="J34" s="4">
        <v>1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5">
        <v>30.8</v>
      </c>
    </row>
    <row r="35" spans="1:16" x14ac:dyDescent="0.35">
      <c r="A35" s="4" t="s">
        <v>119</v>
      </c>
      <c r="B35" s="4">
        <v>56</v>
      </c>
      <c r="C35" s="4">
        <v>1</v>
      </c>
      <c r="D35" s="4">
        <v>8</v>
      </c>
      <c r="E35" s="4">
        <v>16</v>
      </c>
      <c r="F35" s="4">
        <v>8</v>
      </c>
      <c r="G35" s="4">
        <v>10</v>
      </c>
      <c r="H35" s="4">
        <v>7</v>
      </c>
      <c r="I35" s="4">
        <v>3</v>
      </c>
      <c r="J35" s="4">
        <v>3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5">
        <v>31.9</v>
      </c>
    </row>
    <row r="36" spans="1:16" x14ac:dyDescent="0.35">
      <c r="A36" s="4" t="s">
        <v>19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73724-EDF3-425B-BC0A-8A8E4E1EA920}">
  <dimension ref="A1:P39"/>
  <sheetViews>
    <sheetView view="pageBreakPreview" zoomScale="150" zoomScaleNormal="100" zoomScaleSheetLayoutView="150" workbookViewId="0">
      <selection activeCell="C1" sqref="C1:E1048576"/>
    </sheetView>
  </sheetViews>
  <sheetFormatPr defaultRowHeight="9" x14ac:dyDescent="0.35"/>
  <cols>
    <col min="1" max="1" width="16.47265625" style="4" customWidth="1"/>
    <col min="2" max="15" width="3.9453125" style="4" customWidth="1"/>
    <col min="16" max="16" width="3.9453125" style="5" customWidth="1"/>
    <col min="17" max="16384" width="8.83984375" style="4"/>
  </cols>
  <sheetData>
    <row r="1" spans="1:16" ht="9.3000000000000007" thickBot="1" x14ac:dyDescent="0.4">
      <c r="A1" s="4" t="s">
        <v>120</v>
      </c>
    </row>
    <row r="2" spans="1:16" s="1" customFormat="1" ht="9.3000000000000007" thickBot="1" x14ac:dyDescent="0.4">
      <c r="A2" s="2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6" t="s">
        <v>15</v>
      </c>
    </row>
    <row r="3" spans="1:16" x14ac:dyDescent="0.35">
      <c r="A3" s="4" t="s">
        <v>16</v>
      </c>
    </row>
    <row r="4" spans="1:16" x14ac:dyDescent="0.35">
      <c r="A4" s="4" t="s">
        <v>0</v>
      </c>
      <c r="B4" s="4">
        <v>8005</v>
      </c>
      <c r="C4" s="4">
        <v>186</v>
      </c>
      <c r="D4" s="4">
        <v>873</v>
      </c>
      <c r="E4" s="4">
        <v>1509</v>
      </c>
      <c r="F4" s="4">
        <v>1467</v>
      </c>
      <c r="G4" s="4">
        <v>1344</v>
      </c>
      <c r="H4" s="4">
        <v>1043</v>
      </c>
      <c r="I4" s="4">
        <v>794</v>
      </c>
      <c r="J4" s="4">
        <v>362</v>
      </c>
      <c r="K4" s="4">
        <v>210</v>
      </c>
      <c r="L4" s="4">
        <v>112</v>
      </c>
      <c r="M4" s="4">
        <v>76</v>
      </c>
      <c r="N4" s="4">
        <v>16</v>
      </c>
      <c r="O4" s="4">
        <v>13</v>
      </c>
      <c r="P4" s="5">
        <v>34.9</v>
      </c>
    </row>
    <row r="5" spans="1:16" x14ac:dyDescent="0.35">
      <c r="A5" s="4" t="s">
        <v>121</v>
      </c>
      <c r="B5" s="4">
        <v>492</v>
      </c>
      <c r="C5" s="4">
        <v>13</v>
      </c>
      <c r="D5" s="4">
        <v>48</v>
      </c>
      <c r="E5" s="4">
        <v>108</v>
      </c>
      <c r="F5" s="4">
        <v>82</v>
      </c>
      <c r="G5" s="4">
        <v>68</v>
      </c>
      <c r="H5" s="4">
        <v>58</v>
      </c>
      <c r="I5" s="4">
        <v>31</v>
      </c>
      <c r="J5" s="4">
        <v>34</v>
      </c>
      <c r="K5" s="4">
        <v>28</v>
      </c>
      <c r="L5" s="4">
        <v>15</v>
      </c>
      <c r="M5" s="4">
        <v>6</v>
      </c>
      <c r="N5" s="4">
        <v>1</v>
      </c>
      <c r="O5" s="4">
        <v>0</v>
      </c>
      <c r="P5" s="5">
        <v>34.700000000000003</v>
      </c>
    </row>
    <row r="6" spans="1:16" x14ac:dyDescent="0.35">
      <c r="A6" s="4" t="s">
        <v>122</v>
      </c>
      <c r="B6" s="4">
        <v>105</v>
      </c>
      <c r="C6" s="4">
        <v>4</v>
      </c>
      <c r="D6" s="4">
        <v>18</v>
      </c>
      <c r="E6" s="4">
        <v>26</v>
      </c>
      <c r="F6" s="4">
        <v>15</v>
      </c>
      <c r="G6" s="4">
        <v>11</v>
      </c>
      <c r="H6" s="4">
        <v>17</v>
      </c>
      <c r="I6" s="4">
        <v>8</v>
      </c>
      <c r="J6" s="4">
        <v>3</v>
      </c>
      <c r="K6" s="4">
        <v>0</v>
      </c>
      <c r="L6" s="4">
        <v>2</v>
      </c>
      <c r="M6" s="4">
        <v>1</v>
      </c>
      <c r="N6" s="4">
        <v>0</v>
      </c>
      <c r="O6" s="4">
        <v>0</v>
      </c>
      <c r="P6" s="5">
        <v>31.5</v>
      </c>
    </row>
    <row r="7" spans="1:16" x14ac:dyDescent="0.35">
      <c r="A7" s="4" t="s">
        <v>123</v>
      </c>
      <c r="B7" s="4">
        <v>183</v>
      </c>
      <c r="C7" s="4">
        <v>1</v>
      </c>
      <c r="D7" s="4">
        <v>12</v>
      </c>
      <c r="E7" s="4">
        <v>27</v>
      </c>
      <c r="F7" s="4">
        <v>27</v>
      </c>
      <c r="G7" s="4">
        <v>41</v>
      </c>
      <c r="H7" s="4">
        <v>39</v>
      </c>
      <c r="I7" s="4">
        <v>29</v>
      </c>
      <c r="J7" s="4">
        <v>6</v>
      </c>
      <c r="K7" s="4">
        <v>0</v>
      </c>
      <c r="L7" s="4">
        <v>0</v>
      </c>
      <c r="M7" s="4">
        <v>1</v>
      </c>
      <c r="N7" s="4">
        <v>0</v>
      </c>
      <c r="O7" s="4">
        <v>0</v>
      </c>
      <c r="P7" s="5">
        <v>38</v>
      </c>
    </row>
    <row r="8" spans="1:16" x14ac:dyDescent="0.35">
      <c r="A8" s="4" t="s">
        <v>124</v>
      </c>
      <c r="B8" s="4">
        <v>216</v>
      </c>
      <c r="C8" s="4">
        <v>5</v>
      </c>
      <c r="D8" s="4">
        <v>27</v>
      </c>
      <c r="E8" s="4">
        <v>38</v>
      </c>
      <c r="F8" s="4">
        <v>32</v>
      </c>
      <c r="G8" s="4">
        <v>38</v>
      </c>
      <c r="H8" s="4">
        <v>41</v>
      </c>
      <c r="I8" s="4">
        <v>22</v>
      </c>
      <c r="J8" s="4">
        <v>5</v>
      </c>
      <c r="K8" s="4">
        <v>3</v>
      </c>
      <c r="L8" s="4">
        <v>5</v>
      </c>
      <c r="M8" s="4">
        <v>0</v>
      </c>
      <c r="N8" s="4">
        <v>0</v>
      </c>
      <c r="O8" s="4">
        <v>0</v>
      </c>
      <c r="P8" s="5">
        <v>35.799999999999997</v>
      </c>
    </row>
    <row r="9" spans="1:16" x14ac:dyDescent="0.35">
      <c r="A9" s="4" t="s">
        <v>125</v>
      </c>
      <c r="B9" s="4">
        <v>222</v>
      </c>
      <c r="C9" s="4">
        <v>7</v>
      </c>
      <c r="D9" s="4">
        <v>29</v>
      </c>
      <c r="E9" s="4">
        <v>54</v>
      </c>
      <c r="F9" s="4">
        <v>40</v>
      </c>
      <c r="G9" s="4">
        <v>31</v>
      </c>
      <c r="H9" s="4">
        <v>31</v>
      </c>
      <c r="I9" s="4">
        <v>17</v>
      </c>
      <c r="J9" s="4">
        <v>5</v>
      </c>
      <c r="K9" s="4">
        <v>3</v>
      </c>
      <c r="L9" s="4">
        <v>5</v>
      </c>
      <c r="M9" s="4">
        <v>0</v>
      </c>
      <c r="N9" s="4">
        <v>0</v>
      </c>
      <c r="O9" s="4">
        <v>0</v>
      </c>
      <c r="P9" s="5">
        <v>32.6</v>
      </c>
    </row>
    <row r="10" spans="1:16" x14ac:dyDescent="0.35">
      <c r="A10" s="4" t="s">
        <v>126</v>
      </c>
      <c r="B10" s="4">
        <v>637</v>
      </c>
      <c r="C10" s="4">
        <v>21</v>
      </c>
      <c r="D10" s="4">
        <v>77</v>
      </c>
      <c r="E10" s="4">
        <v>116</v>
      </c>
      <c r="F10" s="4">
        <v>126</v>
      </c>
      <c r="G10" s="4">
        <v>96</v>
      </c>
      <c r="H10" s="4">
        <v>63</v>
      </c>
      <c r="I10" s="4">
        <v>59</v>
      </c>
      <c r="J10" s="4">
        <v>31</v>
      </c>
      <c r="K10" s="4">
        <v>23</v>
      </c>
      <c r="L10" s="4">
        <v>14</v>
      </c>
      <c r="M10" s="4">
        <v>8</v>
      </c>
      <c r="N10" s="4">
        <v>2</v>
      </c>
      <c r="O10" s="4">
        <v>1</v>
      </c>
      <c r="P10" s="5">
        <v>34.1</v>
      </c>
    </row>
    <row r="11" spans="1:16" x14ac:dyDescent="0.35">
      <c r="A11" s="4" t="s">
        <v>127</v>
      </c>
      <c r="B11" s="4">
        <v>178</v>
      </c>
      <c r="C11" s="4">
        <v>5</v>
      </c>
      <c r="D11" s="4">
        <v>11</v>
      </c>
      <c r="E11" s="4">
        <v>41</v>
      </c>
      <c r="F11" s="4">
        <v>35</v>
      </c>
      <c r="G11" s="4">
        <v>42</v>
      </c>
      <c r="H11" s="4">
        <v>18</v>
      </c>
      <c r="I11" s="4">
        <v>15</v>
      </c>
      <c r="J11" s="4">
        <v>9</v>
      </c>
      <c r="K11" s="4">
        <v>1</v>
      </c>
      <c r="L11" s="4">
        <v>1</v>
      </c>
      <c r="M11" s="4">
        <v>0</v>
      </c>
      <c r="N11" s="4">
        <v>0</v>
      </c>
      <c r="O11" s="4">
        <v>0</v>
      </c>
      <c r="P11" s="5">
        <v>34.6</v>
      </c>
    </row>
    <row r="12" spans="1:16" x14ac:dyDescent="0.35">
      <c r="A12" s="4" t="s">
        <v>128</v>
      </c>
      <c r="B12" s="4">
        <v>719</v>
      </c>
      <c r="C12" s="4">
        <v>17</v>
      </c>
      <c r="D12" s="4">
        <v>75</v>
      </c>
      <c r="E12" s="4">
        <v>143</v>
      </c>
      <c r="F12" s="4">
        <v>131</v>
      </c>
      <c r="G12" s="4">
        <v>130</v>
      </c>
      <c r="H12" s="4">
        <v>102</v>
      </c>
      <c r="I12" s="4">
        <v>73</v>
      </c>
      <c r="J12" s="4">
        <v>24</v>
      </c>
      <c r="K12" s="4">
        <v>11</v>
      </c>
      <c r="L12" s="4">
        <v>5</v>
      </c>
      <c r="M12" s="4">
        <v>6</v>
      </c>
      <c r="N12" s="4">
        <v>0</v>
      </c>
      <c r="O12" s="4">
        <v>2</v>
      </c>
      <c r="P12" s="5">
        <v>34.799999999999997</v>
      </c>
    </row>
    <row r="13" spans="1:16" x14ac:dyDescent="0.35">
      <c r="A13" s="4" t="s">
        <v>129</v>
      </c>
      <c r="B13" s="4">
        <v>356</v>
      </c>
      <c r="C13" s="4">
        <v>12</v>
      </c>
      <c r="D13" s="4">
        <v>51</v>
      </c>
      <c r="E13" s="4">
        <v>88</v>
      </c>
      <c r="F13" s="4">
        <v>58</v>
      </c>
      <c r="G13" s="4">
        <v>46</v>
      </c>
      <c r="H13" s="4">
        <v>41</v>
      </c>
      <c r="I13" s="4">
        <v>22</v>
      </c>
      <c r="J13" s="4">
        <v>16</v>
      </c>
      <c r="K13" s="4">
        <v>13</v>
      </c>
      <c r="L13" s="4">
        <v>6</v>
      </c>
      <c r="M13" s="4">
        <v>2</v>
      </c>
      <c r="N13" s="4">
        <v>1</v>
      </c>
      <c r="O13" s="4">
        <v>0</v>
      </c>
      <c r="P13" s="5">
        <v>32.299999999999997</v>
      </c>
    </row>
    <row r="14" spans="1:16" x14ac:dyDescent="0.35">
      <c r="A14" s="4" t="s">
        <v>130</v>
      </c>
      <c r="B14" s="4">
        <v>4897</v>
      </c>
      <c r="C14" s="4">
        <v>101</v>
      </c>
      <c r="D14" s="4">
        <v>525</v>
      </c>
      <c r="E14" s="4">
        <v>868</v>
      </c>
      <c r="F14" s="4">
        <v>921</v>
      </c>
      <c r="G14" s="4">
        <v>841</v>
      </c>
      <c r="H14" s="4">
        <v>633</v>
      </c>
      <c r="I14" s="4">
        <v>518</v>
      </c>
      <c r="J14" s="4">
        <v>229</v>
      </c>
      <c r="K14" s="4">
        <v>128</v>
      </c>
      <c r="L14" s="4">
        <v>59</v>
      </c>
      <c r="M14" s="4">
        <v>52</v>
      </c>
      <c r="N14" s="4">
        <v>12</v>
      </c>
      <c r="O14" s="4">
        <v>10</v>
      </c>
      <c r="P14" s="5">
        <v>35.200000000000003</v>
      </c>
    </row>
    <row r="15" spans="1:16" x14ac:dyDescent="0.35">
      <c r="A15" s="4" t="s">
        <v>17</v>
      </c>
    </row>
    <row r="16" spans="1:16" x14ac:dyDescent="0.35">
      <c r="A16" s="4" t="s">
        <v>0</v>
      </c>
      <c r="B16" s="4">
        <v>5350</v>
      </c>
      <c r="C16" s="4">
        <v>92</v>
      </c>
      <c r="D16" s="4">
        <v>419</v>
      </c>
      <c r="E16" s="4">
        <v>905</v>
      </c>
      <c r="F16" s="4">
        <v>970</v>
      </c>
      <c r="G16" s="4">
        <v>920</v>
      </c>
      <c r="H16" s="4">
        <v>770</v>
      </c>
      <c r="I16" s="4">
        <v>609</v>
      </c>
      <c r="J16" s="4">
        <v>290</v>
      </c>
      <c r="K16" s="4">
        <v>187</v>
      </c>
      <c r="L16" s="4">
        <v>95</v>
      </c>
      <c r="M16" s="4">
        <v>67</v>
      </c>
      <c r="N16" s="4">
        <v>16</v>
      </c>
      <c r="O16" s="4">
        <v>10</v>
      </c>
      <c r="P16" s="5">
        <v>36.6</v>
      </c>
    </row>
    <row r="17" spans="1:16" x14ac:dyDescent="0.35">
      <c r="A17" s="4" t="s">
        <v>121</v>
      </c>
      <c r="B17" s="4">
        <v>378</v>
      </c>
      <c r="C17" s="4">
        <v>10</v>
      </c>
      <c r="D17" s="4">
        <v>38</v>
      </c>
      <c r="E17" s="4">
        <v>91</v>
      </c>
      <c r="F17" s="4">
        <v>71</v>
      </c>
      <c r="G17" s="4">
        <v>50</v>
      </c>
      <c r="H17" s="4">
        <v>43</v>
      </c>
      <c r="I17" s="4">
        <v>19</v>
      </c>
      <c r="J17" s="4">
        <v>21</v>
      </c>
      <c r="K17" s="4">
        <v>21</v>
      </c>
      <c r="L17" s="4">
        <v>10</v>
      </c>
      <c r="M17" s="4">
        <v>3</v>
      </c>
      <c r="N17" s="4">
        <v>1</v>
      </c>
      <c r="O17" s="4">
        <v>0</v>
      </c>
      <c r="P17" s="5">
        <v>33.5</v>
      </c>
    </row>
    <row r="18" spans="1:16" x14ac:dyDescent="0.35">
      <c r="A18" s="4" t="s">
        <v>122</v>
      </c>
      <c r="B18" s="4">
        <v>81</v>
      </c>
      <c r="C18" s="4">
        <v>4</v>
      </c>
      <c r="D18" s="4">
        <v>13</v>
      </c>
      <c r="E18" s="4">
        <v>18</v>
      </c>
      <c r="F18" s="4">
        <v>12</v>
      </c>
      <c r="G18" s="4">
        <v>11</v>
      </c>
      <c r="H18" s="4">
        <v>12</v>
      </c>
      <c r="I18" s="4">
        <v>7</v>
      </c>
      <c r="J18" s="4">
        <v>2</v>
      </c>
      <c r="K18" s="4">
        <v>0</v>
      </c>
      <c r="L18" s="4">
        <v>1</v>
      </c>
      <c r="M18" s="4">
        <v>1</v>
      </c>
      <c r="N18" s="4">
        <v>0</v>
      </c>
      <c r="O18" s="4">
        <v>0</v>
      </c>
      <c r="P18" s="5">
        <v>32.299999999999997</v>
      </c>
    </row>
    <row r="19" spans="1:16" x14ac:dyDescent="0.35">
      <c r="A19" s="4" t="s">
        <v>123</v>
      </c>
      <c r="B19" s="4">
        <v>164</v>
      </c>
      <c r="C19" s="4">
        <v>0</v>
      </c>
      <c r="D19" s="4">
        <v>10</v>
      </c>
      <c r="E19" s="4">
        <v>22</v>
      </c>
      <c r="F19" s="4">
        <v>21</v>
      </c>
      <c r="G19" s="4">
        <v>38</v>
      </c>
      <c r="H19" s="4">
        <v>37</v>
      </c>
      <c r="I19" s="4">
        <v>29</v>
      </c>
      <c r="J19" s="4">
        <v>6</v>
      </c>
      <c r="K19" s="4">
        <v>0</v>
      </c>
      <c r="L19" s="4">
        <v>0</v>
      </c>
      <c r="M19" s="4">
        <v>1</v>
      </c>
      <c r="N19" s="4">
        <v>0</v>
      </c>
      <c r="O19" s="4">
        <v>0</v>
      </c>
      <c r="P19" s="5">
        <v>38.799999999999997</v>
      </c>
    </row>
    <row r="20" spans="1:16" x14ac:dyDescent="0.35">
      <c r="A20" s="4" t="s">
        <v>124</v>
      </c>
      <c r="B20" s="4">
        <v>207</v>
      </c>
      <c r="C20" s="4">
        <v>5</v>
      </c>
      <c r="D20" s="4">
        <v>26</v>
      </c>
      <c r="E20" s="4">
        <v>36</v>
      </c>
      <c r="F20" s="4">
        <v>31</v>
      </c>
      <c r="G20" s="4">
        <v>37</v>
      </c>
      <c r="H20" s="4">
        <v>38</v>
      </c>
      <c r="I20" s="4">
        <v>22</v>
      </c>
      <c r="J20" s="4">
        <v>4</v>
      </c>
      <c r="K20" s="4">
        <v>3</v>
      </c>
      <c r="L20" s="4">
        <v>5</v>
      </c>
      <c r="M20" s="4">
        <v>0</v>
      </c>
      <c r="N20" s="4">
        <v>0</v>
      </c>
      <c r="O20" s="4">
        <v>0</v>
      </c>
      <c r="P20" s="5">
        <v>35.700000000000003</v>
      </c>
    </row>
    <row r="21" spans="1:16" x14ac:dyDescent="0.35">
      <c r="A21" s="4" t="s">
        <v>125</v>
      </c>
      <c r="B21" s="4">
        <v>166</v>
      </c>
      <c r="C21" s="4">
        <v>3</v>
      </c>
      <c r="D21" s="4">
        <v>14</v>
      </c>
      <c r="E21" s="4">
        <v>40</v>
      </c>
      <c r="F21" s="4">
        <v>32</v>
      </c>
      <c r="G21" s="4">
        <v>25</v>
      </c>
      <c r="H21" s="4">
        <v>25</v>
      </c>
      <c r="I21" s="4">
        <v>14</v>
      </c>
      <c r="J21" s="4">
        <v>5</v>
      </c>
      <c r="K21" s="4">
        <v>3</v>
      </c>
      <c r="L21" s="4">
        <v>5</v>
      </c>
      <c r="M21" s="4">
        <v>0</v>
      </c>
      <c r="N21" s="4">
        <v>0</v>
      </c>
      <c r="O21" s="4">
        <v>0</v>
      </c>
      <c r="P21" s="5">
        <v>34.1</v>
      </c>
    </row>
    <row r="22" spans="1:16" x14ac:dyDescent="0.35">
      <c r="A22" s="4" t="s">
        <v>126</v>
      </c>
      <c r="B22" s="4">
        <v>351</v>
      </c>
      <c r="C22" s="4">
        <v>6</v>
      </c>
      <c r="D22" s="4">
        <v>19</v>
      </c>
      <c r="E22" s="4">
        <v>48</v>
      </c>
      <c r="F22" s="4">
        <v>69</v>
      </c>
      <c r="G22" s="4">
        <v>62</v>
      </c>
      <c r="H22" s="4">
        <v>43</v>
      </c>
      <c r="I22" s="4">
        <v>37</v>
      </c>
      <c r="J22" s="4">
        <v>24</v>
      </c>
      <c r="K22" s="4">
        <v>20</v>
      </c>
      <c r="L22" s="4">
        <v>12</v>
      </c>
      <c r="M22" s="4">
        <v>8</v>
      </c>
      <c r="N22" s="4">
        <v>2</v>
      </c>
      <c r="O22" s="4">
        <v>1</v>
      </c>
      <c r="P22" s="5">
        <v>37.700000000000003</v>
      </c>
    </row>
    <row r="23" spans="1:16" x14ac:dyDescent="0.35">
      <c r="A23" s="4" t="s">
        <v>127</v>
      </c>
      <c r="B23" s="4">
        <v>101</v>
      </c>
      <c r="C23" s="4">
        <v>2</v>
      </c>
      <c r="D23" s="4">
        <v>4</v>
      </c>
      <c r="E23" s="4">
        <v>17</v>
      </c>
      <c r="F23" s="4">
        <v>24</v>
      </c>
      <c r="G23" s="4">
        <v>25</v>
      </c>
      <c r="H23" s="4">
        <v>11</v>
      </c>
      <c r="I23" s="4">
        <v>12</v>
      </c>
      <c r="J23" s="4">
        <v>5</v>
      </c>
      <c r="K23" s="4">
        <v>0</v>
      </c>
      <c r="L23" s="4">
        <v>1</v>
      </c>
      <c r="M23" s="4">
        <v>0</v>
      </c>
      <c r="N23" s="4">
        <v>0</v>
      </c>
      <c r="O23" s="4">
        <v>0</v>
      </c>
      <c r="P23" s="5">
        <v>35.700000000000003</v>
      </c>
    </row>
    <row r="24" spans="1:16" x14ac:dyDescent="0.35">
      <c r="A24" s="4" t="s">
        <v>128</v>
      </c>
      <c r="B24" s="4">
        <v>583</v>
      </c>
      <c r="C24" s="4">
        <v>10</v>
      </c>
      <c r="D24" s="4">
        <v>56</v>
      </c>
      <c r="E24" s="4">
        <v>103</v>
      </c>
      <c r="F24" s="4">
        <v>111</v>
      </c>
      <c r="G24" s="4">
        <v>103</v>
      </c>
      <c r="H24" s="4">
        <v>87</v>
      </c>
      <c r="I24" s="4">
        <v>67</v>
      </c>
      <c r="J24" s="4">
        <v>22</v>
      </c>
      <c r="K24" s="4">
        <v>11</v>
      </c>
      <c r="L24" s="4">
        <v>5</v>
      </c>
      <c r="M24" s="4">
        <v>6</v>
      </c>
      <c r="N24" s="4">
        <v>0</v>
      </c>
      <c r="O24" s="4">
        <v>2</v>
      </c>
      <c r="P24" s="5">
        <v>35.6</v>
      </c>
    </row>
    <row r="25" spans="1:16" x14ac:dyDescent="0.35">
      <c r="A25" s="4" t="s">
        <v>129</v>
      </c>
      <c r="B25" s="4">
        <v>220</v>
      </c>
      <c r="C25" s="4">
        <v>8</v>
      </c>
      <c r="D25" s="4">
        <v>23</v>
      </c>
      <c r="E25" s="4">
        <v>49</v>
      </c>
      <c r="F25" s="4">
        <v>39</v>
      </c>
      <c r="G25" s="4">
        <v>25</v>
      </c>
      <c r="H25" s="4">
        <v>30</v>
      </c>
      <c r="I25" s="4">
        <v>15</v>
      </c>
      <c r="J25" s="4">
        <v>14</v>
      </c>
      <c r="K25" s="4">
        <v>10</v>
      </c>
      <c r="L25" s="4">
        <v>4</v>
      </c>
      <c r="M25" s="4">
        <v>2</v>
      </c>
      <c r="N25" s="4">
        <v>1</v>
      </c>
      <c r="O25" s="4">
        <v>0</v>
      </c>
      <c r="P25" s="5">
        <v>33.799999999999997</v>
      </c>
    </row>
    <row r="26" spans="1:16" x14ac:dyDescent="0.35">
      <c r="A26" s="4" t="s">
        <v>130</v>
      </c>
      <c r="B26" s="4">
        <v>3099</v>
      </c>
      <c r="C26" s="4">
        <v>44</v>
      </c>
      <c r="D26" s="4">
        <v>216</v>
      </c>
      <c r="E26" s="4">
        <v>481</v>
      </c>
      <c r="F26" s="4">
        <v>560</v>
      </c>
      <c r="G26" s="4">
        <v>544</v>
      </c>
      <c r="H26" s="4">
        <v>444</v>
      </c>
      <c r="I26" s="4">
        <v>387</v>
      </c>
      <c r="J26" s="4">
        <v>187</v>
      </c>
      <c r="K26" s="4">
        <v>119</v>
      </c>
      <c r="L26" s="4">
        <v>52</v>
      </c>
      <c r="M26" s="4">
        <v>46</v>
      </c>
      <c r="N26" s="4">
        <v>12</v>
      </c>
      <c r="O26" s="4">
        <v>7</v>
      </c>
      <c r="P26" s="5">
        <v>37.299999999999997</v>
      </c>
    </row>
    <row r="27" spans="1:16" x14ac:dyDescent="0.35">
      <c r="A27" s="4" t="s">
        <v>18</v>
      </c>
    </row>
    <row r="28" spans="1:16" x14ac:dyDescent="0.35">
      <c r="A28" s="4" t="s">
        <v>0</v>
      </c>
      <c r="B28" s="4">
        <v>2655</v>
      </c>
      <c r="C28" s="4">
        <v>94</v>
      </c>
      <c r="D28" s="4">
        <v>454</v>
      </c>
      <c r="E28" s="4">
        <v>604</v>
      </c>
      <c r="F28" s="4">
        <v>497</v>
      </c>
      <c r="G28" s="4">
        <v>424</v>
      </c>
      <c r="H28" s="4">
        <v>273</v>
      </c>
      <c r="I28" s="4">
        <v>185</v>
      </c>
      <c r="J28" s="4">
        <v>72</v>
      </c>
      <c r="K28" s="4">
        <v>23</v>
      </c>
      <c r="L28" s="4">
        <v>17</v>
      </c>
      <c r="M28" s="4">
        <v>9</v>
      </c>
      <c r="N28" s="4">
        <v>0</v>
      </c>
      <c r="O28" s="4">
        <v>3</v>
      </c>
      <c r="P28" s="5">
        <v>31.8</v>
      </c>
    </row>
    <row r="29" spans="1:16" x14ac:dyDescent="0.35">
      <c r="A29" s="4" t="s">
        <v>121</v>
      </c>
      <c r="B29" s="4">
        <v>114</v>
      </c>
      <c r="C29" s="4">
        <v>3</v>
      </c>
      <c r="D29" s="4">
        <v>10</v>
      </c>
      <c r="E29" s="4">
        <v>17</v>
      </c>
      <c r="F29" s="4">
        <v>11</v>
      </c>
      <c r="G29" s="4">
        <v>18</v>
      </c>
      <c r="H29" s="4">
        <v>15</v>
      </c>
      <c r="I29" s="4">
        <v>12</v>
      </c>
      <c r="J29" s="4">
        <v>13</v>
      </c>
      <c r="K29" s="4">
        <v>7</v>
      </c>
      <c r="L29" s="4">
        <v>5</v>
      </c>
      <c r="M29" s="4">
        <v>3</v>
      </c>
      <c r="N29" s="4">
        <v>0</v>
      </c>
      <c r="O29" s="4">
        <v>0</v>
      </c>
      <c r="P29" s="5">
        <v>39.4</v>
      </c>
    </row>
    <row r="30" spans="1:16" x14ac:dyDescent="0.35">
      <c r="A30" s="4" t="s">
        <v>122</v>
      </c>
      <c r="B30" s="4">
        <v>24</v>
      </c>
      <c r="C30" s="4">
        <v>0</v>
      </c>
      <c r="D30" s="4">
        <v>5</v>
      </c>
      <c r="E30" s="4">
        <v>8</v>
      </c>
      <c r="F30" s="4">
        <v>3</v>
      </c>
      <c r="G30" s="4">
        <v>0</v>
      </c>
      <c r="H30" s="4">
        <v>5</v>
      </c>
      <c r="I30" s="4">
        <v>1</v>
      </c>
      <c r="J30" s="4">
        <v>1</v>
      </c>
      <c r="K30" s="4">
        <v>0</v>
      </c>
      <c r="L30" s="4">
        <v>1</v>
      </c>
      <c r="M30" s="4">
        <v>0</v>
      </c>
      <c r="N30" s="4">
        <v>0</v>
      </c>
      <c r="O30" s="4">
        <v>0</v>
      </c>
      <c r="P30" s="5">
        <v>29.4</v>
      </c>
    </row>
    <row r="31" spans="1:16" x14ac:dyDescent="0.35">
      <c r="A31" s="4" t="s">
        <v>123</v>
      </c>
      <c r="B31" s="4">
        <v>19</v>
      </c>
      <c r="C31" s="4">
        <v>1</v>
      </c>
      <c r="D31" s="4">
        <v>2</v>
      </c>
      <c r="E31" s="4">
        <v>5</v>
      </c>
      <c r="F31" s="4">
        <v>6</v>
      </c>
      <c r="G31" s="4">
        <v>3</v>
      </c>
      <c r="H31" s="4">
        <v>2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5">
        <v>31.3</v>
      </c>
    </row>
    <row r="32" spans="1:16" x14ac:dyDescent="0.35">
      <c r="A32" s="4" t="s">
        <v>124</v>
      </c>
      <c r="B32" s="4">
        <v>9</v>
      </c>
      <c r="C32" s="4">
        <v>0</v>
      </c>
      <c r="D32" s="4">
        <v>1</v>
      </c>
      <c r="E32" s="4">
        <v>2</v>
      </c>
      <c r="F32" s="4">
        <v>1</v>
      </c>
      <c r="G32" s="4">
        <v>1</v>
      </c>
      <c r="H32" s="4">
        <v>3</v>
      </c>
      <c r="I32" s="4">
        <v>0</v>
      </c>
      <c r="J32" s="4">
        <v>1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5">
        <v>37.5</v>
      </c>
    </row>
    <row r="33" spans="1:16" x14ac:dyDescent="0.35">
      <c r="A33" s="4" t="s">
        <v>125</v>
      </c>
      <c r="B33" s="4">
        <v>56</v>
      </c>
      <c r="C33" s="4">
        <v>4</v>
      </c>
      <c r="D33" s="4">
        <v>15</v>
      </c>
      <c r="E33" s="4">
        <v>14</v>
      </c>
      <c r="F33" s="4">
        <v>8</v>
      </c>
      <c r="G33" s="4">
        <v>6</v>
      </c>
      <c r="H33" s="4">
        <v>6</v>
      </c>
      <c r="I33" s="4">
        <v>3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5">
        <v>28.2</v>
      </c>
    </row>
    <row r="34" spans="1:16" x14ac:dyDescent="0.35">
      <c r="A34" s="4" t="s">
        <v>126</v>
      </c>
      <c r="B34" s="4">
        <v>286</v>
      </c>
      <c r="C34" s="4">
        <v>15</v>
      </c>
      <c r="D34" s="4">
        <v>58</v>
      </c>
      <c r="E34" s="4">
        <v>68</v>
      </c>
      <c r="F34" s="4">
        <v>57</v>
      </c>
      <c r="G34" s="4">
        <v>34</v>
      </c>
      <c r="H34" s="4">
        <v>20</v>
      </c>
      <c r="I34" s="4">
        <v>22</v>
      </c>
      <c r="J34" s="4">
        <v>7</v>
      </c>
      <c r="K34" s="4">
        <v>3</v>
      </c>
      <c r="L34" s="4">
        <v>2</v>
      </c>
      <c r="M34" s="4">
        <v>0</v>
      </c>
      <c r="N34" s="4">
        <v>0</v>
      </c>
      <c r="O34" s="4">
        <v>0</v>
      </c>
      <c r="P34" s="5">
        <v>30.2</v>
      </c>
    </row>
    <row r="35" spans="1:16" x14ac:dyDescent="0.35">
      <c r="A35" s="4" t="s">
        <v>127</v>
      </c>
      <c r="B35" s="4">
        <v>77</v>
      </c>
      <c r="C35" s="4">
        <v>3</v>
      </c>
      <c r="D35" s="4">
        <v>7</v>
      </c>
      <c r="E35" s="4">
        <v>24</v>
      </c>
      <c r="F35" s="4">
        <v>11</v>
      </c>
      <c r="G35" s="4">
        <v>17</v>
      </c>
      <c r="H35" s="4">
        <v>7</v>
      </c>
      <c r="I35" s="4">
        <v>3</v>
      </c>
      <c r="J35" s="4">
        <v>4</v>
      </c>
      <c r="K35" s="4">
        <v>1</v>
      </c>
      <c r="L35" s="4">
        <v>0</v>
      </c>
      <c r="M35" s="4">
        <v>0</v>
      </c>
      <c r="N35" s="4">
        <v>0</v>
      </c>
      <c r="O35" s="4">
        <v>0</v>
      </c>
      <c r="P35" s="5">
        <v>32</v>
      </c>
    </row>
    <row r="36" spans="1:16" x14ac:dyDescent="0.35">
      <c r="A36" s="4" t="s">
        <v>128</v>
      </c>
      <c r="B36" s="4">
        <v>136</v>
      </c>
      <c r="C36" s="4">
        <v>7</v>
      </c>
      <c r="D36" s="4">
        <v>19</v>
      </c>
      <c r="E36" s="4">
        <v>40</v>
      </c>
      <c r="F36" s="4">
        <v>20</v>
      </c>
      <c r="G36" s="4">
        <v>27</v>
      </c>
      <c r="H36" s="4">
        <v>15</v>
      </c>
      <c r="I36" s="4">
        <v>6</v>
      </c>
      <c r="J36" s="4">
        <v>2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5">
        <v>30.5</v>
      </c>
    </row>
    <row r="37" spans="1:16" x14ac:dyDescent="0.35">
      <c r="A37" s="4" t="s">
        <v>129</v>
      </c>
      <c r="B37" s="4">
        <v>136</v>
      </c>
      <c r="C37" s="4">
        <v>4</v>
      </c>
      <c r="D37" s="4">
        <v>28</v>
      </c>
      <c r="E37" s="4">
        <v>39</v>
      </c>
      <c r="F37" s="4">
        <v>19</v>
      </c>
      <c r="G37" s="4">
        <v>21</v>
      </c>
      <c r="H37" s="4">
        <v>11</v>
      </c>
      <c r="I37" s="4">
        <v>7</v>
      </c>
      <c r="J37" s="4">
        <v>2</v>
      </c>
      <c r="K37" s="4">
        <v>3</v>
      </c>
      <c r="L37" s="4">
        <v>2</v>
      </c>
      <c r="M37" s="4">
        <v>0</v>
      </c>
      <c r="N37" s="4">
        <v>0</v>
      </c>
      <c r="O37" s="4">
        <v>0</v>
      </c>
      <c r="P37" s="5">
        <v>29.6</v>
      </c>
    </row>
    <row r="38" spans="1:16" x14ac:dyDescent="0.35">
      <c r="A38" s="4" t="s">
        <v>130</v>
      </c>
      <c r="B38" s="4">
        <v>1798</v>
      </c>
      <c r="C38" s="4">
        <v>57</v>
      </c>
      <c r="D38" s="4">
        <v>309</v>
      </c>
      <c r="E38" s="4">
        <v>387</v>
      </c>
      <c r="F38" s="4">
        <v>361</v>
      </c>
      <c r="G38" s="4">
        <v>297</v>
      </c>
      <c r="H38" s="4">
        <v>189</v>
      </c>
      <c r="I38" s="4">
        <v>131</v>
      </c>
      <c r="J38" s="4">
        <v>42</v>
      </c>
      <c r="K38" s="4">
        <v>9</v>
      </c>
      <c r="L38" s="4">
        <v>7</v>
      </c>
      <c r="M38" s="4">
        <v>6</v>
      </c>
      <c r="N38" s="4">
        <v>0</v>
      </c>
      <c r="O38" s="4">
        <v>3</v>
      </c>
      <c r="P38" s="5">
        <v>32</v>
      </c>
    </row>
    <row r="39" spans="1:16" x14ac:dyDescent="0.35">
      <c r="A39" s="4" t="s">
        <v>19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CCE09-8F6E-4C1E-9DFE-AD86E1FB3EB7}">
  <dimension ref="A1:P52"/>
  <sheetViews>
    <sheetView view="pageBreakPreview" zoomScale="150" zoomScaleNormal="100" zoomScaleSheetLayoutView="150" workbookViewId="0">
      <selection activeCell="C1" sqref="C1:E1048576"/>
    </sheetView>
  </sheetViews>
  <sheetFormatPr defaultRowHeight="9" x14ac:dyDescent="0.35"/>
  <cols>
    <col min="1" max="1" width="8.83984375" style="7"/>
    <col min="2" max="15" width="3.9453125" style="4" customWidth="1"/>
    <col min="16" max="16" width="3.9453125" style="5" customWidth="1"/>
    <col min="17" max="16384" width="8.83984375" style="4"/>
  </cols>
  <sheetData>
    <row r="1" spans="1:16" ht="9.3000000000000007" thickBot="1" x14ac:dyDescent="0.4">
      <c r="A1" s="7" t="s">
        <v>131</v>
      </c>
    </row>
    <row r="2" spans="1:16" s="1" customFormat="1" ht="9.3000000000000007" thickBot="1" x14ac:dyDescent="0.4">
      <c r="A2" s="8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6" t="s">
        <v>15</v>
      </c>
    </row>
    <row r="3" spans="1:16" x14ac:dyDescent="0.35">
      <c r="A3" s="7" t="s">
        <v>132</v>
      </c>
    </row>
    <row r="4" spans="1:16" x14ac:dyDescent="0.35">
      <c r="A4" s="7" t="s">
        <v>0</v>
      </c>
      <c r="B4" s="4">
        <v>23646</v>
      </c>
      <c r="C4" s="4">
        <v>3648</v>
      </c>
      <c r="D4" s="4">
        <v>2914</v>
      </c>
      <c r="E4" s="4">
        <v>3621</v>
      </c>
      <c r="F4" s="4">
        <v>3016</v>
      </c>
      <c r="G4" s="4">
        <v>2544</v>
      </c>
      <c r="H4" s="4">
        <v>1801</v>
      </c>
      <c r="I4" s="4">
        <v>1494</v>
      </c>
      <c r="J4" s="4">
        <v>1228</v>
      </c>
      <c r="K4" s="4">
        <v>1019</v>
      </c>
      <c r="L4" s="4">
        <v>817</v>
      </c>
      <c r="M4" s="4">
        <v>608</v>
      </c>
      <c r="N4" s="4">
        <v>463</v>
      </c>
      <c r="O4" s="4">
        <v>473</v>
      </c>
      <c r="P4" s="5">
        <v>32.700000000000003</v>
      </c>
    </row>
    <row r="5" spans="1:16" x14ac:dyDescent="0.35">
      <c r="A5" s="7">
        <v>0</v>
      </c>
      <c r="B5" s="4">
        <v>7384</v>
      </c>
      <c r="C5" s="4">
        <v>3340</v>
      </c>
      <c r="D5" s="4">
        <v>1563</v>
      </c>
      <c r="E5" s="4">
        <v>952</v>
      </c>
      <c r="F5" s="4">
        <v>451</v>
      </c>
      <c r="G5" s="4">
        <v>283</v>
      </c>
      <c r="H5" s="4">
        <v>160</v>
      </c>
      <c r="I5" s="4">
        <v>139</v>
      </c>
      <c r="J5" s="4">
        <v>106</v>
      </c>
      <c r="K5" s="4">
        <v>95</v>
      </c>
      <c r="L5" s="4">
        <v>83</v>
      </c>
      <c r="M5" s="4">
        <v>72</v>
      </c>
      <c r="N5" s="4">
        <v>69</v>
      </c>
      <c r="O5" s="4">
        <v>71</v>
      </c>
      <c r="P5" s="5">
        <v>21.1</v>
      </c>
    </row>
    <row r="6" spans="1:16" x14ac:dyDescent="0.35">
      <c r="A6" s="7">
        <v>1</v>
      </c>
      <c r="B6" s="4">
        <v>2677</v>
      </c>
      <c r="C6" s="4">
        <v>251</v>
      </c>
      <c r="D6" s="4">
        <v>724</v>
      </c>
      <c r="E6" s="4">
        <v>653</v>
      </c>
      <c r="F6" s="4">
        <v>347</v>
      </c>
      <c r="G6" s="4">
        <v>189</v>
      </c>
      <c r="H6" s="4">
        <v>125</v>
      </c>
      <c r="I6" s="4">
        <v>108</v>
      </c>
      <c r="J6" s="4">
        <v>67</v>
      </c>
      <c r="K6" s="4">
        <v>58</v>
      </c>
      <c r="L6" s="4">
        <v>53</v>
      </c>
      <c r="M6" s="4">
        <v>33</v>
      </c>
      <c r="N6" s="4">
        <v>37</v>
      </c>
      <c r="O6" s="4">
        <v>32</v>
      </c>
      <c r="P6" s="5">
        <v>27.8</v>
      </c>
    </row>
    <row r="7" spans="1:16" x14ac:dyDescent="0.35">
      <c r="A7" s="7">
        <v>2</v>
      </c>
      <c r="B7" s="4">
        <v>2611</v>
      </c>
      <c r="C7" s="4">
        <v>38</v>
      </c>
      <c r="D7" s="4">
        <v>410</v>
      </c>
      <c r="E7" s="4">
        <v>814</v>
      </c>
      <c r="F7" s="4">
        <v>500</v>
      </c>
      <c r="G7" s="4">
        <v>273</v>
      </c>
      <c r="H7" s="4">
        <v>149</v>
      </c>
      <c r="I7" s="4">
        <v>111</v>
      </c>
      <c r="J7" s="4">
        <v>98</v>
      </c>
      <c r="K7" s="4">
        <v>64</v>
      </c>
      <c r="L7" s="4">
        <v>50</v>
      </c>
      <c r="M7" s="4">
        <v>38</v>
      </c>
      <c r="N7" s="4">
        <v>34</v>
      </c>
      <c r="O7" s="4">
        <v>32</v>
      </c>
      <c r="P7" s="5">
        <v>30.4</v>
      </c>
    </row>
    <row r="8" spans="1:16" x14ac:dyDescent="0.35">
      <c r="A8" s="7">
        <v>3</v>
      </c>
      <c r="B8" s="4">
        <v>2434</v>
      </c>
      <c r="C8" s="4">
        <v>10</v>
      </c>
      <c r="D8" s="4">
        <v>146</v>
      </c>
      <c r="E8" s="4">
        <v>598</v>
      </c>
      <c r="F8" s="4">
        <v>531</v>
      </c>
      <c r="G8" s="4">
        <v>384</v>
      </c>
      <c r="H8" s="4">
        <v>223</v>
      </c>
      <c r="I8" s="4">
        <v>193</v>
      </c>
      <c r="J8" s="4">
        <v>114</v>
      </c>
      <c r="K8" s="4">
        <v>78</v>
      </c>
      <c r="L8" s="4">
        <v>57</v>
      </c>
      <c r="M8" s="4">
        <v>37</v>
      </c>
      <c r="N8" s="4">
        <v>27</v>
      </c>
      <c r="O8" s="4">
        <v>36</v>
      </c>
      <c r="P8" s="5">
        <v>34.4</v>
      </c>
    </row>
    <row r="9" spans="1:16" x14ac:dyDescent="0.35">
      <c r="A9" s="7">
        <v>4</v>
      </c>
      <c r="B9" s="4">
        <v>2200</v>
      </c>
      <c r="C9" s="4">
        <v>4</v>
      </c>
      <c r="D9" s="4">
        <v>46</v>
      </c>
      <c r="E9" s="4">
        <v>363</v>
      </c>
      <c r="F9" s="4">
        <v>518</v>
      </c>
      <c r="G9" s="4">
        <v>375</v>
      </c>
      <c r="H9" s="4">
        <v>265</v>
      </c>
      <c r="I9" s="4">
        <v>183</v>
      </c>
      <c r="J9" s="4">
        <v>147</v>
      </c>
      <c r="K9" s="4">
        <v>102</v>
      </c>
      <c r="L9" s="4">
        <v>62</v>
      </c>
      <c r="M9" s="4">
        <v>57</v>
      </c>
      <c r="N9" s="4">
        <v>38</v>
      </c>
      <c r="O9" s="4">
        <v>40</v>
      </c>
      <c r="P9" s="5">
        <v>37.299999999999997</v>
      </c>
    </row>
    <row r="10" spans="1:16" x14ac:dyDescent="0.35">
      <c r="A10" s="7">
        <v>5</v>
      </c>
      <c r="B10" s="4">
        <v>1726</v>
      </c>
      <c r="C10" s="4">
        <v>1</v>
      </c>
      <c r="D10" s="4">
        <v>15</v>
      </c>
      <c r="E10" s="4">
        <v>158</v>
      </c>
      <c r="F10" s="4">
        <v>308</v>
      </c>
      <c r="G10" s="4">
        <v>340</v>
      </c>
      <c r="H10" s="4">
        <v>229</v>
      </c>
      <c r="I10" s="4">
        <v>164</v>
      </c>
      <c r="J10" s="4">
        <v>143</v>
      </c>
      <c r="K10" s="4">
        <v>145</v>
      </c>
      <c r="L10" s="4">
        <v>75</v>
      </c>
      <c r="M10" s="4">
        <v>54</v>
      </c>
      <c r="N10" s="4">
        <v>39</v>
      </c>
      <c r="O10" s="4">
        <v>55</v>
      </c>
      <c r="P10" s="5">
        <v>40.9</v>
      </c>
    </row>
    <row r="11" spans="1:16" x14ac:dyDescent="0.35">
      <c r="A11" s="7">
        <v>6</v>
      </c>
      <c r="B11" s="4">
        <v>1359</v>
      </c>
      <c r="C11" s="4">
        <v>2</v>
      </c>
      <c r="D11" s="4">
        <v>2</v>
      </c>
      <c r="E11" s="4">
        <v>47</v>
      </c>
      <c r="F11" s="4">
        <v>199</v>
      </c>
      <c r="G11" s="4">
        <v>259</v>
      </c>
      <c r="H11" s="4">
        <v>180</v>
      </c>
      <c r="I11" s="4">
        <v>164</v>
      </c>
      <c r="J11" s="4">
        <v>155</v>
      </c>
      <c r="K11" s="4">
        <v>116</v>
      </c>
      <c r="L11" s="4">
        <v>92</v>
      </c>
      <c r="M11" s="4">
        <v>54</v>
      </c>
      <c r="N11" s="4">
        <v>47</v>
      </c>
      <c r="O11" s="4">
        <v>42</v>
      </c>
      <c r="P11" s="5">
        <v>44.7</v>
      </c>
    </row>
    <row r="12" spans="1:16" x14ac:dyDescent="0.35">
      <c r="A12" s="7">
        <v>7</v>
      </c>
      <c r="B12" s="4">
        <v>1075</v>
      </c>
      <c r="C12" s="4">
        <v>0</v>
      </c>
      <c r="D12" s="4">
        <v>5</v>
      </c>
      <c r="E12" s="4">
        <v>16</v>
      </c>
      <c r="F12" s="4">
        <v>95</v>
      </c>
      <c r="G12" s="4">
        <v>197</v>
      </c>
      <c r="H12" s="4">
        <v>162</v>
      </c>
      <c r="I12" s="4">
        <v>144</v>
      </c>
      <c r="J12" s="4">
        <v>115</v>
      </c>
      <c r="K12" s="4">
        <v>111</v>
      </c>
      <c r="L12" s="4">
        <v>89</v>
      </c>
      <c r="M12" s="4">
        <v>64</v>
      </c>
      <c r="N12" s="4">
        <v>34</v>
      </c>
      <c r="O12" s="4">
        <v>43</v>
      </c>
      <c r="P12" s="5">
        <v>47.2</v>
      </c>
    </row>
    <row r="13" spans="1:16" x14ac:dyDescent="0.35">
      <c r="A13" s="7">
        <v>8</v>
      </c>
      <c r="B13" s="4">
        <v>760</v>
      </c>
      <c r="C13" s="4">
        <v>0</v>
      </c>
      <c r="D13" s="4">
        <v>2</v>
      </c>
      <c r="E13" s="4">
        <v>11</v>
      </c>
      <c r="F13" s="4">
        <v>41</v>
      </c>
      <c r="G13" s="4">
        <v>125</v>
      </c>
      <c r="H13" s="4">
        <v>115</v>
      </c>
      <c r="I13" s="4">
        <v>101</v>
      </c>
      <c r="J13" s="4">
        <v>77</v>
      </c>
      <c r="K13" s="4">
        <v>92</v>
      </c>
      <c r="L13" s="4">
        <v>72</v>
      </c>
      <c r="M13" s="4">
        <v>57</v>
      </c>
      <c r="N13" s="4">
        <v>34</v>
      </c>
      <c r="O13" s="4">
        <v>33</v>
      </c>
      <c r="P13" s="5">
        <v>49.3</v>
      </c>
    </row>
    <row r="14" spans="1:16" x14ac:dyDescent="0.35">
      <c r="A14" s="7">
        <v>9</v>
      </c>
      <c r="B14" s="4">
        <v>548</v>
      </c>
      <c r="C14" s="4">
        <v>1</v>
      </c>
      <c r="D14" s="4">
        <v>1</v>
      </c>
      <c r="E14" s="4">
        <v>4</v>
      </c>
      <c r="F14" s="4">
        <v>18</v>
      </c>
      <c r="G14" s="4">
        <v>69</v>
      </c>
      <c r="H14" s="4">
        <v>71</v>
      </c>
      <c r="I14" s="4">
        <v>78</v>
      </c>
      <c r="J14" s="4">
        <v>73</v>
      </c>
      <c r="K14" s="4">
        <v>62</v>
      </c>
      <c r="L14" s="4">
        <v>63</v>
      </c>
      <c r="M14" s="4">
        <v>47</v>
      </c>
      <c r="N14" s="4">
        <v>29</v>
      </c>
      <c r="O14" s="4">
        <v>32</v>
      </c>
      <c r="P14" s="5">
        <v>52.2</v>
      </c>
    </row>
    <row r="15" spans="1:16" x14ac:dyDescent="0.35">
      <c r="A15" s="7">
        <v>10</v>
      </c>
      <c r="B15" s="4">
        <v>412</v>
      </c>
      <c r="C15" s="4">
        <v>0</v>
      </c>
      <c r="D15" s="4">
        <v>0</v>
      </c>
      <c r="E15" s="4">
        <v>4</v>
      </c>
      <c r="F15" s="4">
        <v>6</v>
      </c>
      <c r="G15" s="4">
        <v>31</v>
      </c>
      <c r="H15" s="4">
        <v>62</v>
      </c>
      <c r="I15" s="4">
        <v>57</v>
      </c>
      <c r="J15" s="4">
        <v>62</v>
      </c>
      <c r="K15" s="4">
        <v>43</v>
      </c>
      <c r="L15" s="4">
        <v>42</v>
      </c>
      <c r="M15" s="4">
        <v>41</v>
      </c>
      <c r="N15" s="4">
        <v>39</v>
      </c>
      <c r="O15" s="4">
        <v>25</v>
      </c>
      <c r="P15" s="5">
        <v>53.7</v>
      </c>
    </row>
    <row r="16" spans="1:16" x14ac:dyDescent="0.35">
      <c r="A16" s="7">
        <v>11</v>
      </c>
      <c r="B16" s="4">
        <v>221</v>
      </c>
      <c r="C16" s="4">
        <v>1</v>
      </c>
      <c r="D16" s="4">
        <v>0</v>
      </c>
      <c r="E16" s="4">
        <v>0</v>
      </c>
      <c r="F16" s="4">
        <v>0</v>
      </c>
      <c r="G16" s="4">
        <v>14</v>
      </c>
      <c r="H16" s="4">
        <v>35</v>
      </c>
      <c r="I16" s="4">
        <v>27</v>
      </c>
      <c r="J16" s="4">
        <v>36</v>
      </c>
      <c r="K16" s="4">
        <v>24</v>
      </c>
      <c r="L16" s="4">
        <v>37</v>
      </c>
      <c r="M16" s="4">
        <v>25</v>
      </c>
      <c r="N16" s="4">
        <v>12</v>
      </c>
      <c r="O16" s="4">
        <v>10</v>
      </c>
      <c r="P16" s="5">
        <v>54.7</v>
      </c>
    </row>
    <row r="17" spans="1:16" x14ac:dyDescent="0.35">
      <c r="A17" s="7">
        <v>12</v>
      </c>
      <c r="B17" s="4">
        <v>120</v>
      </c>
      <c r="C17" s="4">
        <v>0</v>
      </c>
      <c r="D17" s="4">
        <v>0</v>
      </c>
      <c r="E17" s="4">
        <v>0</v>
      </c>
      <c r="F17" s="4">
        <v>1</v>
      </c>
      <c r="G17" s="4">
        <v>4</v>
      </c>
      <c r="H17" s="4">
        <v>11</v>
      </c>
      <c r="I17" s="4">
        <v>10</v>
      </c>
      <c r="J17" s="4">
        <v>21</v>
      </c>
      <c r="K17" s="4">
        <v>15</v>
      </c>
      <c r="L17" s="4">
        <v>21</v>
      </c>
      <c r="M17" s="4">
        <v>15</v>
      </c>
      <c r="N17" s="4">
        <v>9</v>
      </c>
      <c r="O17" s="4">
        <v>13</v>
      </c>
      <c r="P17" s="5">
        <v>59.3</v>
      </c>
    </row>
    <row r="18" spans="1:16" x14ac:dyDescent="0.35">
      <c r="A18" s="7">
        <v>13</v>
      </c>
      <c r="B18" s="4">
        <v>60</v>
      </c>
      <c r="C18" s="4">
        <v>0</v>
      </c>
      <c r="D18" s="4">
        <v>0</v>
      </c>
      <c r="E18" s="4">
        <v>0</v>
      </c>
      <c r="F18" s="4">
        <v>1</v>
      </c>
      <c r="G18" s="4">
        <v>1</v>
      </c>
      <c r="H18" s="4">
        <v>5</v>
      </c>
      <c r="I18" s="4">
        <v>11</v>
      </c>
      <c r="J18" s="4">
        <v>7</v>
      </c>
      <c r="K18" s="4">
        <v>8</v>
      </c>
      <c r="L18" s="4">
        <v>11</v>
      </c>
      <c r="M18" s="4">
        <v>4</v>
      </c>
      <c r="N18" s="4">
        <v>10</v>
      </c>
      <c r="O18" s="4">
        <v>2</v>
      </c>
      <c r="P18" s="5">
        <v>58.1</v>
      </c>
    </row>
    <row r="19" spans="1:16" x14ac:dyDescent="0.35">
      <c r="A19" s="7">
        <v>14</v>
      </c>
      <c r="B19" s="4">
        <v>39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5</v>
      </c>
      <c r="I19" s="4">
        <v>2</v>
      </c>
      <c r="J19" s="4">
        <v>4</v>
      </c>
      <c r="K19" s="4">
        <v>4</v>
      </c>
      <c r="L19" s="4">
        <v>6</v>
      </c>
      <c r="M19" s="4">
        <v>8</v>
      </c>
      <c r="N19" s="4">
        <v>5</v>
      </c>
      <c r="O19" s="4">
        <v>5</v>
      </c>
      <c r="P19" s="5">
        <v>63.8</v>
      </c>
    </row>
    <row r="20" spans="1:16" x14ac:dyDescent="0.35">
      <c r="A20" s="7" t="s">
        <v>133</v>
      </c>
      <c r="B20" s="4">
        <v>20</v>
      </c>
      <c r="C20" s="4">
        <v>0</v>
      </c>
      <c r="D20" s="4">
        <v>0</v>
      </c>
      <c r="E20" s="4">
        <v>1</v>
      </c>
      <c r="F20" s="4">
        <v>0</v>
      </c>
      <c r="G20" s="4">
        <v>0</v>
      </c>
      <c r="H20" s="4">
        <v>4</v>
      </c>
      <c r="I20" s="4">
        <v>2</v>
      </c>
      <c r="J20" s="4">
        <v>3</v>
      </c>
      <c r="K20" s="4">
        <v>2</v>
      </c>
      <c r="L20" s="4">
        <v>4</v>
      </c>
      <c r="M20" s="4">
        <v>2</v>
      </c>
      <c r="N20" s="4">
        <v>0</v>
      </c>
      <c r="O20" s="4">
        <v>2</v>
      </c>
      <c r="P20" s="5">
        <v>55</v>
      </c>
    </row>
    <row r="21" spans="1:16" x14ac:dyDescent="0.35">
      <c r="A21" s="7" t="s">
        <v>134</v>
      </c>
      <c r="B21" s="4">
        <v>2.9</v>
      </c>
      <c r="C21" s="4">
        <v>0.1</v>
      </c>
      <c r="D21" s="4">
        <v>0.8</v>
      </c>
      <c r="E21" s="4">
        <v>1.9</v>
      </c>
      <c r="F21" s="4">
        <v>3</v>
      </c>
      <c r="G21" s="4">
        <v>4</v>
      </c>
      <c r="H21" s="4">
        <v>4.7</v>
      </c>
      <c r="I21" s="4">
        <v>4.8</v>
      </c>
      <c r="J21" s="4">
        <v>5.2</v>
      </c>
      <c r="K21" s="4">
        <v>5.3</v>
      </c>
      <c r="L21" s="4">
        <v>5.7</v>
      </c>
      <c r="M21" s="4">
        <v>5.6</v>
      </c>
      <c r="N21" s="4">
        <v>5.2</v>
      </c>
      <c r="O21" s="4">
        <v>5</v>
      </c>
      <c r="P21" s="5">
        <v>0</v>
      </c>
    </row>
    <row r="22" spans="1:16" x14ac:dyDescent="0.35">
      <c r="A22" s="7" t="s">
        <v>135</v>
      </c>
    </row>
    <row r="23" spans="1:16" x14ac:dyDescent="0.35">
      <c r="A23" s="7" t="s">
        <v>0</v>
      </c>
      <c r="B23" s="4">
        <v>23647</v>
      </c>
      <c r="C23" s="4">
        <v>3648</v>
      </c>
      <c r="D23" s="4">
        <v>2914</v>
      </c>
      <c r="E23" s="4">
        <v>3621</v>
      </c>
      <c r="F23" s="4">
        <v>3017</v>
      </c>
      <c r="G23" s="4">
        <v>2544</v>
      </c>
      <c r="H23" s="4">
        <v>1801</v>
      </c>
      <c r="I23" s="4">
        <v>1494</v>
      </c>
      <c r="J23" s="4">
        <v>1228</v>
      </c>
      <c r="K23" s="4">
        <v>1019</v>
      </c>
      <c r="L23" s="4">
        <v>817</v>
      </c>
      <c r="M23" s="4">
        <v>608</v>
      </c>
      <c r="N23" s="4">
        <v>463</v>
      </c>
      <c r="O23" s="4">
        <v>473</v>
      </c>
      <c r="P23" s="5">
        <v>32.700000000000003</v>
      </c>
    </row>
    <row r="24" spans="1:16" x14ac:dyDescent="0.35">
      <c r="A24" s="7">
        <v>0</v>
      </c>
      <c r="B24" s="4">
        <v>7585</v>
      </c>
      <c r="C24" s="4">
        <v>3354</v>
      </c>
      <c r="D24" s="4">
        <v>1596</v>
      </c>
      <c r="E24" s="4">
        <v>991</v>
      </c>
      <c r="F24" s="4">
        <v>474</v>
      </c>
      <c r="G24" s="4">
        <v>300</v>
      </c>
      <c r="H24" s="4">
        <v>166</v>
      </c>
      <c r="I24" s="4">
        <v>152</v>
      </c>
      <c r="J24" s="4">
        <v>114</v>
      </c>
      <c r="K24" s="4">
        <v>101</v>
      </c>
      <c r="L24" s="4">
        <v>97</v>
      </c>
      <c r="M24" s="4">
        <v>83</v>
      </c>
      <c r="N24" s="4">
        <v>75</v>
      </c>
      <c r="O24" s="4">
        <v>82</v>
      </c>
      <c r="P24" s="5">
        <v>21.4</v>
      </c>
    </row>
    <row r="25" spans="1:16" x14ac:dyDescent="0.35">
      <c r="A25" s="7">
        <v>1</v>
      </c>
      <c r="B25" s="4">
        <v>2948</v>
      </c>
      <c r="C25" s="4">
        <v>247</v>
      </c>
      <c r="D25" s="4">
        <v>748</v>
      </c>
      <c r="E25" s="4">
        <v>693</v>
      </c>
      <c r="F25" s="4">
        <v>403</v>
      </c>
      <c r="G25" s="4">
        <v>227</v>
      </c>
      <c r="H25" s="4">
        <v>148</v>
      </c>
      <c r="I25" s="4">
        <v>114</v>
      </c>
      <c r="J25" s="4">
        <v>81</v>
      </c>
      <c r="K25" s="4">
        <v>74</v>
      </c>
      <c r="L25" s="4">
        <v>58</v>
      </c>
      <c r="M25" s="4">
        <v>44</v>
      </c>
      <c r="N25" s="4">
        <v>54</v>
      </c>
      <c r="O25" s="4">
        <v>57</v>
      </c>
      <c r="P25" s="5">
        <v>28.5</v>
      </c>
    </row>
    <row r="26" spans="1:16" x14ac:dyDescent="0.35">
      <c r="A26" s="7">
        <v>2</v>
      </c>
      <c r="B26" s="4">
        <v>2927</v>
      </c>
      <c r="C26" s="4">
        <v>33</v>
      </c>
      <c r="D26" s="4">
        <v>384</v>
      </c>
      <c r="E26" s="4">
        <v>859</v>
      </c>
      <c r="F26" s="4">
        <v>542</v>
      </c>
      <c r="G26" s="4">
        <v>316</v>
      </c>
      <c r="H26" s="4">
        <v>197</v>
      </c>
      <c r="I26" s="4">
        <v>153</v>
      </c>
      <c r="J26" s="4">
        <v>127</v>
      </c>
      <c r="K26" s="4">
        <v>91</v>
      </c>
      <c r="L26" s="4">
        <v>85</v>
      </c>
      <c r="M26" s="4">
        <v>53</v>
      </c>
      <c r="N26" s="4">
        <v>43</v>
      </c>
      <c r="O26" s="4">
        <v>44</v>
      </c>
      <c r="P26" s="5">
        <v>31.7</v>
      </c>
    </row>
    <row r="27" spans="1:16" x14ac:dyDescent="0.35">
      <c r="A27" s="7">
        <v>3</v>
      </c>
      <c r="B27" s="4">
        <v>2778</v>
      </c>
      <c r="C27" s="4">
        <v>6</v>
      </c>
      <c r="D27" s="4">
        <v>143</v>
      </c>
      <c r="E27" s="4">
        <v>581</v>
      </c>
      <c r="F27" s="4">
        <v>603</v>
      </c>
      <c r="G27" s="4">
        <v>432</v>
      </c>
      <c r="H27" s="4">
        <v>265</v>
      </c>
      <c r="I27" s="4">
        <v>206</v>
      </c>
      <c r="J27" s="4">
        <v>164</v>
      </c>
      <c r="K27" s="4">
        <v>116</v>
      </c>
      <c r="L27" s="4">
        <v>81</v>
      </c>
      <c r="M27" s="4">
        <v>70</v>
      </c>
      <c r="N27" s="4">
        <v>49</v>
      </c>
      <c r="O27" s="4">
        <v>62</v>
      </c>
      <c r="P27" s="5">
        <v>35.6</v>
      </c>
    </row>
    <row r="28" spans="1:16" x14ac:dyDescent="0.35">
      <c r="A28" s="7">
        <v>4</v>
      </c>
      <c r="B28" s="4">
        <v>2352</v>
      </c>
      <c r="C28" s="4">
        <v>4</v>
      </c>
      <c r="D28" s="4">
        <v>29</v>
      </c>
      <c r="E28" s="4">
        <v>333</v>
      </c>
      <c r="F28" s="4">
        <v>484</v>
      </c>
      <c r="G28" s="4">
        <v>401</v>
      </c>
      <c r="H28" s="4">
        <v>283</v>
      </c>
      <c r="I28" s="4">
        <v>227</v>
      </c>
      <c r="J28" s="4">
        <v>163</v>
      </c>
      <c r="K28" s="4">
        <v>143</v>
      </c>
      <c r="L28" s="4">
        <v>90</v>
      </c>
      <c r="M28" s="4">
        <v>78</v>
      </c>
      <c r="N28" s="4">
        <v>53</v>
      </c>
      <c r="O28" s="4">
        <v>64</v>
      </c>
      <c r="P28" s="5">
        <v>39.1</v>
      </c>
    </row>
    <row r="29" spans="1:16" x14ac:dyDescent="0.35">
      <c r="A29" s="7">
        <v>5</v>
      </c>
      <c r="B29" s="4">
        <v>1800</v>
      </c>
      <c r="C29" s="4">
        <v>2</v>
      </c>
      <c r="D29" s="4">
        <v>6</v>
      </c>
      <c r="E29" s="4">
        <v>110</v>
      </c>
      <c r="F29" s="4">
        <v>291</v>
      </c>
      <c r="G29" s="4">
        <v>365</v>
      </c>
      <c r="H29" s="4">
        <v>235</v>
      </c>
      <c r="I29" s="4">
        <v>187</v>
      </c>
      <c r="J29" s="4">
        <v>156</v>
      </c>
      <c r="K29" s="4">
        <v>155</v>
      </c>
      <c r="L29" s="4">
        <v>113</v>
      </c>
      <c r="M29" s="4">
        <v>62</v>
      </c>
      <c r="N29" s="4">
        <v>62</v>
      </c>
      <c r="O29" s="4">
        <v>56</v>
      </c>
      <c r="P29" s="5">
        <v>42.7</v>
      </c>
    </row>
    <row r="30" spans="1:16" x14ac:dyDescent="0.35">
      <c r="A30" s="7">
        <v>6</v>
      </c>
      <c r="B30" s="4">
        <v>1357</v>
      </c>
      <c r="C30" s="4">
        <v>1</v>
      </c>
      <c r="D30" s="4">
        <v>4</v>
      </c>
      <c r="E30" s="4">
        <v>32</v>
      </c>
      <c r="F30" s="4">
        <v>143</v>
      </c>
      <c r="G30" s="4">
        <v>240</v>
      </c>
      <c r="H30" s="4">
        <v>192</v>
      </c>
      <c r="I30" s="4">
        <v>174</v>
      </c>
      <c r="J30" s="4">
        <v>167</v>
      </c>
      <c r="K30" s="4">
        <v>146</v>
      </c>
      <c r="L30" s="4">
        <v>103</v>
      </c>
      <c r="M30" s="4">
        <v>81</v>
      </c>
      <c r="N30" s="4">
        <v>35</v>
      </c>
      <c r="O30" s="4">
        <v>39</v>
      </c>
      <c r="P30" s="5">
        <v>46.9</v>
      </c>
    </row>
    <row r="31" spans="1:16" x14ac:dyDescent="0.35">
      <c r="A31" s="7">
        <v>7</v>
      </c>
      <c r="B31" s="4">
        <v>874</v>
      </c>
      <c r="C31" s="4">
        <v>0</v>
      </c>
      <c r="D31" s="4">
        <v>3</v>
      </c>
      <c r="E31" s="4">
        <v>11</v>
      </c>
      <c r="F31" s="4">
        <v>48</v>
      </c>
      <c r="G31" s="4">
        <v>144</v>
      </c>
      <c r="H31" s="4">
        <v>150</v>
      </c>
      <c r="I31" s="4">
        <v>125</v>
      </c>
      <c r="J31" s="4">
        <v>101</v>
      </c>
      <c r="K31" s="4">
        <v>82</v>
      </c>
      <c r="L31" s="4">
        <v>83</v>
      </c>
      <c r="M31" s="4">
        <v>58</v>
      </c>
      <c r="N31" s="4">
        <v>38</v>
      </c>
      <c r="O31" s="4">
        <v>31</v>
      </c>
      <c r="P31" s="5">
        <v>48.2</v>
      </c>
    </row>
    <row r="32" spans="1:16" x14ac:dyDescent="0.35">
      <c r="A32" s="7">
        <v>8</v>
      </c>
      <c r="B32" s="4">
        <v>502</v>
      </c>
      <c r="C32" s="4">
        <v>0</v>
      </c>
      <c r="D32" s="4">
        <v>1</v>
      </c>
      <c r="E32" s="4">
        <v>8</v>
      </c>
      <c r="F32" s="4">
        <v>17</v>
      </c>
      <c r="G32" s="4">
        <v>70</v>
      </c>
      <c r="H32" s="4">
        <v>83</v>
      </c>
      <c r="I32" s="4">
        <v>76</v>
      </c>
      <c r="J32" s="4">
        <v>69</v>
      </c>
      <c r="K32" s="4">
        <v>52</v>
      </c>
      <c r="L32" s="4">
        <v>48</v>
      </c>
      <c r="M32" s="4">
        <v>32</v>
      </c>
      <c r="N32" s="4">
        <v>30</v>
      </c>
      <c r="O32" s="4">
        <v>16</v>
      </c>
      <c r="P32" s="5">
        <v>49.7</v>
      </c>
    </row>
    <row r="33" spans="1:16" x14ac:dyDescent="0.35">
      <c r="A33" s="7">
        <v>9</v>
      </c>
      <c r="B33" s="4">
        <v>300</v>
      </c>
      <c r="C33" s="4">
        <v>0</v>
      </c>
      <c r="D33" s="4">
        <v>0</v>
      </c>
      <c r="E33" s="4">
        <v>1</v>
      </c>
      <c r="F33" s="4">
        <v>8</v>
      </c>
      <c r="G33" s="4">
        <v>37</v>
      </c>
      <c r="H33" s="4">
        <v>43</v>
      </c>
      <c r="I33" s="4">
        <v>44</v>
      </c>
      <c r="J33" s="4">
        <v>49</v>
      </c>
      <c r="K33" s="4">
        <v>28</v>
      </c>
      <c r="L33" s="4">
        <v>34</v>
      </c>
      <c r="M33" s="4">
        <v>28</v>
      </c>
      <c r="N33" s="4">
        <v>13</v>
      </c>
      <c r="O33" s="4">
        <v>15</v>
      </c>
      <c r="P33" s="5">
        <v>51.7</v>
      </c>
    </row>
    <row r="34" spans="1:16" x14ac:dyDescent="0.35">
      <c r="A34" s="7">
        <v>10</v>
      </c>
      <c r="B34" s="4">
        <v>146</v>
      </c>
      <c r="C34" s="4">
        <v>1</v>
      </c>
      <c r="D34" s="4">
        <v>0</v>
      </c>
      <c r="E34" s="4">
        <v>1</v>
      </c>
      <c r="F34" s="4">
        <v>2</v>
      </c>
      <c r="G34" s="4">
        <v>9</v>
      </c>
      <c r="H34" s="4">
        <v>29</v>
      </c>
      <c r="I34" s="4">
        <v>22</v>
      </c>
      <c r="J34" s="4">
        <v>28</v>
      </c>
      <c r="K34" s="4">
        <v>21</v>
      </c>
      <c r="L34" s="4">
        <v>11</v>
      </c>
      <c r="M34" s="4">
        <v>10</v>
      </c>
      <c r="N34" s="4">
        <v>8</v>
      </c>
      <c r="O34" s="4">
        <v>4</v>
      </c>
      <c r="P34" s="5">
        <v>51.6</v>
      </c>
    </row>
    <row r="35" spans="1:16" x14ac:dyDescent="0.35">
      <c r="A35" s="7">
        <v>11</v>
      </c>
      <c r="B35" s="4">
        <v>43</v>
      </c>
      <c r="C35" s="4">
        <v>0</v>
      </c>
      <c r="D35" s="4">
        <v>0</v>
      </c>
      <c r="E35" s="4">
        <v>0</v>
      </c>
      <c r="F35" s="4">
        <v>0</v>
      </c>
      <c r="G35" s="4">
        <v>1</v>
      </c>
      <c r="H35" s="4">
        <v>6</v>
      </c>
      <c r="I35" s="4">
        <v>9</v>
      </c>
      <c r="J35" s="4">
        <v>5</v>
      </c>
      <c r="K35" s="4">
        <v>5</v>
      </c>
      <c r="L35" s="4">
        <v>7</v>
      </c>
      <c r="M35" s="4">
        <v>6</v>
      </c>
      <c r="N35" s="4">
        <v>2</v>
      </c>
      <c r="O35" s="4">
        <v>2</v>
      </c>
      <c r="P35" s="5">
        <v>55.5</v>
      </c>
    </row>
    <row r="36" spans="1:16" x14ac:dyDescent="0.35">
      <c r="A36" s="7">
        <v>12</v>
      </c>
      <c r="B36" s="4">
        <v>19</v>
      </c>
      <c r="C36" s="4">
        <v>0</v>
      </c>
      <c r="D36" s="4">
        <v>0</v>
      </c>
      <c r="E36" s="4">
        <v>0</v>
      </c>
      <c r="F36" s="4">
        <v>2</v>
      </c>
      <c r="G36" s="4">
        <v>2</v>
      </c>
      <c r="H36" s="4">
        <v>0</v>
      </c>
      <c r="I36" s="4">
        <v>3</v>
      </c>
      <c r="J36" s="4">
        <v>3</v>
      </c>
      <c r="K36" s="4">
        <v>2</v>
      </c>
      <c r="L36" s="4">
        <v>3</v>
      </c>
      <c r="M36" s="4">
        <v>3</v>
      </c>
      <c r="N36" s="4">
        <v>1</v>
      </c>
      <c r="O36" s="4">
        <v>0</v>
      </c>
      <c r="P36" s="5">
        <v>54.2</v>
      </c>
    </row>
    <row r="37" spans="1:16" x14ac:dyDescent="0.35">
      <c r="A37" s="7">
        <v>13</v>
      </c>
      <c r="B37" s="4">
        <v>14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4</v>
      </c>
      <c r="I37" s="4">
        <v>1</v>
      </c>
      <c r="J37" s="4">
        <v>1</v>
      </c>
      <c r="K37" s="4">
        <v>3</v>
      </c>
      <c r="L37" s="4">
        <v>4</v>
      </c>
      <c r="M37" s="4">
        <v>0</v>
      </c>
      <c r="N37" s="4">
        <v>0</v>
      </c>
      <c r="O37" s="4">
        <v>1</v>
      </c>
      <c r="P37" s="5">
        <v>56.7</v>
      </c>
    </row>
    <row r="38" spans="1:16" x14ac:dyDescent="0.35">
      <c r="A38" s="7" t="s">
        <v>134</v>
      </c>
      <c r="B38" s="4">
        <v>2.5</v>
      </c>
      <c r="C38" s="4">
        <v>0.1</v>
      </c>
      <c r="D38" s="4">
        <v>0.7</v>
      </c>
      <c r="E38" s="4">
        <v>1.8</v>
      </c>
      <c r="F38" s="4">
        <v>2.7</v>
      </c>
      <c r="G38" s="4">
        <v>3.6</v>
      </c>
      <c r="H38" s="4">
        <v>4.0999999999999996</v>
      </c>
      <c r="I38" s="4">
        <v>4.0999999999999996</v>
      </c>
      <c r="J38" s="4">
        <v>4.4000000000000004</v>
      </c>
      <c r="K38" s="4">
        <v>4.3</v>
      </c>
      <c r="L38" s="4">
        <v>4.4000000000000004</v>
      </c>
      <c r="M38" s="4">
        <v>4.3</v>
      </c>
      <c r="N38" s="4">
        <v>3.8</v>
      </c>
      <c r="O38" s="4">
        <v>3.5</v>
      </c>
      <c r="P38" s="5">
        <v>0</v>
      </c>
    </row>
    <row r="39" spans="1:16" x14ac:dyDescent="0.35">
      <c r="A39" s="7" t="s">
        <v>136</v>
      </c>
    </row>
    <row r="40" spans="1:16" x14ac:dyDescent="0.35">
      <c r="A40" s="7" t="s">
        <v>0</v>
      </c>
      <c r="B40" s="4">
        <v>23654</v>
      </c>
      <c r="C40" s="4">
        <v>3652</v>
      </c>
      <c r="D40" s="4">
        <v>2915</v>
      </c>
      <c r="E40" s="4">
        <v>3622</v>
      </c>
      <c r="F40" s="4">
        <v>3017</v>
      </c>
      <c r="G40" s="4">
        <v>2544</v>
      </c>
      <c r="H40" s="4">
        <v>1801</v>
      </c>
      <c r="I40" s="4">
        <v>1494</v>
      </c>
      <c r="J40" s="4">
        <v>1228</v>
      </c>
      <c r="K40" s="4">
        <v>1019</v>
      </c>
      <c r="L40" s="4">
        <v>817</v>
      </c>
      <c r="M40" s="4">
        <v>609</v>
      </c>
      <c r="N40" s="4">
        <v>463</v>
      </c>
      <c r="O40" s="4">
        <v>473</v>
      </c>
      <c r="P40" s="5">
        <v>32.700000000000003</v>
      </c>
    </row>
    <row r="41" spans="1:16" x14ac:dyDescent="0.35">
      <c r="A41" s="7">
        <v>0</v>
      </c>
      <c r="B41" s="4">
        <v>2340</v>
      </c>
      <c r="C41" s="4">
        <v>151</v>
      </c>
      <c r="D41" s="4">
        <v>442</v>
      </c>
      <c r="E41" s="4">
        <v>706</v>
      </c>
      <c r="F41" s="4">
        <v>550</v>
      </c>
      <c r="G41" s="4">
        <v>340</v>
      </c>
      <c r="H41" s="4">
        <v>110</v>
      </c>
      <c r="I41" s="4">
        <v>23</v>
      </c>
      <c r="J41" s="4">
        <v>10</v>
      </c>
      <c r="K41" s="4">
        <v>5</v>
      </c>
      <c r="L41" s="4">
        <v>1</v>
      </c>
      <c r="M41" s="4">
        <v>0</v>
      </c>
      <c r="N41" s="4">
        <v>0</v>
      </c>
      <c r="O41" s="4">
        <v>2</v>
      </c>
      <c r="P41" s="5">
        <v>29.1</v>
      </c>
    </row>
    <row r="42" spans="1:16" x14ac:dyDescent="0.35">
      <c r="A42" s="7">
        <v>1</v>
      </c>
      <c r="B42" s="4">
        <v>2030</v>
      </c>
      <c r="C42" s="4">
        <v>111</v>
      </c>
      <c r="D42" s="4">
        <v>393</v>
      </c>
      <c r="E42" s="4">
        <v>619</v>
      </c>
      <c r="F42" s="4">
        <v>434</v>
      </c>
      <c r="G42" s="4">
        <v>310</v>
      </c>
      <c r="H42" s="4">
        <v>126</v>
      </c>
      <c r="I42" s="4">
        <v>16</v>
      </c>
      <c r="J42" s="4">
        <v>8</v>
      </c>
      <c r="K42" s="4">
        <v>5</v>
      </c>
      <c r="L42" s="4">
        <v>3</v>
      </c>
      <c r="M42" s="4">
        <v>1</v>
      </c>
      <c r="N42" s="4">
        <v>3</v>
      </c>
      <c r="O42" s="4">
        <v>1</v>
      </c>
      <c r="P42" s="5">
        <v>29.1</v>
      </c>
    </row>
    <row r="43" spans="1:16" x14ac:dyDescent="0.35">
      <c r="A43" s="7">
        <v>2</v>
      </c>
      <c r="B43" s="4">
        <v>1632</v>
      </c>
      <c r="C43" s="4">
        <v>19</v>
      </c>
      <c r="D43" s="4">
        <v>226</v>
      </c>
      <c r="E43" s="4">
        <v>468</v>
      </c>
      <c r="F43" s="4">
        <v>392</v>
      </c>
      <c r="G43" s="4">
        <v>306</v>
      </c>
      <c r="H43" s="4">
        <v>154</v>
      </c>
      <c r="I43" s="4">
        <v>44</v>
      </c>
      <c r="J43" s="4">
        <v>12</v>
      </c>
      <c r="K43" s="4">
        <v>4</v>
      </c>
      <c r="L43" s="4">
        <v>1</v>
      </c>
      <c r="M43" s="4">
        <v>1</v>
      </c>
      <c r="N43" s="4">
        <v>0</v>
      </c>
      <c r="O43" s="4">
        <v>5</v>
      </c>
      <c r="P43" s="5">
        <v>31.3</v>
      </c>
    </row>
    <row r="44" spans="1:16" x14ac:dyDescent="0.35">
      <c r="A44" s="7">
        <v>3</v>
      </c>
      <c r="B44" s="4">
        <v>1246</v>
      </c>
      <c r="C44" s="4">
        <v>11</v>
      </c>
      <c r="D44" s="4">
        <v>133</v>
      </c>
      <c r="E44" s="4">
        <v>315</v>
      </c>
      <c r="F44" s="4">
        <v>296</v>
      </c>
      <c r="G44" s="4">
        <v>258</v>
      </c>
      <c r="H44" s="4">
        <v>160</v>
      </c>
      <c r="I44" s="4">
        <v>54</v>
      </c>
      <c r="J44" s="4">
        <v>13</v>
      </c>
      <c r="K44" s="4">
        <v>5</v>
      </c>
      <c r="L44" s="4">
        <v>0</v>
      </c>
      <c r="M44" s="4">
        <v>1</v>
      </c>
      <c r="N44" s="4">
        <v>0</v>
      </c>
      <c r="O44" s="4">
        <v>0</v>
      </c>
      <c r="P44" s="5">
        <v>32.799999999999997</v>
      </c>
    </row>
    <row r="45" spans="1:16" x14ac:dyDescent="0.35">
      <c r="A45" s="7">
        <v>4</v>
      </c>
      <c r="B45" s="4">
        <v>856</v>
      </c>
      <c r="C45" s="4">
        <v>7</v>
      </c>
      <c r="D45" s="4">
        <v>75</v>
      </c>
      <c r="E45" s="4">
        <v>180</v>
      </c>
      <c r="F45" s="4">
        <v>201</v>
      </c>
      <c r="G45" s="4">
        <v>172</v>
      </c>
      <c r="H45" s="4">
        <v>140</v>
      </c>
      <c r="I45" s="4">
        <v>61</v>
      </c>
      <c r="J45" s="4">
        <v>12</v>
      </c>
      <c r="K45" s="4">
        <v>4</v>
      </c>
      <c r="L45" s="4">
        <v>4</v>
      </c>
      <c r="M45" s="4">
        <v>0</v>
      </c>
      <c r="N45" s="4">
        <v>0</v>
      </c>
      <c r="O45" s="4">
        <v>0</v>
      </c>
      <c r="P45" s="5">
        <v>34.1</v>
      </c>
    </row>
    <row r="46" spans="1:16" x14ac:dyDescent="0.35">
      <c r="A46" s="7" t="s">
        <v>137</v>
      </c>
      <c r="B46" s="4">
        <v>2537</v>
      </c>
      <c r="C46" s="4">
        <v>7</v>
      </c>
      <c r="D46" s="4">
        <v>69</v>
      </c>
      <c r="E46" s="4">
        <v>308</v>
      </c>
      <c r="F46" s="4">
        <v>519</v>
      </c>
      <c r="G46" s="4">
        <v>542</v>
      </c>
      <c r="H46" s="4">
        <v>476</v>
      </c>
      <c r="I46" s="4">
        <v>411</v>
      </c>
      <c r="J46" s="4">
        <v>143</v>
      </c>
      <c r="K46" s="4">
        <v>35</v>
      </c>
      <c r="L46" s="4">
        <v>9</v>
      </c>
      <c r="M46" s="4">
        <v>9</v>
      </c>
      <c r="N46" s="4">
        <v>4</v>
      </c>
      <c r="O46" s="4">
        <v>5</v>
      </c>
      <c r="P46" s="5">
        <v>38.4</v>
      </c>
    </row>
    <row r="47" spans="1:16" x14ac:dyDescent="0.35">
      <c r="A47" s="7" t="s">
        <v>138</v>
      </c>
      <c r="B47" s="4">
        <v>2452</v>
      </c>
      <c r="C47" s="4">
        <v>0</v>
      </c>
      <c r="D47" s="4">
        <v>2</v>
      </c>
      <c r="E47" s="4">
        <v>55</v>
      </c>
      <c r="F47" s="4">
        <v>158</v>
      </c>
      <c r="G47" s="4">
        <v>294</v>
      </c>
      <c r="H47" s="4">
        <v>379</v>
      </c>
      <c r="I47" s="4">
        <v>553</v>
      </c>
      <c r="J47" s="4">
        <v>537</v>
      </c>
      <c r="K47" s="4">
        <v>334</v>
      </c>
      <c r="L47" s="4">
        <v>93</v>
      </c>
      <c r="M47" s="4">
        <v>32</v>
      </c>
      <c r="N47" s="4">
        <v>9</v>
      </c>
      <c r="O47" s="4">
        <v>6</v>
      </c>
      <c r="P47" s="5">
        <v>48.1</v>
      </c>
    </row>
    <row r="48" spans="1:16" x14ac:dyDescent="0.35">
      <c r="A48" s="7" t="s">
        <v>139</v>
      </c>
      <c r="B48" s="4">
        <v>1918</v>
      </c>
      <c r="C48" s="4">
        <v>0</v>
      </c>
      <c r="D48" s="4">
        <v>0</v>
      </c>
      <c r="E48" s="4">
        <v>0</v>
      </c>
      <c r="F48" s="4">
        <v>2</v>
      </c>
      <c r="G48" s="4">
        <v>28</v>
      </c>
      <c r="H48" s="4">
        <v>89</v>
      </c>
      <c r="I48" s="4">
        <v>170</v>
      </c>
      <c r="J48" s="4">
        <v>332</v>
      </c>
      <c r="K48" s="4">
        <v>422</v>
      </c>
      <c r="L48" s="4">
        <v>437</v>
      </c>
      <c r="M48" s="4">
        <v>273</v>
      </c>
      <c r="N48" s="4">
        <v>118</v>
      </c>
      <c r="O48" s="4">
        <v>47</v>
      </c>
      <c r="P48" s="5">
        <v>59</v>
      </c>
    </row>
    <row r="49" spans="1:16" x14ac:dyDescent="0.35">
      <c r="A49" s="7" t="s">
        <v>140</v>
      </c>
      <c r="B49" s="4">
        <v>797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1</v>
      </c>
      <c r="I49" s="4">
        <v>15</v>
      </c>
      <c r="J49" s="4">
        <v>45</v>
      </c>
      <c r="K49" s="4">
        <v>88</v>
      </c>
      <c r="L49" s="4">
        <v>145</v>
      </c>
      <c r="M49" s="4">
        <v>168</v>
      </c>
      <c r="N49" s="4">
        <v>174</v>
      </c>
      <c r="O49" s="4">
        <v>161</v>
      </c>
      <c r="P49" s="5">
        <v>68.099999999999994</v>
      </c>
    </row>
    <row r="50" spans="1:16" x14ac:dyDescent="0.35">
      <c r="A50" s="7" t="s">
        <v>141</v>
      </c>
      <c r="B50" s="4">
        <v>328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16</v>
      </c>
      <c r="L50" s="4">
        <v>33</v>
      </c>
      <c r="M50" s="4">
        <v>48</v>
      </c>
      <c r="N50" s="4">
        <v>82</v>
      </c>
      <c r="O50" s="4">
        <v>149</v>
      </c>
      <c r="P50" s="5">
        <v>74.099999999999994</v>
      </c>
    </row>
    <row r="51" spans="1:16" x14ac:dyDescent="0.35">
      <c r="A51" s="7" t="s">
        <v>142</v>
      </c>
      <c r="B51" s="4">
        <v>7518</v>
      </c>
      <c r="C51" s="4">
        <v>3346</v>
      </c>
      <c r="D51" s="4">
        <v>1575</v>
      </c>
      <c r="E51" s="4">
        <v>971</v>
      </c>
      <c r="F51" s="4">
        <v>465</v>
      </c>
      <c r="G51" s="4">
        <v>294</v>
      </c>
      <c r="H51" s="4">
        <v>166</v>
      </c>
      <c r="I51" s="4">
        <v>147</v>
      </c>
      <c r="J51" s="4">
        <v>116</v>
      </c>
      <c r="K51" s="4">
        <v>101</v>
      </c>
      <c r="L51" s="4">
        <v>91</v>
      </c>
      <c r="M51" s="4">
        <v>76</v>
      </c>
      <c r="N51" s="4">
        <v>73</v>
      </c>
      <c r="O51" s="4">
        <v>97</v>
      </c>
      <c r="P51" s="5">
        <v>21.3</v>
      </c>
    </row>
    <row r="52" spans="1:16" x14ac:dyDescent="0.35">
      <c r="A52" s="7" t="s">
        <v>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A0ED4-3A78-4CA2-AB06-2BA793F85E37}">
  <dimension ref="A1:S24"/>
  <sheetViews>
    <sheetView view="pageBreakPreview" zoomScale="150" zoomScaleNormal="100" zoomScaleSheetLayoutView="150" workbookViewId="0">
      <selection activeCell="E11" sqref="E11"/>
    </sheetView>
  </sheetViews>
  <sheetFormatPr defaultRowHeight="9" x14ac:dyDescent="0.35"/>
  <cols>
    <col min="1" max="1" width="8.83984375" style="4"/>
    <col min="2" max="18" width="3.9453125" style="4" customWidth="1"/>
    <col min="19" max="19" width="3.9453125" style="5" customWidth="1"/>
    <col min="20" max="16384" width="8.83984375" style="4"/>
  </cols>
  <sheetData>
    <row r="1" spans="1:19" ht="9.3000000000000007" thickBot="1" x14ac:dyDescent="0.4">
      <c r="A1" s="4" t="s">
        <v>29</v>
      </c>
    </row>
    <row r="2" spans="1:19" s="1" customFormat="1" ht="9.3000000000000007" thickBot="1" x14ac:dyDescent="0.4">
      <c r="A2" s="2"/>
      <c r="B2" s="3" t="s">
        <v>0</v>
      </c>
      <c r="C2" s="3" t="s">
        <v>1</v>
      </c>
      <c r="D2" s="3" t="s">
        <v>143</v>
      </c>
      <c r="E2" s="3" t="s">
        <v>144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6" t="s">
        <v>15</v>
      </c>
    </row>
    <row r="3" spans="1:19" x14ac:dyDescent="0.35">
      <c r="A3" s="4" t="s">
        <v>16</v>
      </c>
    </row>
    <row r="4" spans="1:19" x14ac:dyDescent="0.35">
      <c r="A4" s="4" t="s">
        <v>0</v>
      </c>
      <c r="B4" s="4">
        <v>77381</v>
      </c>
      <c r="C4" s="4">
        <v>11761</v>
      </c>
      <c r="D4" s="4">
        <v>10870</v>
      </c>
      <c r="E4" s="4">
        <v>9221</v>
      </c>
      <c r="F4" s="4">
        <v>7406</v>
      </c>
      <c r="G4" s="4">
        <v>5739</v>
      </c>
      <c r="H4" s="4">
        <v>6831</v>
      </c>
      <c r="I4" s="4">
        <v>5823</v>
      </c>
      <c r="J4" s="4">
        <v>4841</v>
      </c>
      <c r="K4" s="4">
        <v>3528</v>
      </c>
      <c r="L4" s="4">
        <v>2985</v>
      </c>
      <c r="M4" s="4">
        <v>2332</v>
      </c>
      <c r="N4" s="4">
        <v>1870</v>
      </c>
      <c r="O4" s="4">
        <v>1500</v>
      </c>
      <c r="P4" s="4">
        <v>1134</v>
      </c>
      <c r="Q4" s="4">
        <v>771</v>
      </c>
      <c r="R4" s="4">
        <v>769</v>
      </c>
      <c r="S4" s="5">
        <v>19.600000000000001</v>
      </c>
    </row>
    <row r="5" spans="1:19" x14ac:dyDescent="0.35">
      <c r="A5" s="4" t="s">
        <v>30</v>
      </c>
      <c r="B5" s="4">
        <v>75879</v>
      </c>
      <c r="C5" s="4">
        <v>11549</v>
      </c>
      <c r="D5" s="4">
        <v>10635</v>
      </c>
      <c r="E5" s="4">
        <v>9050</v>
      </c>
      <c r="F5" s="4">
        <v>7266</v>
      </c>
      <c r="G5" s="4">
        <v>5640</v>
      </c>
      <c r="H5" s="4">
        <v>6718</v>
      </c>
      <c r="I5" s="4">
        <v>5737</v>
      </c>
      <c r="J5" s="4">
        <v>4742</v>
      </c>
      <c r="K5" s="4">
        <v>3428</v>
      </c>
      <c r="L5" s="4">
        <v>2916</v>
      </c>
      <c r="M5" s="4">
        <v>2281</v>
      </c>
      <c r="N5" s="4">
        <v>1831</v>
      </c>
      <c r="O5" s="4">
        <v>1468</v>
      </c>
      <c r="P5" s="4">
        <v>1103</v>
      </c>
      <c r="Q5" s="4">
        <v>759</v>
      </c>
      <c r="R5" s="4">
        <v>756</v>
      </c>
      <c r="S5" s="5">
        <v>19.600000000000001</v>
      </c>
    </row>
    <row r="6" spans="1:19" x14ac:dyDescent="0.35">
      <c r="A6" s="4" t="s">
        <v>31</v>
      </c>
      <c r="B6" s="4">
        <v>694</v>
      </c>
      <c r="C6" s="4">
        <v>102</v>
      </c>
      <c r="D6" s="4">
        <v>119</v>
      </c>
      <c r="E6" s="4">
        <v>93</v>
      </c>
      <c r="F6" s="4">
        <v>76</v>
      </c>
      <c r="G6" s="4">
        <v>52</v>
      </c>
      <c r="H6" s="4">
        <v>53</v>
      </c>
      <c r="I6" s="4">
        <v>35</v>
      </c>
      <c r="J6" s="4">
        <v>37</v>
      </c>
      <c r="K6" s="4">
        <v>45</v>
      </c>
      <c r="L6" s="4">
        <v>23</v>
      </c>
      <c r="M6" s="4">
        <v>14</v>
      </c>
      <c r="N6" s="4">
        <v>14</v>
      </c>
      <c r="O6" s="4">
        <v>10</v>
      </c>
      <c r="P6" s="4">
        <v>13</v>
      </c>
      <c r="Q6" s="4">
        <v>5</v>
      </c>
      <c r="R6" s="4">
        <v>3</v>
      </c>
      <c r="S6" s="5">
        <v>17.2</v>
      </c>
    </row>
    <row r="7" spans="1:19" x14ac:dyDescent="0.35">
      <c r="A7" s="4" t="s">
        <v>32</v>
      </c>
      <c r="B7" s="4">
        <v>452</v>
      </c>
      <c r="C7" s="4">
        <v>83</v>
      </c>
      <c r="D7" s="4">
        <v>85</v>
      </c>
      <c r="E7" s="4">
        <v>55</v>
      </c>
      <c r="F7" s="4">
        <v>37</v>
      </c>
      <c r="G7" s="4">
        <v>30</v>
      </c>
      <c r="H7" s="4">
        <v>30</v>
      </c>
      <c r="I7" s="4">
        <v>27</v>
      </c>
      <c r="J7" s="4">
        <v>28</v>
      </c>
      <c r="K7" s="4">
        <v>21</v>
      </c>
      <c r="L7" s="4">
        <v>14</v>
      </c>
      <c r="M7" s="4">
        <v>12</v>
      </c>
      <c r="N7" s="4">
        <v>9</v>
      </c>
      <c r="O7" s="4">
        <v>8</v>
      </c>
      <c r="P7" s="4">
        <v>7</v>
      </c>
      <c r="Q7" s="4">
        <v>2</v>
      </c>
      <c r="R7" s="4">
        <v>4</v>
      </c>
      <c r="S7" s="5">
        <v>15.4</v>
      </c>
    </row>
    <row r="8" spans="1:19" x14ac:dyDescent="0.35">
      <c r="A8" s="4" t="s">
        <v>33</v>
      </c>
      <c r="B8" s="4">
        <v>237</v>
      </c>
      <c r="C8" s="4">
        <v>18</v>
      </c>
      <c r="D8" s="4">
        <v>17</v>
      </c>
      <c r="E8" s="4">
        <v>17</v>
      </c>
      <c r="F8" s="4">
        <v>23</v>
      </c>
      <c r="G8" s="4">
        <v>8</v>
      </c>
      <c r="H8" s="4">
        <v>17</v>
      </c>
      <c r="I8" s="4">
        <v>13</v>
      </c>
      <c r="J8" s="4">
        <v>23</v>
      </c>
      <c r="K8" s="4">
        <v>26</v>
      </c>
      <c r="L8" s="4">
        <v>25</v>
      </c>
      <c r="M8" s="4">
        <v>14</v>
      </c>
      <c r="N8" s="4">
        <v>11</v>
      </c>
      <c r="O8" s="4">
        <v>8</v>
      </c>
      <c r="P8" s="4">
        <v>7</v>
      </c>
      <c r="Q8" s="4">
        <v>5</v>
      </c>
      <c r="R8" s="4">
        <v>5</v>
      </c>
      <c r="S8" s="5">
        <v>36.200000000000003</v>
      </c>
    </row>
    <row r="9" spans="1:19" x14ac:dyDescent="0.35">
      <c r="A9" s="4" t="s">
        <v>34</v>
      </c>
      <c r="B9" s="4">
        <v>119</v>
      </c>
      <c r="C9" s="4">
        <v>9</v>
      </c>
      <c r="D9" s="4">
        <v>14</v>
      </c>
      <c r="E9" s="4">
        <v>6</v>
      </c>
      <c r="F9" s="4">
        <v>4</v>
      </c>
      <c r="G9" s="4">
        <v>9</v>
      </c>
      <c r="H9" s="4">
        <v>13</v>
      </c>
      <c r="I9" s="4">
        <v>11</v>
      </c>
      <c r="J9" s="4">
        <v>11</v>
      </c>
      <c r="K9" s="4">
        <v>8</v>
      </c>
      <c r="L9" s="4">
        <v>7</v>
      </c>
      <c r="M9" s="4">
        <v>11</v>
      </c>
      <c r="N9" s="4">
        <v>5</v>
      </c>
      <c r="O9" s="4">
        <v>6</v>
      </c>
      <c r="P9" s="4">
        <v>4</v>
      </c>
      <c r="Q9" s="4">
        <v>0</v>
      </c>
      <c r="R9" s="4">
        <v>1</v>
      </c>
      <c r="S9" s="5">
        <v>32</v>
      </c>
    </row>
    <row r="10" spans="1:19" x14ac:dyDescent="0.35">
      <c r="A10" s="4" t="s">
        <v>17</v>
      </c>
    </row>
    <row r="11" spans="1:19" x14ac:dyDescent="0.35">
      <c r="A11" s="4" t="s">
        <v>0</v>
      </c>
      <c r="B11" s="4">
        <v>38337</v>
      </c>
      <c r="C11" s="4">
        <v>6069</v>
      </c>
      <c r="D11" s="4">
        <v>5624</v>
      </c>
      <c r="E11" s="4">
        <v>4686</v>
      </c>
      <c r="F11" s="4">
        <v>3769</v>
      </c>
      <c r="G11" s="4">
        <v>2833</v>
      </c>
      <c r="H11" s="4">
        <v>3218</v>
      </c>
      <c r="I11" s="4">
        <v>2820</v>
      </c>
      <c r="J11" s="4">
        <v>2308</v>
      </c>
      <c r="K11" s="4">
        <v>1732</v>
      </c>
      <c r="L11" s="4">
        <v>1498</v>
      </c>
      <c r="M11" s="4">
        <v>1109</v>
      </c>
      <c r="N11" s="4">
        <v>854</v>
      </c>
      <c r="O11" s="4">
        <v>685</v>
      </c>
      <c r="P11" s="4">
        <v>525</v>
      </c>
      <c r="Q11" s="4">
        <v>310</v>
      </c>
      <c r="R11" s="4">
        <v>297</v>
      </c>
      <c r="S11" s="5">
        <v>18.7</v>
      </c>
    </row>
    <row r="12" spans="1:19" x14ac:dyDescent="0.35">
      <c r="A12" s="4" t="s">
        <v>30</v>
      </c>
      <c r="B12" s="4">
        <v>37557</v>
      </c>
      <c r="C12" s="4">
        <v>5961</v>
      </c>
      <c r="D12" s="4">
        <v>5491</v>
      </c>
      <c r="E12" s="4">
        <v>4611</v>
      </c>
      <c r="F12" s="4">
        <v>3691</v>
      </c>
      <c r="G12" s="4">
        <v>2787</v>
      </c>
      <c r="H12" s="4">
        <v>3171</v>
      </c>
      <c r="I12" s="4">
        <v>2781</v>
      </c>
      <c r="J12" s="4">
        <v>2254</v>
      </c>
      <c r="K12" s="4">
        <v>1662</v>
      </c>
      <c r="L12" s="4">
        <v>1465</v>
      </c>
      <c r="M12" s="4">
        <v>1081</v>
      </c>
      <c r="N12" s="4">
        <v>837</v>
      </c>
      <c r="O12" s="4">
        <v>664</v>
      </c>
      <c r="P12" s="4">
        <v>509</v>
      </c>
      <c r="Q12" s="4">
        <v>303</v>
      </c>
      <c r="R12" s="4">
        <v>289</v>
      </c>
      <c r="S12" s="5">
        <v>18.7</v>
      </c>
    </row>
    <row r="13" spans="1:19" x14ac:dyDescent="0.35">
      <c r="A13" s="4" t="s">
        <v>31</v>
      </c>
      <c r="B13" s="4">
        <v>360</v>
      </c>
      <c r="C13" s="4">
        <v>50</v>
      </c>
      <c r="D13" s="4">
        <v>73</v>
      </c>
      <c r="E13" s="4">
        <v>35</v>
      </c>
      <c r="F13" s="4">
        <v>41</v>
      </c>
      <c r="G13" s="4">
        <v>21</v>
      </c>
      <c r="H13" s="4">
        <v>26</v>
      </c>
      <c r="I13" s="4">
        <v>16</v>
      </c>
      <c r="J13" s="4">
        <v>16</v>
      </c>
      <c r="K13" s="4">
        <v>33</v>
      </c>
      <c r="L13" s="4">
        <v>11</v>
      </c>
      <c r="M13" s="4">
        <v>12</v>
      </c>
      <c r="N13" s="4">
        <v>6</v>
      </c>
      <c r="O13" s="4">
        <v>7</v>
      </c>
      <c r="P13" s="4">
        <v>8</v>
      </c>
      <c r="Q13" s="4">
        <v>3</v>
      </c>
      <c r="R13" s="4">
        <v>2</v>
      </c>
      <c r="S13" s="5">
        <v>17.7</v>
      </c>
    </row>
    <row r="14" spans="1:19" x14ac:dyDescent="0.35">
      <c r="A14" s="4" t="s">
        <v>32</v>
      </c>
      <c r="B14" s="4">
        <v>230</v>
      </c>
      <c r="C14" s="4">
        <v>41</v>
      </c>
      <c r="D14" s="4">
        <v>46</v>
      </c>
      <c r="E14" s="4">
        <v>26</v>
      </c>
      <c r="F14" s="4">
        <v>22</v>
      </c>
      <c r="G14" s="4">
        <v>15</v>
      </c>
      <c r="H14" s="4">
        <v>9</v>
      </c>
      <c r="I14" s="4">
        <v>10</v>
      </c>
      <c r="J14" s="4">
        <v>19</v>
      </c>
      <c r="K14" s="4">
        <v>13</v>
      </c>
      <c r="L14" s="4">
        <v>5</v>
      </c>
      <c r="M14" s="4">
        <v>7</v>
      </c>
      <c r="N14" s="4">
        <v>3</v>
      </c>
      <c r="O14" s="4">
        <v>8</v>
      </c>
      <c r="P14" s="4">
        <v>3</v>
      </c>
      <c r="Q14" s="4">
        <v>1</v>
      </c>
      <c r="R14" s="4">
        <v>2</v>
      </c>
      <c r="S14" s="5">
        <v>15.5</v>
      </c>
    </row>
    <row r="15" spans="1:19" x14ac:dyDescent="0.35">
      <c r="A15" s="4" t="s">
        <v>33</v>
      </c>
      <c r="B15" s="4">
        <v>120</v>
      </c>
      <c r="C15" s="4">
        <v>11</v>
      </c>
      <c r="D15" s="4">
        <v>5</v>
      </c>
      <c r="E15" s="4">
        <v>11</v>
      </c>
      <c r="F15" s="4">
        <v>13</v>
      </c>
      <c r="G15" s="4">
        <v>6</v>
      </c>
      <c r="H15" s="4">
        <v>5</v>
      </c>
      <c r="I15" s="4">
        <v>7</v>
      </c>
      <c r="J15" s="4">
        <v>14</v>
      </c>
      <c r="K15" s="4">
        <v>16</v>
      </c>
      <c r="L15" s="4">
        <v>12</v>
      </c>
      <c r="M15" s="4">
        <v>3</v>
      </c>
      <c r="N15" s="4">
        <v>5</v>
      </c>
      <c r="O15" s="4">
        <v>2</v>
      </c>
      <c r="P15" s="4">
        <v>3</v>
      </c>
      <c r="Q15" s="4">
        <v>3</v>
      </c>
      <c r="R15" s="4">
        <v>4</v>
      </c>
      <c r="S15" s="5">
        <v>35.700000000000003</v>
      </c>
    </row>
    <row r="16" spans="1:19" x14ac:dyDescent="0.35">
      <c r="A16" s="4" t="s">
        <v>34</v>
      </c>
      <c r="B16" s="4">
        <v>70</v>
      </c>
      <c r="C16" s="4">
        <v>6</v>
      </c>
      <c r="D16" s="4">
        <v>9</v>
      </c>
      <c r="E16" s="4">
        <v>3</v>
      </c>
      <c r="F16" s="4">
        <v>2</v>
      </c>
      <c r="G16" s="4">
        <v>4</v>
      </c>
      <c r="H16" s="4">
        <v>7</v>
      </c>
      <c r="I16" s="4">
        <v>6</v>
      </c>
      <c r="J16" s="4">
        <v>5</v>
      </c>
      <c r="K16" s="4">
        <v>8</v>
      </c>
      <c r="L16" s="4">
        <v>5</v>
      </c>
      <c r="M16" s="4">
        <v>6</v>
      </c>
      <c r="N16" s="4">
        <v>3</v>
      </c>
      <c r="O16" s="4">
        <v>4</v>
      </c>
      <c r="P16" s="4">
        <v>2</v>
      </c>
      <c r="Q16" s="4">
        <v>0</v>
      </c>
      <c r="R16" s="4">
        <v>0</v>
      </c>
      <c r="S16" s="5">
        <v>33.299999999999997</v>
      </c>
    </row>
    <row r="17" spans="1:19" x14ac:dyDescent="0.35">
      <c r="A17" s="4" t="s">
        <v>18</v>
      </c>
    </row>
    <row r="18" spans="1:19" x14ac:dyDescent="0.35">
      <c r="A18" s="4" t="s">
        <v>0</v>
      </c>
      <c r="B18" s="4">
        <v>39044</v>
      </c>
      <c r="C18" s="4">
        <v>5692</v>
      </c>
      <c r="D18" s="4">
        <v>5246</v>
      </c>
      <c r="E18" s="4">
        <v>4535</v>
      </c>
      <c r="F18" s="4">
        <v>3637</v>
      </c>
      <c r="G18" s="4">
        <v>2906</v>
      </c>
      <c r="H18" s="4">
        <v>3613</v>
      </c>
      <c r="I18" s="4">
        <v>3003</v>
      </c>
      <c r="J18" s="4">
        <v>2533</v>
      </c>
      <c r="K18" s="4">
        <v>1796</v>
      </c>
      <c r="L18" s="4">
        <v>1487</v>
      </c>
      <c r="M18" s="4">
        <v>1223</v>
      </c>
      <c r="N18" s="4">
        <v>1016</v>
      </c>
      <c r="O18" s="4">
        <v>815</v>
      </c>
      <c r="P18" s="4">
        <v>609</v>
      </c>
      <c r="Q18" s="4">
        <v>461</v>
      </c>
      <c r="R18" s="4">
        <v>472</v>
      </c>
      <c r="S18" s="5">
        <v>20.7</v>
      </c>
    </row>
    <row r="19" spans="1:19" x14ac:dyDescent="0.35">
      <c r="A19" s="4" t="s">
        <v>30</v>
      </c>
      <c r="B19" s="4">
        <v>38322</v>
      </c>
      <c r="C19" s="4">
        <v>5588</v>
      </c>
      <c r="D19" s="4">
        <v>5144</v>
      </c>
      <c r="E19" s="4">
        <v>4439</v>
      </c>
      <c r="F19" s="4">
        <v>3575</v>
      </c>
      <c r="G19" s="4">
        <v>2853</v>
      </c>
      <c r="H19" s="4">
        <v>3547</v>
      </c>
      <c r="I19" s="4">
        <v>2956</v>
      </c>
      <c r="J19" s="4">
        <v>2488</v>
      </c>
      <c r="K19" s="4">
        <v>1766</v>
      </c>
      <c r="L19" s="4">
        <v>1451</v>
      </c>
      <c r="M19" s="4">
        <v>1200</v>
      </c>
      <c r="N19" s="4">
        <v>994</v>
      </c>
      <c r="O19" s="4">
        <v>804</v>
      </c>
      <c r="P19" s="4">
        <v>594</v>
      </c>
      <c r="Q19" s="4">
        <v>456</v>
      </c>
      <c r="R19" s="4">
        <v>467</v>
      </c>
      <c r="S19" s="5">
        <v>20.7</v>
      </c>
    </row>
    <row r="20" spans="1:19" x14ac:dyDescent="0.35">
      <c r="A20" s="4" t="s">
        <v>31</v>
      </c>
      <c r="B20" s="4">
        <v>334</v>
      </c>
      <c r="C20" s="4">
        <v>52</v>
      </c>
      <c r="D20" s="4">
        <v>46</v>
      </c>
      <c r="E20" s="4">
        <v>58</v>
      </c>
      <c r="F20" s="4">
        <v>35</v>
      </c>
      <c r="G20" s="4">
        <v>31</v>
      </c>
      <c r="H20" s="4">
        <v>27</v>
      </c>
      <c r="I20" s="4">
        <v>19</v>
      </c>
      <c r="J20" s="4">
        <v>21</v>
      </c>
      <c r="K20" s="4">
        <v>12</v>
      </c>
      <c r="L20" s="4">
        <v>12</v>
      </c>
      <c r="M20" s="4">
        <v>2</v>
      </c>
      <c r="N20" s="4">
        <v>8</v>
      </c>
      <c r="O20" s="4">
        <v>3</v>
      </c>
      <c r="P20" s="4">
        <v>5</v>
      </c>
      <c r="Q20" s="4">
        <v>2</v>
      </c>
      <c r="R20" s="4">
        <v>1</v>
      </c>
      <c r="S20" s="5">
        <v>16.600000000000001</v>
      </c>
    </row>
    <row r="21" spans="1:19" x14ac:dyDescent="0.35">
      <c r="A21" s="4" t="s">
        <v>32</v>
      </c>
      <c r="B21" s="4">
        <v>222</v>
      </c>
      <c r="C21" s="4">
        <v>42</v>
      </c>
      <c r="D21" s="4">
        <v>39</v>
      </c>
      <c r="E21" s="4">
        <v>29</v>
      </c>
      <c r="F21" s="4">
        <v>15</v>
      </c>
      <c r="G21" s="4">
        <v>15</v>
      </c>
      <c r="H21" s="4">
        <v>21</v>
      </c>
      <c r="I21" s="4">
        <v>17</v>
      </c>
      <c r="J21" s="4">
        <v>9</v>
      </c>
      <c r="K21" s="4">
        <v>8</v>
      </c>
      <c r="L21" s="4">
        <v>9</v>
      </c>
      <c r="M21" s="4">
        <v>5</v>
      </c>
      <c r="N21" s="4">
        <v>6</v>
      </c>
      <c r="O21" s="4">
        <v>0</v>
      </c>
      <c r="P21" s="4">
        <v>4</v>
      </c>
      <c r="Q21" s="4">
        <v>1</v>
      </c>
      <c r="R21" s="4">
        <v>2</v>
      </c>
      <c r="S21" s="5">
        <v>15.3</v>
      </c>
    </row>
    <row r="22" spans="1:19" x14ac:dyDescent="0.35">
      <c r="A22" s="4" t="s">
        <v>33</v>
      </c>
      <c r="B22" s="4">
        <v>117</v>
      </c>
      <c r="C22" s="4">
        <v>7</v>
      </c>
      <c r="D22" s="4">
        <v>12</v>
      </c>
      <c r="E22" s="4">
        <v>6</v>
      </c>
      <c r="F22" s="4">
        <v>10</v>
      </c>
      <c r="G22" s="4">
        <v>2</v>
      </c>
      <c r="H22" s="4">
        <v>12</v>
      </c>
      <c r="I22" s="4">
        <v>6</v>
      </c>
      <c r="J22" s="4">
        <v>9</v>
      </c>
      <c r="K22" s="4">
        <v>10</v>
      </c>
      <c r="L22" s="4">
        <v>13</v>
      </c>
      <c r="M22" s="4">
        <v>11</v>
      </c>
      <c r="N22" s="4">
        <v>6</v>
      </c>
      <c r="O22" s="4">
        <v>6</v>
      </c>
      <c r="P22" s="4">
        <v>4</v>
      </c>
      <c r="Q22" s="4">
        <v>2</v>
      </c>
      <c r="R22" s="4">
        <v>1</v>
      </c>
      <c r="S22" s="5">
        <v>36.9</v>
      </c>
    </row>
    <row r="23" spans="1:19" x14ac:dyDescent="0.35">
      <c r="A23" s="4" t="s">
        <v>34</v>
      </c>
      <c r="B23" s="4">
        <v>49</v>
      </c>
      <c r="C23" s="4">
        <v>3</v>
      </c>
      <c r="D23" s="4">
        <v>5</v>
      </c>
      <c r="E23" s="4">
        <v>3</v>
      </c>
      <c r="F23" s="4">
        <v>2</v>
      </c>
      <c r="G23" s="4">
        <v>5</v>
      </c>
      <c r="H23" s="4">
        <v>6</v>
      </c>
      <c r="I23" s="4">
        <v>5</v>
      </c>
      <c r="J23" s="4">
        <v>6</v>
      </c>
      <c r="K23" s="4">
        <v>0</v>
      </c>
      <c r="L23" s="4">
        <v>2</v>
      </c>
      <c r="M23" s="4">
        <v>5</v>
      </c>
      <c r="N23" s="4">
        <v>2</v>
      </c>
      <c r="O23" s="4">
        <v>2</v>
      </c>
      <c r="P23" s="4">
        <v>2</v>
      </c>
      <c r="Q23" s="4">
        <v>0</v>
      </c>
      <c r="R23" s="4">
        <v>1</v>
      </c>
      <c r="S23" s="5">
        <v>30.5</v>
      </c>
    </row>
    <row r="24" spans="1:19" x14ac:dyDescent="0.35">
      <c r="A24" s="4" t="s">
        <v>19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B108F-FD97-4668-B7DA-9AD88B4DC3E6}">
  <dimension ref="A1:S21"/>
  <sheetViews>
    <sheetView view="pageBreakPreview" zoomScale="150" zoomScaleNormal="100" zoomScaleSheetLayoutView="150" workbookViewId="0">
      <selection activeCell="A2" sqref="A2:M20"/>
    </sheetView>
  </sheetViews>
  <sheetFormatPr defaultRowHeight="9" x14ac:dyDescent="0.35"/>
  <cols>
    <col min="1" max="1" width="8.83984375" style="4"/>
    <col min="2" max="18" width="3.9453125" style="4" customWidth="1"/>
    <col min="19" max="19" width="3.9453125" style="5" customWidth="1"/>
    <col min="20" max="16384" width="8.83984375" style="4"/>
  </cols>
  <sheetData>
    <row r="1" spans="1:19" ht="9.3000000000000007" thickBot="1" x14ac:dyDescent="0.4">
      <c r="A1" s="4" t="s">
        <v>35</v>
      </c>
    </row>
    <row r="2" spans="1:19" s="1" customFormat="1" ht="9.3000000000000007" thickBot="1" x14ac:dyDescent="0.4">
      <c r="A2" s="2"/>
      <c r="B2" s="3" t="s">
        <v>0</v>
      </c>
      <c r="C2" s="3" t="s">
        <v>1</v>
      </c>
      <c r="D2" s="3" t="s">
        <v>143</v>
      </c>
      <c r="E2" s="3" t="s">
        <v>144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6" t="s">
        <v>15</v>
      </c>
    </row>
    <row r="3" spans="1:19" x14ac:dyDescent="0.35">
      <c r="A3" s="4" t="s">
        <v>16</v>
      </c>
    </row>
    <row r="4" spans="1:19" x14ac:dyDescent="0.35">
      <c r="A4" s="4" t="s">
        <v>0</v>
      </c>
      <c r="B4" s="4">
        <v>77636</v>
      </c>
      <c r="C4" s="4">
        <v>11798</v>
      </c>
      <c r="D4" s="4">
        <v>10899</v>
      </c>
      <c r="E4" s="4">
        <v>9246</v>
      </c>
      <c r="F4" s="4">
        <v>7434</v>
      </c>
      <c r="G4" s="4">
        <v>5757</v>
      </c>
      <c r="H4" s="4">
        <v>6848</v>
      </c>
      <c r="I4" s="4">
        <v>5847</v>
      </c>
      <c r="J4" s="4">
        <v>4855</v>
      </c>
      <c r="K4" s="4">
        <v>3542</v>
      </c>
      <c r="L4" s="4">
        <v>2999</v>
      </c>
      <c r="M4" s="4">
        <v>2344</v>
      </c>
      <c r="N4" s="4">
        <v>1880</v>
      </c>
      <c r="O4" s="4">
        <v>1505</v>
      </c>
      <c r="P4" s="4">
        <v>1137</v>
      </c>
      <c r="Q4" s="4">
        <v>774</v>
      </c>
      <c r="R4" s="4">
        <v>771</v>
      </c>
      <c r="S4" s="5">
        <v>19.600000000000001</v>
      </c>
    </row>
    <row r="5" spans="1:19" x14ac:dyDescent="0.35">
      <c r="A5" s="4" t="s">
        <v>36</v>
      </c>
      <c r="B5" s="4">
        <v>44492</v>
      </c>
      <c r="C5" s="4">
        <v>11798</v>
      </c>
      <c r="D5" s="4">
        <v>10899</v>
      </c>
      <c r="E5" s="4">
        <v>9246</v>
      </c>
      <c r="F5" s="4">
        <v>6554</v>
      </c>
      <c r="G5" s="4">
        <v>2728</v>
      </c>
      <c r="H5" s="4">
        <v>1470</v>
      </c>
      <c r="I5" s="4">
        <v>705</v>
      </c>
      <c r="J5" s="4">
        <v>367</v>
      </c>
      <c r="K5" s="4">
        <v>205</v>
      </c>
      <c r="L5" s="4">
        <v>154</v>
      </c>
      <c r="M5" s="4">
        <v>99</v>
      </c>
      <c r="N5" s="4">
        <v>71</v>
      </c>
      <c r="O5" s="4">
        <v>58</v>
      </c>
      <c r="P5" s="4">
        <v>52</v>
      </c>
      <c r="Q5" s="4">
        <v>42</v>
      </c>
      <c r="R5" s="4">
        <v>44</v>
      </c>
      <c r="S5" s="5">
        <v>9.8000000000000007</v>
      </c>
    </row>
    <row r="6" spans="1:19" x14ac:dyDescent="0.35">
      <c r="A6" s="4" t="s">
        <v>37</v>
      </c>
      <c r="B6" s="4">
        <v>28546</v>
      </c>
      <c r="C6" s="4">
        <v>0</v>
      </c>
      <c r="D6" s="4">
        <v>0</v>
      </c>
      <c r="E6" s="4">
        <v>0</v>
      </c>
      <c r="F6" s="4">
        <v>761</v>
      </c>
      <c r="G6" s="4">
        <v>2766</v>
      </c>
      <c r="H6" s="4">
        <v>5007</v>
      </c>
      <c r="I6" s="4">
        <v>4813</v>
      </c>
      <c r="J6" s="4">
        <v>4124</v>
      </c>
      <c r="K6" s="4">
        <v>3035</v>
      </c>
      <c r="L6" s="4">
        <v>2532</v>
      </c>
      <c r="M6" s="4">
        <v>1815</v>
      </c>
      <c r="N6" s="4">
        <v>1380</v>
      </c>
      <c r="O6" s="4">
        <v>976</v>
      </c>
      <c r="P6" s="4">
        <v>675</v>
      </c>
      <c r="Q6" s="4">
        <v>398</v>
      </c>
      <c r="R6" s="4">
        <v>264</v>
      </c>
      <c r="S6" s="5">
        <v>36.1</v>
      </c>
    </row>
    <row r="7" spans="1:19" x14ac:dyDescent="0.35">
      <c r="A7" s="4" t="s">
        <v>38</v>
      </c>
      <c r="B7" s="4">
        <v>3290</v>
      </c>
      <c r="C7" s="4">
        <v>0</v>
      </c>
      <c r="D7" s="4">
        <v>0</v>
      </c>
      <c r="E7" s="4">
        <v>0</v>
      </c>
      <c r="F7" s="4">
        <v>55</v>
      </c>
      <c r="G7" s="4">
        <v>102</v>
      </c>
      <c r="H7" s="4">
        <v>141</v>
      </c>
      <c r="I7" s="4">
        <v>144</v>
      </c>
      <c r="J7" s="4">
        <v>190</v>
      </c>
      <c r="K7" s="4">
        <v>189</v>
      </c>
      <c r="L7" s="4">
        <v>231</v>
      </c>
      <c r="M7" s="4">
        <v>343</v>
      </c>
      <c r="N7" s="4">
        <v>364</v>
      </c>
      <c r="O7" s="4">
        <v>424</v>
      </c>
      <c r="P7" s="4">
        <v>371</v>
      </c>
      <c r="Q7" s="4">
        <v>308</v>
      </c>
      <c r="R7" s="4">
        <v>428</v>
      </c>
      <c r="S7" s="5">
        <v>58.4</v>
      </c>
    </row>
    <row r="8" spans="1:19" x14ac:dyDescent="0.35">
      <c r="A8" s="4" t="s">
        <v>39</v>
      </c>
      <c r="B8" s="4">
        <v>1308</v>
      </c>
      <c r="C8" s="4">
        <v>0</v>
      </c>
      <c r="D8" s="4">
        <v>0</v>
      </c>
      <c r="E8" s="4">
        <v>0</v>
      </c>
      <c r="F8" s="4">
        <v>64</v>
      </c>
      <c r="G8" s="4">
        <v>161</v>
      </c>
      <c r="H8" s="4">
        <v>230</v>
      </c>
      <c r="I8" s="4">
        <v>185</v>
      </c>
      <c r="J8" s="4">
        <v>174</v>
      </c>
      <c r="K8" s="4">
        <v>113</v>
      </c>
      <c r="L8" s="4">
        <v>82</v>
      </c>
      <c r="M8" s="4">
        <v>87</v>
      </c>
      <c r="N8" s="4">
        <v>65</v>
      </c>
      <c r="O8" s="4">
        <v>47</v>
      </c>
      <c r="P8" s="4">
        <v>39</v>
      </c>
      <c r="Q8" s="4">
        <v>26</v>
      </c>
      <c r="R8" s="4">
        <v>35</v>
      </c>
      <c r="S8" s="5">
        <v>35.4</v>
      </c>
    </row>
    <row r="9" spans="1:19" x14ac:dyDescent="0.35">
      <c r="A9" s="4" t="s">
        <v>17</v>
      </c>
    </row>
    <row r="10" spans="1:19" x14ac:dyDescent="0.35">
      <c r="A10" s="4" t="s">
        <v>0</v>
      </c>
      <c r="B10" s="4">
        <v>38466</v>
      </c>
      <c r="C10" s="4">
        <v>6087</v>
      </c>
      <c r="D10" s="4">
        <v>5639</v>
      </c>
      <c r="E10" s="4">
        <v>4697</v>
      </c>
      <c r="F10" s="4">
        <v>3782</v>
      </c>
      <c r="G10" s="4">
        <v>2842</v>
      </c>
      <c r="H10" s="4">
        <v>3227</v>
      </c>
      <c r="I10" s="4">
        <v>2830</v>
      </c>
      <c r="J10" s="4">
        <v>2313</v>
      </c>
      <c r="K10" s="4">
        <v>1741</v>
      </c>
      <c r="L10" s="4">
        <v>1505</v>
      </c>
      <c r="M10" s="4">
        <v>1117</v>
      </c>
      <c r="N10" s="4">
        <v>861</v>
      </c>
      <c r="O10" s="4">
        <v>688</v>
      </c>
      <c r="P10" s="4">
        <v>528</v>
      </c>
      <c r="Q10" s="4">
        <v>311</v>
      </c>
      <c r="R10" s="4">
        <v>298</v>
      </c>
      <c r="S10" s="5">
        <v>18.7</v>
      </c>
    </row>
    <row r="11" spans="1:19" x14ac:dyDescent="0.35">
      <c r="A11" s="4" t="s">
        <v>36</v>
      </c>
      <c r="B11" s="4">
        <v>23744</v>
      </c>
      <c r="C11" s="4">
        <v>6087</v>
      </c>
      <c r="D11" s="4">
        <v>5639</v>
      </c>
      <c r="E11" s="4">
        <v>4697</v>
      </c>
      <c r="F11" s="4">
        <v>3564</v>
      </c>
      <c r="G11" s="4">
        <v>1703</v>
      </c>
      <c r="H11" s="4">
        <v>935</v>
      </c>
      <c r="I11" s="4">
        <v>455</v>
      </c>
      <c r="J11" s="4">
        <v>236</v>
      </c>
      <c r="K11" s="4">
        <v>133</v>
      </c>
      <c r="L11" s="4">
        <v>93</v>
      </c>
      <c r="M11" s="4">
        <v>63</v>
      </c>
      <c r="N11" s="4">
        <v>44</v>
      </c>
      <c r="O11" s="4">
        <v>33</v>
      </c>
      <c r="P11" s="4">
        <v>19</v>
      </c>
      <c r="Q11" s="4">
        <v>23</v>
      </c>
      <c r="R11" s="4">
        <v>20</v>
      </c>
      <c r="S11" s="5">
        <v>10.199999999999999</v>
      </c>
    </row>
    <row r="12" spans="1:19" x14ac:dyDescent="0.35">
      <c r="A12" s="4" t="s">
        <v>37</v>
      </c>
      <c r="B12" s="4">
        <v>13709</v>
      </c>
      <c r="C12" s="4">
        <v>0</v>
      </c>
      <c r="D12" s="4">
        <v>0</v>
      </c>
      <c r="E12" s="4">
        <v>0</v>
      </c>
      <c r="F12" s="4">
        <v>206</v>
      </c>
      <c r="G12" s="4">
        <v>1094</v>
      </c>
      <c r="H12" s="4">
        <v>2207</v>
      </c>
      <c r="I12" s="4">
        <v>2303</v>
      </c>
      <c r="J12" s="4">
        <v>1993</v>
      </c>
      <c r="K12" s="4">
        <v>1538</v>
      </c>
      <c r="L12" s="4">
        <v>1343</v>
      </c>
      <c r="M12" s="4">
        <v>948</v>
      </c>
      <c r="N12" s="4">
        <v>721</v>
      </c>
      <c r="O12" s="4">
        <v>553</v>
      </c>
      <c r="P12" s="4">
        <v>409</v>
      </c>
      <c r="Q12" s="4">
        <v>222</v>
      </c>
      <c r="R12" s="4">
        <v>172</v>
      </c>
      <c r="S12" s="5">
        <v>37.6</v>
      </c>
    </row>
    <row r="13" spans="1:19" x14ac:dyDescent="0.35">
      <c r="A13" s="4" t="s">
        <v>38</v>
      </c>
      <c r="B13" s="4">
        <v>602</v>
      </c>
      <c r="C13" s="4">
        <v>0</v>
      </c>
      <c r="D13" s="4">
        <v>0</v>
      </c>
      <c r="E13" s="4">
        <v>0</v>
      </c>
      <c r="F13" s="4">
        <v>7</v>
      </c>
      <c r="G13" s="4">
        <v>11</v>
      </c>
      <c r="H13" s="4">
        <v>21</v>
      </c>
      <c r="I13" s="4">
        <v>18</v>
      </c>
      <c r="J13" s="4">
        <v>27</v>
      </c>
      <c r="K13" s="4">
        <v>27</v>
      </c>
      <c r="L13" s="4">
        <v>41</v>
      </c>
      <c r="M13" s="4">
        <v>64</v>
      </c>
      <c r="N13" s="4">
        <v>62</v>
      </c>
      <c r="O13" s="4">
        <v>81</v>
      </c>
      <c r="P13" s="4">
        <v>88</v>
      </c>
      <c r="Q13" s="4">
        <v>60</v>
      </c>
      <c r="R13" s="4">
        <v>95</v>
      </c>
      <c r="S13" s="5">
        <v>61.4</v>
      </c>
    </row>
    <row r="14" spans="1:19" x14ac:dyDescent="0.35">
      <c r="A14" s="4" t="s">
        <v>39</v>
      </c>
      <c r="B14" s="4">
        <v>411</v>
      </c>
      <c r="C14" s="4">
        <v>0</v>
      </c>
      <c r="D14" s="4">
        <v>0</v>
      </c>
      <c r="E14" s="4">
        <v>0</v>
      </c>
      <c r="F14" s="4">
        <v>5</v>
      </c>
      <c r="G14" s="4">
        <v>34</v>
      </c>
      <c r="H14" s="4">
        <v>64</v>
      </c>
      <c r="I14" s="4">
        <v>54</v>
      </c>
      <c r="J14" s="4">
        <v>57</v>
      </c>
      <c r="K14" s="4">
        <v>43</v>
      </c>
      <c r="L14" s="4">
        <v>28</v>
      </c>
      <c r="M14" s="4">
        <v>42</v>
      </c>
      <c r="N14" s="4">
        <v>34</v>
      </c>
      <c r="O14" s="4">
        <v>21</v>
      </c>
      <c r="P14" s="4">
        <v>12</v>
      </c>
      <c r="Q14" s="4">
        <v>6</v>
      </c>
      <c r="R14" s="4">
        <v>11</v>
      </c>
      <c r="S14" s="5">
        <v>39.299999999999997</v>
      </c>
    </row>
    <row r="15" spans="1:19" x14ac:dyDescent="0.35">
      <c r="A15" s="4" t="s">
        <v>18</v>
      </c>
    </row>
    <row r="16" spans="1:19" x14ac:dyDescent="0.35">
      <c r="A16" s="4" t="s">
        <v>0</v>
      </c>
      <c r="B16" s="4">
        <v>39170</v>
      </c>
      <c r="C16" s="4">
        <v>5711</v>
      </c>
      <c r="D16" s="4">
        <v>5260</v>
      </c>
      <c r="E16" s="4">
        <v>4549</v>
      </c>
      <c r="F16" s="4">
        <v>3652</v>
      </c>
      <c r="G16" s="4">
        <v>2915</v>
      </c>
      <c r="H16" s="4">
        <v>3621</v>
      </c>
      <c r="I16" s="4">
        <v>3017</v>
      </c>
      <c r="J16" s="4">
        <v>2542</v>
      </c>
      <c r="K16" s="4">
        <v>1801</v>
      </c>
      <c r="L16" s="4">
        <v>1494</v>
      </c>
      <c r="M16" s="4">
        <v>1227</v>
      </c>
      <c r="N16" s="4">
        <v>1019</v>
      </c>
      <c r="O16" s="4">
        <v>817</v>
      </c>
      <c r="P16" s="4">
        <v>609</v>
      </c>
      <c r="Q16" s="4">
        <v>463</v>
      </c>
      <c r="R16" s="4">
        <v>473</v>
      </c>
      <c r="S16" s="5">
        <v>20.7</v>
      </c>
    </row>
    <row r="17" spans="1:19" x14ac:dyDescent="0.35">
      <c r="A17" s="4" t="s">
        <v>36</v>
      </c>
      <c r="B17" s="4">
        <v>20748</v>
      </c>
      <c r="C17" s="4">
        <v>5711</v>
      </c>
      <c r="D17" s="4">
        <v>5260</v>
      </c>
      <c r="E17" s="4">
        <v>4549</v>
      </c>
      <c r="F17" s="4">
        <v>2990</v>
      </c>
      <c r="G17" s="4">
        <v>1025</v>
      </c>
      <c r="H17" s="4">
        <v>535</v>
      </c>
      <c r="I17" s="4">
        <v>250</v>
      </c>
      <c r="J17" s="4">
        <v>131</v>
      </c>
      <c r="K17" s="4">
        <v>72</v>
      </c>
      <c r="L17" s="4">
        <v>61</v>
      </c>
      <c r="M17" s="4">
        <v>36</v>
      </c>
      <c r="N17" s="4">
        <v>27</v>
      </c>
      <c r="O17" s="4">
        <v>25</v>
      </c>
      <c r="P17" s="4">
        <v>33</v>
      </c>
      <c r="Q17" s="4">
        <v>19</v>
      </c>
      <c r="R17" s="4">
        <v>24</v>
      </c>
      <c r="S17" s="5">
        <v>9.4</v>
      </c>
    </row>
    <row r="18" spans="1:19" x14ac:dyDescent="0.35">
      <c r="A18" s="4" t="s">
        <v>37</v>
      </c>
      <c r="B18" s="4">
        <v>14837</v>
      </c>
      <c r="C18" s="4">
        <v>0</v>
      </c>
      <c r="D18" s="4">
        <v>0</v>
      </c>
      <c r="E18" s="4">
        <v>0</v>
      </c>
      <c r="F18" s="4">
        <v>555</v>
      </c>
      <c r="G18" s="4">
        <v>1672</v>
      </c>
      <c r="H18" s="4">
        <v>2800</v>
      </c>
      <c r="I18" s="4">
        <v>2510</v>
      </c>
      <c r="J18" s="4">
        <v>2131</v>
      </c>
      <c r="K18" s="4">
        <v>1497</v>
      </c>
      <c r="L18" s="4">
        <v>1189</v>
      </c>
      <c r="M18" s="4">
        <v>867</v>
      </c>
      <c r="N18" s="4">
        <v>659</v>
      </c>
      <c r="O18" s="4">
        <v>423</v>
      </c>
      <c r="P18" s="4">
        <v>266</v>
      </c>
      <c r="Q18" s="4">
        <v>176</v>
      </c>
      <c r="R18" s="4">
        <v>92</v>
      </c>
      <c r="S18" s="5">
        <v>34.799999999999997</v>
      </c>
    </row>
    <row r="19" spans="1:19" x14ac:dyDescent="0.35">
      <c r="A19" s="4" t="s">
        <v>38</v>
      </c>
      <c r="B19" s="4">
        <v>2688</v>
      </c>
      <c r="C19" s="4">
        <v>0</v>
      </c>
      <c r="D19" s="4">
        <v>0</v>
      </c>
      <c r="E19" s="4">
        <v>0</v>
      </c>
      <c r="F19" s="4">
        <v>48</v>
      </c>
      <c r="G19" s="4">
        <v>91</v>
      </c>
      <c r="H19" s="4">
        <v>120</v>
      </c>
      <c r="I19" s="4">
        <v>126</v>
      </c>
      <c r="J19" s="4">
        <v>163</v>
      </c>
      <c r="K19" s="4">
        <v>162</v>
      </c>
      <c r="L19" s="4">
        <v>190</v>
      </c>
      <c r="M19" s="4">
        <v>279</v>
      </c>
      <c r="N19" s="4">
        <v>302</v>
      </c>
      <c r="O19" s="4">
        <v>343</v>
      </c>
      <c r="P19" s="4">
        <v>283</v>
      </c>
      <c r="Q19" s="4">
        <v>248</v>
      </c>
      <c r="R19" s="4">
        <v>333</v>
      </c>
      <c r="S19" s="5">
        <v>57.7</v>
      </c>
    </row>
    <row r="20" spans="1:19" x14ac:dyDescent="0.35">
      <c r="A20" s="4" t="s">
        <v>39</v>
      </c>
      <c r="B20" s="4">
        <v>897</v>
      </c>
      <c r="C20" s="4">
        <v>0</v>
      </c>
      <c r="D20" s="4">
        <v>0</v>
      </c>
      <c r="E20" s="4">
        <v>0</v>
      </c>
      <c r="F20" s="4">
        <v>59</v>
      </c>
      <c r="G20" s="4">
        <v>127</v>
      </c>
      <c r="H20" s="4">
        <v>166</v>
      </c>
      <c r="I20" s="4">
        <v>131</v>
      </c>
      <c r="J20" s="4">
        <v>117</v>
      </c>
      <c r="K20" s="4">
        <v>70</v>
      </c>
      <c r="L20" s="4">
        <v>54</v>
      </c>
      <c r="M20" s="4">
        <v>45</v>
      </c>
      <c r="N20" s="4">
        <v>31</v>
      </c>
      <c r="O20" s="4">
        <v>26</v>
      </c>
      <c r="P20" s="4">
        <v>27</v>
      </c>
      <c r="Q20" s="4">
        <v>20</v>
      </c>
      <c r="R20" s="4">
        <v>24</v>
      </c>
      <c r="S20" s="5">
        <v>33.700000000000003</v>
      </c>
    </row>
    <row r="21" spans="1:19" x14ac:dyDescent="0.35">
      <c r="A21" s="4" t="s">
        <v>19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8D0A-6287-48BB-A42A-2721E952A7AD}">
  <dimension ref="A1:M13"/>
  <sheetViews>
    <sheetView tabSelected="1" view="pageBreakPreview" zoomScale="150" zoomScaleNormal="100" zoomScaleSheetLayoutView="150" workbookViewId="0">
      <selection activeCell="E9" sqref="E9"/>
    </sheetView>
  </sheetViews>
  <sheetFormatPr defaultRowHeight="10.5" x14ac:dyDescent="0.4"/>
  <cols>
    <col min="1" max="13" width="6.47265625" style="13" customWidth="1"/>
    <col min="14" max="16384" width="8.83984375" style="13"/>
  </cols>
  <sheetData>
    <row r="1" spans="1:13" ht="10.8" thickBot="1" x14ac:dyDescent="0.45">
      <c r="A1" s="13" t="s">
        <v>149</v>
      </c>
    </row>
    <row r="2" spans="1:13" ht="10.8" thickBot="1" x14ac:dyDescent="0.45">
      <c r="A2" s="20"/>
      <c r="B2" s="14" t="s">
        <v>0</v>
      </c>
      <c r="C2" s="14"/>
      <c r="D2" s="14"/>
      <c r="E2" s="14" t="s">
        <v>147</v>
      </c>
      <c r="F2" s="14"/>
      <c r="G2" s="14"/>
      <c r="H2" s="18"/>
      <c r="I2" s="19"/>
      <c r="J2" s="20"/>
      <c r="K2" s="14" t="s">
        <v>148</v>
      </c>
      <c r="L2" s="14"/>
      <c r="M2" s="15"/>
    </row>
    <row r="3" spans="1:13" ht="10.8" thickBot="1" x14ac:dyDescent="0.45">
      <c r="A3" s="23"/>
      <c r="B3" s="16" t="s">
        <v>0</v>
      </c>
      <c r="C3" s="16" t="s">
        <v>145</v>
      </c>
      <c r="D3" s="16" t="s">
        <v>146</v>
      </c>
      <c r="E3" s="16" t="s">
        <v>0</v>
      </c>
      <c r="F3" s="16" t="s">
        <v>145</v>
      </c>
      <c r="G3" s="16" t="s">
        <v>146</v>
      </c>
      <c r="H3" s="21"/>
      <c r="I3" s="22"/>
      <c r="J3" s="23"/>
      <c r="K3" s="16" t="s">
        <v>0</v>
      </c>
      <c r="L3" s="16" t="s">
        <v>145</v>
      </c>
      <c r="M3" s="17" t="s">
        <v>146</v>
      </c>
    </row>
    <row r="4" spans="1:13" x14ac:dyDescent="0.4">
      <c r="A4" s="13" t="s">
        <v>2</v>
      </c>
      <c r="B4" s="24">
        <v>7434</v>
      </c>
      <c r="C4" s="24">
        <v>3782</v>
      </c>
      <c r="D4" s="24">
        <v>3652</v>
      </c>
      <c r="E4" s="24">
        <v>6554</v>
      </c>
      <c r="F4" s="24">
        <v>3564</v>
      </c>
      <c r="G4" s="24">
        <v>2990</v>
      </c>
      <c r="H4" s="9">
        <f t="shared" ref="H4:J11" si="0">E4/B4*100</f>
        <v>88.162496637072906</v>
      </c>
      <c r="I4" s="9">
        <f t="shared" si="0"/>
        <v>94.23585404547859</v>
      </c>
      <c r="J4" s="9">
        <f t="shared" si="0"/>
        <v>81.872946330777651</v>
      </c>
      <c r="K4" s="10">
        <f>H12+1500</f>
        <v>2437.7691379850494</v>
      </c>
      <c r="L4" s="10">
        <f t="shared" ref="L4:M4" si="1">I12+1500</f>
        <v>2616.161754353845</v>
      </c>
      <c r="M4" s="10">
        <f t="shared" si="1"/>
        <v>2266.6569900651261</v>
      </c>
    </row>
    <row r="5" spans="1:13" x14ac:dyDescent="0.4">
      <c r="A5" s="13" t="s">
        <v>3</v>
      </c>
      <c r="B5" s="24">
        <v>5757</v>
      </c>
      <c r="C5" s="24">
        <v>2842</v>
      </c>
      <c r="D5" s="24">
        <v>2915</v>
      </c>
      <c r="E5" s="24">
        <v>2728</v>
      </c>
      <c r="F5" s="24">
        <v>1703</v>
      </c>
      <c r="G5" s="24">
        <v>1025</v>
      </c>
      <c r="H5" s="9">
        <f t="shared" si="0"/>
        <v>47.38579121070002</v>
      </c>
      <c r="I5" s="9">
        <f t="shared" si="0"/>
        <v>59.922589725545393</v>
      </c>
      <c r="J5" s="9">
        <f t="shared" si="0"/>
        <v>35.162950257289879</v>
      </c>
      <c r="K5" s="11"/>
      <c r="L5" s="11"/>
      <c r="M5" s="11"/>
    </row>
    <row r="6" spans="1:13" x14ac:dyDescent="0.4">
      <c r="A6" s="13" t="s">
        <v>4</v>
      </c>
      <c r="B6" s="24">
        <v>6848</v>
      </c>
      <c r="C6" s="24">
        <v>3227</v>
      </c>
      <c r="D6" s="24">
        <v>3621</v>
      </c>
      <c r="E6" s="24">
        <v>1470</v>
      </c>
      <c r="F6" s="24">
        <v>935</v>
      </c>
      <c r="G6" s="24">
        <v>535</v>
      </c>
      <c r="H6" s="9">
        <f t="shared" si="0"/>
        <v>21.466121495327105</v>
      </c>
      <c r="I6" s="9">
        <f t="shared" si="0"/>
        <v>28.974279516578864</v>
      </c>
      <c r="J6" s="9">
        <f t="shared" si="0"/>
        <v>14.774924054128693</v>
      </c>
      <c r="K6" s="10">
        <f>(H10+H11)/2</f>
        <v>4.679297251529805</v>
      </c>
      <c r="L6" s="10">
        <f t="shared" ref="L6:M6" si="2">(I10+I11)/2</f>
        <v>5.9097547119866043</v>
      </c>
      <c r="M6" s="10">
        <f t="shared" si="2"/>
        <v>3.5084919956926321</v>
      </c>
    </row>
    <row r="7" spans="1:13" x14ac:dyDescent="0.4">
      <c r="A7" s="13" t="s">
        <v>5</v>
      </c>
      <c r="B7" s="24">
        <v>5847</v>
      </c>
      <c r="C7" s="24">
        <v>2830</v>
      </c>
      <c r="D7" s="24">
        <v>3017</v>
      </c>
      <c r="E7" s="24">
        <v>705</v>
      </c>
      <c r="F7" s="24">
        <v>455</v>
      </c>
      <c r="G7" s="24">
        <v>250</v>
      </c>
      <c r="H7" s="9">
        <f t="shared" si="0"/>
        <v>12.057465366854798</v>
      </c>
      <c r="I7" s="9">
        <f t="shared" si="0"/>
        <v>16.077738515901061</v>
      </c>
      <c r="J7" s="9">
        <f t="shared" si="0"/>
        <v>8.2863771958899566</v>
      </c>
      <c r="K7" s="10"/>
      <c r="L7" s="10"/>
      <c r="M7" s="10"/>
    </row>
    <row r="8" spans="1:13" x14ac:dyDescent="0.4">
      <c r="A8" s="13" t="s">
        <v>6</v>
      </c>
      <c r="B8" s="24">
        <v>4855</v>
      </c>
      <c r="C8" s="24">
        <v>2313</v>
      </c>
      <c r="D8" s="24">
        <v>2542</v>
      </c>
      <c r="E8" s="24">
        <v>367</v>
      </c>
      <c r="F8" s="24">
        <v>236</v>
      </c>
      <c r="G8" s="24">
        <v>131</v>
      </c>
      <c r="H8" s="9">
        <f t="shared" si="0"/>
        <v>7.5592173017507731</v>
      </c>
      <c r="I8" s="9">
        <f t="shared" si="0"/>
        <v>10.203199308257673</v>
      </c>
      <c r="J8" s="9">
        <f t="shared" si="0"/>
        <v>5.1534225019669551</v>
      </c>
      <c r="K8" s="10">
        <f>K6*50</f>
        <v>233.96486257649025</v>
      </c>
      <c r="L8" s="10">
        <f t="shared" ref="L8:M8" si="3">L6*50</f>
        <v>295.48773559933022</v>
      </c>
      <c r="M8" s="10">
        <f t="shared" si="3"/>
        <v>175.4245997846316</v>
      </c>
    </row>
    <row r="9" spans="1:13" x14ac:dyDescent="0.4">
      <c r="A9" s="13" t="s">
        <v>7</v>
      </c>
      <c r="B9" s="24">
        <v>3542</v>
      </c>
      <c r="C9" s="24">
        <v>1741</v>
      </c>
      <c r="D9" s="24">
        <v>1801</v>
      </c>
      <c r="E9" s="24">
        <v>205</v>
      </c>
      <c r="F9" s="24">
        <v>133</v>
      </c>
      <c r="G9" s="24">
        <v>72</v>
      </c>
      <c r="H9" s="9">
        <f t="shared" si="0"/>
        <v>5.787690570299266</v>
      </c>
      <c r="I9" s="9">
        <f t="shared" si="0"/>
        <v>7.6392877656519236</v>
      </c>
      <c r="J9" s="9">
        <f t="shared" si="0"/>
        <v>3.9977790116601888</v>
      </c>
      <c r="K9" s="10"/>
      <c r="L9" s="10"/>
      <c r="M9" s="10"/>
    </row>
    <row r="10" spans="1:13" x14ac:dyDescent="0.4">
      <c r="A10" s="13" t="s">
        <v>8</v>
      </c>
      <c r="B10" s="24">
        <v>2999</v>
      </c>
      <c r="C10" s="24">
        <v>1505</v>
      </c>
      <c r="D10" s="24">
        <v>1494</v>
      </c>
      <c r="E10" s="24">
        <v>154</v>
      </c>
      <c r="F10" s="24">
        <v>93</v>
      </c>
      <c r="G10" s="24">
        <v>61</v>
      </c>
      <c r="H10" s="9">
        <f t="shared" si="0"/>
        <v>5.1350450150050015</v>
      </c>
      <c r="I10" s="9">
        <f t="shared" si="0"/>
        <v>6.1794019933554818</v>
      </c>
      <c r="J10" s="9">
        <f t="shared" si="0"/>
        <v>4.0829986613119145</v>
      </c>
      <c r="K10" s="10">
        <f>K4-K8</f>
        <v>2203.8042754085591</v>
      </c>
      <c r="L10" s="10">
        <f t="shared" ref="L10:M10" si="4">L4-L8</f>
        <v>2320.6740187545147</v>
      </c>
      <c r="M10" s="10">
        <f t="shared" si="4"/>
        <v>2091.2323902804947</v>
      </c>
    </row>
    <row r="11" spans="1:13" x14ac:dyDescent="0.4">
      <c r="A11" s="13" t="s">
        <v>9</v>
      </c>
      <c r="B11" s="24">
        <v>2344</v>
      </c>
      <c r="C11" s="24">
        <v>1117</v>
      </c>
      <c r="D11" s="24">
        <v>1227</v>
      </c>
      <c r="E11" s="24">
        <v>99</v>
      </c>
      <c r="F11" s="24">
        <v>63</v>
      </c>
      <c r="G11" s="24">
        <v>36</v>
      </c>
      <c r="H11" s="9">
        <f t="shared" si="0"/>
        <v>4.2235494880546076</v>
      </c>
      <c r="I11" s="9">
        <f t="shared" si="0"/>
        <v>5.6401074306177259</v>
      </c>
      <c r="J11" s="9">
        <f t="shared" si="0"/>
        <v>2.9339853300733498</v>
      </c>
      <c r="K11" s="10">
        <f>100-K6</f>
        <v>95.320702748470197</v>
      </c>
      <c r="L11" s="10">
        <f t="shared" ref="L11:M11" si="5">100-L6</f>
        <v>94.090245288013392</v>
      </c>
      <c r="M11" s="10">
        <f t="shared" si="5"/>
        <v>96.491508004307363</v>
      </c>
    </row>
    <row r="12" spans="1:13" ht="10.8" thickBot="1" x14ac:dyDescent="0.45">
      <c r="H12" s="9">
        <f>SUM(H4:H10)*5</f>
        <v>937.7691379850495</v>
      </c>
      <c r="I12" s="9">
        <f>SUM(I4:I10)*5</f>
        <v>1116.1617543538448</v>
      </c>
      <c r="J12" s="9">
        <f>SUM(J4:J10)*5</f>
        <v>766.65699006512625</v>
      </c>
      <c r="K12" s="12">
        <f>K10/K11</f>
        <v>23.119891186953382</v>
      </c>
      <c r="L12" s="12">
        <f t="shared" ref="L12:M12" si="6">L10/L11</f>
        <v>24.664342319980715</v>
      </c>
      <c r="M12" s="12">
        <f t="shared" si="6"/>
        <v>21.672709169258113</v>
      </c>
    </row>
    <row r="13" spans="1:13" x14ac:dyDescent="0.4">
      <c r="A13" s="19" t="s">
        <v>19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E5F58-0B56-4744-8338-52E42B45F19E}">
  <dimension ref="A1:S27"/>
  <sheetViews>
    <sheetView view="pageBreakPreview" zoomScale="150" zoomScaleNormal="100" zoomScaleSheetLayoutView="150" workbookViewId="0">
      <selection activeCell="E11" sqref="E11"/>
    </sheetView>
  </sheetViews>
  <sheetFormatPr defaultRowHeight="9" x14ac:dyDescent="0.35"/>
  <cols>
    <col min="1" max="1" width="8.83984375" style="4"/>
    <col min="2" max="18" width="3.9453125" style="4" customWidth="1"/>
    <col min="19" max="19" width="3.9453125" style="5" customWidth="1"/>
    <col min="20" max="16384" width="8.83984375" style="4"/>
  </cols>
  <sheetData>
    <row r="1" spans="1:19" ht="9.3000000000000007" thickBot="1" x14ac:dyDescent="0.4">
      <c r="A1" s="4" t="s">
        <v>40</v>
      </c>
    </row>
    <row r="2" spans="1:19" s="1" customFormat="1" ht="9.3000000000000007" thickBot="1" x14ac:dyDescent="0.4">
      <c r="A2" s="2"/>
      <c r="B2" s="3" t="s">
        <v>0</v>
      </c>
      <c r="C2" s="3" t="s">
        <v>1</v>
      </c>
      <c r="D2" s="3" t="s">
        <v>143</v>
      </c>
      <c r="E2" s="3" t="s">
        <v>144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6" t="s">
        <v>15</v>
      </c>
    </row>
    <row r="3" spans="1:19" x14ac:dyDescent="0.35">
      <c r="A3" s="4" t="s">
        <v>41</v>
      </c>
    </row>
    <row r="4" spans="1:19" x14ac:dyDescent="0.35">
      <c r="A4" s="4" t="s">
        <v>0</v>
      </c>
      <c r="B4" s="4">
        <v>77643</v>
      </c>
      <c r="C4" s="4">
        <v>11798</v>
      </c>
      <c r="D4" s="4">
        <v>10899</v>
      </c>
      <c r="E4" s="4">
        <v>9245</v>
      </c>
      <c r="F4" s="4">
        <v>7434</v>
      </c>
      <c r="G4" s="4">
        <v>5757</v>
      </c>
      <c r="H4" s="4">
        <v>6849</v>
      </c>
      <c r="I4" s="4">
        <v>5848</v>
      </c>
      <c r="J4" s="4">
        <v>4858</v>
      </c>
      <c r="K4" s="4">
        <v>3542</v>
      </c>
      <c r="L4" s="4">
        <v>2999</v>
      </c>
      <c r="M4" s="4">
        <v>2347</v>
      </c>
      <c r="N4" s="4">
        <v>1880</v>
      </c>
      <c r="O4" s="4">
        <v>1505</v>
      </c>
      <c r="P4" s="4">
        <v>1137</v>
      </c>
      <c r="Q4" s="4">
        <v>774</v>
      </c>
      <c r="R4" s="4">
        <v>771</v>
      </c>
      <c r="S4" s="5">
        <v>19.600000000000001</v>
      </c>
    </row>
    <row r="5" spans="1:19" x14ac:dyDescent="0.35">
      <c r="A5" s="4" t="s">
        <v>42</v>
      </c>
      <c r="B5" s="4">
        <v>53198</v>
      </c>
      <c r="C5" s="4">
        <v>11552</v>
      </c>
      <c r="D5" s="4">
        <v>10340</v>
      </c>
      <c r="E5" s="4">
        <v>8464</v>
      </c>
      <c r="F5" s="4">
        <v>6431</v>
      </c>
      <c r="G5" s="4">
        <v>4422</v>
      </c>
      <c r="H5" s="4">
        <v>4554</v>
      </c>
      <c r="I5" s="4">
        <v>3201</v>
      </c>
      <c r="J5" s="4">
        <v>2065</v>
      </c>
      <c r="K5" s="4">
        <v>1124</v>
      </c>
      <c r="L5" s="4">
        <v>568</v>
      </c>
      <c r="M5" s="4">
        <v>249</v>
      </c>
      <c r="N5" s="4">
        <v>107</v>
      </c>
      <c r="O5" s="4">
        <v>46</v>
      </c>
      <c r="P5" s="4">
        <v>31</v>
      </c>
      <c r="Q5" s="4">
        <v>15</v>
      </c>
      <c r="R5" s="4">
        <v>29</v>
      </c>
      <c r="S5" s="5">
        <v>12.8</v>
      </c>
    </row>
    <row r="6" spans="1:19" x14ac:dyDescent="0.35">
      <c r="A6" s="4" t="s">
        <v>43</v>
      </c>
      <c r="B6" s="4">
        <v>24445</v>
      </c>
      <c r="C6" s="4">
        <v>246</v>
      </c>
      <c r="D6" s="4">
        <v>559</v>
      </c>
      <c r="E6" s="4">
        <v>781</v>
      </c>
      <c r="F6" s="4">
        <v>1003</v>
      </c>
      <c r="G6" s="4">
        <v>1335</v>
      </c>
      <c r="H6" s="4">
        <v>2295</v>
      </c>
      <c r="I6" s="4">
        <v>2647</v>
      </c>
      <c r="J6" s="4">
        <v>2793</v>
      </c>
      <c r="K6" s="4">
        <v>2418</v>
      </c>
      <c r="L6" s="4">
        <v>2431</v>
      </c>
      <c r="M6" s="4">
        <v>2098</v>
      </c>
      <c r="N6" s="4">
        <v>1773</v>
      </c>
      <c r="O6" s="4">
        <v>1459</v>
      </c>
      <c r="P6" s="4">
        <v>1106</v>
      </c>
      <c r="Q6" s="4">
        <v>759</v>
      </c>
      <c r="R6" s="4">
        <v>742</v>
      </c>
      <c r="S6" s="5">
        <v>41.2</v>
      </c>
    </row>
    <row r="7" spans="1:19" x14ac:dyDescent="0.35">
      <c r="A7" s="4" t="s">
        <v>17</v>
      </c>
    </row>
    <row r="8" spans="1:19" x14ac:dyDescent="0.35">
      <c r="A8" s="4" t="s">
        <v>0</v>
      </c>
      <c r="B8" s="4">
        <v>38469</v>
      </c>
      <c r="C8" s="4">
        <v>6087</v>
      </c>
      <c r="D8" s="4">
        <v>5639</v>
      </c>
      <c r="E8" s="4">
        <v>4696</v>
      </c>
      <c r="F8" s="4">
        <v>3782</v>
      </c>
      <c r="G8" s="4">
        <v>2842</v>
      </c>
      <c r="H8" s="4">
        <v>3227</v>
      </c>
      <c r="I8" s="4">
        <v>2831</v>
      </c>
      <c r="J8" s="4">
        <v>2314</v>
      </c>
      <c r="K8" s="4">
        <v>1741</v>
      </c>
      <c r="L8" s="4">
        <v>1505</v>
      </c>
      <c r="M8" s="4">
        <v>1119</v>
      </c>
      <c r="N8" s="4">
        <v>861</v>
      </c>
      <c r="O8" s="4">
        <v>688</v>
      </c>
      <c r="P8" s="4">
        <v>528</v>
      </c>
      <c r="Q8" s="4">
        <v>311</v>
      </c>
      <c r="R8" s="4">
        <v>298</v>
      </c>
      <c r="S8" s="5">
        <v>18.7</v>
      </c>
    </row>
    <row r="9" spans="1:19" x14ac:dyDescent="0.35">
      <c r="A9" s="4" t="s">
        <v>42</v>
      </c>
      <c r="B9" s="4">
        <v>26838</v>
      </c>
      <c r="C9" s="4">
        <v>5965</v>
      </c>
      <c r="D9" s="4">
        <v>5360</v>
      </c>
      <c r="E9" s="4">
        <v>4281</v>
      </c>
      <c r="F9" s="4">
        <v>3280</v>
      </c>
      <c r="G9" s="4">
        <v>2156</v>
      </c>
      <c r="H9" s="4">
        <v>2142</v>
      </c>
      <c r="I9" s="4">
        <v>1557</v>
      </c>
      <c r="J9" s="4">
        <v>995</v>
      </c>
      <c r="K9" s="4">
        <v>560</v>
      </c>
      <c r="L9" s="4">
        <v>299</v>
      </c>
      <c r="M9" s="4">
        <v>134</v>
      </c>
      <c r="N9" s="4">
        <v>50</v>
      </c>
      <c r="O9" s="4">
        <v>18</v>
      </c>
      <c r="P9" s="4">
        <v>14</v>
      </c>
      <c r="Q9" s="4">
        <v>10</v>
      </c>
      <c r="R9" s="4">
        <v>17</v>
      </c>
      <c r="S9" s="5">
        <v>12.4</v>
      </c>
    </row>
    <row r="10" spans="1:19" x14ac:dyDescent="0.35">
      <c r="A10" s="4" t="s">
        <v>43</v>
      </c>
      <c r="B10" s="4">
        <v>11631</v>
      </c>
      <c r="C10" s="4">
        <v>122</v>
      </c>
      <c r="D10" s="4">
        <v>279</v>
      </c>
      <c r="E10" s="4">
        <v>415</v>
      </c>
      <c r="F10" s="4">
        <v>502</v>
      </c>
      <c r="G10" s="4">
        <v>686</v>
      </c>
      <c r="H10" s="4">
        <v>1085</v>
      </c>
      <c r="I10" s="4">
        <v>1274</v>
      </c>
      <c r="J10" s="4">
        <v>1319</v>
      </c>
      <c r="K10" s="4">
        <v>1181</v>
      </c>
      <c r="L10" s="4">
        <v>1206</v>
      </c>
      <c r="M10" s="4">
        <v>985</v>
      </c>
      <c r="N10" s="4">
        <v>811</v>
      </c>
      <c r="O10" s="4">
        <v>670</v>
      </c>
      <c r="P10" s="4">
        <v>514</v>
      </c>
      <c r="Q10" s="4">
        <v>301</v>
      </c>
      <c r="R10" s="4">
        <v>281</v>
      </c>
      <c r="S10" s="5">
        <v>40.6</v>
      </c>
    </row>
    <row r="11" spans="1:19" x14ac:dyDescent="0.35">
      <c r="A11" s="4" t="s">
        <v>18</v>
      </c>
    </row>
    <row r="12" spans="1:19" x14ac:dyDescent="0.35">
      <c r="A12" s="4" t="s">
        <v>0</v>
      </c>
      <c r="B12" s="4">
        <v>39174</v>
      </c>
      <c r="C12" s="4">
        <v>5711</v>
      </c>
      <c r="D12" s="4">
        <v>5260</v>
      </c>
      <c r="E12" s="4">
        <v>4549</v>
      </c>
      <c r="F12" s="4">
        <v>3652</v>
      </c>
      <c r="G12" s="4">
        <v>2915</v>
      </c>
      <c r="H12" s="4">
        <v>3622</v>
      </c>
      <c r="I12" s="4">
        <v>3017</v>
      </c>
      <c r="J12" s="4">
        <v>2544</v>
      </c>
      <c r="K12" s="4">
        <v>1801</v>
      </c>
      <c r="L12" s="4">
        <v>1494</v>
      </c>
      <c r="M12" s="4">
        <v>1228</v>
      </c>
      <c r="N12" s="4">
        <v>1019</v>
      </c>
      <c r="O12" s="4">
        <v>817</v>
      </c>
      <c r="P12" s="4">
        <v>609</v>
      </c>
      <c r="Q12" s="4">
        <v>463</v>
      </c>
      <c r="R12" s="4">
        <v>473</v>
      </c>
      <c r="S12" s="5">
        <v>20.7</v>
      </c>
    </row>
    <row r="13" spans="1:19" x14ac:dyDescent="0.35">
      <c r="A13" s="4" t="s">
        <v>42</v>
      </c>
      <c r="B13" s="4">
        <v>26360</v>
      </c>
      <c r="C13" s="4">
        <v>5587</v>
      </c>
      <c r="D13" s="4">
        <v>4980</v>
      </c>
      <c r="E13" s="4">
        <v>4183</v>
      </c>
      <c r="F13" s="4">
        <v>3151</v>
      </c>
      <c r="G13" s="4">
        <v>2266</v>
      </c>
      <c r="H13" s="4">
        <v>2412</v>
      </c>
      <c r="I13" s="4">
        <v>1644</v>
      </c>
      <c r="J13" s="4">
        <v>1070</v>
      </c>
      <c r="K13" s="4">
        <v>564</v>
      </c>
      <c r="L13" s="4">
        <v>269</v>
      </c>
      <c r="M13" s="4">
        <v>115</v>
      </c>
      <c r="N13" s="4">
        <v>57</v>
      </c>
      <c r="O13" s="4">
        <v>28</v>
      </c>
      <c r="P13" s="4">
        <v>17</v>
      </c>
      <c r="Q13" s="4">
        <v>5</v>
      </c>
      <c r="R13" s="4">
        <v>12</v>
      </c>
      <c r="S13" s="5">
        <v>13.1</v>
      </c>
    </row>
    <row r="14" spans="1:19" x14ac:dyDescent="0.35">
      <c r="A14" s="4" t="s">
        <v>43</v>
      </c>
      <c r="B14" s="4">
        <v>12814</v>
      </c>
      <c r="C14" s="4">
        <v>124</v>
      </c>
      <c r="D14" s="4">
        <v>280</v>
      </c>
      <c r="E14" s="4">
        <v>366</v>
      </c>
      <c r="F14" s="4">
        <v>501</v>
      </c>
      <c r="G14" s="4">
        <v>649</v>
      </c>
      <c r="H14" s="4">
        <v>1210</v>
      </c>
      <c r="I14" s="4">
        <v>1373</v>
      </c>
      <c r="J14" s="4">
        <v>1474</v>
      </c>
      <c r="K14" s="4">
        <v>1237</v>
      </c>
      <c r="L14" s="4">
        <v>1225</v>
      </c>
      <c r="M14" s="4">
        <v>1113</v>
      </c>
      <c r="N14" s="4">
        <v>962</v>
      </c>
      <c r="O14" s="4">
        <v>789</v>
      </c>
      <c r="P14" s="4">
        <v>592</v>
      </c>
      <c r="Q14" s="4">
        <v>458</v>
      </c>
      <c r="R14" s="4">
        <v>461</v>
      </c>
      <c r="S14" s="5">
        <v>41.7</v>
      </c>
    </row>
    <row r="15" spans="1:19" x14ac:dyDescent="0.35">
      <c r="A15" s="4" t="s">
        <v>44</v>
      </c>
    </row>
    <row r="16" spans="1:19" x14ac:dyDescent="0.35">
      <c r="A16" s="4" t="s">
        <v>0</v>
      </c>
      <c r="B16" s="4">
        <v>77642</v>
      </c>
      <c r="C16" s="4">
        <v>11798</v>
      </c>
      <c r="D16" s="4">
        <v>10899</v>
      </c>
      <c r="E16" s="4">
        <v>9245</v>
      </c>
      <c r="F16" s="4">
        <v>7434</v>
      </c>
      <c r="G16" s="4">
        <v>5757</v>
      </c>
      <c r="H16" s="4">
        <v>6849</v>
      </c>
      <c r="I16" s="4">
        <v>5848</v>
      </c>
      <c r="J16" s="4">
        <v>4857</v>
      </c>
      <c r="K16" s="4">
        <v>3542</v>
      </c>
      <c r="L16" s="4">
        <v>2999</v>
      </c>
      <c r="M16" s="4">
        <v>2347</v>
      </c>
      <c r="N16" s="4">
        <v>1880</v>
      </c>
      <c r="O16" s="4">
        <v>1505</v>
      </c>
      <c r="P16" s="4">
        <v>1137</v>
      </c>
      <c r="Q16" s="4">
        <v>774</v>
      </c>
      <c r="R16" s="4">
        <v>771</v>
      </c>
      <c r="S16" s="5">
        <v>19.600000000000001</v>
      </c>
    </row>
    <row r="17" spans="1:19" x14ac:dyDescent="0.35">
      <c r="A17" s="4" t="s">
        <v>42</v>
      </c>
      <c r="B17" s="4">
        <v>60648</v>
      </c>
      <c r="C17" s="4">
        <v>11724</v>
      </c>
      <c r="D17" s="4">
        <v>10666</v>
      </c>
      <c r="E17" s="4">
        <v>8886</v>
      </c>
      <c r="F17" s="4">
        <v>6943</v>
      </c>
      <c r="G17" s="4">
        <v>5022</v>
      </c>
      <c r="H17" s="4">
        <v>5593</v>
      </c>
      <c r="I17" s="4">
        <v>4421</v>
      </c>
      <c r="J17" s="4">
        <v>3144</v>
      </c>
      <c r="K17" s="4">
        <v>1917</v>
      </c>
      <c r="L17" s="4">
        <v>1210</v>
      </c>
      <c r="M17" s="4">
        <v>627</v>
      </c>
      <c r="N17" s="4">
        <v>286</v>
      </c>
      <c r="O17" s="4">
        <v>109</v>
      </c>
      <c r="P17" s="4">
        <v>48</v>
      </c>
      <c r="Q17" s="4">
        <v>22</v>
      </c>
      <c r="R17" s="4">
        <v>30</v>
      </c>
      <c r="S17" s="5">
        <v>14.5</v>
      </c>
    </row>
    <row r="18" spans="1:19" x14ac:dyDescent="0.35">
      <c r="A18" s="4" t="s">
        <v>43</v>
      </c>
      <c r="B18" s="4">
        <v>16994</v>
      </c>
      <c r="C18" s="4">
        <v>74</v>
      </c>
      <c r="D18" s="4">
        <v>233</v>
      </c>
      <c r="E18" s="4">
        <v>359</v>
      </c>
      <c r="F18" s="4">
        <v>491</v>
      </c>
      <c r="G18" s="4">
        <v>735</v>
      </c>
      <c r="H18" s="4">
        <v>1256</v>
      </c>
      <c r="I18" s="4">
        <v>1427</v>
      </c>
      <c r="J18" s="4">
        <v>1713</v>
      </c>
      <c r="K18" s="4">
        <v>1625</v>
      </c>
      <c r="L18" s="4">
        <v>1789</v>
      </c>
      <c r="M18" s="4">
        <v>1720</v>
      </c>
      <c r="N18" s="4">
        <v>1594</v>
      </c>
      <c r="O18" s="4">
        <v>1396</v>
      </c>
      <c r="P18" s="4">
        <v>1089</v>
      </c>
      <c r="Q18" s="4">
        <v>752</v>
      </c>
      <c r="R18" s="4">
        <v>741</v>
      </c>
      <c r="S18" s="5">
        <v>46.6</v>
      </c>
    </row>
    <row r="19" spans="1:19" x14ac:dyDescent="0.35">
      <c r="A19" s="4" t="s">
        <v>17</v>
      </c>
    </row>
    <row r="20" spans="1:19" x14ac:dyDescent="0.35">
      <c r="A20" s="4" t="s">
        <v>0</v>
      </c>
      <c r="B20" s="4">
        <v>38468</v>
      </c>
      <c r="C20" s="4">
        <v>6087</v>
      </c>
      <c r="D20" s="4">
        <v>5639</v>
      </c>
      <c r="E20" s="4">
        <v>4696</v>
      </c>
      <c r="F20" s="4">
        <v>3782</v>
      </c>
      <c r="G20" s="4">
        <v>2842</v>
      </c>
      <c r="H20" s="4">
        <v>3227</v>
      </c>
      <c r="I20" s="4">
        <v>2831</v>
      </c>
      <c r="J20" s="4">
        <v>2313</v>
      </c>
      <c r="K20" s="4">
        <v>1741</v>
      </c>
      <c r="L20" s="4">
        <v>1505</v>
      </c>
      <c r="M20" s="4">
        <v>1119</v>
      </c>
      <c r="N20" s="4">
        <v>861</v>
      </c>
      <c r="O20" s="4">
        <v>688</v>
      </c>
      <c r="P20" s="4">
        <v>528</v>
      </c>
      <c r="Q20" s="4">
        <v>311</v>
      </c>
      <c r="R20" s="4">
        <v>298</v>
      </c>
      <c r="S20" s="5">
        <v>18.7</v>
      </c>
    </row>
    <row r="21" spans="1:19" x14ac:dyDescent="0.35">
      <c r="A21" s="4" t="s">
        <v>42</v>
      </c>
      <c r="B21" s="4">
        <v>30501</v>
      </c>
      <c r="C21" s="4">
        <v>6049</v>
      </c>
      <c r="D21" s="4">
        <v>5517</v>
      </c>
      <c r="E21" s="4">
        <v>4522</v>
      </c>
      <c r="F21" s="4">
        <v>3529</v>
      </c>
      <c r="G21" s="4">
        <v>2494</v>
      </c>
      <c r="H21" s="4">
        <v>2648</v>
      </c>
      <c r="I21" s="4">
        <v>2140</v>
      </c>
      <c r="J21" s="4">
        <v>1531</v>
      </c>
      <c r="K21" s="4">
        <v>961</v>
      </c>
      <c r="L21" s="4">
        <v>593</v>
      </c>
      <c r="M21" s="4">
        <v>304</v>
      </c>
      <c r="N21" s="4">
        <v>122</v>
      </c>
      <c r="O21" s="4">
        <v>47</v>
      </c>
      <c r="P21" s="4">
        <v>18</v>
      </c>
      <c r="Q21" s="4">
        <v>12</v>
      </c>
      <c r="R21" s="4">
        <v>14</v>
      </c>
      <c r="S21" s="5">
        <v>14.1</v>
      </c>
    </row>
    <row r="22" spans="1:19" x14ac:dyDescent="0.35">
      <c r="A22" s="4" t="s">
        <v>43</v>
      </c>
      <c r="B22" s="4">
        <v>7967</v>
      </c>
      <c r="C22" s="4">
        <v>38</v>
      </c>
      <c r="D22" s="4">
        <v>122</v>
      </c>
      <c r="E22" s="4">
        <v>174</v>
      </c>
      <c r="F22" s="4">
        <v>253</v>
      </c>
      <c r="G22" s="4">
        <v>348</v>
      </c>
      <c r="H22" s="4">
        <v>579</v>
      </c>
      <c r="I22" s="4">
        <v>691</v>
      </c>
      <c r="J22" s="4">
        <v>782</v>
      </c>
      <c r="K22" s="4">
        <v>780</v>
      </c>
      <c r="L22" s="4">
        <v>912</v>
      </c>
      <c r="M22" s="4">
        <v>815</v>
      </c>
      <c r="N22" s="4">
        <v>739</v>
      </c>
      <c r="O22" s="4">
        <v>641</v>
      </c>
      <c r="P22" s="4">
        <v>510</v>
      </c>
      <c r="Q22" s="4">
        <v>299</v>
      </c>
      <c r="R22" s="4">
        <v>284</v>
      </c>
      <c r="S22" s="5">
        <v>46.2</v>
      </c>
    </row>
    <row r="23" spans="1:19" x14ac:dyDescent="0.35">
      <c r="A23" s="4" t="s">
        <v>18</v>
      </c>
    </row>
    <row r="24" spans="1:19" x14ac:dyDescent="0.35">
      <c r="A24" s="4" t="s">
        <v>0</v>
      </c>
      <c r="B24" s="4">
        <v>39174</v>
      </c>
      <c r="C24" s="4">
        <v>5711</v>
      </c>
      <c r="D24" s="4">
        <v>5260</v>
      </c>
      <c r="E24" s="4">
        <v>4549</v>
      </c>
      <c r="F24" s="4">
        <v>3652</v>
      </c>
      <c r="G24" s="4">
        <v>2915</v>
      </c>
      <c r="H24" s="4">
        <v>3622</v>
      </c>
      <c r="I24" s="4">
        <v>3017</v>
      </c>
      <c r="J24" s="4">
        <v>2544</v>
      </c>
      <c r="K24" s="4">
        <v>1801</v>
      </c>
      <c r="L24" s="4">
        <v>1494</v>
      </c>
      <c r="M24" s="4">
        <v>1228</v>
      </c>
      <c r="N24" s="4">
        <v>1019</v>
      </c>
      <c r="O24" s="4">
        <v>817</v>
      </c>
      <c r="P24" s="4">
        <v>609</v>
      </c>
      <c r="Q24" s="4">
        <v>463</v>
      </c>
      <c r="R24" s="4">
        <v>473</v>
      </c>
      <c r="S24" s="5">
        <v>20.7</v>
      </c>
    </row>
    <row r="25" spans="1:19" x14ac:dyDescent="0.35">
      <c r="A25" s="4" t="s">
        <v>42</v>
      </c>
      <c r="B25" s="4">
        <v>30147</v>
      </c>
      <c r="C25" s="4">
        <v>5675</v>
      </c>
      <c r="D25" s="4">
        <v>5149</v>
      </c>
      <c r="E25" s="4">
        <v>4364</v>
      </c>
      <c r="F25" s="4">
        <v>3414</v>
      </c>
      <c r="G25" s="4">
        <v>2528</v>
      </c>
      <c r="H25" s="4">
        <v>2945</v>
      </c>
      <c r="I25" s="4">
        <v>2281</v>
      </c>
      <c r="J25" s="4">
        <v>1613</v>
      </c>
      <c r="K25" s="4">
        <v>956</v>
      </c>
      <c r="L25" s="4">
        <v>617</v>
      </c>
      <c r="M25" s="4">
        <v>323</v>
      </c>
      <c r="N25" s="4">
        <v>164</v>
      </c>
      <c r="O25" s="4">
        <v>62</v>
      </c>
      <c r="P25" s="4">
        <v>30</v>
      </c>
      <c r="Q25" s="4">
        <v>10</v>
      </c>
      <c r="R25" s="4">
        <v>16</v>
      </c>
      <c r="S25" s="5">
        <v>14.9</v>
      </c>
    </row>
    <row r="26" spans="1:19" x14ac:dyDescent="0.35">
      <c r="A26" s="4" t="s">
        <v>43</v>
      </c>
      <c r="B26" s="4">
        <v>9027</v>
      </c>
      <c r="C26" s="4">
        <v>36</v>
      </c>
      <c r="D26" s="4">
        <v>111</v>
      </c>
      <c r="E26" s="4">
        <v>185</v>
      </c>
      <c r="F26" s="4">
        <v>238</v>
      </c>
      <c r="G26" s="4">
        <v>387</v>
      </c>
      <c r="H26" s="4">
        <v>677</v>
      </c>
      <c r="I26" s="4">
        <v>736</v>
      </c>
      <c r="J26" s="4">
        <v>931</v>
      </c>
      <c r="K26" s="4">
        <v>845</v>
      </c>
      <c r="L26" s="4">
        <v>877</v>
      </c>
      <c r="M26" s="4">
        <v>905</v>
      </c>
      <c r="N26" s="4">
        <v>855</v>
      </c>
      <c r="O26" s="4">
        <v>755</v>
      </c>
      <c r="P26" s="4">
        <v>579</v>
      </c>
      <c r="Q26" s="4">
        <v>453</v>
      </c>
      <c r="R26" s="4">
        <v>457</v>
      </c>
      <c r="S26" s="5">
        <v>47.1</v>
      </c>
    </row>
    <row r="27" spans="1:19" x14ac:dyDescent="0.35">
      <c r="A27" s="4" t="s">
        <v>19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5FCF9-FFF9-49DB-967E-DA0A89DA24A3}">
  <dimension ref="A1:S27"/>
  <sheetViews>
    <sheetView view="pageBreakPreview" zoomScale="150" zoomScaleNormal="100" zoomScaleSheetLayoutView="150" workbookViewId="0">
      <selection activeCell="E11" sqref="E11"/>
    </sheetView>
  </sheetViews>
  <sheetFormatPr defaultRowHeight="9" x14ac:dyDescent="0.35"/>
  <cols>
    <col min="1" max="1" width="8.83984375" style="4"/>
    <col min="2" max="18" width="3.9453125" style="4" customWidth="1"/>
    <col min="19" max="19" width="3.9453125" style="5" customWidth="1"/>
    <col min="20" max="16384" width="8.83984375" style="4"/>
  </cols>
  <sheetData>
    <row r="1" spans="1:19" ht="9.3000000000000007" thickBot="1" x14ac:dyDescent="0.4">
      <c r="A1" s="4" t="s">
        <v>45</v>
      </c>
    </row>
    <row r="2" spans="1:19" s="1" customFormat="1" ht="9.3000000000000007" thickBot="1" x14ac:dyDescent="0.4">
      <c r="A2" s="2"/>
      <c r="B2" s="3" t="s">
        <v>0</v>
      </c>
      <c r="C2" s="3" t="s">
        <v>1</v>
      </c>
      <c r="D2" s="3" t="s">
        <v>143</v>
      </c>
      <c r="E2" s="3" t="s">
        <v>144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6" t="s">
        <v>15</v>
      </c>
    </row>
    <row r="3" spans="1:19" x14ac:dyDescent="0.35">
      <c r="A3" s="4" t="s">
        <v>16</v>
      </c>
    </row>
    <row r="4" spans="1:19" x14ac:dyDescent="0.35">
      <c r="A4" s="4" t="s">
        <v>0</v>
      </c>
      <c r="B4" s="4">
        <v>76830</v>
      </c>
      <c r="C4" s="4">
        <v>11687</v>
      </c>
      <c r="D4" s="4">
        <v>10769</v>
      </c>
      <c r="E4" s="4">
        <v>9155</v>
      </c>
      <c r="F4" s="4">
        <v>7382</v>
      </c>
      <c r="G4" s="4">
        <v>5708</v>
      </c>
      <c r="H4" s="4">
        <v>6775</v>
      </c>
      <c r="I4" s="4">
        <v>5775</v>
      </c>
      <c r="J4" s="4">
        <v>4799</v>
      </c>
      <c r="K4" s="4">
        <v>3497</v>
      </c>
      <c r="L4" s="4">
        <v>2963</v>
      </c>
      <c r="M4" s="4">
        <v>2317</v>
      </c>
      <c r="N4" s="4">
        <v>1845</v>
      </c>
      <c r="O4" s="4">
        <v>1493</v>
      </c>
      <c r="P4" s="4">
        <v>1132</v>
      </c>
      <c r="Q4" s="4">
        <v>771</v>
      </c>
      <c r="R4" s="4">
        <v>762</v>
      </c>
      <c r="S4" s="5">
        <v>19.600000000000001</v>
      </c>
    </row>
    <row r="5" spans="1:19" x14ac:dyDescent="0.35">
      <c r="A5" s="4" t="s">
        <v>46</v>
      </c>
      <c r="B5" s="4">
        <v>29428</v>
      </c>
      <c r="C5" s="4">
        <v>4111</v>
      </c>
      <c r="D5" s="4">
        <v>3781</v>
      </c>
      <c r="E5" s="4">
        <v>3345</v>
      </c>
      <c r="F5" s="4">
        <v>2643</v>
      </c>
      <c r="G5" s="4">
        <v>2018</v>
      </c>
      <c r="H5" s="4">
        <v>2754</v>
      </c>
      <c r="I5" s="4">
        <v>2366</v>
      </c>
      <c r="J5" s="4">
        <v>1975</v>
      </c>
      <c r="K5" s="4">
        <v>1451</v>
      </c>
      <c r="L5" s="4">
        <v>1272</v>
      </c>
      <c r="M5" s="4">
        <v>997</v>
      </c>
      <c r="N5" s="4">
        <v>795</v>
      </c>
      <c r="O5" s="4">
        <v>665</v>
      </c>
      <c r="P5" s="4">
        <v>505</v>
      </c>
      <c r="Q5" s="4">
        <v>354</v>
      </c>
      <c r="R5" s="4">
        <v>396</v>
      </c>
      <c r="S5" s="5">
        <v>22.1</v>
      </c>
    </row>
    <row r="6" spans="1:19" x14ac:dyDescent="0.35">
      <c r="A6" s="4" t="s">
        <v>47</v>
      </c>
      <c r="B6" s="4">
        <v>42155</v>
      </c>
      <c r="C6" s="4">
        <v>6790</v>
      </c>
      <c r="D6" s="4">
        <v>6259</v>
      </c>
      <c r="E6" s="4">
        <v>5204</v>
      </c>
      <c r="F6" s="4">
        <v>4158</v>
      </c>
      <c r="G6" s="4">
        <v>3330</v>
      </c>
      <c r="H6" s="4">
        <v>3568</v>
      </c>
      <c r="I6" s="4">
        <v>3016</v>
      </c>
      <c r="J6" s="4">
        <v>2501</v>
      </c>
      <c r="K6" s="4">
        <v>1814</v>
      </c>
      <c r="L6" s="4">
        <v>1492</v>
      </c>
      <c r="M6" s="4">
        <v>1156</v>
      </c>
      <c r="N6" s="4">
        <v>893</v>
      </c>
      <c r="O6" s="4">
        <v>716</v>
      </c>
      <c r="P6" s="4">
        <v>549</v>
      </c>
      <c r="Q6" s="4">
        <v>383</v>
      </c>
      <c r="R6" s="4">
        <v>326</v>
      </c>
      <c r="S6" s="5">
        <v>18.399999999999999</v>
      </c>
    </row>
    <row r="7" spans="1:19" x14ac:dyDescent="0.35">
      <c r="A7" s="4" t="s">
        <v>48</v>
      </c>
      <c r="B7" s="4">
        <v>1299</v>
      </c>
      <c r="C7" s="4">
        <v>186</v>
      </c>
      <c r="D7" s="4">
        <v>192</v>
      </c>
      <c r="E7" s="4">
        <v>178</v>
      </c>
      <c r="F7" s="4">
        <v>171</v>
      </c>
      <c r="G7" s="4">
        <v>74</v>
      </c>
      <c r="H7" s="4">
        <v>98</v>
      </c>
      <c r="I7" s="4">
        <v>94</v>
      </c>
      <c r="J7" s="4">
        <v>64</v>
      </c>
      <c r="K7" s="4">
        <v>68</v>
      </c>
      <c r="L7" s="4">
        <v>55</v>
      </c>
      <c r="M7" s="4">
        <v>33</v>
      </c>
      <c r="N7" s="4">
        <v>37</v>
      </c>
      <c r="O7" s="4">
        <v>23</v>
      </c>
      <c r="P7" s="4">
        <v>11</v>
      </c>
      <c r="Q7" s="4">
        <v>10</v>
      </c>
      <c r="R7" s="4">
        <v>5</v>
      </c>
      <c r="S7" s="5">
        <v>17.7</v>
      </c>
    </row>
    <row r="8" spans="1:19" x14ac:dyDescent="0.35">
      <c r="A8" s="4" t="s">
        <v>49</v>
      </c>
      <c r="B8" s="4">
        <v>2003</v>
      </c>
      <c r="C8" s="4">
        <v>289</v>
      </c>
      <c r="D8" s="4">
        <v>279</v>
      </c>
      <c r="E8" s="4">
        <v>217</v>
      </c>
      <c r="F8" s="4">
        <v>155</v>
      </c>
      <c r="G8" s="4">
        <v>126</v>
      </c>
      <c r="H8" s="4">
        <v>175</v>
      </c>
      <c r="I8" s="4">
        <v>158</v>
      </c>
      <c r="J8" s="4">
        <v>135</v>
      </c>
      <c r="K8" s="4">
        <v>94</v>
      </c>
      <c r="L8" s="4">
        <v>83</v>
      </c>
      <c r="M8" s="4">
        <v>75</v>
      </c>
      <c r="N8" s="4">
        <v>67</v>
      </c>
      <c r="O8" s="4">
        <v>55</v>
      </c>
      <c r="P8" s="4">
        <v>49</v>
      </c>
      <c r="Q8" s="4">
        <v>20</v>
      </c>
      <c r="R8" s="4">
        <v>26</v>
      </c>
      <c r="S8" s="5">
        <v>22.4</v>
      </c>
    </row>
    <row r="9" spans="1:19" x14ac:dyDescent="0.35">
      <c r="A9" s="4" t="s">
        <v>50</v>
      </c>
      <c r="B9" s="4">
        <v>644</v>
      </c>
      <c r="C9" s="4">
        <v>111</v>
      </c>
      <c r="D9" s="4">
        <v>95</v>
      </c>
      <c r="E9" s="4">
        <v>66</v>
      </c>
      <c r="F9" s="4">
        <v>48</v>
      </c>
      <c r="G9" s="4">
        <v>45</v>
      </c>
      <c r="H9" s="4">
        <v>62</v>
      </c>
      <c r="I9" s="4">
        <v>50</v>
      </c>
      <c r="J9" s="4">
        <v>44</v>
      </c>
      <c r="K9" s="4">
        <v>28</v>
      </c>
      <c r="L9" s="4">
        <v>29</v>
      </c>
      <c r="M9" s="4">
        <v>18</v>
      </c>
      <c r="N9" s="4">
        <v>23</v>
      </c>
      <c r="O9" s="4">
        <v>12</v>
      </c>
      <c r="P9" s="4">
        <v>4</v>
      </c>
      <c r="Q9" s="4">
        <v>4</v>
      </c>
      <c r="R9" s="4">
        <v>5</v>
      </c>
      <c r="S9" s="5">
        <v>20.2</v>
      </c>
    </row>
    <row r="10" spans="1:19" x14ac:dyDescent="0.35">
      <c r="A10" s="4" t="s">
        <v>27</v>
      </c>
      <c r="B10" s="4">
        <v>1301</v>
      </c>
      <c r="C10" s="4">
        <v>200</v>
      </c>
      <c r="D10" s="4">
        <v>163</v>
      </c>
      <c r="E10" s="4">
        <v>145</v>
      </c>
      <c r="F10" s="4">
        <v>207</v>
      </c>
      <c r="G10" s="4">
        <v>115</v>
      </c>
      <c r="H10" s="4">
        <v>118</v>
      </c>
      <c r="I10" s="4">
        <v>91</v>
      </c>
      <c r="J10" s="4">
        <v>80</v>
      </c>
      <c r="K10" s="4">
        <v>42</v>
      </c>
      <c r="L10" s="4">
        <v>32</v>
      </c>
      <c r="M10" s="4">
        <v>38</v>
      </c>
      <c r="N10" s="4">
        <v>30</v>
      </c>
      <c r="O10" s="4">
        <v>22</v>
      </c>
      <c r="P10" s="4">
        <v>14</v>
      </c>
      <c r="Q10" s="4">
        <v>0</v>
      </c>
      <c r="R10" s="4">
        <v>4</v>
      </c>
      <c r="S10" s="5">
        <v>18.399999999999999</v>
      </c>
    </row>
    <row r="11" spans="1:19" x14ac:dyDescent="0.35">
      <c r="A11" s="4" t="s">
        <v>17</v>
      </c>
    </row>
    <row r="12" spans="1:19" x14ac:dyDescent="0.35">
      <c r="A12" s="4" t="s">
        <v>0</v>
      </c>
      <c r="B12" s="4">
        <v>38046</v>
      </c>
      <c r="C12" s="4">
        <v>6032</v>
      </c>
      <c r="D12" s="4">
        <v>5563</v>
      </c>
      <c r="E12" s="4">
        <v>4653</v>
      </c>
      <c r="F12" s="4">
        <v>3755</v>
      </c>
      <c r="G12" s="4">
        <v>2822</v>
      </c>
      <c r="H12" s="4">
        <v>3193</v>
      </c>
      <c r="I12" s="4">
        <v>2790</v>
      </c>
      <c r="J12" s="4">
        <v>2282</v>
      </c>
      <c r="K12" s="4">
        <v>1716</v>
      </c>
      <c r="L12" s="4">
        <v>1485</v>
      </c>
      <c r="M12" s="4">
        <v>1103</v>
      </c>
      <c r="N12" s="4">
        <v>843</v>
      </c>
      <c r="O12" s="4">
        <v>681</v>
      </c>
      <c r="P12" s="4">
        <v>525</v>
      </c>
      <c r="Q12" s="4">
        <v>310</v>
      </c>
      <c r="R12" s="4">
        <v>293</v>
      </c>
      <c r="S12" s="5">
        <v>18.7</v>
      </c>
    </row>
    <row r="13" spans="1:19" x14ac:dyDescent="0.35">
      <c r="A13" s="4" t="s">
        <v>46</v>
      </c>
      <c r="B13" s="4">
        <v>14485</v>
      </c>
      <c r="C13" s="4">
        <v>2151</v>
      </c>
      <c r="D13" s="4">
        <v>1953</v>
      </c>
      <c r="E13" s="4">
        <v>1687</v>
      </c>
      <c r="F13" s="4">
        <v>1359</v>
      </c>
      <c r="G13" s="4">
        <v>994</v>
      </c>
      <c r="H13" s="4">
        <v>1294</v>
      </c>
      <c r="I13" s="4">
        <v>1137</v>
      </c>
      <c r="J13" s="4">
        <v>940</v>
      </c>
      <c r="K13" s="4">
        <v>692</v>
      </c>
      <c r="L13" s="4">
        <v>648</v>
      </c>
      <c r="M13" s="4">
        <v>453</v>
      </c>
      <c r="N13" s="4">
        <v>365</v>
      </c>
      <c r="O13" s="4">
        <v>312</v>
      </c>
      <c r="P13" s="4">
        <v>229</v>
      </c>
      <c r="Q13" s="4">
        <v>127</v>
      </c>
      <c r="R13" s="4">
        <v>144</v>
      </c>
      <c r="S13" s="5">
        <v>20.5</v>
      </c>
    </row>
    <row r="14" spans="1:19" x14ac:dyDescent="0.35">
      <c r="A14" s="4" t="s">
        <v>47</v>
      </c>
      <c r="B14" s="4">
        <v>20888</v>
      </c>
      <c r="C14" s="4">
        <v>3471</v>
      </c>
      <c r="D14" s="4">
        <v>3226</v>
      </c>
      <c r="E14" s="4">
        <v>2646</v>
      </c>
      <c r="F14" s="4">
        <v>2112</v>
      </c>
      <c r="G14" s="4">
        <v>1647</v>
      </c>
      <c r="H14" s="4">
        <v>1682</v>
      </c>
      <c r="I14" s="4">
        <v>1458</v>
      </c>
      <c r="J14" s="4">
        <v>1189</v>
      </c>
      <c r="K14" s="4">
        <v>904</v>
      </c>
      <c r="L14" s="4">
        <v>733</v>
      </c>
      <c r="M14" s="4">
        <v>567</v>
      </c>
      <c r="N14" s="4">
        <v>396</v>
      </c>
      <c r="O14" s="4">
        <v>308</v>
      </c>
      <c r="P14" s="4">
        <v>251</v>
      </c>
      <c r="Q14" s="4">
        <v>169</v>
      </c>
      <c r="R14" s="4">
        <v>129</v>
      </c>
      <c r="S14" s="5">
        <v>17.600000000000001</v>
      </c>
    </row>
    <row r="15" spans="1:19" x14ac:dyDescent="0.35">
      <c r="A15" s="4" t="s">
        <v>48</v>
      </c>
      <c r="B15" s="4">
        <v>631</v>
      </c>
      <c r="C15" s="4">
        <v>88</v>
      </c>
      <c r="D15" s="4">
        <v>103</v>
      </c>
      <c r="E15" s="4">
        <v>89</v>
      </c>
      <c r="F15" s="4">
        <v>80</v>
      </c>
      <c r="G15" s="4">
        <v>39</v>
      </c>
      <c r="H15" s="4">
        <v>47</v>
      </c>
      <c r="I15" s="4">
        <v>38</v>
      </c>
      <c r="J15" s="4">
        <v>32</v>
      </c>
      <c r="K15" s="4">
        <v>30</v>
      </c>
      <c r="L15" s="4">
        <v>28</v>
      </c>
      <c r="M15" s="4">
        <v>15</v>
      </c>
      <c r="N15" s="4">
        <v>20</v>
      </c>
      <c r="O15" s="4">
        <v>12</v>
      </c>
      <c r="P15" s="4">
        <v>4</v>
      </c>
      <c r="Q15" s="4">
        <v>2</v>
      </c>
      <c r="R15" s="4">
        <v>4</v>
      </c>
      <c r="S15" s="5">
        <v>17.2</v>
      </c>
    </row>
    <row r="16" spans="1:19" x14ac:dyDescent="0.35">
      <c r="A16" s="4" t="s">
        <v>49</v>
      </c>
      <c r="B16" s="4">
        <v>1065</v>
      </c>
      <c r="C16" s="4">
        <v>162</v>
      </c>
      <c r="D16" s="4">
        <v>140</v>
      </c>
      <c r="E16" s="4">
        <v>114</v>
      </c>
      <c r="F16" s="4">
        <v>83</v>
      </c>
      <c r="G16" s="4">
        <v>66</v>
      </c>
      <c r="H16" s="4">
        <v>91</v>
      </c>
      <c r="I16" s="4">
        <v>91</v>
      </c>
      <c r="J16" s="4">
        <v>59</v>
      </c>
      <c r="K16" s="4">
        <v>56</v>
      </c>
      <c r="L16" s="4">
        <v>44</v>
      </c>
      <c r="M16" s="4">
        <v>45</v>
      </c>
      <c r="N16" s="4">
        <v>34</v>
      </c>
      <c r="O16" s="4">
        <v>30</v>
      </c>
      <c r="P16" s="4">
        <v>28</v>
      </c>
      <c r="Q16" s="4">
        <v>10</v>
      </c>
      <c r="R16" s="4">
        <v>12</v>
      </c>
      <c r="S16" s="5">
        <v>22.5</v>
      </c>
    </row>
    <row r="17" spans="1:19" x14ac:dyDescent="0.35">
      <c r="A17" s="4" t="s">
        <v>50</v>
      </c>
      <c r="B17" s="4">
        <v>333</v>
      </c>
      <c r="C17" s="4">
        <v>54</v>
      </c>
      <c r="D17" s="4">
        <v>60</v>
      </c>
      <c r="E17" s="4">
        <v>29</v>
      </c>
      <c r="F17" s="4">
        <v>25</v>
      </c>
      <c r="G17" s="4">
        <v>25</v>
      </c>
      <c r="H17" s="4">
        <v>31</v>
      </c>
      <c r="I17" s="4">
        <v>21</v>
      </c>
      <c r="J17" s="4">
        <v>23</v>
      </c>
      <c r="K17" s="4">
        <v>14</v>
      </c>
      <c r="L17" s="4">
        <v>17</v>
      </c>
      <c r="M17" s="4">
        <v>8</v>
      </c>
      <c r="N17" s="4">
        <v>12</v>
      </c>
      <c r="O17" s="4">
        <v>7</v>
      </c>
      <c r="P17" s="4">
        <v>3</v>
      </c>
      <c r="Q17" s="4">
        <v>2</v>
      </c>
      <c r="R17" s="4">
        <v>2</v>
      </c>
      <c r="S17" s="5">
        <v>19.7</v>
      </c>
    </row>
    <row r="18" spans="1:19" x14ac:dyDescent="0.35">
      <c r="A18" s="4" t="s">
        <v>27</v>
      </c>
      <c r="B18" s="4">
        <v>644</v>
      </c>
      <c r="C18" s="4">
        <v>106</v>
      </c>
      <c r="D18" s="4">
        <v>81</v>
      </c>
      <c r="E18" s="4">
        <v>88</v>
      </c>
      <c r="F18" s="4">
        <v>96</v>
      </c>
      <c r="G18" s="4">
        <v>51</v>
      </c>
      <c r="H18" s="4">
        <v>48</v>
      </c>
      <c r="I18" s="4">
        <v>45</v>
      </c>
      <c r="J18" s="4">
        <v>39</v>
      </c>
      <c r="K18" s="4">
        <v>20</v>
      </c>
      <c r="L18" s="4">
        <v>15</v>
      </c>
      <c r="M18" s="4">
        <v>15</v>
      </c>
      <c r="N18" s="4">
        <v>16</v>
      </c>
      <c r="O18" s="4">
        <v>12</v>
      </c>
      <c r="P18" s="4">
        <v>10</v>
      </c>
      <c r="Q18" s="4">
        <v>0</v>
      </c>
      <c r="R18" s="4">
        <v>2</v>
      </c>
      <c r="S18" s="5">
        <v>17.399999999999999</v>
      </c>
    </row>
    <row r="19" spans="1:19" x14ac:dyDescent="0.35">
      <c r="A19" s="4" t="s">
        <v>18</v>
      </c>
    </row>
    <row r="20" spans="1:19" x14ac:dyDescent="0.35">
      <c r="A20" s="4" t="s">
        <v>0</v>
      </c>
      <c r="B20" s="4">
        <v>38784</v>
      </c>
      <c r="C20" s="4">
        <v>5655</v>
      </c>
      <c r="D20" s="4">
        <v>5206</v>
      </c>
      <c r="E20" s="4">
        <v>4502</v>
      </c>
      <c r="F20" s="4">
        <v>3627</v>
      </c>
      <c r="G20" s="4">
        <v>2886</v>
      </c>
      <c r="H20" s="4">
        <v>3582</v>
      </c>
      <c r="I20" s="4">
        <v>2985</v>
      </c>
      <c r="J20" s="4">
        <v>2517</v>
      </c>
      <c r="K20" s="4">
        <v>1781</v>
      </c>
      <c r="L20" s="4">
        <v>1478</v>
      </c>
      <c r="M20" s="4">
        <v>1214</v>
      </c>
      <c r="N20" s="4">
        <v>1002</v>
      </c>
      <c r="O20" s="4">
        <v>812</v>
      </c>
      <c r="P20" s="4">
        <v>607</v>
      </c>
      <c r="Q20" s="4">
        <v>461</v>
      </c>
      <c r="R20" s="4">
        <v>469</v>
      </c>
      <c r="S20" s="5">
        <v>20.7</v>
      </c>
    </row>
    <row r="21" spans="1:19" x14ac:dyDescent="0.35">
      <c r="A21" s="4" t="s">
        <v>46</v>
      </c>
      <c r="B21" s="4">
        <v>14943</v>
      </c>
      <c r="C21" s="4">
        <v>1960</v>
      </c>
      <c r="D21" s="4">
        <v>1828</v>
      </c>
      <c r="E21" s="4">
        <v>1658</v>
      </c>
      <c r="F21" s="4">
        <v>1284</v>
      </c>
      <c r="G21" s="4">
        <v>1024</v>
      </c>
      <c r="H21" s="4">
        <v>1460</v>
      </c>
      <c r="I21" s="4">
        <v>1229</v>
      </c>
      <c r="J21" s="4">
        <v>1035</v>
      </c>
      <c r="K21" s="4">
        <v>759</v>
      </c>
      <c r="L21" s="4">
        <v>624</v>
      </c>
      <c r="M21" s="4">
        <v>544</v>
      </c>
      <c r="N21" s="4">
        <v>430</v>
      </c>
      <c r="O21" s="4">
        <v>353</v>
      </c>
      <c r="P21" s="4">
        <v>276</v>
      </c>
      <c r="Q21" s="4">
        <v>227</v>
      </c>
      <c r="R21" s="4">
        <v>252</v>
      </c>
      <c r="S21" s="5">
        <v>23.6</v>
      </c>
    </row>
    <row r="22" spans="1:19" x14ac:dyDescent="0.35">
      <c r="A22" s="4" t="s">
        <v>47</v>
      </c>
      <c r="B22" s="4">
        <v>21267</v>
      </c>
      <c r="C22" s="4">
        <v>3319</v>
      </c>
      <c r="D22" s="4">
        <v>3033</v>
      </c>
      <c r="E22" s="4">
        <v>2558</v>
      </c>
      <c r="F22" s="4">
        <v>2046</v>
      </c>
      <c r="G22" s="4">
        <v>1683</v>
      </c>
      <c r="H22" s="4">
        <v>1886</v>
      </c>
      <c r="I22" s="4">
        <v>1558</v>
      </c>
      <c r="J22" s="4">
        <v>1312</v>
      </c>
      <c r="K22" s="4">
        <v>910</v>
      </c>
      <c r="L22" s="4">
        <v>759</v>
      </c>
      <c r="M22" s="4">
        <v>589</v>
      </c>
      <c r="N22" s="4">
        <v>497</v>
      </c>
      <c r="O22" s="4">
        <v>408</v>
      </c>
      <c r="P22" s="4">
        <v>298</v>
      </c>
      <c r="Q22" s="4">
        <v>214</v>
      </c>
      <c r="R22" s="4">
        <v>197</v>
      </c>
      <c r="S22" s="5">
        <v>19.2</v>
      </c>
    </row>
    <row r="23" spans="1:19" x14ac:dyDescent="0.35">
      <c r="A23" s="4" t="s">
        <v>48</v>
      </c>
      <c r="B23" s="4">
        <v>668</v>
      </c>
      <c r="C23" s="4">
        <v>98</v>
      </c>
      <c r="D23" s="4">
        <v>89</v>
      </c>
      <c r="E23" s="4">
        <v>89</v>
      </c>
      <c r="F23" s="4">
        <v>91</v>
      </c>
      <c r="G23" s="4">
        <v>35</v>
      </c>
      <c r="H23" s="4">
        <v>51</v>
      </c>
      <c r="I23" s="4">
        <v>56</v>
      </c>
      <c r="J23" s="4">
        <v>32</v>
      </c>
      <c r="K23" s="4">
        <v>38</v>
      </c>
      <c r="L23" s="4">
        <v>27</v>
      </c>
      <c r="M23" s="4">
        <v>18</v>
      </c>
      <c r="N23" s="4">
        <v>17</v>
      </c>
      <c r="O23" s="4">
        <v>11</v>
      </c>
      <c r="P23" s="4">
        <v>7</v>
      </c>
      <c r="Q23" s="4">
        <v>8</v>
      </c>
      <c r="R23" s="4">
        <v>1</v>
      </c>
      <c r="S23" s="5">
        <v>18.2</v>
      </c>
    </row>
    <row r="24" spans="1:19" x14ac:dyDescent="0.35">
      <c r="A24" s="4" t="s">
        <v>49</v>
      </c>
      <c r="B24" s="4">
        <v>938</v>
      </c>
      <c r="C24" s="4">
        <v>127</v>
      </c>
      <c r="D24" s="4">
        <v>139</v>
      </c>
      <c r="E24" s="4">
        <v>103</v>
      </c>
      <c r="F24" s="4">
        <v>72</v>
      </c>
      <c r="G24" s="4">
        <v>60</v>
      </c>
      <c r="H24" s="4">
        <v>84</v>
      </c>
      <c r="I24" s="4">
        <v>67</v>
      </c>
      <c r="J24" s="4">
        <v>76</v>
      </c>
      <c r="K24" s="4">
        <v>38</v>
      </c>
      <c r="L24" s="4">
        <v>39</v>
      </c>
      <c r="M24" s="4">
        <v>30</v>
      </c>
      <c r="N24" s="4">
        <v>33</v>
      </c>
      <c r="O24" s="4">
        <v>25</v>
      </c>
      <c r="P24" s="4">
        <v>21</v>
      </c>
      <c r="Q24" s="4">
        <v>10</v>
      </c>
      <c r="R24" s="4">
        <v>14</v>
      </c>
      <c r="S24" s="5">
        <v>22.3</v>
      </c>
    </row>
    <row r="25" spans="1:19" x14ac:dyDescent="0.35">
      <c r="A25" s="4" t="s">
        <v>50</v>
      </c>
      <c r="B25" s="4">
        <v>311</v>
      </c>
      <c r="C25" s="4">
        <v>57</v>
      </c>
      <c r="D25" s="4">
        <v>35</v>
      </c>
      <c r="E25" s="4">
        <v>37</v>
      </c>
      <c r="F25" s="4">
        <v>23</v>
      </c>
      <c r="G25" s="4">
        <v>20</v>
      </c>
      <c r="H25" s="4">
        <v>31</v>
      </c>
      <c r="I25" s="4">
        <v>29</v>
      </c>
      <c r="J25" s="4">
        <v>21</v>
      </c>
      <c r="K25" s="4">
        <v>14</v>
      </c>
      <c r="L25" s="4">
        <v>12</v>
      </c>
      <c r="M25" s="4">
        <v>10</v>
      </c>
      <c r="N25" s="4">
        <v>11</v>
      </c>
      <c r="O25" s="4">
        <v>5</v>
      </c>
      <c r="P25" s="4">
        <v>1</v>
      </c>
      <c r="Q25" s="4">
        <v>2</v>
      </c>
      <c r="R25" s="4">
        <v>3</v>
      </c>
      <c r="S25" s="5">
        <v>20.9</v>
      </c>
    </row>
    <row r="26" spans="1:19" x14ac:dyDescent="0.35">
      <c r="A26" s="4" t="s">
        <v>27</v>
      </c>
      <c r="B26" s="4">
        <v>657</v>
      </c>
      <c r="C26" s="4">
        <v>94</v>
      </c>
      <c r="D26" s="4">
        <v>82</v>
      </c>
      <c r="E26" s="4">
        <v>57</v>
      </c>
      <c r="F26" s="4">
        <v>111</v>
      </c>
      <c r="G26" s="4">
        <v>64</v>
      </c>
      <c r="H26" s="4">
        <v>70</v>
      </c>
      <c r="I26" s="4">
        <v>46</v>
      </c>
      <c r="J26" s="4">
        <v>41</v>
      </c>
      <c r="K26" s="4">
        <v>22</v>
      </c>
      <c r="L26" s="4">
        <v>17</v>
      </c>
      <c r="M26" s="4">
        <v>23</v>
      </c>
      <c r="N26" s="4">
        <v>14</v>
      </c>
      <c r="O26" s="4">
        <v>10</v>
      </c>
      <c r="P26" s="4">
        <v>4</v>
      </c>
      <c r="Q26" s="4">
        <v>0</v>
      </c>
      <c r="R26" s="4">
        <v>2</v>
      </c>
      <c r="S26" s="5">
        <v>19.3</v>
      </c>
    </row>
    <row r="27" spans="1:19" x14ac:dyDescent="0.35">
      <c r="A27" s="4" t="s">
        <v>19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F6E22-91B5-4878-8BF4-D8065BF592F4}">
  <dimension ref="A1:S35"/>
  <sheetViews>
    <sheetView view="pageBreakPreview" zoomScale="150" zoomScaleNormal="100" zoomScaleSheetLayoutView="150" workbookViewId="0">
      <selection activeCell="E11" sqref="E11"/>
    </sheetView>
  </sheetViews>
  <sheetFormatPr defaultRowHeight="9" x14ac:dyDescent="0.35"/>
  <cols>
    <col min="1" max="1" width="8.83984375" style="4"/>
    <col min="2" max="18" width="3.9453125" style="4" customWidth="1"/>
    <col min="19" max="19" width="3.9453125" style="5" customWidth="1"/>
    <col min="20" max="16384" width="8.83984375" style="4"/>
  </cols>
  <sheetData>
    <row r="1" spans="1:19" ht="9.3000000000000007" thickBot="1" x14ac:dyDescent="0.4">
      <c r="A1" s="4" t="s">
        <v>51</v>
      </c>
    </row>
    <row r="2" spans="1:19" s="1" customFormat="1" ht="9.3000000000000007" thickBot="1" x14ac:dyDescent="0.4">
      <c r="A2" s="2"/>
      <c r="B2" s="3" t="s">
        <v>0</v>
      </c>
      <c r="C2" s="3" t="s">
        <v>1</v>
      </c>
      <c r="D2" s="3" t="s">
        <v>143</v>
      </c>
      <c r="E2" s="3" t="s">
        <v>144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6" t="s">
        <v>15</v>
      </c>
    </row>
    <row r="3" spans="1:19" x14ac:dyDescent="0.35">
      <c r="A3" s="4" t="s">
        <v>0</v>
      </c>
      <c r="B3" s="4">
        <v>77644</v>
      </c>
      <c r="C3" s="4">
        <v>11798</v>
      </c>
      <c r="D3" s="4">
        <v>10899</v>
      </c>
      <c r="E3" s="4">
        <v>9246</v>
      </c>
      <c r="F3" s="4">
        <v>7434</v>
      </c>
      <c r="G3" s="4">
        <v>5757</v>
      </c>
      <c r="H3" s="4">
        <v>6849</v>
      </c>
      <c r="I3" s="4">
        <v>5848</v>
      </c>
      <c r="J3" s="4">
        <v>4858</v>
      </c>
      <c r="K3" s="4">
        <v>3542</v>
      </c>
      <c r="L3" s="4">
        <v>2999</v>
      </c>
      <c r="M3" s="4">
        <v>2347</v>
      </c>
      <c r="N3" s="4">
        <v>1880</v>
      </c>
      <c r="O3" s="4">
        <v>1505</v>
      </c>
      <c r="P3" s="4">
        <v>1137</v>
      </c>
      <c r="Q3" s="4">
        <v>774</v>
      </c>
      <c r="R3" s="4">
        <v>771</v>
      </c>
      <c r="S3" s="5">
        <v>19.600000000000001</v>
      </c>
    </row>
    <row r="4" spans="1:19" x14ac:dyDescent="0.35">
      <c r="A4" s="4" t="s">
        <v>52</v>
      </c>
      <c r="B4" s="4">
        <v>197</v>
      </c>
      <c r="C4" s="4">
        <v>35</v>
      </c>
      <c r="D4" s="4">
        <v>51</v>
      </c>
      <c r="E4" s="4">
        <v>21</v>
      </c>
      <c r="F4" s="4">
        <v>16</v>
      </c>
      <c r="G4" s="4">
        <v>6</v>
      </c>
      <c r="H4" s="4">
        <v>9</v>
      </c>
      <c r="I4" s="4">
        <v>16</v>
      </c>
      <c r="J4" s="4">
        <v>20</v>
      </c>
      <c r="K4" s="4">
        <v>7</v>
      </c>
      <c r="L4" s="4">
        <v>6</v>
      </c>
      <c r="M4" s="4">
        <v>2</v>
      </c>
      <c r="N4" s="4">
        <v>4</v>
      </c>
      <c r="O4" s="4">
        <v>2</v>
      </c>
      <c r="P4" s="4">
        <v>0</v>
      </c>
      <c r="Q4" s="4">
        <v>0</v>
      </c>
      <c r="R4" s="4">
        <v>2</v>
      </c>
      <c r="S4" s="5">
        <v>13</v>
      </c>
    </row>
    <row r="5" spans="1:19" x14ac:dyDescent="0.35">
      <c r="A5" s="4" t="s">
        <v>53</v>
      </c>
      <c r="B5" s="4">
        <v>3036</v>
      </c>
      <c r="C5" s="4">
        <v>483</v>
      </c>
      <c r="D5" s="4">
        <v>477</v>
      </c>
      <c r="E5" s="4">
        <v>418</v>
      </c>
      <c r="F5" s="4">
        <v>292</v>
      </c>
      <c r="G5" s="4">
        <v>199</v>
      </c>
      <c r="H5" s="4">
        <v>229</v>
      </c>
      <c r="I5" s="4">
        <v>211</v>
      </c>
      <c r="J5" s="4">
        <v>195</v>
      </c>
      <c r="K5" s="4">
        <v>140</v>
      </c>
      <c r="L5" s="4">
        <v>104</v>
      </c>
      <c r="M5" s="4">
        <v>73</v>
      </c>
      <c r="N5" s="4">
        <v>71</v>
      </c>
      <c r="O5" s="4">
        <v>56</v>
      </c>
      <c r="P5" s="4">
        <v>33</v>
      </c>
      <c r="Q5" s="4">
        <v>24</v>
      </c>
      <c r="R5" s="4">
        <v>31</v>
      </c>
      <c r="S5" s="5">
        <v>17.399999999999999</v>
      </c>
    </row>
    <row r="6" spans="1:19" x14ac:dyDescent="0.35">
      <c r="A6" s="4" t="s">
        <v>54</v>
      </c>
      <c r="B6" s="4">
        <v>6270</v>
      </c>
      <c r="C6" s="4">
        <v>1028</v>
      </c>
      <c r="D6" s="4">
        <v>996</v>
      </c>
      <c r="E6" s="4">
        <v>785</v>
      </c>
      <c r="F6" s="4">
        <v>587</v>
      </c>
      <c r="G6" s="4">
        <v>451</v>
      </c>
      <c r="H6" s="4">
        <v>539</v>
      </c>
      <c r="I6" s="4">
        <v>434</v>
      </c>
      <c r="J6" s="4">
        <v>405</v>
      </c>
      <c r="K6" s="4">
        <v>265</v>
      </c>
      <c r="L6" s="4">
        <v>203</v>
      </c>
      <c r="M6" s="4">
        <v>156</v>
      </c>
      <c r="N6" s="4">
        <v>132</v>
      </c>
      <c r="O6" s="4">
        <v>98</v>
      </c>
      <c r="P6" s="4">
        <v>86</v>
      </c>
      <c r="Q6" s="4">
        <v>65</v>
      </c>
      <c r="R6" s="4">
        <v>40</v>
      </c>
      <c r="S6" s="5">
        <v>17.8</v>
      </c>
    </row>
    <row r="7" spans="1:19" x14ac:dyDescent="0.35">
      <c r="A7" s="4" t="s">
        <v>55</v>
      </c>
      <c r="B7" s="4">
        <v>5349</v>
      </c>
      <c r="C7" s="4">
        <v>828</v>
      </c>
      <c r="D7" s="4">
        <v>764</v>
      </c>
      <c r="E7" s="4">
        <v>672</v>
      </c>
      <c r="F7" s="4">
        <v>556</v>
      </c>
      <c r="G7" s="4">
        <v>424</v>
      </c>
      <c r="H7" s="4">
        <v>455</v>
      </c>
      <c r="I7" s="4">
        <v>356</v>
      </c>
      <c r="J7" s="4">
        <v>282</v>
      </c>
      <c r="K7" s="4">
        <v>212</v>
      </c>
      <c r="L7" s="4">
        <v>221</v>
      </c>
      <c r="M7" s="4">
        <v>147</v>
      </c>
      <c r="N7" s="4">
        <v>122</v>
      </c>
      <c r="O7" s="4">
        <v>116</v>
      </c>
      <c r="P7" s="4">
        <v>88</v>
      </c>
      <c r="Q7" s="4">
        <v>61</v>
      </c>
      <c r="R7" s="4">
        <v>45</v>
      </c>
      <c r="S7" s="5">
        <v>18.7</v>
      </c>
    </row>
    <row r="8" spans="1:19" x14ac:dyDescent="0.35">
      <c r="A8" s="4" t="s">
        <v>56</v>
      </c>
      <c r="B8" s="4">
        <v>7636</v>
      </c>
      <c r="C8" s="4">
        <v>1186</v>
      </c>
      <c r="D8" s="4">
        <v>1113</v>
      </c>
      <c r="E8" s="4">
        <v>967</v>
      </c>
      <c r="F8" s="4">
        <v>776</v>
      </c>
      <c r="G8" s="4">
        <v>549</v>
      </c>
      <c r="H8" s="4">
        <v>632</v>
      </c>
      <c r="I8" s="4">
        <v>547</v>
      </c>
      <c r="J8" s="4">
        <v>470</v>
      </c>
      <c r="K8" s="4">
        <v>366</v>
      </c>
      <c r="L8" s="4">
        <v>266</v>
      </c>
      <c r="M8" s="4">
        <v>206</v>
      </c>
      <c r="N8" s="4">
        <v>171</v>
      </c>
      <c r="O8" s="4">
        <v>135</v>
      </c>
      <c r="P8" s="4">
        <v>113</v>
      </c>
      <c r="Q8" s="4">
        <v>73</v>
      </c>
      <c r="R8" s="4">
        <v>66</v>
      </c>
      <c r="S8" s="5">
        <v>18.600000000000001</v>
      </c>
    </row>
    <row r="9" spans="1:19" x14ac:dyDescent="0.35">
      <c r="A9" s="4" t="s">
        <v>57</v>
      </c>
      <c r="B9" s="4">
        <v>2823</v>
      </c>
      <c r="C9" s="4">
        <v>425</v>
      </c>
      <c r="D9" s="4">
        <v>405</v>
      </c>
      <c r="E9" s="4">
        <v>358</v>
      </c>
      <c r="F9" s="4">
        <v>285</v>
      </c>
      <c r="G9" s="4">
        <v>243</v>
      </c>
      <c r="H9" s="4">
        <v>238</v>
      </c>
      <c r="I9" s="4">
        <v>199</v>
      </c>
      <c r="J9" s="4">
        <v>181</v>
      </c>
      <c r="K9" s="4">
        <v>137</v>
      </c>
      <c r="L9" s="4">
        <v>115</v>
      </c>
      <c r="M9" s="4">
        <v>72</v>
      </c>
      <c r="N9" s="4">
        <v>52</v>
      </c>
      <c r="O9" s="4">
        <v>40</v>
      </c>
      <c r="P9" s="4">
        <v>33</v>
      </c>
      <c r="Q9" s="4">
        <v>22</v>
      </c>
      <c r="R9" s="4">
        <v>18</v>
      </c>
      <c r="S9" s="5">
        <v>18.899999999999999</v>
      </c>
    </row>
    <row r="10" spans="1:19" x14ac:dyDescent="0.35">
      <c r="A10" s="4" t="s">
        <v>58</v>
      </c>
      <c r="B10" s="4">
        <v>6202</v>
      </c>
      <c r="C10" s="4">
        <v>1054</v>
      </c>
      <c r="D10" s="4">
        <v>940</v>
      </c>
      <c r="E10" s="4">
        <v>779</v>
      </c>
      <c r="F10" s="4">
        <v>678</v>
      </c>
      <c r="G10" s="4">
        <v>556</v>
      </c>
      <c r="H10" s="4">
        <v>505</v>
      </c>
      <c r="I10" s="4">
        <v>403</v>
      </c>
      <c r="J10" s="4">
        <v>353</v>
      </c>
      <c r="K10" s="4">
        <v>250</v>
      </c>
      <c r="L10" s="4">
        <v>208</v>
      </c>
      <c r="M10" s="4">
        <v>163</v>
      </c>
      <c r="N10" s="4">
        <v>114</v>
      </c>
      <c r="O10" s="4">
        <v>69</v>
      </c>
      <c r="P10" s="4">
        <v>59</v>
      </c>
      <c r="Q10" s="4">
        <v>44</v>
      </c>
      <c r="R10" s="4">
        <v>27</v>
      </c>
      <c r="S10" s="5">
        <v>17.399999999999999</v>
      </c>
    </row>
    <row r="11" spans="1:19" x14ac:dyDescent="0.35">
      <c r="A11" s="4" t="s">
        <v>59</v>
      </c>
      <c r="B11" s="4">
        <v>4223</v>
      </c>
      <c r="C11" s="4">
        <v>617</v>
      </c>
      <c r="D11" s="4">
        <v>558</v>
      </c>
      <c r="E11" s="4">
        <v>461</v>
      </c>
      <c r="F11" s="4">
        <v>418</v>
      </c>
      <c r="G11" s="4">
        <v>310</v>
      </c>
      <c r="H11" s="4">
        <v>408</v>
      </c>
      <c r="I11" s="4">
        <v>334</v>
      </c>
      <c r="J11" s="4">
        <v>298</v>
      </c>
      <c r="K11" s="4">
        <v>181</v>
      </c>
      <c r="L11" s="4">
        <v>143</v>
      </c>
      <c r="M11" s="4">
        <v>146</v>
      </c>
      <c r="N11" s="4">
        <v>108</v>
      </c>
      <c r="O11" s="4">
        <v>86</v>
      </c>
      <c r="P11" s="4">
        <v>69</v>
      </c>
      <c r="Q11" s="4">
        <v>47</v>
      </c>
      <c r="R11" s="4">
        <v>39</v>
      </c>
      <c r="S11" s="5">
        <v>20.9</v>
      </c>
    </row>
    <row r="12" spans="1:19" x14ac:dyDescent="0.35">
      <c r="A12" s="4" t="s">
        <v>60</v>
      </c>
      <c r="B12" s="4">
        <v>3872</v>
      </c>
      <c r="C12" s="4">
        <v>629</v>
      </c>
      <c r="D12" s="4">
        <v>591</v>
      </c>
      <c r="E12" s="4">
        <v>480</v>
      </c>
      <c r="F12" s="4">
        <v>412</v>
      </c>
      <c r="G12" s="4">
        <v>290</v>
      </c>
      <c r="H12" s="4">
        <v>325</v>
      </c>
      <c r="I12" s="4">
        <v>277</v>
      </c>
      <c r="J12" s="4">
        <v>231</v>
      </c>
      <c r="K12" s="4">
        <v>167</v>
      </c>
      <c r="L12" s="4">
        <v>145</v>
      </c>
      <c r="M12" s="4">
        <v>104</v>
      </c>
      <c r="N12" s="4">
        <v>73</v>
      </c>
      <c r="O12" s="4">
        <v>52</v>
      </c>
      <c r="P12" s="4">
        <v>41</v>
      </c>
      <c r="Q12" s="4">
        <v>32</v>
      </c>
      <c r="R12" s="4">
        <v>23</v>
      </c>
      <c r="S12" s="5">
        <v>17.899999999999999</v>
      </c>
    </row>
    <row r="13" spans="1:19" x14ac:dyDescent="0.35">
      <c r="A13" s="4" t="s">
        <v>61</v>
      </c>
      <c r="B13" s="4">
        <v>1140</v>
      </c>
      <c r="C13" s="4">
        <v>193</v>
      </c>
      <c r="D13" s="4">
        <v>169</v>
      </c>
      <c r="E13" s="4">
        <v>121</v>
      </c>
      <c r="F13" s="4">
        <v>147</v>
      </c>
      <c r="G13" s="4">
        <v>72</v>
      </c>
      <c r="H13" s="4">
        <v>112</v>
      </c>
      <c r="I13" s="4">
        <v>82</v>
      </c>
      <c r="J13" s="4">
        <v>68</v>
      </c>
      <c r="K13" s="4">
        <v>51</v>
      </c>
      <c r="L13" s="4">
        <v>42</v>
      </c>
      <c r="M13" s="4">
        <v>28</v>
      </c>
      <c r="N13" s="4">
        <v>19</v>
      </c>
      <c r="O13" s="4">
        <v>15</v>
      </c>
      <c r="P13" s="4">
        <v>11</v>
      </c>
      <c r="Q13" s="4">
        <v>6</v>
      </c>
      <c r="R13" s="4">
        <v>4</v>
      </c>
      <c r="S13" s="5">
        <v>18</v>
      </c>
    </row>
    <row r="14" spans="1:19" x14ac:dyDescent="0.35">
      <c r="A14" s="4" t="s">
        <v>62</v>
      </c>
      <c r="B14" s="4">
        <v>1119</v>
      </c>
      <c r="C14" s="4">
        <v>169</v>
      </c>
      <c r="D14" s="4">
        <v>145</v>
      </c>
      <c r="E14" s="4">
        <v>119</v>
      </c>
      <c r="F14" s="4">
        <v>124</v>
      </c>
      <c r="G14" s="4">
        <v>91</v>
      </c>
      <c r="H14" s="4">
        <v>126</v>
      </c>
      <c r="I14" s="4">
        <v>84</v>
      </c>
      <c r="J14" s="4">
        <v>63</v>
      </c>
      <c r="K14" s="4">
        <v>38</v>
      </c>
      <c r="L14" s="4">
        <v>46</v>
      </c>
      <c r="M14" s="4">
        <v>33</v>
      </c>
      <c r="N14" s="4">
        <v>29</v>
      </c>
      <c r="O14" s="4">
        <v>19</v>
      </c>
      <c r="P14" s="4">
        <v>13</v>
      </c>
      <c r="Q14" s="4">
        <v>11</v>
      </c>
      <c r="R14" s="4">
        <v>9</v>
      </c>
      <c r="S14" s="5">
        <v>20.100000000000001</v>
      </c>
    </row>
    <row r="15" spans="1:19" x14ac:dyDescent="0.35">
      <c r="A15" s="4" t="s">
        <v>63</v>
      </c>
      <c r="B15" s="4">
        <v>5781</v>
      </c>
      <c r="C15" s="4">
        <v>883</v>
      </c>
      <c r="D15" s="4">
        <v>759</v>
      </c>
      <c r="E15" s="4">
        <v>686</v>
      </c>
      <c r="F15" s="4">
        <v>514</v>
      </c>
      <c r="G15" s="4">
        <v>473</v>
      </c>
      <c r="H15" s="4">
        <v>501</v>
      </c>
      <c r="I15" s="4">
        <v>455</v>
      </c>
      <c r="J15" s="4">
        <v>346</v>
      </c>
      <c r="K15" s="4">
        <v>262</v>
      </c>
      <c r="L15" s="4">
        <v>230</v>
      </c>
      <c r="M15" s="4">
        <v>191</v>
      </c>
      <c r="N15" s="4">
        <v>157</v>
      </c>
      <c r="O15" s="4">
        <v>115</v>
      </c>
      <c r="P15" s="4">
        <v>86</v>
      </c>
      <c r="Q15" s="4">
        <v>52</v>
      </c>
      <c r="R15" s="4">
        <v>71</v>
      </c>
      <c r="S15" s="5">
        <v>20.5</v>
      </c>
    </row>
    <row r="16" spans="1:19" x14ac:dyDescent="0.35">
      <c r="A16" s="4" t="s">
        <v>64</v>
      </c>
      <c r="B16" s="4">
        <v>7235</v>
      </c>
      <c r="C16" s="4">
        <v>1105</v>
      </c>
      <c r="D16" s="4">
        <v>1009</v>
      </c>
      <c r="E16" s="4">
        <v>888</v>
      </c>
      <c r="F16" s="4">
        <v>675</v>
      </c>
      <c r="G16" s="4">
        <v>513</v>
      </c>
      <c r="H16" s="4">
        <v>638</v>
      </c>
      <c r="I16" s="4">
        <v>554</v>
      </c>
      <c r="J16" s="4">
        <v>455</v>
      </c>
      <c r="K16" s="4">
        <v>320</v>
      </c>
      <c r="L16" s="4">
        <v>272</v>
      </c>
      <c r="M16" s="4">
        <v>216</v>
      </c>
      <c r="N16" s="4">
        <v>169</v>
      </c>
      <c r="O16" s="4">
        <v>168</v>
      </c>
      <c r="P16" s="4">
        <v>99</v>
      </c>
      <c r="Q16" s="4">
        <v>61</v>
      </c>
      <c r="R16" s="4">
        <v>93</v>
      </c>
      <c r="S16" s="5">
        <v>19.600000000000001</v>
      </c>
    </row>
    <row r="17" spans="1:19" x14ac:dyDescent="0.35">
      <c r="A17" s="4" t="s">
        <v>65</v>
      </c>
      <c r="B17" s="4">
        <v>2322</v>
      </c>
      <c r="C17" s="4">
        <v>379</v>
      </c>
      <c r="D17" s="4">
        <v>329</v>
      </c>
      <c r="E17" s="4">
        <v>273</v>
      </c>
      <c r="F17" s="4">
        <v>192</v>
      </c>
      <c r="G17" s="4">
        <v>165</v>
      </c>
      <c r="H17" s="4">
        <v>185</v>
      </c>
      <c r="I17" s="4">
        <v>195</v>
      </c>
      <c r="J17" s="4">
        <v>139</v>
      </c>
      <c r="K17" s="4">
        <v>104</v>
      </c>
      <c r="L17" s="4">
        <v>91</v>
      </c>
      <c r="M17" s="4">
        <v>75</v>
      </c>
      <c r="N17" s="4">
        <v>63</v>
      </c>
      <c r="O17" s="4">
        <v>51</v>
      </c>
      <c r="P17" s="4">
        <v>31</v>
      </c>
      <c r="Q17" s="4">
        <v>23</v>
      </c>
      <c r="R17" s="4">
        <v>27</v>
      </c>
      <c r="S17" s="5">
        <v>19.7</v>
      </c>
    </row>
    <row r="18" spans="1:19" x14ac:dyDescent="0.35">
      <c r="A18" s="4" t="s">
        <v>66</v>
      </c>
      <c r="B18" s="4">
        <v>4803</v>
      </c>
      <c r="C18" s="4">
        <v>616</v>
      </c>
      <c r="D18" s="4">
        <v>612</v>
      </c>
      <c r="E18" s="4">
        <v>535</v>
      </c>
      <c r="F18" s="4">
        <v>438</v>
      </c>
      <c r="G18" s="4">
        <v>346</v>
      </c>
      <c r="H18" s="4">
        <v>464</v>
      </c>
      <c r="I18" s="4">
        <v>379</v>
      </c>
      <c r="J18" s="4">
        <v>353</v>
      </c>
      <c r="K18" s="4">
        <v>224</v>
      </c>
      <c r="L18" s="4">
        <v>197</v>
      </c>
      <c r="M18" s="4">
        <v>164</v>
      </c>
      <c r="N18" s="4">
        <v>135</v>
      </c>
      <c r="O18" s="4">
        <v>123</v>
      </c>
      <c r="P18" s="4">
        <v>105</v>
      </c>
      <c r="Q18" s="4">
        <v>62</v>
      </c>
      <c r="R18" s="4">
        <v>50</v>
      </c>
      <c r="S18" s="5">
        <v>22.9</v>
      </c>
    </row>
    <row r="19" spans="1:19" x14ac:dyDescent="0.35">
      <c r="A19" s="4" t="s">
        <v>67</v>
      </c>
      <c r="B19" s="4">
        <v>4181</v>
      </c>
      <c r="C19" s="4">
        <v>593</v>
      </c>
      <c r="D19" s="4">
        <v>575</v>
      </c>
      <c r="E19" s="4">
        <v>489</v>
      </c>
      <c r="F19" s="4">
        <v>402</v>
      </c>
      <c r="G19" s="4">
        <v>281</v>
      </c>
      <c r="H19" s="4">
        <v>389</v>
      </c>
      <c r="I19" s="4">
        <v>329</v>
      </c>
      <c r="J19" s="4">
        <v>253</v>
      </c>
      <c r="K19" s="4">
        <v>197</v>
      </c>
      <c r="L19" s="4">
        <v>175</v>
      </c>
      <c r="M19" s="4">
        <v>144</v>
      </c>
      <c r="N19" s="4">
        <v>115</v>
      </c>
      <c r="O19" s="4">
        <v>87</v>
      </c>
      <c r="P19" s="4">
        <v>58</v>
      </c>
      <c r="Q19" s="4">
        <v>35</v>
      </c>
      <c r="R19" s="4">
        <v>59</v>
      </c>
      <c r="S19" s="5">
        <v>20.6</v>
      </c>
    </row>
    <row r="20" spans="1:19" x14ac:dyDescent="0.35">
      <c r="A20" s="4" t="s">
        <v>68</v>
      </c>
      <c r="B20" s="4">
        <v>4319</v>
      </c>
      <c r="C20" s="4">
        <v>646</v>
      </c>
      <c r="D20" s="4">
        <v>537</v>
      </c>
      <c r="E20" s="4">
        <v>474</v>
      </c>
      <c r="F20" s="4">
        <v>347</v>
      </c>
      <c r="G20" s="4">
        <v>296</v>
      </c>
      <c r="H20" s="4">
        <v>400</v>
      </c>
      <c r="I20" s="4">
        <v>364</v>
      </c>
      <c r="J20" s="4">
        <v>253</v>
      </c>
      <c r="K20" s="4">
        <v>215</v>
      </c>
      <c r="L20" s="4">
        <v>197</v>
      </c>
      <c r="M20" s="4">
        <v>166</v>
      </c>
      <c r="N20" s="4">
        <v>133</v>
      </c>
      <c r="O20" s="4">
        <v>88</v>
      </c>
      <c r="P20" s="4">
        <v>70</v>
      </c>
      <c r="Q20" s="4">
        <v>62</v>
      </c>
      <c r="R20" s="4">
        <v>71</v>
      </c>
      <c r="S20" s="5">
        <v>22.6</v>
      </c>
    </row>
    <row r="21" spans="1:19" x14ac:dyDescent="0.35">
      <c r="A21" s="4" t="s">
        <v>69</v>
      </c>
      <c r="B21" s="4">
        <v>2379</v>
      </c>
      <c r="C21" s="4">
        <v>289</v>
      </c>
      <c r="D21" s="4">
        <v>296</v>
      </c>
      <c r="E21" s="4">
        <v>242</v>
      </c>
      <c r="F21" s="4">
        <v>180</v>
      </c>
      <c r="G21" s="4">
        <v>186</v>
      </c>
      <c r="H21" s="4">
        <v>251</v>
      </c>
      <c r="I21" s="4">
        <v>242</v>
      </c>
      <c r="J21" s="4">
        <v>139</v>
      </c>
      <c r="K21" s="4">
        <v>135</v>
      </c>
      <c r="L21" s="4">
        <v>114</v>
      </c>
      <c r="M21" s="4">
        <v>88</v>
      </c>
      <c r="N21" s="4">
        <v>57</v>
      </c>
      <c r="O21" s="4">
        <v>55</v>
      </c>
      <c r="P21" s="4">
        <v>46</v>
      </c>
      <c r="Q21" s="4">
        <v>28</v>
      </c>
      <c r="R21" s="4">
        <v>31</v>
      </c>
      <c r="S21" s="5">
        <v>24.9</v>
      </c>
    </row>
    <row r="22" spans="1:19" x14ac:dyDescent="0.35">
      <c r="A22" s="4" t="s">
        <v>70</v>
      </c>
      <c r="B22" s="4">
        <v>3597</v>
      </c>
      <c r="C22" s="4">
        <v>500</v>
      </c>
      <c r="D22" s="4">
        <v>423</v>
      </c>
      <c r="E22" s="4">
        <v>363</v>
      </c>
      <c r="F22" s="4">
        <v>288</v>
      </c>
      <c r="G22" s="4">
        <v>236</v>
      </c>
      <c r="H22" s="4">
        <v>354</v>
      </c>
      <c r="I22" s="4">
        <v>311</v>
      </c>
      <c r="J22" s="4">
        <v>260</v>
      </c>
      <c r="K22" s="4">
        <v>180</v>
      </c>
      <c r="L22" s="4">
        <v>149</v>
      </c>
      <c r="M22" s="4">
        <v>123</v>
      </c>
      <c r="N22" s="4">
        <v>121</v>
      </c>
      <c r="O22" s="4">
        <v>102</v>
      </c>
      <c r="P22" s="4">
        <v>77</v>
      </c>
      <c r="Q22" s="4">
        <v>55</v>
      </c>
      <c r="R22" s="4">
        <v>55</v>
      </c>
      <c r="S22" s="5">
        <v>24.8</v>
      </c>
    </row>
    <row r="23" spans="1:19" x14ac:dyDescent="0.35">
      <c r="A23" s="4" t="s">
        <v>71</v>
      </c>
      <c r="B23" s="4">
        <v>17</v>
      </c>
      <c r="C23" s="4">
        <v>4</v>
      </c>
      <c r="D23" s="4">
        <v>1</v>
      </c>
      <c r="E23" s="4">
        <v>2</v>
      </c>
      <c r="F23" s="4">
        <v>3</v>
      </c>
      <c r="G23" s="4">
        <v>2</v>
      </c>
      <c r="H23" s="4">
        <v>2</v>
      </c>
      <c r="I23" s="4">
        <v>1</v>
      </c>
      <c r="J23" s="4">
        <v>1</v>
      </c>
      <c r="K23" s="4">
        <v>1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5">
        <v>17.5</v>
      </c>
    </row>
    <row r="24" spans="1:19" x14ac:dyDescent="0.35">
      <c r="A24" s="4" t="s">
        <v>72</v>
      </c>
      <c r="B24" s="4">
        <v>53</v>
      </c>
      <c r="C24" s="4">
        <v>7</v>
      </c>
      <c r="D24" s="4">
        <v>5</v>
      </c>
      <c r="E24" s="4">
        <v>6</v>
      </c>
      <c r="F24" s="4">
        <v>16</v>
      </c>
      <c r="G24" s="4">
        <v>4</v>
      </c>
      <c r="H24" s="4">
        <v>4</v>
      </c>
      <c r="I24" s="4">
        <v>3</v>
      </c>
      <c r="J24" s="4">
        <v>0</v>
      </c>
      <c r="K24" s="4">
        <v>1</v>
      </c>
      <c r="L24" s="4">
        <v>3</v>
      </c>
      <c r="M24" s="4">
        <v>1</v>
      </c>
      <c r="N24" s="4">
        <v>0</v>
      </c>
      <c r="O24" s="4">
        <v>1</v>
      </c>
      <c r="P24" s="4">
        <v>1</v>
      </c>
      <c r="Q24" s="4">
        <v>1</v>
      </c>
      <c r="R24" s="4">
        <v>0</v>
      </c>
      <c r="S24" s="5">
        <v>17.7</v>
      </c>
    </row>
    <row r="25" spans="1:19" x14ac:dyDescent="0.35">
      <c r="A25" s="4" t="s">
        <v>73</v>
      </c>
      <c r="B25" s="4">
        <v>46</v>
      </c>
      <c r="C25" s="4">
        <v>2</v>
      </c>
      <c r="D25" s="4">
        <v>5</v>
      </c>
      <c r="E25" s="4">
        <v>6</v>
      </c>
      <c r="F25" s="4">
        <v>19</v>
      </c>
      <c r="G25" s="4">
        <v>7</v>
      </c>
      <c r="H25" s="4">
        <v>2</v>
      </c>
      <c r="I25" s="4">
        <v>1</v>
      </c>
      <c r="J25" s="4">
        <v>3</v>
      </c>
      <c r="K25" s="4">
        <v>0</v>
      </c>
      <c r="L25" s="4">
        <v>0</v>
      </c>
      <c r="M25" s="4">
        <v>0</v>
      </c>
      <c r="N25" s="4">
        <v>1</v>
      </c>
      <c r="O25" s="4">
        <v>0</v>
      </c>
      <c r="P25" s="4">
        <v>0</v>
      </c>
      <c r="Q25" s="4">
        <v>0</v>
      </c>
      <c r="R25" s="4">
        <v>0</v>
      </c>
      <c r="S25" s="5">
        <v>17.600000000000001</v>
      </c>
    </row>
    <row r="26" spans="1:19" x14ac:dyDescent="0.35">
      <c r="A26" s="4" t="s">
        <v>74</v>
      </c>
      <c r="B26" s="4">
        <v>4</v>
      </c>
      <c r="C26" s="4">
        <v>2</v>
      </c>
      <c r="D26" s="4">
        <v>0</v>
      </c>
      <c r="E26" s="4">
        <v>0</v>
      </c>
      <c r="F26" s="4">
        <v>0</v>
      </c>
      <c r="G26" s="4">
        <v>1</v>
      </c>
      <c r="H26" s="4">
        <v>0</v>
      </c>
      <c r="I26" s="4">
        <v>1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5">
        <v>12.5</v>
      </c>
    </row>
    <row r="27" spans="1:19" x14ac:dyDescent="0.35">
      <c r="A27" s="4" t="s">
        <v>75</v>
      </c>
      <c r="B27" s="4">
        <v>576</v>
      </c>
      <c r="C27" s="4">
        <v>65</v>
      </c>
      <c r="D27" s="4">
        <v>74</v>
      </c>
      <c r="E27" s="4">
        <v>67</v>
      </c>
      <c r="F27" s="4">
        <v>47</v>
      </c>
      <c r="G27" s="4">
        <v>23</v>
      </c>
      <c r="H27" s="4">
        <v>38</v>
      </c>
      <c r="I27" s="4">
        <v>22</v>
      </c>
      <c r="J27" s="4">
        <v>53</v>
      </c>
      <c r="K27" s="4">
        <v>57</v>
      </c>
      <c r="L27" s="4">
        <v>47</v>
      </c>
      <c r="M27" s="4">
        <v>24</v>
      </c>
      <c r="N27" s="4">
        <v>18</v>
      </c>
      <c r="O27" s="4">
        <v>15</v>
      </c>
      <c r="P27" s="4">
        <v>13</v>
      </c>
      <c r="Q27" s="4">
        <v>7</v>
      </c>
      <c r="R27" s="4">
        <v>6</v>
      </c>
      <c r="S27" s="5">
        <v>26.6</v>
      </c>
    </row>
    <row r="28" spans="1:19" x14ac:dyDescent="0.35">
      <c r="A28" s="4" t="s">
        <v>33</v>
      </c>
      <c r="B28" s="4">
        <v>44</v>
      </c>
      <c r="C28" s="4">
        <v>7</v>
      </c>
      <c r="D28" s="4">
        <v>12</v>
      </c>
      <c r="E28" s="4">
        <v>5</v>
      </c>
      <c r="F28" s="4">
        <v>6</v>
      </c>
      <c r="G28" s="4">
        <v>4</v>
      </c>
      <c r="H28" s="4">
        <v>3</v>
      </c>
      <c r="I28" s="4">
        <v>2</v>
      </c>
      <c r="J28" s="4">
        <v>1</v>
      </c>
      <c r="K28" s="4">
        <v>1</v>
      </c>
      <c r="L28" s="4">
        <v>1</v>
      </c>
      <c r="M28" s="4">
        <v>0</v>
      </c>
      <c r="N28" s="4">
        <v>1</v>
      </c>
      <c r="O28" s="4">
        <v>1</v>
      </c>
      <c r="P28" s="4">
        <v>0</v>
      </c>
      <c r="Q28" s="4">
        <v>0</v>
      </c>
      <c r="R28" s="4">
        <v>0</v>
      </c>
      <c r="S28" s="5">
        <v>13</v>
      </c>
    </row>
    <row r="29" spans="1:19" x14ac:dyDescent="0.35">
      <c r="A29" s="4" t="s">
        <v>76</v>
      </c>
      <c r="B29" s="4">
        <v>68</v>
      </c>
      <c r="C29" s="4">
        <v>8</v>
      </c>
      <c r="D29" s="4">
        <v>5</v>
      </c>
      <c r="E29" s="4">
        <v>9</v>
      </c>
      <c r="F29" s="4">
        <v>4</v>
      </c>
      <c r="G29" s="4">
        <v>3</v>
      </c>
      <c r="H29" s="4">
        <v>11</v>
      </c>
      <c r="I29" s="4">
        <v>7</v>
      </c>
      <c r="J29" s="4">
        <v>8</v>
      </c>
      <c r="K29" s="4">
        <v>5</v>
      </c>
      <c r="L29" s="4">
        <v>3</v>
      </c>
      <c r="M29" s="4">
        <v>2</v>
      </c>
      <c r="N29" s="4">
        <v>1</v>
      </c>
      <c r="O29" s="4">
        <v>2</v>
      </c>
      <c r="P29" s="4">
        <v>0</v>
      </c>
      <c r="Q29" s="4">
        <v>0</v>
      </c>
      <c r="R29" s="4">
        <v>0</v>
      </c>
      <c r="S29" s="5">
        <v>27.3</v>
      </c>
    </row>
    <row r="30" spans="1:19" x14ac:dyDescent="0.35">
      <c r="A30" s="4" t="s">
        <v>77</v>
      </c>
      <c r="B30" s="4">
        <v>68</v>
      </c>
      <c r="C30" s="4">
        <v>9</v>
      </c>
      <c r="D30" s="4">
        <v>9</v>
      </c>
      <c r="E30" s="4">
        <v>6</v>
      </c>
      <c r="F30" s="4">
        <v>2</v>
      </c>
      <c r="G30" s="4">
        <v>2</v>
      </c>
      <c r="H30" s="4">
        <v>3</v>
      </c>
      <c r="I30" s="4">
        <v>2</v>
      </c>
      <c r="J30" s="4">
        <v>10</v>
      </c>
      <c r="K30" s="4">
        <v>7</v>
      </c>
      <c r="L30" s="4">
        <v>6</v>
      </c>
      <c r="M30" s="4">
        <v>4</v>
      </c>
      <c r="N30" s="4">
        <v>2</v>
      </c>
      <c r="O30" s="4">
        <v>2</v>
      </c>
      <c r="P30" s="4">
        <v>2</v>
      </c>
      <c r="Q30" s="4">
        <v>2</v>
      </c>
      <c r="R30" s="4">
        <v>0</v>
      </c>
      <c r="S30" s="5">
        <v>35.5</v>
      </c>
    </row>
    <row r="31" spans="1:19" x14ac:dyDescent="0.35">
      <c r="A31" s="4" t="s">
        <v>78</v>
      </c>
      <c r="B31" s="4">
        <v>17</v>
      </c>
      <c r="C31" s="4">
        <v>2</v>
      </c>
      <c r="D31" s="4">
        <v>3</v>
      </c>
      <c r="E31" s="4">
        <v>0</v>
      </c>
      <c r="F31" s="4">
        <v>0</v>
      </c>
      <c r="G31" s="4">
        <v>0</v>
      </c>
      <c r="H31" s="4">
        <v>1</v>
      </c>
      <c r="I31" s="4">
        <v>5</v>
      </c>
      <c r="J31" s="4">
        <v>3</v>
      </c>
      <c r="K31" s="4">
        <v>1</v>
      </c>
      <c r="L31" s="4">
        <v>1</v>
      </c>
      <c r="M31" s="4">
        <v>0</v>
      </c>
      <c r="N31" s="4">
        <v>1</v>
      </c>
      <c r="O31" s="4">
        <v>0</v>
      </c>
      <c r="P31" s="4">
        <v>0</v>
      </c>
      <c r="Q31" s="4">
        <v>0</v>
      </c>
      <c r="R31" s="4">
        <v>0</v>
      </c>
      <c r="S31" s="5">
        <v>32.5</v>
      </c>
    </row>
    <row r="32" spans="1:19" x14ac:dyDescent="0.35">
      <c r="A32" s="4" t="s">
        <v>79</v>
      </c>
      <c r="B32" s="4">
        <v>28</v>
      </c>
      <c r="C32" s="4">
        <v>4</v>
      </c>
      <c r="D32" s="4">
        <v>6</v>
      </c>
      <c r="E32" s="4">
        <v>2</v>
      </c>
      <c r="F32" s="4">
        <v>0</v>
      </c>
      <c r="G32" s="4">
        <v>2</v>
      </c>
      <c r="H32" s="4">
        <v>1</v>
      </c>
      <c r="I32" s="4">
        <v>0</v>
      </c>
      <c r="J32" s="4">
        <v>3</v>
      </c>
      <c r="K32" s="4">
        <v>1</v>
      </c>
      <c r="L32" s="4">
        <v>0</v>
      </c>
      <c r="M32" s="4">
        <v>6</v>
      </c>
      <c r="N32" s="4">
        <v>1</v>
      </c>
      <c r="O32" s="4">
        <v>1</v>
      </c>
      <c r="P32" s="4">
        <v>1</v>
      </c>
      <c r="Q32" s="4">
        <v>0</v>
      </c>
      <c r="R32" s="4">
        <v>0</v>
      </c>
      <c r="S32" s="5">
        <v>25</v>
      </c>
    </row>
    <row r="33" spans="1:19" x14ac:dyDescent="0.35">
      <c r="A33" s="4" t="s">
        <v>80</v>
      </c>
      <c r="B33" s="4">
        <v>29</v>
      </c>
      <c r="C33" s="4">
        <v>2</v>
      </c>
      <c r="D33" s="4">
        <v>1</v>
      </c>
      <c r="E33" s="4">
        <v>0</v>
      </c>
      <c r="F33" s="4">
        <v>1</v>
      </c>
      <c r="G33" s="4">
        <v>7</v>
      </c>
      <c r="H33" s="4">
        <v>3</v>
      </c>
      <c r="I33" s="4">
        <v>7</v>
      </c>
      <c r="J33" s="4">
        <v>1</v>
      </c>
      <c r="K33" s="4">
        <v>1</v>
      </c>
      <c r="L33" s="4">
        <v>0</v>
      </c>
      <c r="M33" s="4">
        <v>4</v>
      </c>
      <c r="N33" s="4">
        <v>2</v>
      </c>
      <c r="O33" s="4">
        <v>0</v>
      </c>
      <c r="P33" s="4">
        <v>0</v>
      </c>
      <c r="Q33" s="4">
        <v>0</v>
      </c>
      <c r="R33" s="4">
        <v>0</v>
      </c>
      <c r="S33" s="5">
        <v>30.4</v>
      </c>
    </row>
    <row r="34" spans="1:19" x14ac:dyDescent="0.35">
      <c r="A34" s="4" t="s">
        <v>34</v>
      </c>
      <c r="B34" s="4">
        <v>210</v>
      </c>
      <c r="C34" s="4">
        <v>28</v>
      </c>
      <c r="D34" s="4">
        <v>29</v>
      </c>
      <c r="E34" s="4">
        <v>12</v>
      </c>
      <c r="F34" s="4">
        <v>9</v>
      </c>
      <c r="G34" s="4">
        <v>15</v>
      </c>
      <c r="H34" s="4">
        <v>21</v>
      </c>
      <c r="I34" s="4">
        <v>25</v>
      </c>
      <c r="J34" s="4">
        <v>11</v>
      </c>
      <c r="K34" s="4">
        <v>16</v>
      </c>
      <c r="L34" s="4">
        <v>14</v>
      </c>
      <c r="M34" s="4">
        <v>9</v>
      </c>
      <c r="N34" s="4">
        <v>8</v>
      </c>
      <c r="O34" s="4">
        <v>6</v>
      </c>
      <c r="P34" s="4">
        <v>2</v>
      </c>
      <c r="Q34" s="4">
        <v>1</v>
      </c>
      <c r="R34" s="4">
        <v>4</v>
      </c>
      <c r="S34" s="5">
        <v>27.9</v>
      </c>
    </row>
    <row r="35" spans="1:19" x14ac:dyDescent="0.35">
      <c r="A35" s="4" t="s">
        <v>19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1EF80-5586-4315-968E-807B9F2E6181}">
  <dimension ref="A1:S35"/>
  <sheetViews>
    <sheetView view="pageBreakPreview" zoomScale="150" zoomScaleNormal="100" zoomScaleSheetLayoutView="150" workbookViewId="0">
      <selection activeCell="E11" sqref="E11"/>
    </sheetView>
  </sheetViews>
  <sheetFormatPr defaultRowHeight="9" x14ac:dyDescent="0.35"/>
  <cols>
    <col min="1" max="1" width="8.83984375" style="4"/>
    <col min="2" max="18" width="3.9453125" style="4" customWidth="1"/>
    <col min="19" max="19" width="3.9453125" style="5" customWidth="1"/>
    <col min="20" max="16384" width="8.83984375" style="4"/>
  </cols>
  <sheetData>
    <row r="1" spans="1:19" ht="9.3000000000000007" thickBot="1" x14ac:dyDescent="0.4">
      <c r="A1" s="4" t="s">
        <v>81</v>
      </c>
    </row>
    <row r="2" spans="1:19" s="1" customFormat="1" ht="9.3000000000000007" thickBot="1" x14ac:dyDescent="0.4">
      <c r="A2" s="2"/>
      <c r="B2" s="3" t="s">
        <v>0</v>
      </c>
      <c r="C2" s="3" t="s">
        <v>1</v>
      </c>
      <c r="D2" s="3" t="s">
        <v>143</v>
      </c>
      <c r="E2" s="3" t="s">
        <v>144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6" t="s">
        <v>15</v>
      </c>
    </row>
    <row r="3" spans="1:19" x14ac:dyDescent="0.35">
      <c r="A3" s="4" t="s">
        <v>0</v>
      </c>
      <c r="B3" s="4">
        <v>77644</v>
      </c>
      <c r="C3" s="4">
        <v>11798</v>
      </c>
      <c r="D3" s="4">
        <v>10899</v>
      </c>
      <c r="E3" s="4">
        <v>9246</v>
      </c>
      <c r="F3" s="4">
        <v>7434</v>
      </c>
      <c r="G3" s="4">
        <v>5757</v>
      </c>
      <c r="H3" s="4">
        <v>6849</v>
      </c>
      <c r="I3" s="4">
        <v>5848</v>
      </c>
      <c r="J3" s="4">
        <v>4858</v>
      </c>
      <c r="K3" s="4">
        <v>3542</v>
      </c>
      <c r="L3" s="4">
        <v>2999</v>
      </c>
      <c r="M3" s="4">
        <v>2347</v>
      </c>
      <c r="N3" s="4">
        <v>1880</v>
      </c>
      <c r="O3" s="4">
        <v>1505</v>
      </c>
      <c r="P3" s="4">
        <v>1137</v>
      </c>
      <c r="Q3" s="4">
        <v>774</v>
      </c>
      <c r="R3" s="4">
        <v>771</v>
      </c>
      <c r="S3" s="5">
        <v>19.600000000000001</v>
      </c>
    </row>
    <row r="4" spans="1:19" x14ac:dyDescent="0.35">
      <c r="A4" s="4" t="s">
        <v>52</v>
      </c>
      <c r="B4" s="4">
        <v>1373</v>
      </c>
      <c r="C4" s="4">
        <v>55</v>
      </c>
      <c r="D4" s="4">
        <v>44</v>
      </c>
      <c r="E4" s="4">
        <v>42</v>
      </c>
      <c r="F4" s="4">
        <v>152</v>
      </c>
      <c r="G4" s="4">
        <v>140</v>
      </c>
      <c r="H4" s="4">
        <v>206</v>
      </c>
      <c r="I4" s="4">
        <v>246</v>
      </c>
      <c r="J4" s="4">
        <v>198</v>
      </c>
      <c r="K4" s="4">
        <v>122</v>
      </c>
      <c r="L4" s="4">
        <v>53</v>
      </c>
      <c r="M4" s="4">
        <v>36</v>
      </c>
      <c r="N4" s="4">
        <v>22</v>
      </c>
      <c r="O4" s="4">
        <v>19</v>
      </c>
      <c r="P4" s="4">
        <v>24</v>
      </c>
      <c r="Q4" s="4">
        <v>11</v>
      </c>
      <c r="R4" s="4">
        <v>3</v>
      </c>
      <c r="S4" s="5">
        <v>31</v>
      </c>
    </row>
    <row r="5" spans="1:19" x14ac:dyDescent="0.35">
      <c r="A5" s="4" t="s">
        <v>53</v>
      </c>
      <c r="B5" s="4">
        <v>2512</v>
      </c>
      <c r="C5" s="4">
        <v>295</v>
      </c>
      <c r="D5" s="4">
        <v>346</v>
      </c>
      <c r="E5" s="4">
        <v>339</v>
      </c>
      <c r="F5" s="4">
        <v>230</v>
      </c>
      <c r="G5" s="4">
        <v>168</v>
      </c>
      <c r="H5" s="4">
        <v>210</v>
      </c>
      <c r="I5" s="4">
        <v>200</v>
      </c>
      <c r="J5" s="4">
        <v>187</v>
      </c>
      <c r="K5" s="4">
        <v>138</v>
      </c>
      <c r="L5" s="4">
        <v>107</v>
      </c>
      <c r="M5" s="4">
        <v>77</v>
      </c>
      <c r="N5" s="4">
        <v>71</v>
      </c>
      <c r="O5" s="4">
        <v>52</v>
      </c>
      <c r="P5" s="4">
        <v>35</v>
      </c>
      <c r="Q5" s="4">
        <v>26</v>
      </c>
      <c r="R5" s="4">
        <v>31</v>
      </c>
      <c r="S5" s="5">
        <v>21.4</v>
      </c>
    </row>
    <row r="6" spans="1:19" x14ac:dyDescent="0.35">
      <c r="A6" s="4" t="s">
        <v>54</v>
      </c>
      <c r="B6" s="4">
        <v>5213</v>
      </c>
      <c r="C6" s="4">
        <v>696</v>
      </c>
      <c r="D6" s="4">
        <v>779</v>
      </c>
      <c r="E6" s="4">
        <v>614</v>
      </c>
      <c r="F6" s="4">
        <v>470</v>
      </c>
      <c r="G6" s="4">
        <v>372</v>
      </c>
      <c r="H6" s="4">
        <v>452</v>
      </c>
      <c r="I6" s="4">
        <v>401</v>
      </c>
      <c r="J6" s="4">
        <v>380</v>
      </c>
      <c r="K6" s="4">
        <v>260</v>
      </c>
      <c r="L6" s="4">
        <v>204</v>
      </c>
      <c r="M6" s="4">
        <v>164</v>
      </c>
      <c r="N6" s="4">
        <v>137</v>
      </c>
      <c r="O6" s="4">
        <v>102</v>
      </c>
      <c r="P6" s="4">
        <v>84</v>
      </c>
      <c r="Q6" s="4">
        <v>59</v>
      </c>
      <c r="R6" s="4">
        <v>39</v>
      </c>
      <c r="S6" s="5">
        <v>20.6</v>
      </c>
    </row>
    <row r="7" spans="1:19" x14ac:dyDescent="0.35">
      <c r="A7" s="4" t="s">
        <v>55</v>
      </c>
      <c r="B7" s="4">
        <v>4026</v>
      </c>
      <c r="C7" s="4">
        <v>486</v>
      </c>
      <c r="D7" s="4">
        <v>545</v>
      </c>
      <c r="E7" s="4">
        <v>408</v>
      </c>
      <c r="F7" s="4">
        <v>345</v>
      </c>
      <c r="G7" s="4">
        <v>323</v>
      </c>
      <c r="H7" s="4">
        <v>390</v>
      </c>
      <c r="I7" s="4">
        <v>328</v>
      </c>
      <c r="J7" s="4">
        <v>261</v>
      </c>
      <c r="K7" s="4">
        <v>186</v>
      </c>
      <c r="L7" s="4">
        <v>192</v>
      </c>
      <c r="M7" s="4">
        <v>140</v>
      </c>
      <c r="N7" s="4">
        <v>119</v>
      </c>
      <c r="O7" s="4">
        <v>110</v>
      </c>
      <c r="P7" s="4">
        <v>88</v>
      </c>
      <c r="Q7" s="4">
        <v>60</v>
      </c>
      <c r="R7" s="4">
        <v>45</v>
      </c>
      <c r="S7" s="5">
        <v>23.5</v>
      </c>
    </row>
    <row r="8" spans="1:19" x14ac:dyDescent="0.35">
      <c r="A8" s="4" t="s">
        <v>56</v>
      </c>
      <c r="B8" s="4">
        <v>6082</v>
      </c>
      <c r="C8" s="4">
        <v>848</v>
      </c>
      <c r="D8" s="4">
        <v>772</v>
      </c>
      <c r="E8" s="4">
        <v>677</v>
      </c>
      <c r="F8" s="4">
        <v>596</v>
      </c>
      <c r="G8" s="4">
        <v>421</v>
      </c>
      <c r="H8" s="4">
        <v>530</v>
      </c>
      <c r="I8" s="4">
        <v>462</v>
      </c>
      <c r="J8" s="4">
        <v>405</v>
      </c>
      <c r="K8" s="4">
        <v>329</v>
      </c>
      <c r="L8" s="4">
        <v>282</v>
      </c>
      <c r="M8" s="4">
        <v>208</v>
      </c>
      <c r="N8" s="4">
        <v>175</v>
      </c>
      <c r="O8" s="4">
        <v>122</v>
      </c>
      <c r="P8" s="4">
        <v>121</v>
      </c>
      <c r="Q8" s="4">
        <v>71</v>
      </c>
      <c r="R8" s="4">
        <v>63</v>
      </c>
      <c r="S8" s="5">
        <v>21.8</v>
      </c>
    </row>
    <row r="9" spans="1:19" x14ac:dyDescent="0.35">
      <c r="A9" s="4" t="s">
        <v>57</v>
      </c>
      <c r="B9" s="4">
        <v>3419</v>
      </c>
      <c r="C9" s="4">
        <v>535</v>
      </c>
      <c r="D9" s="4">
        <v>528</v>
      </c>
      <c r="E9" s="4">
        <v>459</v>
      </c>
      <c r="F9" s="4">
        <v>347</v>
      </c>
      <c r="G9" s="4">
        <v>256</v>
      </c>
      <c r="H9" s="4">
        <v>256</v>
      </c>
      <c r="I9" s="4">
        <v>206</v>
      </c>
      <c r="J9" s="4">
        <v>235</v>
      </c>
      <c r="K9" s="4">
        <v>182</v>
      </c>
      <c r="L9" s="4">
        <v>145</v>
      </c>
      <c r="M9" s="4">
        <v>91</v>
      </c>
      <c r="N9" s="4">
        <v>58</v>
      </c>
      <c r="O9" s="4">
        <v>43</v>
      </c>
      <c r="P9" s="4">
        <v>31</v>
      </c>
      <c r="Q9" s="4">
        <v>28</v>
      </c>
      <c r="R9" s="4">
        <v>19</v>
      </c>
      <c r="S9" s="5">
        <v>17.7</v>
      </c>
    </row>
    <row r="10" spans="1:19" x14ac:dyDescent="0.35">
      <c r="A10" s="4" t="s">
        <v>58</v>
      </c>
      <c r="B10" s="4">
        <v>17800</v>
      </c>
      <c r="C10" s="4">
        <v>4411</v>
      </c>
      <c r="D10" s="4">
        <v>3541</v>
      </c>
      <c r="E10" s="4">
        <v>2931</v>
      </c>
      <c r="F10" s="4">
        <v>2215</v>
      </c>
      <c r="G10" s="4">
        <v>1376</v>
      </c>
      <c r="H10" s="4">
        <v>1076</v>
      </c>
      <c r="I10" s="4">
        <v>719</v>
      </c>
      <c r="J10" s="4">
        <v>534</v>
      </c>
      <c r="K10" s="4">
        <v>319</v>
      </c>
      <c r="L10" s="4">
        <v>218</v>
      </c>
      <c r="M10" s="4">
        <v>140</v>
      </c>
      <c r="N10" s="4">
        <v>106</v>
      </c>
      <c r="O10" s="4">
        <v>77</v>
      </c>
      <c r="P10" s="4">
        <v>56</v>
      </c>
      <c r="Q10" s="4">
        <v>42</v>
      </c>
      <c r="R10" s="4">
        <v>39</v>
      </c>
      <c r="S10" s="5">
        <v>11.6</v>
      </c>
    </row>
    <row r="11" spans="1:19" x14ac:dyDescent="0.35">
      <c r="A11" s="4" t="s">
        <v>59</v>
      </c>
      <c r="B11" s="4">
        <v>2768</v>
      </c>
      <c r="C11" s="4">
        <v>264</v>
      </c>
      <c r="D11" s="4">
        <v>292</v>
      </c>
      <c r="E11" s="4">
        <v>272</v>
      </c>
      <c r="F11" s="4">
        <v>250</v>
      </c>
      <c r="G11" s="4">
        <v>186</v>
      </c>
      <c r="H11" s="4">
        <v>283</v>
      </c>
      <c r="I11" s="4">
        <v>257</v>
      </c>
      <c r="J11" s="4">
        <v>227</v>
      </c>
      <c r="K11" s="4">
        <v>146</v>
      </c>
      <c r="L11" s="4">
        <v>132</v>
      </c>
      <c r="M11" s="4">
        <v>131</v>
      </c>
      <c r="N11" s="4">
        <v>103</v>
      </c>
      <c r="O11" s="4">
        <v>81</v>
      </c>
      <c r="P11" s="4">
        <v>60</v>
      </c>
      <c r="Q11" s="4">
        <v>46</v>
      </c>
      <c r="R11" s="4">
        <v>38</v>
      </c>
      <c r="S11" s="5">
        <v>27.1</v>
      </c>
    </row>
    <row r="12" spans="1:19" x14ac:dyDescent="0.35">
      <c r="A12" s="4" t="s">
        <v>60</v>
      </c>
      <c r="B12" s="4">
        <v>3438</v>
      </c>
      <c r="C12" s="4">
        <v>500</v>
      </c>
      <c r="D12" s="4">
        <v>489</v>
      </c>
      <c r="E12" s="4">
        <v>383</v>
      </c>
      <c r="F12" s="4">
        <v>323</v>
      </c>
      <c r="G12" s="4">
        <v>258</v>
      </c>
      <c r="H12" s="4">
        <v>319</v>
      </c>
      <c r="I12" s="4">
        <v>268</v>
      </c>
      <c r="J12" s="4">
        <v>236</v>
      </c>
      <c r="K12" s="4">
        <v>173</v>
      </c>
      <c r="L12" s="4">
        <v>148</v>
      </c>
      <c r="M12" s="4">
        <v>112</v>
      </c>
      <c r="N12" s="4">
        <v>73</v>
      </c>
      <c r="O12" s="4">
        <v>55</v>
      </c>
      <c r="P12" s="4">
        <v>49</v>
      </c>
      <c r="Q12" s="4">
        <v>31</v>
      </c>
      <c r="R12" s="4">
        <v>21</v>
      </c>
      <c r="S12" s="5">
        <v>20.5</v>
      </c>
    </row>
    <row r="13" spans="1:19" x14ac:dyDescent="0.35">
      <c r="A13" s="4" t="s">
        <v>61</v>
      </c>
      <c r="B13" s="4">
        <v>1092</v>
      </c>
      <c r="C13" s="4">
        <v>154</v>
      </c>
      <c r="D13" s="4">
        <v>156</v>
      </c>
      <c r="E13" s="4">
        <v>120</v>
      </c>
      <c r="F13" s="4">
        <v>112</v>
      </c>
      <c r="G13" s="4">
        <v>78</v>
      </c>
      <c r="H13" s="4">
        <v>137</v>
      </c>
      <c r="I13" s="4">
        <v>97</v>
      </c>
      <c r="J13" s="4">
        <v>65</v>
      </c>
      <c r="K13" s="4">
        <v>49</v>
      </c>
      <c r="L13" s="4">
        <v>38</v>
      </c>
      <c r="M13" s="4">
        <v>27</v>
      </c>
      <c r="N13" s="4">
        <v>20</v>
      </c>
      <c r="O13" s="4">
        <v>15</v>
      </c>
      <c r="P13" s="4">
        <v>8</v>
      </c>
      <c r="Q13" s="4">
        <v>11</v>
      </c>
      <c r="R13" s="4">
        <v>5</v>
      </c>
      <c r="S13" s="5">
        <v>20.3</v>
      </c>
    </row>
    <row r="14" spans="1:19" x14ac:dyDescent="0.35">
      <c r="A14" s="4" t="s">
        <v>62</v>
      </c>
      <c r="B14" s="4">
        <v>1100</v>
      </c>
      <c r="C14" s="4">
        <v>153</v>
      </c>
      <c r="D14" s="4">
        <v>139</v>
      </c>
      <c r="E14" s="4">
        <v>132</v>
      </c>
      <c r="F14" s="4">
        <v>108</v>
      </c>
      <c r="G14" s="4">
        <v>97</v>
      </c>
      <c r="H14" s="4">
        <v>135</v>
      </c>
      <c r="I14" s="4">
        <v>76</v>
      </c>
      <c r="J14" s="4">
        <v>64</v>
      </c>
      <c r="K14" s="4">
        <v>41</v>
      </c>
      <c r="L14" s="4">
        <v>43</v>
      </c>
      <c r="M14" s="4">
        <v>30</v>
      </c>
      <c r="N14" s="4">
        <v>33</v>
      </c>
      <c r="O14" s="4">
        <v>20</v>
      </c>
      <c r="P14" s="4">
        <v>14</v>
      </c>
      <c r="Q14" s="4">
        <v>7</v>
      </c>
      <c r="R14" s="4">
        <v>8</v>
      </c>
      <c r="S14" s="5">
        <v>20.9</v>
      </c>
    </row>
    <row r="15" spans="1:19" x14ac:dyDescent="0.35">
      <c r="A15" s="4" t="s">
        <v>63</v>
      </c>
      <c r="B15" s="4">
        <v>3933</v>
      </c>
      <c r="C15" s="4">
        <v>473</v>
      </c>
      <c r="D15" s="4">
        <v>444</v>
      </c>
      <c r="E15" s="4">
        <v>405</v>
      </c>
      <c r="F15" s="4">
        <v>306</v>
      </c>
      <c r="G15" s="4">
        <v>306</v>
      </c>
      <c r="H15" s="4">
        <v>362</v>
      </c>
      <c r="I15" s="4">
        <v>356</v>
      </c>
      <c r="J15" s="4">
        <v>258</v>
      </c>
      <c r="K15" s="4">
        <v>210</v>
      </c>
      <c r="L15" s="4">
        <v>198</v>
      </c>
      <c r="M15" s="4">
        <v>168</v>
      </c>
      <c r="N15" s="4">
        <v>133</v>
      </c>
      <c r="O15" s="4">
        <v>108</v>
      </c>
      <c r="P15" s="4">
        <v>81</v>
      </c>
      <c r="Q15" s="4">
        <v>52</v>
      </c>
      <c r="R15" s="4">
        <v>73</v>
      </c>
      <c r="S15" s="5">
        <v>25.4</v>
      </c>
    </row>
    <row r="16" spans="1:19" x14ac:dyDescent="0.35">
      <c r="A16" s="4" t="s">
        <v>64</v>
      </c>
      <c r="B16" s="4">
        <v>4799</v>
      </c>
      <c r="C16" s="4">
        <v>559</v>
      </c>
      <c r="D16" s="4">
        <v>540</v>
      </c>
      <c r="E16" s="4">
        <v>477</v>
      </c>
      <c r="F16" s="4">
        <v>374</v>
      </c>
      <c r="G16" s="4">
        <v>318</v>
      </c>
      <c r="H16" s="4">
        <v>460</v>
      </c>
      <c r="I16" s="4">
        <v>414</v>
      </c>
      <c r="J16" s="4">
        <v>361</v>
      </c>
      <c r="K16" s="4">
        <v>281</v>
      </c>
      <c r="L16" s="4">
        <v>248</v>
      </c>
      <c r="M16" s="4">
        <v>218</v>
      </c>
      <c r="N16" s="4">
        <v>165</v>
      </c>
      <c r="O16" s="4">
        <v>149</v>
      </c>
      <c r="P16" s="4">
        <v>90</v>
      </c>
      <c r="Q16" s="4">
        <v>54</v>
      </c>
      <c r="R16" s="4">
        <v>91</v>
      </c>
      <c r="S16" s="5">
        <v>26.4</v>
      </c>
    </row>
    <row r="17" spans="1:19" x14ac:dyDescent="0.35">
      <c r="A17" s="4" t="s">
        <v>65</v>
      </c>
      <c r="B17" s="4">
        <v>1827</v>
      </c>
      <c r="C17" s="4">
        <v>239</v>
      </c>
      <c r="D17" s="4">
        <v>212</v>
      </c>
      <c r="E17" s="4">
        <v>173</v>
      </c>
      <c r="F17" s="4">
        <v>141</v>
      </c>
      <c r="G17" s="4">
        <v>130</v>
      </c>
      <c r="H17" s="4">
        <v>162</v>
      </c>
      <c r="I17" s="4">
        <v>184</v>
      </c>
      <c r="J17" s="4">
        <v>119</v>
      </c>
      <c r="K17" s="4">
        <v>95</v>
      </c>
      <c r="L17" s="4">
        <v>93</v>
      </c>
      <c r="M17" s="4">
        <v>79</v>
      </c>
      <c r="N17" s="4">
        <v>64</v>
      </c>
      <c r="O17" s="4">
        <v>56</v>
      </c>
      <c r="P17" s="4">
        <v>30</v>
      </c>
      <c r="Q17" s="4">
        <v>25</v>
      </c>
      <c r="R17" s="4">
        <v>25</v>
      </c>
      <c r="S17" s="5">
        <v>25.6</v>
      </c>
    </row>
    <row r="18" spans="1:19" x14ac:dyDescent="0.35">
      <c r="A18" s="4" t="s">
        <v>66</v>
      </c>
      <c r="B18" s="4">
        <v>3597</v>
      </c>
      <c r="C18" s="4">
        <v>319</v>
      </c>
      <c r="D18" s="4">
        <v>346</v>
      </c>
      <c r="E18" s="4">
        <v>323</v>
      </c>
      <c r="F18" s="4">
        <v>281</v>
      </c>
      <c r="G18" s="4">
        <v>261</v>
      </c>
      <c r="H18" s="4">
        <v>355</v>
      </c>
      <c r="I18" s="4">
        <v>324</v>
      </c>
      <c r="J18" s="4">
        <v>297</v>
      </c>
      <c r="K18" s="4">
        <v>214</v>
      </c>
      <c r="L18" s="4">
        <v>193</v>
      </c>
      <c r="M18" s="4">
        <v>171</v>
      </c>
      <c r="N18" s="4">
        <v>146</v>
      </c>
      <c r="O18" s="4">
        <v>129</v>
      </c>
      <c r="P18" s="4">
        <v>113</v>
      </c>
      <c r="Q18" s="4">
        <v>66</v>
      </c>
      <c r="R18" s="4">
        <v>59</v>
      </c>
      <c r="S18" s="5">
        <v>28.8</v>
      </c>
    </row>
    <row r="19" spans="1:19" x14ac:dyDescent="0.35">
      <c r="A19" s="4" t="s">
        <v>67</v>
      </c>
      <c r="B19" s="4">
        <v>2841</v>
      </c>
      <c r="C19" s="4">
        <v>308</v>
      </c>
      <c r="D19" s="4">
        <v>327</v>
      </c>
      <c r="E19" s="4">
        <v>280</v>
      </c>
      <c r="F19" s="4">
        <v>242</v>
      </c>
      <c r="G19" s="4">
        <v>169</v>
      </c>
      <c r="H19" s="4">
        <v>289</v>
      </c>
      <c r="I19" s="4">
        <v>234</v>
      </c>
      <c r="J19" s="4">
        <v>208</v>
      </c>
      <c r="K19" s="4">
        <v>153</v>
      </c>
      <c r="L19" s="4">
        <v>162</v>
      </c>
      <c r="M19" s="4">
        <v>130</v>
      </c>
      <c r="N19" s="4">
        <v>116</v>
      </c>
      <c r="O19" s="4">
        <v>80</v>
      </c>
      <c r="P19" s="4">
        <v>55</v>
      </c>
      <c r="Q19" s="4">
        <v>31</v>
      </c>
      <c r="R19" s="4">
        <v>57</v>
      </c>
      <c r="S19" s="5">
        <v>26.6</v>
      </c>
    </row>
    <row r="20" spans="1:19" x14ac:dyDescent="0.35">
      <c r="A20" s="4" t="s">
        <v>68</v>
      </c>
      <c r="B20" s="4">
        <v>2916</v>
      </c>
      <c r="C20" s="4">
        <v>296</v>
      </c>
      <c r="D20" s="4">
        <v>279</v>
      </c>
      <c r="E20" s="4">
        <v>258</v>
      </c>
      <c r="F20" s="4">
        <v>180</v>
      </c>
      <c r="G20" s="4">
        <v>180</v>
      </c>
      <c r="H20" s="4">
        <v>315</v>
      </c>
      <c r="I20" s="4">
        <v>308</v>
      </c>
      <c r="J20" s="4">
        <v>205</v>
      </c>
      <c r="K20" s="4">
        <v>180</v>
      </c>
      <c r="L20" s="4">
        <v>184</v>
      </c>
      <c r="M20" s="4">
        <v>144</v>
      </c>
      <c r="N20" s="4">
        <v>119</v>
      </c>
      <c r="O20" s="4">
        <v>82</v>
      </c>
      <c r="P20" s="4">
        <v>58</v>
      </c>
      <c r="Q20" s="4">
        <v>59</v>
      </c>
      <c r="R20" s="4">
        <v>69</v>
      </c>
      <c r="S20" s="5">
        <v>29.2</v>
      </c>
    </row>
    <row r="21" spans="1:19" x14ac:dyDescent="0.35">
      <c r="A21" s="4" t="s">
        <v>69</v>
      </c>
      <c r="B21" s="4">
        <v>1715</v>
      </c>
      <c r="C21" s="4">
        <v>113</v>
      </c>
      <c r="D21" s="4">
        <v>177</v>
      </c>
      <c r="E21" s="4">
        <v>145</v>
      </c>
      <c r="F21" s="4">
        <v>128</v>
      </c>
      <c r="G21" s="4">
        <v>148</v>
      </c>
      <c r="H21" s="4">
        <v>204</v>
      </c>
      <c r="I21" s="4">
        <v>195</v>
      </c>
      <c r="J21" s="4">
        <v>124</v>
      </c>
      <c r="K21" s="4">
        <v>114</v>
      </c>
      <c r="L21" s="4">
        <v>90</v>
      </c>
      <c r="M21" s="4">
        <v>75</v>
      </c>
      <c r="N21" s="4">
        <v>53</v>
      </c>
      <c r="O21" s="4">
        <v>53</v>
      </c>
      <c r="P21" s="4">
        <v>40</v>
      </c>
      <c r="Q21" s="4">
        <v>29</v>
      </c>
      <c r="R21" s="4">
        <v>27</v>
      </c>
      <c r="S21" s="5">
        <v>28.6</v>
      </c>
    </row>
    <row r="22" spans="1:19" x14ac:dyDescent="0.35">
      <c r="A22" s="4" t="s">
        <v>70</v>
      </c>
      <c r="B22" s="4">
        <v>2137</v>
      </c>
      <c r="C22" s="4">
        <v>148</v>
      </c>
      <c r="D22" s="4">
        <v>156</v>
      </c>
      <c r="E22" s="4">
        <v>142</v>
      </c>
      <c r="F22" s="4">
        <v>130</v>
      </c>
      <c r="G22" s="4">
        <v>123</v>
      </c>
      <c r="H22" s="4">
        <v>250</v>
      </c>
      <c r="I22" s="4">
        <v>229</v>
      </c>
      <c r="J22" s="4">
        <v>184</v>
      </c>
      <c r="K22" s="4">
        <v>142</v>
      </c>
      <c r="L22" s="4">
        <v>130</v>
      </c>
      <c r="M22" s="4">
        <v>117</v>
      </c>
      <c r="N22" s="4">
        <v>115</v>
      </c>
      <c r="O22" s="4">
        <v>105</v>
      </c>
      <c r="P22" s="4">
        <v>67</v>
      </c>
      <c r="Q22" s="4">
        <v>50</v>
      </c>
      <c r="R22" s="4">
        <v>49</v>
      </c>
      <c r="S22" s="5">
        <v>32.6</v>
      </c>
    </row>
    <row r="23" spans="1:19" x14ac:dyDescent="0.35">
      <c r="A23" s="4" t="s">
        <v>71</v>
      </c>
      <c r="B23" s="4">
        <v>578</v>
      </c>
      <c r="C23" s="4">
        <v>147</v>
      </c>
      <c r="D23" s="4">
        <v>93</v>
      </c>
      <c r="E23" s="4">
        <v>60</v>
      </c>
      <c r="F23" s="4">
        <v>56</v>
      </c>
      <c r="G23" s="4">
        <v>44</v>
      </c>
      <c r="H23" s="4">
        <v>58</v>
      </c>
      <c r="I23" s="4">
        <v>46</v>
      </c>
      <c r="J23" s="4">
        <v>36</v>
      </c>
      <c r="K23" s="4">
        <v>16</v>
      </c>
      <c r="L23" s="4">
        <v>9</v>
      </c>
      <c r="M23" s="4">
        <v>4</v>
      </c>
      <c r="N23" s="4">
        <v>3</v>
      </c>
      <c r="O23" s="4">
        <v>5</v>
      </c>
      <c r="P23" s="4">
        <v>0</v>
      </c>
      <c r="Q23" s="4">
        <v>1</v>
      </c>
      <c r="R23" s="4">
        <v>0</v>
      </c>
      <c r="S23" s="5">
        <v>14.1</v>
      </c>
    </row>
    <row r="24" spans="1:19" x14ac:dyDescent="0.35">
      <c r="A24" s="4" t="s">
        <v>72</v>
      </c>
      <c r="B24" s="4">
        <v>719</v>
      </c>
      <c r="C24" s="4">
        <v>195</v>
      </c>
      <c r="D24" s="4">
        <v>97</v>
      </c>
      <c r="E24" s="4">
        <v>66</v>
      </c>
      <c r="F24" s="4">
        <v>50</v>
      </c>
      <c r="G24" s="4">
        <v>47</v>
      </c>
      <c r="H24" s="4">
        <v>49</v>
      </c>
      <c r="I24" s="4">
        <v>54</v>
      </c>
      <c r="J24" s="4">
        <v>64</v>
      </c>
      <c r="K24" s="4">
        <v>36</v>
      </c>
      <c r="L24" s="4">
        <v>20</v>
      </c>
      <c r="M24" s="4">
        <v>10</v>
      </c>
      <c r="N24" s="4">
        <v>10</v>
      </c>
      <c r="O24" s="4">
        <v>8</v>
      </c>
      <c r="P24" s="4">
        <v>10</v>
      </c>
      <c r="Q24" s="4">
        <v>2</v>
      </c>
      <c r="R24" s="4">
        <v>1</v>
      </c>
      <c r="S24" s="5">
        <v>15.2</v>
      </c>
    </row>
    <row r="25" spans="1:19" x14ac:dyDescent="0.35">
      <c r="A25" s="4" t="s">
        <v>73</v>
      </c>
      <c r="B25" s="4">
        <v>1604</v>
      </c>
      <c r="C25" s="4">
        <v>435</v>
      </c>
      <c r="D25" s="4">
        <v>364</v>
      </c>
      <c r="E25" s="4">
        <v>283</v>
      </c>
      <c r="F25" s="4">
        <v>149</v>
      </c>
      <c r="G25" s="4">
        <v>115</v>
      </c>
      <c r="H25" s="4">
        <v>84</v>
      </c>
      <c r="I25" s="4">
        <v>79</v>
      </c>
      <c r="J25" s="4">
        <v>54</v>
      </c>
      <c r="K25" s="4">
        <v>24</v>
      </c>
      <c r="L25" s="4">
        <v>12</v>
      </c>
      <c r="M25" s="4">
        <v>1</v>
      </c>
      <c r="N25" s="4">
        <v>1</v>
      </c>
      <c r="O25" s="4">
        <v>2</v>
      </c>
      <c r="P25" s="4">
        <v>1</v>
      </c>
      <c r="Q25" s="4">
        <v>0</v>
      </c>
      <c r="R25" s="4">
        <v>0</v>
      </c>
      <c r="S25" s="5">
        <v>10.1</v>
      </c>
    </row>
    <row r="26" spans="1:19" x14ac:dyDescent="0.35">
      <c r="A26" s="4" t="s">
        <v>74</v>
      </c>
      <c r="B26" s="4">
        <v>140</v>
      </c>
      <c r="C26" s="4">
        <v>29</v>
      </c>
      <c r="D26" s="4">
        <v>22</v>
      </c>
      <c r="E26" s="4">
        <v>24</v>
      </c>
      <c r="F26" s="4">
        <v>6</v>
      </c>
      <c r="G26" s="4">
        <v>9</v>
      </c>
      <c r="H26" s="4">
        <v>15</v>
      </c>
      <c r="I26" s="4">
        <v>10</v>
      </c>
      <c r="J26" s="4">
        <v>8</v>
      </c>
      <c r="K26" s="4">
        <v>10</v>
      </c>
      <c r="L26" s="4">
        <v>1</v>
      </c>
      <c r="M26" s="4">
        <v>2</v>
      </c>
      <c r="N26" s="4">
        <v>1</v>
      </c>
      <c r="O26" s="4">
        <v>1</v>
      </c>
      <c r="P26" s="4">
        <v>1</v>
      </c>
      <c r="Q26" s="4">
        <v>1</v>
      </c>
      <c r="R26" s="4">
        <v>0</v>
      </c>
      <c r="S26" s="5">
        <v>14</v>
      </c>
    </row>
    <row r="27" spans="1:19" x14ac:dyDescent="0.35">
      <c r="A27" s="4" t="s">
        <v>75</v>
      </c>
      <c r="B27" s="4">
        <v>356</v>
      </c>
      <c r="C27" s="4">
        <v>4</v>
      </c>
      <c r="D27" s="4">
        <v>9</v>
      </c>
      <c r="E27" s="4">
        <v>15</v>
      </c>
      <c r="F27" s="4">
        <v>13</v>
      </c>
      <c r="G27" s="4">
        <v>17</v>
      </c>
      <c r="H27" s="4">
        <v>34</v>
      </c>
      <c r="I27" s="4">
        <v>29</v>
      </c>
      <c r="J27" s="4">
        <v>42</v>
      </c>
      <c r="K27" s="4">
        <v>52</v>
      </c>
      <c r="L27" s="4">
        <v>45</v>
      </c>
      <c r="M27" s="4">
        <v>27</v>
      </c>
      <c r="N27" s="4">
        <v>22</v>
      </c>
      <c r="O27" s="4">
        <v>17</v>
      </c>
      <c r="P27" s="4">
        <v>16</v>
      </c>
      <c r="Q27" s="4">
        <v>7</v>
      </c>
      <c r="R27" s="4">
        <v>7</v>
      </c>
      <c r="S27" s="5">
        <v>41.4</v>
      </c>
    </row>
    <row r="28" spans="1:19" x14ac:dyDescent="0.35">
      <c r="A28" s="4" t="s">
        <v>33</v>
      </c>
      <c r="B28" s="4">
        <v>855</v>
      </c>
      <c r="C28" s="4">
        <v>67</v>
      </c>
      <c r="D28" s="4">
        <v>118</v>
      </c>
      <c r="E28" s="4">
        <v>142</v>
      </c>
      <c r="F28" s="4">
        <v>149</v>
      </c>
      <c r="G28" s="4">
        <v>130</v>
      </c>
      <c r="H28" s="4">
        <v>124</v>
      </c>
      <c r="I28" s="4">
        <v>51</v>
      </c>
      <c r="J28" s="4">
        <v>36</v>
      </c>
      <c r="K28" s="4">
        <v>22</v>
      </c>
      <c r="L28" s="4">
        <v>10</v>
      </c>
      <c r="M28" s="4">
        <v>3</v>
      </c>
      <c r="N28" s="4">
        <v>1</v>
      </c>
      <c r="O28" s="4">
        <v>1</v>
      </c>
      <c r="P28" s="4">
        <v>0</v>
      </c>
      <c r="Q28" s="4">
        <v>1</v>
      </c>
      <c r="R28" s="4">
        <v>0</v>
      </c>
      <c r="S28" s="5">
        <v>18.399999999999999</v>
      </c>
    </row>
    <row r="29" spans="1:19" x14ac:dyDescent="0.35">
      <c r="A29" s="4" t="s">
        <v>76</v>
      </c>
      <c r="B29" s="4">
        <v>213</v>
      </c>
      <c r="C29" s="4">
        <v>17</v>
      </c>
      <c r="D29" s="4">
        <v>30</v>
      </c>
      <c r="E29" s="4">
        <v>24</v>
      </c>
      <c r="F29" s="4">
        <v>14</v>
      </c>
      <c r="G29" s="4">
        <v>15</v>
      </c>
      <c r="H29" s="4">
        <v>26</v>
      </c>
      <c r="I29" s="4">
        <v>22</v>
      </c>
      <c r="J29" s="4">
        <v>28</v>
      </c>
      <c r="K29" s="4">
        <v>18</v>
      </c>
      <c r="L29" s="4">
        <v>12</v>
      </c>
      <c r="M29" s="4">
        <v>4</v>
      </c>
      <c r="N29" s="4">
        <v>0</v>
      </c>
      <c r="O29" s="4">
        <v>2</v>
      </c>
      <c r="P29" s="4">
        <v>0</v>
      </c>
      <c r="Q29" s="4">
        <v>0</v>
      </c>
      <c r="R29" s="4">
        <v>1</v>
      </c>
      <c r="S29" s="5">
        <v>26.3</v>
      </c>
    </row>
    <row r="30" spans="1:19" x14ac:dyDescent="0.35">
      <c r="A30" s="4" t="s">
        <v>77</v>
      </c>
      <c r="B30" s="4">
        <v>68</v>
      </c>
      <c r="C30" s="4">
        <v>14</v>
      </c>
      <c r="D30" s="4">
        <v>11</v>
      </c>
      <c r="E30" s="4">
        <v>3</v>
      </c>
      <c r="F30" s="4">
        <v>4</v>
      </c>
      <c r="G30" s="4">
        <v>1</v>
      </c>
      <c r="H30" s="4">
        <v>3</v>
      </c>
      <c r="I30" s="4">
        <v>2</v>
      </c>
      <c r="J30" s="4">
        <v>7</v>
      </c>
      <c r="K30" s="4">
        <v>7</v>
      </c>
      <c r="L30" s="4">
        <v>6</v>
      </c>
      <c r="M30" s="4">
        <v>3</v>
      </c>
      <c r="N30" s="4">
        <v>2</v>
      </c>
      <c r="O30" s="4">
        <v>0</v>
      </c>
      <c r="P30" s="4">
        <v>2</v>
      </c>
      <c r="Q30" s="4">
        <v>3</v>
      </c>
      <c r="R30" s="4">
        <v>0</v>
      </c>
      <c r="S30" s="5">
        <v>26.7</v>
      </c>
    </row>
    <row r="31" spans="1:19" x14ac:dyDescent="0.35">
      <c r="A31" s="4" t="s">
        <v>78</v>
      </c>
      <c r="B31" s="4">
        <v>15</v>
      </c>
      <c r="C31" s="4">
        <v>2</v>
      </c>
      <c r="D31" s="4">
        <v>2</v>
      </c>
      <c r="E31" s="4">
        <v>1</v>
      </c>
      <c r="F31" s="4">
        <v>0</v>
      </c>
      <c r="G31" s="4">
        <v>0</v>
      </c>
      <c r="H31" s="4">
        <v>1</v>
      </c>
      <c r="I31" s="4">
        <v>5</v>
      </c>
      <c r="J31" s="4">
        <v>1</v>
      </c>
      <c r="K31" s="4">
        <v>1</v>
      </c>
      <c r="L31" s="4">
        <v>1</v>
      </c>
      <c r="M31" s="4">
        <v>0</v>
      </c>
      <c r="N31" s="4">
        <v>1</v>
      </c>
      <c r="O31" s="4">
        <v>0</v>
      </c>
      <c r="P31" s="4">
        <v>0</v>
      </c>
      <c r="Q31" s="4">
        <v>0</v>
      </c>
      <c r="R31" s="4">
        <v>0</v>
      </c>
      <c r="S31" s="5">
        <v>31.5</v>
      </c>
    </row>
    <row r="32" spans="1:19" x14ac:dyDescent="0.35">
      <c r="A32" s="4" t="s">
        <v>79</v>
      </c>
      <c r="B32" s="4">
        <v>33</v>
      </c>
      <c r="C32" s="4">
        <v>6</v>
      </c>
      <c r="D32" s="4">
        <v>7</v>
      </c>
      <c r="E32" s="4">
        <v>3</v>
      </c>
      <c r="F32" s="4">
        <v>4</v>
      </c>
      <c r="G32" s="4">
        <v>2</v>
      </c>
      <c r="H32" s="4">
        <v>1</v>
      </c>
      <c r="I32" s="4">
        <v>0</v>
      </c>
      <c r="J32" s="4">
        <v>2</v>
      </c>
      <c r="K32" s="4">
        <v>1</v>
      </c>
      <c r="L32" s="4">
        <v>0</v>
      </c>
      <c r="M32" s="4">
        <v>5</v>
      </c>
      <c r="N32" s="4">
        <v>0</v>
      </c>
      <c r="O32" s="4">
        <v>1</v>
      </c>
      <c r="P32" s="4">
        <v>1</v>
      </c>
      <c r="Q32" s="4">
        <v>0</v>
      </c>
      <c r="R32" s="4">
        <v>0</v>
      </c>
      <c r="S32" s="5">
        <v>15.6</v>
      </c>
    </row>
    <row r="33" spans="1:19" x14ac:dyDescent="0.35">
      <c r="A33" s="4" t="s">
        <v>80</v>
      </c>
      <c r="B33" s="4">
        <v>35</v>
      </c>
      <c r="C33" s="4">
        <v>2</v>
      </c>
      <c r="D33" s="4">
        <v>2</v>
      </c>
      <c r="E33" s="4">
        <v>1</v>
      </c>
      <c r="F33" s="4">
        <v>1</v>
      </c>
      <c r="G33" s="4">
        <v>7</v>
      </c>
      <c r="H33" s="4">
        <v>4</v>
      </c>
      <c r="I33" s="4">
        <v>6</v>
      </c>
      <c r="J33" s="4">
        <v>3</v>
      </c>
      <c r="K33" s="4">
        <v>1</v>
      </c>
      <c r="L33" s="4">
        <v>0</v>
      </c>
      <c r="M33" s="4">
        <v>4</v>
      </c>
      <c r="N33" s="4">
        <v>2</v>
      </c>
      <c r="O33" s="4">
        <v>1</v>
      </c>
      <c r="P33" s="4">
        <v>1</v>
      </c>
      <c r="Q33" s="4">
        <v>0</v>
      </c>
      <c r="R33" s="4">
        <v>0</v>
      </c>
      <c r="S33" s="5">
        <v>30.4</v>
      </c>
    </row>
    <row r="34" spans="1:19" x14ac:dyDescent="0.35">
      <c r="A34" s="4" t="s">
        <v>34</v>
      </c>
      <c r="B34" s="4">
        <v>440</v>
      </c>
      <c r="C34" s="4">
        <v>28</v>
      </c>
      <c r="D34" s="4">
        <v>32</v>
      </c>
      <c r="E34" s="4">
        <v>44</v>
      </c>
      <c r="F34" s="4">
        <v>58</v>
      </c>
      <c r="G34" s="4">
        <v>60</v>
      </c>
      <c r="H34" s="4">
        <v>59</v>
      </c>
      <c r="I34" s="4">
        <v>40</v>
      </c>
      <c r="J34" s="4">
        <v>29</v>
      </c>
      <c r="K34" s="4">
        <v>20</v>
      </c>
      <c r="L34" s="4">
        <v>23</v>
      </c>
      <c r="M34" s="4">
        <v>26</v>
      </c>
      <c r="N34" s="4">
        <v>9</v>
      </c>
      <c r="O34" s="4">
        <v>9</v>
      </c>
      <c r="P34" s="4">
        <v>1</v>
      </c>
      <c r="Q34" s="4">
        <v>1</v>
      </c>
      <c r="R34" s="4">
        <v>1</v>
      </c>
      <c r="S34" s="5">
        <v>24.8</v>
      </c>
    </row>
    <row r="35" spans="1:19" x14ac:dyDescent="0.35">
      <c r="A35" s="4" t="s">
        <v>19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07136-B4FD-4CEA-8ACF-C41374D476FA}">
  <dimension ref="A1:S35"/>
  <sheetViews>
    <sheetView view="pageBreakPreview" zoomScale="150" zoomScaleNormal="100" zoomScaleSheetLayoutView="150" workbookViewId="0">
      <selection activeCell="E11" sqref="E11"/>
    </sheetView>
  </sheetViews>
  <sheetFormatPr defaultRowHeight="9" x14ac:dyDescent="0.35"/>
  <cols>
    <col min="1" max="1" width="8.83984375" style="4"/>
    <col min="2" max="18" width="3.9453125" style="4" customWidth="1"/>
    <col min="19" max="19" width="3.9453125" style="5" customWidth="1"/>
    <col min="20" max="16384" width="8.83984375" style="4"/>
  </cols>
  <sheetData>
    <row r="1" spans="1:19" ht="9.3000000000000007" thickBot="1" x14ac:dyDescent="0.4">
      <c r="A1" s="4" t="s">
        <v>82</v>
      </c>
    </row>
    <row r="2" spans="1:19" s="1" customFormat="1" ht="9.3000000000000007" thickBot="1" x14ac:dyDescent="0.4">
      <c r="A2" s="2"/>
      <c r="B2" s="3" t="s">
        <v>0</v>
      </c>
      <c r="C2" s="3" t="s">
        <v>1</v>
      </c>
      <c r="D2" s="3" t="s">
        <v>143</v>
      </c>
      <c r="E2" s="3" t="s">
        <v>144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6" t="s">
        <v>15</v>
      </c>
    </row>
    <row r="3" spans="1:19" x14ac:dyDescent="0.35">
      <c r="A3" s="4" t="s">
        <v>0</v>
      </c>
      <c r="B3" s="4">
        <v>65139</v>
      </c>
      <c r="C3" s="4">
        <v>0</v>
      </c>
      <c r="D3" s="4">
        <v>10367</v>
      </c>
      <c r="E3" s="4">
        <v>9171</v>
      </c>
      <c r="F3" s="4">
        <v>7413</v>
      </c>
      <c r="G3" s="4">
        <v>5728</v>
      </c>
      <c r="H3" s="4">
        <v>6834</v>
      </c>
      <c r="I3" s="4">
        <v>5840</v>
      </c>
      <c r="J3" s="4">
        <v>4856</v>
      </c>
      <c r="K3" s="4">
        <v>3535</v>
      </c>
      <c r="L3" s="4">
        <v>2996</v>
      </c>
      <c r="M3" s="4">
        <v>2343</v>
      </c>
      <c r="N3" s="4">
        <v>1877</v>
      </c>
      <c r="O3" s="4">
        <v>1504</v>
      </c>
      <c r="P3" s="4">
        <v>1135</v>
      </c>
      <c r="Q3" s="4">
        <v>773</v>
      </c>
      <c r="R3" s="4">
        <v>767</v>
      </c>
      <c r="S3" s="5">
        <v>24.9</v>
      </c>
    </row>
    <row r="4" spans="1:19" x14ac:dyDescent="0.35">
      <c r="A4" s="4" t="s">
        <v>52</v>
      </c>
      <c r="B4" s="4">
        <v>271</v>
      </c>
      <c r="C4" s="4">
        <v>0</v>
      </c>
      <c r="D4" s="4">
        <v>59</v>
      </c>
      <c r="E4" s="4">
        <v>43</v>
      </c>
      <c r="F4" s="4">
        <v>20</v>
      </c>
      <c r="G4" s="4">
        <v>13</v>
      </c>
      <c r="H4" s="4">
        <v>21</v>
      </c>
      <c r="I4" s="4">
        <v>27</v>
      </c>
      <c r="J4" s="4">
        <v>34</v>
      </c>
      <c r="K4" s="4">
        <v>16</v>
      </c>
      <c r="L4" s="4">
        <v>12</v>
      </c>
      <c r="M4" s="4">
        <v>7</v>
      </c>
      <c r="N4" s="4">
        <v>6</v>
      </c>
      <c r="O4" s="4">
        <v>7</v>
      </c>
      <c r="P4" s="4">
        <v>2</v>
      </c>
      <c r="Q4" s="4">
        <v>2</v>
      </c>
      <c r="R4" s="4">
        <v>2</v>
      </c>
      <c r="S4" s="5">
        <v>25.1</v>
      </c>
    </row>
    <row r="5" spans="1:19" x14ac:dyDescent="0.35">
      <c r="A5" s="4" t="s">
        <v>53</v>
      </c>
      <c r="B5" s="4">
        <v>1567</v>
      </c>
      <c r="C5" s="4">
        <v>0</v>
      </c>
      <c r="D5" s="4">
        <v>274</v>
      </c>
      <c r="E5" s="4">
        <v>272</v>
      </c>
      <c r="F5" s="4">
        <v>178</v>
      </c>
      <c r="G5" s="4">
        <v>107</v>
      </c>
      <c r="H5" s="4">
        <v>142</v>
      </c>
      <c r="I5" s="4">
        <v>132</v>
      </c>
      <c r="J5" s="4">
        <v>98</v>
      </c>
      <c r="K5" s="4">
        <v>82</v>
      </c>
      <c r="L5" s="4">
        <v>68</v>
      </c>
      <c r="M5" s="4">
        <v>56</v>
      </c>
      <c r="N5" s="4">
        <v>49</v>
      </c>
      <c r="O5" s="4">
        <v>37</v>
      </c>
      <c r="P5" s="4">
        <v>26</v>
      </c>
      <c r="Q5" s="4">
        <v>21</v>
      </c>
      <c r="R5" s="4">
        <v>25</v>
      </c>
      <c r="S5" s="5">
        <v>22.8</v>
      </c>
    </row>
    <row r="6" spans="1:19" x14ac:dyDescent="0.35">
      <c r="A6" s="4" t="s">
        <v>54</v>
      </c>
      <c r="B6" s="4">
        <v>3491</v>
      </c>
      <c r="C6" s="4">
        <v>0</v>
      </c>
      <c r="D6" s="4">
        <v>702</v>
      </c>
      <c r="E6" s="4">
        <v>555</v>
      </c>
      <c r="F6" s="4">
        <v>380</v>
      </c>
      <c r="G6" s="4">
        <v>239</v>
      </c>
      <c r="H6" s="4">
        <v>317</v>
      </c>
      <c r="I6" s="4">
        <v>276</v>
      </c>
      <c r="J6" s="4">
        <v>258</v>
      </c>
      <c r="K6" s="4">
        <v>178</v>
      </c>
      <c r="L6" s="4">
        <v>126</v>
      </c>
      <c r="M6" s="4">
        <v>99</v>
      </c>
      <c r="N6" s="4">
        <v>111</v>
      </c>
      <c r="O6" s="4">
        <v>80</v>
      </c>
      <c r="P6" s="4">
        <v>86</v>
      </c>
      <c r="Q6" s="4">
        <v>53</v>
      </c>
      <c r="R6" s="4">
        <v>31</v>
      </c>
      <c r="S6" s="5">
        <v>22.3</v>
      </c>
    </row>
    <row r="7" spans="1:19" x14ac:dyDescent="0.35">
      <c r="A7" s="4" t="s">
        <v>55</v>
      </c>
      <c r="B7" s="4">
        <v>2490</v>
      </c>
      <c r="C7" s="4">
        <v>0</v>
      </c>
      <c r="D7" s="4">
        <v>477</v>
      </c>
      <c r="E7" s="4">
        <v>379</v>
      </c>
      <c r="F7" s="4">
        <v>274</v>
      </c>
      <c r="G7" s="4">
        <v>213</v>
      </c>
      <c r="H7" s="4">
        <v>214</v>
      </c>
      <c r="I7" s="4">
        <v>191</v>
      </c>
      <c r="J7" s="4">
        <v>151</v>
      </c>
      <c r="K7" s="4">
        <v>109</v>
      </c>
      <c r="L7" s="4">
        <v>122</v>
      </c>
      <c r="M7" s="4">
        <v>87</v>
      </c>
      <c r="N7" s="4">
        <v>70</v>
      </c>
      <c r="O7" s="4">
        <v>75</v>
      </c>
      <c r="P7" s="4">
        <v>52</v>
      </c>
      <c r="Q7" s="4">
        <v>45</v>
      </c>
      <c r="R7" s="4">
        <v>31</v>
      </c>
      <c r="S7" s="5">
        <v>22.7</v>
      </c>
    </row>
    <row r="8" spans="1:19" x14ac:dyDescent="0.35">
      <c r="A8" s="4" t="s">
        <v>56</v>
      </c>
      <c r="B8" s="4">
        <v>4632</v>
      </c>
      <c r="C8" s="4">
        <v>0</v>
      </c>
      <c r="D8" s="4">
        <v>749</v>
      </c>
      <c r="E8" s="4">
        <v>649</v>
      </c>
      <c r="F8" s="4">
        <v>636</v>
      </c>
      <c r="G8" s="4">
        <v>453</v>
      </c>
      <c r="H8" s="4">
        <v>433</v>
      </c>
      <c r="I8" s="4">
        <v>372</v>
      </c>
      <c r="J8" s="4">
        <v>319</v>
      </c>
      <c r="K8" s="4">
        <v>245</v>
      </c>
      <c r="L8" s="4">
        <v>192</v>
      </c>
      <c r="M8" s="4">
        <v>156</v>
      </c>
      <c r="N8" s="4">
        <v>145</v>
      </c>
      <c r="O8" s="4">
        <v>94</v>
      </c>
      <c r="P8" s="4">
        <v>83</v>
      </c>
      <c r="Q8" s="4">
        <v>53</v>
      </c>
      <c r="R8" s="4">
        <v>53</v>
      </c>
      <c r="S8" s="5">
        <v>23.1</v>
      </c>
    </row>
    <row r="9" spans="1:19" x14ac:dyDescent="0.35">
      <c r="A9" s="4" t="s">
        <v>57</v>
      </c>
      <c r="B9" s="4">
        <v>3036</v>
      </c>
      <c r="C9" s="4">
        <v>0</v>
      </c>
      <c r="D9" s="4">
        <v>493</v>
      </c>
      <c r="E9" s="4">
        <v>460</v>
      </c>
      <c r="F9" s="4">
        <v>333</v>
      </c>
      <c r="G9" s="4">
        <v>260</v>
      </c>
      <c r="H9" s="4">
        <v>312</v>
      </c>
      <c r="I9" s="4">
        <v>268</v>
      </c>
      <c r="J9" s="4">
        <v>255</v>
      </c>
      <c r="K9" s="4">
        <v>160</v>
      </c>
      <c r="L9" s="4">
        <v>146</v>
      </c>
      <c r="M9" s="4">
        <v>106</v>
      </c>
      <c r="N9" s="4">
        <v>72</v>
      </c>
      <c r="O9" s="4">
        <v>63</v>
      </c>
      <c r="P9" s="4">
        <v>54</v>
      </c>
      <c r="Q9" s="4">
        <v>31</v>
      </c>
      <c r="R9" s="4">
        <v>23</v>
      </c>
      <c r="S9" s="5">
        <v>24.5</v>
      </c>
    </row>
    <row r="10" spans="1:19" x14ac:dyDescent="0.35">
      <c r="A10" s="4" t="s">
        <v>58</v>
      </c>
      <c r="B10" s="4">
        <v>22380</v>
      </c>
      <c r="C10" s="4">
        <v>0</v>
      </c>
      <c r="D10" s="4">
        <v>3444</v>
      </c>
      <c r="E10" s="4">
        <v>3077</v>
      </c>
      <c r="F10" s="4">
        <v>2841</v>
      </c>
      <c r="G10" s="4">
        <v>2275</v>
      </c>
      <c r="H10" s="4">
        <v>2478</v>
      </c>
      <c r="I10" s="4">
        <v>1950</v>
      </c>
      <c r="J10" s="4">
        <v>1732</v>
      </c>
      <c r="K10" s="4">
        <v>1298</v>
      </c>
      <c r="L10" s="4">
        <v>1018</v>
      </c>
      <c r="M10" s="4">
        <v>717</v>
      </c>
      <c r="N10" s="4">
        <v>498</v>
      </c>
      <c r="O10" s="4">
        <v>388</v>
      </c>
      <c r="P10" s="4">
        <v>282</v>
      </c>
      <c r="Q10" s="4">
        <v>207</v>
      </c>
      <c r="R10" s="4">
        <v>175</v>
      </c>
      <c r="S10" s="5">
        <v>24</v>
      </c>
    </row>
    <row r="11" spans="1:19" x14ac:dyDescent="0.35">
      <c r="A11" s="4" t="s">
        <v>59</v>
      </c>
      <c r="B11" s="4">
        <v>1893</v>
      </c>
      <c r="C11" s="4">
        <v>0</v>
      </c>
      <c r="D11" s="4">
        <v>260</v>
      </c>
      <c r="E11" s="4">
        <v>236</v>
      </c>
      <c r="F11" s="4">
        <v>210</v>
      </c>
      <c r="G11" s="4">
        <v>157</v>
      </c>
      <c r="H11" s="4">
        <v>215</v>
      </c>
      <c r="I11" s="4">
        <v>158</v>
      </c>
      <c r="J11" s="4">
        <v>150</v>
      </c>
      <c r="K11" s="4">
        <v>100</v>
      </c>
      <c r="L11" s="4">
        <v>90</v>
      </c>
      <c r="M11" s="4">
        <v>88</v>
      </c>
      <c r="N11" s="4">
        <v>71</v>
      </c>
      <c r="O11" s="4">
        <v>58</v>
      </c>
      <c r="P11" s="4">
        <v>45</v>
      </c>
      <c r="Q11" s="4">
        <v>31</v>
      </c>
      <c r="R11" s="4">
        <v>24</v>
      </c>
      <c r="S11" s="5">
        <v>26.9</v>
      </c>
    </row>
    <row r="12" spans="1:19" x14ac:dyDescent="0.35">
      <c r="A12" s="4" t="s">
        <v>60</v>
      </c>
      <c r="B12" s="4">
        <v>2869</v>
      </c>
      <c r="C12" s="4">
        <v>0</v>
      </c>
      <c r="D12" s="4">
        <v>472</v>
      </c>
      <c r="E12" s="4">
        <v>416</v>
      </c>
      <c r="F12" s="4">
        <v>314</v>
      </c>
      <c r="G12" s="4">
        <v>252</v>
      </c>
      <c r="H12" s="4">
        <v>300</v>
      </c>
      <c r="I12" s="4">
        <v>245</v>
      </c>
      <c r="J12" s="4">
        <v>212</v>
      </c>
      <c r="K12" s="4">
        <v>161</v>
      </c>
      <c r="L12" s="4">
        <v>139</v>
      </c>
      <c r="M12" s="4">
        <v>100</v>
      </c>
      <c r="N12" s="4">
        <v>77</v>
      </c>
      <c r="O12" s="4">
        <v>69</v>
      </c>
      <c r="P12" s="4">
        <v>55</v>
      </c>
      <c r="Q12" s="4">
        <v>31</v>
      </c>
      <c r="R12" s="4">
        <v>26</v>
      </c>
      <c r="S12" s="5">
        <v>24.6</v>
      </c>
    </row>
    <row r="13" spans="1:19" x14ac:dyDescent="0.35">
      <c r="A13" s="4" t="s">
        <v>61</v>
      </c>
      <c r="B13" s="4">
        <v>807</v>
      </c>
      <c r="C13" s="4">
        <v>0</v>
      </c>
      <c r="D13" s="4">
        <v>147</v>
      </c>
      <c r="E13" s="4">
        <v>123</v>
      </c>
      <c r="F13" s="4">
        <v>82</v>
      </c>
      <c r="G13" s="4">
        <v>47</v>
      </c>
      <c r="H13" s="4">
        <v>77</v>
      </c>
      <c r="I13" s="4">
        <v>74</v>
      </c>
      <c r="J13" s="4">
        <v>56</v>
      </c>
      <c r="K13" s="4">
        <v>46</v>
      </c>
      <c r="L13" s="4">
        <v>37</v>
      </c>
      <c r="M13" s="4">
        <v>27</v>
      </c>
      <c r="N13" s="4">
        <v>22</v>
      </c>
      <c r="O13" s="4">
        <v>27</v>
      </c>
      <c r="P13" s="4">
        <v>16</v>
      </c>
      <c r="Q13" s="4">
        <v>10</v>
      </c>
      <c r="R13" s="4">
        <v>16</v>
      </c>
      <c r="S13" s="5">
        <v>25.3</v>
      </c>
    </row>
    <row r="14" spans="1:19" x14ac:dyDescent="0.35">
      <c r="A14" s="4" t="s">
        <v>62</v>
      </c>
      <c r="B14" s="4">
        <v>868</v>
      </c>
      <c r="C14" s="4">
        <v>0</v>
      </c>
      <c r="D14" s="4">
        <v>146</v>
      </c>
      <c r="E14" s="4">
        <v>120</v>
      </c>
      <c r="F14" s="4">
        <v>91</v>
      </c>
      <c r="G14" s="4">
        <v>66</v>
      </c>
      <c r="H14" s="4">
        <v>101</v>
      </c>
      <c r="I14" s="4">
        <v>70</v>
      </c>
      <c r="J14" s="4">
        <v>58</v>
      </c>
      <c r="K14" s="4">
        <v>38</v>
      </c>
      <c r="L14" s="4">
        <v>47</v>
      </c>
      <c r="M14" s="4">
        <v>34</v>
      </c>
      <c r="N14" s="4">
        <v>33</v>
      </c>
      <c r="O14" s="4">
        <v>23</v>
      </c>
      <c r="P14" s="4">
        <v>17</v>
      </c>
      <c r="Q14" s="4">
        <v>11</v>
      </c>
      <c r="R14" s="4">
        <v>13</v>
      </c>
      <c r="S14" s="5">
        <v>25.5</v>
      </c>
    </row>
    <row r="15" spans="1:19" x14ac:dyDescent="0.35">
      <c r="A15" s="4" t="s">
        <v>63</v>
      </c>
      <c r="B15" s="4">
        <v>2632</v>
      </c>
      <c r="C15" s="4">
        <v>0</v>
      </c>
      <c r="D15" s="4">
        <v>420</v>
      </c>
      <c r="E15" s="4">
        <v>390</v>
      </c>
      <c r="F15" s="4">
        <v>275</v>
      </c>
      <c r="G15" s="4">
        <v>244</v>
      </c>
      <c r="H15" s="4">
        <v>232</v>
      </c>
      <c r="I15" s="4">
        <v>239</v>
      </c>
      <c r="J15" s="4">
        <v>159</v>
      </c>
      <c r="K15" s="4">
        <v>127</v>
      </c>
      <c r="L15" s="4">
        <v>110</v>
      </c>
      <c r="M15" s="4">
        <v>122</v>
      </c>
      <c r="N15" s="4">
        <v>96</v>
      </c>
      <c r="O15" s="4">
        <v>85</v>
      </c>
      <c r="P15" s="4">
        <v>58</v>
      </c>
      <c r="Q15" s="4">
        <v>32</v>
      </c>
      <c r="R15" s="4">
        <v>43</v>
      </c>
      <c r="S15" s="5">
        <v>24.7</v>
      </c>
    </row>
    <row r="16" spans="1:19" x14ac:dyDescent="0.35">
      <c r="A16" s="4" t="s">
        <v>64</v>
      </c>
      <c r="B16" s="4">
        <v>2944</v>
      </c>
      <c r="C16" s="4">
        <v>0</v>
      </c>
      <c r="D16" s="4">
        <v>473</v>
      </c>
      <c r="E16" s="4">
        <v>443</v>
      </c>
      <c r="F16" s="4">
        <v>297</v>
      </c>
      <c r="G16" s="4">
        <v>204</v>
      </c>
      <c r="H16" s="4">
        <v>299</v>
      </c>
      <c r="I16" s="4">
        <v>281</v>
      </c>
      <c r="J16" s="4">
        <v>207</v>
      </c>
      <c r="K16" s="4">
        <v>139</v>
      </c>
      <c r="L16" s="4">
        <v>125</v>
      </c>
      <c r="M16" s="4">
        <v>134</v>
      </c>
      <c r="N16" s="4">
        <v>91</v>
      </c>
      <c r="O16" s="4">
        <v>103</v>
      </c>
      <c r="P16" s="4">
        <v>54</v>
      </c>
      <c r="Q16" s="4">
        <v>35</v>
      </c>
      <c r="R16" s="4">
        <v>59</v>
      </c>
      <c r="S16" s="5">
        <v>25.9</v>
      </c>
    </row>
    <row r="17" spans="1:19" x14ac:dyDescent="0.35">
      <c r="A17" s="4" t="s">
        <v>65</v>
      </c>
      <c r="B17" s="4">
        <v>1249</v>
      </c>
      <c r="C17" s="4">
        <v>0</v>
      </c>
      <c r="D17" s="4">
        <v>198</v>
      </c>
      <c r="E17" s="4">
        <v>168</v>
      </c>
      <c r="F17" s="4">
        <v>126</v>
      </c>
      <c r="G17" s="4">
        <v>113</v>
      </c>
      <c r="H17" s="4">
        <v>112</v>
      </c>
      <c r="I17" s="4">
        <v>133</v>
      </c>
      <c r="J17" s="4">
        <v>80</v>
      </c>
      <c r="K17" s="4">
        <v>54</v>
      </c>
      <c r="L17" s="4">
        <v>74</v>
      </c>
      <c r="M17" s="4">
        <v>52</v>
      </c>
      <c r="N17" s="4">
        <v>41</v>
      </c>
      <c r="O17" s="4">
        <v>37</v>
      </c>
      <c r="P17" s="4">
        <v>22</v>
      </c>
      <c r="Q17" s="4">
        <v>16</v>
      </c>
      <c r="R17" s="4">
        <v>23</v>
      </c>
      <c r="S17" s="5">
        <v>25.9</v>
      </c>
    </row>
    <row r="18" spans="1:19" x14ac:dyDescent="0.35">
      <c r="A18" s="4" t="s">
        <v>66</v>
      </c>
      <c r="B18" s="4">
        <v>2574</v>
      </c>
      <c r="C18" s="4">
        <v>0</v>
      </c>
      <c r="D18" s="4">
        <v>326</v>
      </c>
      <c r="E18" s="4">
        <v>311</v>
      </c>
      <c r="F18" s="4">
        <v>336</v>
      </c>
      <c r="G18" s="4">
        <v>262</v>
      </c>
      <c r="H18" s="4">
        <v>275</v>
      </c>
      <c r="I18" s="4">
        <v>210</v>
      </c>
      <c r="J18" s="4">
        <v>186</v>
      </c>
      <c r="K18" s="4">
        <v>126</v>
      </c>
      <c r="L18" s="4">
        <v>125</v>
      </c>
      <c r="M18" s="4">
        <v>102</v>
      </c>
      <c r="N18" s="4">
        <v>81</v>
      </c>
      <c r="O18" s="4">
        <v>77</v>
      </c>
      <c r="P18" s="4">
        <v>73</v>
      </c>
      <c r="Q18" s="4">
        <v>47</v>
      </c>
      <c r="R18" s="4">
        <v>37</v>
      </c>
      <c r="S18" s="5">
        <v>25.9</v>
      </c>
    </row>
    <row r="19" spans="1:19" x14ac:dyDescent="0.35">
      <c r="A19" s="4" t="s">
        <v>67</v>
      </c>
      <c r="B19" s="4">
        <v>1715</v>
      </c>
      <c r="C19" s="4">
        <v>0</v>
      </c>
      <c r="D19" s="4">
        <v>289</v>
      </c>
      <c r="E19" s="4">
        <v>259</v>
      </c>
      <c r="F19" s="4">
        <v>162</v>
      </c>
      <c r="G19" s="4">
        <v>98</v>
      </c>
      <c r="H19" s="4">
        <v>177</v>
      </c>
      <c r="I19" s="4">
        <v>140</v>
      </c>
      <c r="J19" s="4">
        <v>133</v>
      </c>
      <c r="K19" s="4">
        <v>73</v>
      </c>
      <c r="L19" s="4">
        <v>87</v>
      </c>
      <c r="M19" s="4">
        <v>77</v>
      </c>
      <c r="N19" s="4">
        <v>72</v>
      </c>
      <c r="O19" s="4">
        <v>44</v>
      </c>
      <c r="P19" s="4">
        <v>43</v>
      </c>
      <c r="Q19" s="4">
        <v>23</v>
      </c>
      <c r="R19" s="4">
        <v>38</v>
      </c>
      <c r="S19" s="5">
        <v>26.4</v>
      </c>
    </row>
    <row r="20" spans="1:19" x14ac:dyDescent="0.35">
      <c r="A20" s="4" t="s">
        <v>68</v>
      </c>
      <c r="B20" s="4">
        <v>1904</v>
      </c>
      <c r="C20" s="4">
        <v>0</v>
      </c>
      <c r="D20" s="4">
        <v>254</v>
      </c>
      <c r="E20" s="4">
        <v>251</v>
      </c>
      <c r="F20" s="4">
        <v>149</v>
      </c>
      <c r="G20" s="4">
        <v>136</v>
      </c>
      <c r="H20" s="4">
        <v>215</v>
      </c>
      <c r="I20" s="4">
        <v>192</v>
      </c>
      <c r="J20" s="4">
        <v>132</v>
      </c>
      <c r="K20" s="4">
        <v>99</v>
      </c>
      <c r="L20" s="4">
        <v>99</v>
      </c>
      <c r="M20" s="4">
        <v>89</v>
      </c>
      <c r="N20" s="4">
        <v>91</v>
      </c>
      <c r="O20" s="4">
        <v>54</v>
      </c>
      <c r="P20" s="4">
        <v>40</v>
      </c>
      <c r="Q20" s="4">
        <v>46</v>
      </c>
      <c r="R20" s="4">
        <v>57</v>
      </c>
      <c r="S20" s="5">
        <v>28.8</v>
      </c>
    </row>
    <row r="21" spans="1:19" x14ac:dyDescent="0.35">
      <c r="A21" s="4" t="s">
        <v>69</v>
      </c>
      <c r="B21" s="4">
        <v>1156</v>
      </c>
      <c r="C21" s="4">
        <v>0</v>
      </c>
      <c r="D21" s="4">
        <v>163</v>
      </c>
      <c r="E21" s="4">
        <v>133</v>
      </c>
      <c r="F21" s="4">
        <v>84</v>
      </c>
      <c r="G21" s="4">
        <v>79</v>
      </c>
      <c r="H21" s="4">
        <v>135</v>
      </c>
      <c r="I21" s="4">
        <v>139</v>
      </c>
      <c r="J21" s="4">
        <v>81</v>
      </c>
      <c r="K21" s="4">
        <v>72</v>
      </c>
      <c r="L21" s="4">
        <v>60</v>
      </c>
      <c r="M21" s="4">
        <v>53</v>
      </c>
      <c r="N21" s="4">
        <v>36</v>
      </c>
      <c r="O21" s="4">
        <v>38</v>
      </c>
      <c r="P21" s="4">
        <v>33</v>
      </c>
      <c r="Q21" s="4">
        <v>20</v>
      </c>
      <c r="R21" s="4">
        <v>30</v>
      </c>
      <c r="S21" s="5">
        <v>29.4</v>
      </c>
    </row>
    <row r="22" spans="1:19" x14ac:dyDescent="0.35">
      <c r="A22" s="4" t="s">
        <v>70</v>
      </c>
      <c r="B22" s="4">
        <v>1239</v>
      </c>
      <c r="C22" s="4">
        <v>0</v>
      </c>
      <c r="D22" s="4">
        <v>136</v>
      </c>
      <c r="E22" s="4">
        <v>135</v>
      </c>
      <c r="F22" s="4">
        <v>98</v>
      </c>
      <c r="G22" s="4">
        <v>87</v>
      </c>
      <c r="H22" s="4">
        <v>156</v>
      </c>
      <c r="I22" s="4">
        <v>122</v>
      </c>
      <c r="J22" s="4">
        <v>86</v>
      </c>
      <c r="K22" s="4">
        <v>64</v>
      </c>
      <c r="L22" s="4">
        <v>74</v>
      </c>
      <c r="M22" s="4">
        <v>57</v>
      </c>
      <c r="N22" s="4">
        <v>58</v>
      </c>
      <c r="O22" s="4">
        <v>54</v>
      </c>
      <c r="P22" s="4">
        <v>48</v>
      </c>
      <c r="Q22" s="4">
        <v>33</v>
      </c>
      <c r="R22" s="4">
        <v>31</v>
      </c>
      <c r="S22" s="5">
        <v>30.3</v>
      </c>
    </row>
    <row r="23" spans="1:19" x14ac:dyDescent="0.35">
      <c r="A23" s="4" t="s">
        <v>71</v>
      </c>
      <c r="B23" s="4">
        <v>712</v>
      </c>
      <c r="C23" s="4">
        <v>0</v>
      </c>
      <c r="D23" s="4">
        <v>123</v>
      </c>
      <c r="E23" s="4">
        <v>111</v>
      </c>
      <c r="F23" s="4">
        <v>83</v>
      </c>
      <c r="G23" s="4">
        <v>63</v>
      </c>
      <c r="H23" s="4">
        <v>60</v>
      </c>
      <c r="I23" s="4">
        <v>62</v>
      </c>
      <c r="J23" s="4">
        <v>62</v>
      </c>
      <c r="K23" s="4">
        <v>49</v>
      </c>
      <c r="L23" s="4">
        <v>37</v>
      </c>
      <c r="M23" s="4">
        <v>17</v>
      </c>
      <c r="N23" s="4">
        <v>16</v>
      </c>
      <c r="O23" s="4">
        <v>10</v>
      </c>
      <c r="P23" s="4">
        <v>10</v>
      </c>
      <c r="Q23" s="4">
        <v>5</v>
      </c>
      <c r="R23" s="4">
        <v>4</v>
      </c>
      <c r="S23" s="5">
        <v>23.1</v>
      </c>
    </row>
    <row r="24" spans="1:19" x14ac:dyDescent="0.35">
      <c r="A24" s="4" t="s">
        <v>72</v>
      </c>
      <c r="B24" s="4">
        <v>1021</v>
      </c>
      <c r="C24" s="4">
        <v>0</v>
      </c>
      <c r="D24" s="4">
        <v>185</v>
      </c>
      <c r="E24" s="4">
        <v>163</v>
      </c>
      <c r="F24" s="4">
        <v>116</v>
      </c>
      <c r="G24" s="4">
        <v>74</v>
      </c>
      <c r="H24" s="4">
        <v>97</v>
      </c>
      <c r="I24" s="4">
        <v>98</v>
      </c>
      <c r="J24" s="4">
        <v>72</v>
      </c>
      <c r="K24" s="4">
        <v>69</v>
      </c>
      <c r="L24" s="4">
        <v>34</v>
      </c>
      <c r="M24" s="4">
        <v>46</v>
      </c>
      <c r="N24" s="4">
        <v>34</v>
      </c>
      <c r="O24" s="4">
        <v>15</v>
      </c>
      <c r="P24" s="4">
        <v>11</v>
      </c>
      <c r="Q24" s="4">
        <v>4</v>
      </c>
      <c r="R24" s="4">
        <v>3</v>
      </c>
      <c r="S24" s="5">
        <v>23.1</v>
      </c>
    </row>
    <row r="25" spans="1:19" x14ac:dyDescent="0.35">
      <c r="A25" s="4" t="s">
        <v>73</v>
      </c>
      <c r="B25" s="4">
        <v>2366</v>
      </c>
      <c r="C25" s="4">
        <v>0</v>
      </c>
      <c r="D25" s="4">
        <v>421</v>
      </c>
      <c r="E25" s="4">
        <v>355</v>
      </c>
      <c r="F25" s="4">
        <v>235</v>
      </c>
      <c r="G25" s="4">
        <v>176</v>
      </c>
      <c r="H25" s="4">
        <v>251</v>
      </c>
      <c r="I25" s="4">
        <v>246</v>
      </c>
      <c r="J25" s="4">
        <v>194</v>
      </c>
      <c r="K25" s="4">
        <v>141</v>
      </c>
      <c r="L25" s="4">
        <v>112</v>
      </c>
      <c r="M25" s="4">
        <v>81</v>
      </c>
      <c r="N25" s="4">
        <v>64</v>
      </c>
      <c r="O25" s="4">
        <v>44</v>
      </c>
      <c r="P25" s="4">
        <v>18</v>
      </c>
      <c r="Q25" s="4">
        <v>10</v>
      </c>
      <c r="R25" s="4">
        <v>18</v>
      </c>
      <c r="S25" s="5">
        <v>24.9</v>
      </c>
    </row>
    <row r="26" spans="1:19" x14ac:dyDescent="0.35">
      <c r="A26" s="4" t="s">
        <v>74</v>
      </c>
      <c r="B26" s="4">
        <v>157</v>
      </c>
      <c r="C26" s="4">
        <v>0</v>
      </c>
      <c r="D26" s="4">
        <v>29</v>
      </c>
      <c r="E26" s="4">
        <v>30</v>
      </c>
      <c r="F26" s="4">
        <v>7</v>
      </c>
      <c r="G26" s="4">
        <v>7</v>
      </c>
      <c r="H26" s="4">
        <v>23</v>
      </c>
      <c r="I26" s="4">
        <v>14</v>
      </c>
      <c r="J26" s="4">
        <v>13</v>
      </c>
      <c r="K26" s="4">
        <v>5</v>
      </c>
      <c r="L26" s="4">
        <v>5</v>
      </c>
      <c r="M26" s="4">
        <v>6</v>
      </c>
      <c r="N26" s="4">
        <v>10</v>
      </c>
      <c r="O26" s="4">
        <v>4</v>
      </c>
      <c r="P26" s="4">
        <v>2</v>
      </c>
      <c r="Q26" s="4">
        <v>1</v>
      </c>
      <c r="R26" s="4">
        <v>1</v>
      </c>
      <c r="S26" s="5">
        <v>26.2</v>
      </c>
    </row>
    <row r="27" spans="1:19" x14ac:dyDescent="0.35">
      <c r="A27" s="4" t="s">
        <v>75</v>
      </c>
      <c r="B27" s="4">
        <v>38</v>
      </c>
      <c r="C27" s="4">
        <v>0</v>
      </c>
      <c r="D27" s="4">
        <v>2</v>
      </c>
      <c r="E27" s="4">
        <v>5</v>
      </c>
      <c r="F27" s="4">
        <v>1</v>
      </c>
      <c r="G27" s="4">
        <v>5</v>
      </c>
      <c r="H27" s="4">
        <v>9</v>
      </c>
      <c r="I27" s="4">
        <v>5</v>
      </c>
      <c r="J27" s="4">
        <v>2</v>
      </c>
      <c r="K27" s="4">
        <v>2</v>
      </c>
      <c r="L27" s="4">
        <v>2</v>
      </c>
      <c r="M27" s="4">
        <v>1</v>
      </c>
      <c r="N27" s="4">
        <v>1</v>
      </c>
      <c r="O27" s="4">
        <v>2</v>
      </c>
      <c r="P27" s="4">
        <v>0</v>
      </c>
      <c r="Q27" s="4">
        <v>1</v>
      </c>
      <c r="R27" s="4">
        <v>0</v>
      </c>
      <c r="S27" s="5">
        <v>28.3</v>
      </c>
    </row>
    <row r="28" spans="1:19" x14ac:dyDescent="0.35">
      <c r="A28" s="4" t="s">
        <v>33</v>
      </c>
      <c r="B28" s="4">
        <v>423</v>
      </c>
      <c r="C28" s="4">
        <v>0</v>
      </c>
      <c r="D28" s="4">
        <v>73</v>
      </c>
      <c r="E28" s="4">
        <v>58</v>
      </c>
      <c r="F28" s="4">
        <v>66</v>
      </c>
      <c r="G28" s="4">
        <v>35</v>
      </c>
      <c r="H28" s="4">
        <v>53</v>
      </c>
      <c r="I28" s="4">
        <v>44</v>
      </c>
      <c r="J28" s="4">
        <v>20</v>
      </c>
      <c r="K28" s="4">
        <v>20</v>
      </c>
      <c r="L28" s="4">
        <v>22</v>
      </c>
      <c r="M28" s="4">
        <v>9</v>
      </c>
      <c r="N28" s="4">
        <v>13</v>
      </c>
      <c r="O28" s="4">
        <v>5</v>
      </c>
      <c r="P28" s="4">
        <v>1</v>
      </c>
      <c r="Q28" s="4">
        <v>3</v>
      </c>
      <c r="R28" s="4">
        <v>1</v>
      </c>
      <c r="S28" s="5">
        <v>22.1</v>
      </c>
    </row>
    <row r="29" spans="1:19" x14ac:dyDescent="0.35">
      <c r="A29" s="4" t="s">
        <v>76</v>
      </c>
      <c r="B29" s="4">
        <v>112</v>
      </c>
      <c r="C29" s="4">
        <v>0</v>
      </c>
      <c r="D29" s="4">
        <v>8</v>
      </c>
      <c r="E29" s="4">
        <v>10</v>
      </c>
      <c r="F29" s="4">
        <v>6</v>
      </c>
      <c r="G29" s="4">
        <v>12</v>
      </c>
      <c r="H29" s="4">
        <v>30</v>
      </c>
      <c r="I29" s="4">
        <v>16</v>
      </c>
      <c r="J29" s="4">
        <v>11</v>
      </c>
      <c r="K29" s="4">
        <v>7</v>
      </c>
      <c r="L29" s="4">
        <v>1</v>
      </c>
      <c r="M29" s="4">
        <v>1</v>
      </c>
      <c r="N29" s="4">
        <v>5</v>
      </c>
      <c r="O29" s="4">
        <v>4</v>
      </c>
      <c r="P29" s="4">
        <v>1</v>
      </c>
      <c r="Q29" s="4">
        <v>0</v>
      </c>
      <c r="R29" s="4">
        <v>0</v>
      </c>
      <c r="S29" s="5">
        <v>28.3</v>
      </c>
    </row>
    <row r="30" spans="1:19" x14ac:dyDescent="0.35">
      <c r="A30" s="4" t="s">
        <v>77</v>
      </c>
      <c r="B30" s="4">
        <v>71</v>
      </c>
      <c r="C30" s="4">
        <v>0</v>
      </c>
      <c r="D30" s="4">
        <v>11</v>
      </c>
      <c r="E30" s="4">
        <v>2</v>
      </c>
      <c r="F30" s="4">
        <v>1</v>
      </c>
      <c r="G30" s="4">
        <v>5</v>
      </c>
      <c r="H30" s="4">
        <v>7</v>
      </c>
      <c r="I30" s="4">
        <v>14</v>
      </c>
      <c r="J30" s="4">
        <v>11</v>
      </c>
      <c r="K30" s="4">
        <v>9</v>
      </c>
      <c r="L30" s="4">
        <v>6</v>
      </c>
      <c r="M30" s="4">
        <v>2</v>
      </c>
      <c r="N30" s="4">
        <v>0</v>
      </c>
      <c r="O30" s="4">
        <v>2</v>
      </c>
      <c r="P30" s="4">
        <v>1</v>
      </c>
      <c r="Q30" s="4">
        <v>0</v>
      </c>
      <c r="R30" s="4">
        <v>0</v>
      </c>
      <c r="S30" s="5">
        <v>33.4</v>
      </c>
    </row>
    <row r="31" spans="1:19" x14ac:dyDescent="0.35">
      <c r="A31" s="4" t="s">
        <v>78</v>
      </c>
      <c r="B31" s="4">
        <v>18</v>
      </c>
      <c r="C31" s="4">
        <v>0</v>
      </c>
      <c r="D31" s="4">
        <v>2</v>
      </c>
      <c r="E31" s="4">
        <v>0</v>
      </c>
      <c r="F31" s="4">
        <v>0</v>
      </c>
      <c r="G31" s="4">
        <v>0</v>
      </c>
      <c r="H31" s="4">
        <v>3</v>
      </c>
      <c r="I31" s="4">
        <v>6</v>
      </c>
      <c r="J31" s="4">
        <v>5</v>
      </c>
      <c r="K31" s="4">
        <v>0</v>
      </c>
      <c r="L31" s="4">
        <v>1</v>
      </c>
      <c r="M31" s="4">
        <v>0</v>
      </c>
      <c r="N31" s="4">
        <v>1</v>
      </c>
      <c r="O31" s="4">
        <v>0</v>
      </c>
      <c r="P31" s="4">
        <v>0</v>
      </c>
      <c r="Q31" s="4">
        <v>0</v>
      </c>
      <c r="R31" s="4">
        <v>0</v>
      </c>
      <c r="S31" s="5">
        <v>33.299999999999997</v>
      </c>
    </row>
    <row r="32" spans="1:19" x14ac:dyDescent="0.35">
      <c r="A32" s="4" t="s">
        <v>79</v>
      </c>
      <c r="B32" s="4">
        <v>38</v>
      </c>
      <c r="C32" s="4">
        <v>0</v>
      </c>
      <c r="D32" s="4">
        <v>5</v>
      </c>
      <c r="E32" s="4">
        <v>2</v>
      </c>
      <c r="F32" s="4">
        <v>1</v>
      </c>
      <c r="G32" s="4">
        <v>4</v>
      </c>
      <c r="H32" s="4">
        <v>9</v>
      </c>
      <c r="I32" s="4">
        <v>5</v>
      </c>
      <c r="J32" s="4">
        <v>4</v>
      </c>
      <c r="K32" s="4">
        <v>2</v>
      </c>
      <c r="L32" s="4">
        <v>0</v>
      </c>
      <c r="M32" s="4">
        <v>3</v>
      </c>
      <c r="N32" s="4">
        <v>2</v>
      </c>
      <c r="O32" s="4">
        <v>0</v>
      </c>
      <c r="P32" s="4">
        <v>1</v>
      </c>
      <c r="Q32" s="4">
        <v>0</v>
      </c>
      <c r="R32" s="4">
        <v>0</v>
      </c>
      <c r="S32" s="5">
        <v>28.9</v>
      </c>
    </row>
    <row r="33" spans="1:19" x14ac:dyDescent="0.35">
      <c r="A33" s="4" t="s">
        <v>80</v>
      </c>
      <c r="B33" s="4">
        <v>38</v>
      </c>
      <c r="C33" s="4">
        <v>0</v>
      </c>
      <c r="D33" s="4">
        <v>4</v>
      </c>
      <c r="E33" s="4">
        <v>1</v>
      </c>
      <c r="F33" s="4">
        <v>3</v>
      </c>
      <c r="G33" s="4">
        <v>8</v>
      </c>
      <c r="H33" s="4">
        <v>4</v>
      </c>
      <c r="I33" s="4">
        <v>9</v>
      </c>
      <c r="J33" s="4">
        <v>1</v>
      </c>
      <c r="K33" s="4">
        <v>0</v>
      </c>
      <c r="L33" s="4">
        <v>1</v>
      </c>
      <c r="M33" s="4">
        <v>4</v>
      </c>
      <c r="N33" s="4">
        <v>1</v>
      </c>
      <c r="O33" s="4">
        <v>1</v>
      </c>
      <c r="P33" s="4">
        <v>1</v>
      </c>
      <c r="Q33" s="4">
        <v>0</v>
      </c>
      <c r="R33" s="4">
        <v>0</v>
      </c>
      <c r="S33" s="5">
        <v>28.8</v>
      </c>
    </row>
    <row r="34" spans="1:19" x14ac:dyDescent="0.35">
      <c r="A34" s="4" t="s">
        <v>34</v>
      </c>
      <c r="B34" s="4">
        <v>428</v>
      </c>
      <c r="C34" s="4">
        <v>0</v>
      </c>
      <c r="D34" s="4">
        <v>22</v>
      </c>
      <c r="E34" s="4">
        <v>14</v>
      </c>
      <c r="F34" s="4">
        <v>8</v>
      </c>
      <c r="G34" s="4">
        <v>34</v>
      </c>
      <c r="H34" s="4">
        <v>77</v>
      </c>
      <c r="I34" s="4">
        <v>102</v>
      </c>
      <c r="J34" s="4">
        <v>74</v>
      </c>
      <c r="K34" s="4">
        <v>44</v>
      </c>
      <c r="L34" s="4">
        <v>24</v>
      </c>
      <c r="M34" s="4">
        <v>10</v>
      </c>
      <c r="N34" s="4">
        <v>10</v>
      </c>
      <c r="O34" s="4">
        <v>4</v>
      </c>
      <c r="P34" s="4">
        <v>0</v>
      </c>
      <c r="Q34" s="4">
        <v>2</v>
      </c>
      <c r="R34" s="4">
        <v>3</v>
      </c>
      <c r="S34" s="5">
        <v>32.9</v>
      </c>
    </row>
    <row r="35" spans="1:19" x14ac:dyDescent="0.35">
      <c r="A35" s="4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Kiribati 1995 Age</vt:lpstr>
      <vt:lpstr>Ethnicity</vt:lpstr>
      <vt:lpstr>Marital</vt:lpstr>
      <vt:lpstr>SMAM</vt:lpstr>
      <vt:lpstr>Fa Mo VS</vt:lpstr>
      <vt:lpstr>Religion</vt:lpstr>
      <vt:lpstr>Home Is</vt:lpstr>
      <vt:lpstr>Birthplace</vt:lpstr>
      <vt:lpstr>Res 1990</vt:lpstr>
      <vt:lpstr>Schooling</vt:lpstr>
      <vt:lpstr>Econ Actv</vt:lpstr>
      <vt:lpstr>Cash work</vt:lpstr>
      <vt:lpstr>Occupation</vt:lpstr>
      <vt:lpstr>Industry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2023-12-20T20:50:59Z</dcterms:created>
  <dcterms:modified xsi:type="dcterms:W3CDTF">2024-11-08T00:56:52Z</dcterms:modified>
</cp:coreProperties>
</file>