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05\"/>
    </mc:Choice>
  </mc:AlternateContent>
  <xr:revisionPtr revIDLastSave="0" documentId="13_ncr:1_{B3E488B6-22E5-4A9E-A3FB-D86360E3F1EC}" xr6:coauthVersionLast="47" xr6:coauthVersionMax="47" xr10:uidLastSave="{00000000-0000-0000-0000-000000000000}"/>
  <bookViews>
    <workbookView xWindow="-96" yWindow="-96" windowWidth="23232" windowHeight="13872" firstSheet="9" activeTab="17" xr2:uid="{A050BA1D-3E06-4FE5-B15F-C8F647640A61}"/>
  </bookViews>
  <sheets>
    <sheet name="Relationship" sheetId="2" r:id="rId1"/>
    <sheet name="Ethnicity" sheetId="3" r:id="rId2"/>
    <sheet name="Marital" sheetId="4" r:id="rId3"/>
    <sheet name="SMAM" sheetId="19" r:id="rId4"/>
    <sheet name="Fa Mo VS" sheetId="5" r:id="rId5"/>
    <sheet name="Religion" sheetId="6" r:id="rId6"/>
    <sheet name="Home Is" sheetId="7" r:id="rId7"/>
    <sheet name="Birthplace" sheetId="8" r:id="rId8"/>
    <sheet name="Res 2000" sheetId="9" r:id="rId9"/>
    <sheet name="Schooling" sheetId="10" r:id="rId10"/>
    <sheet name="Econ Actv" sheetId="11" r:id="rId11"/>
    <sheet name="Work Status" sheetId="12" r:id="rId12"/>
    <sheet name="Occupation" sheetId="13" r:id="rId13"/>
    <sheet name="Industry" sheetId="14" r:id="rId14"/>
    <sheet name="Fertility" sheetId="15" r:id="rId15"/>
    <sheet name="Major" sheetId="16" r:id="rId16"/>
    <sheet name="Habits" sheetId="17" r:id="rId17"/>
    <sheet name="Sports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9" l="1"/>
  <c r="I11" i="19"/>
  <c r="H11" i="19"/>
  <c r="J10" i="19"/>
  <c r="M6" i="19" s="1"/>
  <c r="I10" i="19"/>
  <c r="L6" i="19" s="1"/>
  <c r="H10" i="19"/>
  <c r="K6" i="19" s="1"/>
  <c r="J9" i="19"/>
  <c r="I9" i="19"/>
  <c r="H9" i="19"/>
  <c r="J8" i="19"/>
  <c r="I8" i="19"/>
  <c r="H8" i="19"/>
  <c r="J7" i="19"/>
  <c r="I7" i="19"/>
  <c r="H7" i="19"/>
  <c r="J6" i="19"/>
  <c r="I6" i="19"/>
  <c r="H6" i="19"/>
  <c r="J5" i="19"/>
  <c r="I5" i="19"/>
  <c r="H5" i="19"/>
  <c r="J4" i="19"/>
  <c r="J12" i="19" s="1"/>
  <c r="M4" i="19" s="1"/>
  <c r="I4" i="19"/>
  <c r="I12" i="19" s="1"/>
  <c r="L4" i="19" s="1"/>
  <c r="H4" i="19"/>
  <c r="H12" i="19" s="1"/>
  <c r="K4" i="19" s="1"/>
  <c r="K10" i="19" l="1"/>
  <c r="K12" i="19" s="1"/>
  <c r="L10" i="19"/>
  <c r="L12" i="19" s="1"/>
  <c r="K11" i="19"/>
  <c r="K8" i="19"/>
  <c r="L11" i="19"/>
  <c r="L8" i="19"/>
  <c r="M11" i="19"/>
  <c r="M8" i="19"/>
  <c r="M10" i="19" s="1"/>
  <c r="M12" i="19" s="1"/>
  <c r="D46" i="15" l="1"/>
  <c r="E46" i="15"/>
  <c r="F46" i="15"/>
  <c r="G46" i="15"/>
  <c r="H46" i="15"/>
  <c r="I46" i="15"/>
  <c r="J46" i="15"/>
  <c r="K46" i="15"/>
  <c r="L46" i="15"/>
  <c r="M46" i="15"/>
  <c r="N46" i="15"/>
  <c r="O46" i="15"/>
  <c r="C46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D44" i="15" s="1"/>
  <c r="C45" i="15"/>
  <c r="C44" i="15" s="1"/>
  <c r="O44" i="15"/>
  <c r="N44" i="15"/>
  <c r="M44" i="15"/>
  <c r="L44" i="15"/>
  <c r="K44" i="15"/>
  <c r="J44" i="15"/>
  <c r="I44" i="15"/>
  <c r="H44" i="15"/>
  <c r="G44" i="15"/>
  <c r="F44" i="15"/>
  <c r="E44" i="15"/>
  <c r="E22" i="15"/>
  <c r="F22" i="15"/>
  <c r="G22" i="15"/>
  <c r="H22" i="15"/>
  <c r="I22" i="15"/>
  <c r="J22" i="15"/>
  <c r="K22" i="15"/>
  <c r="L22" i="15"/>
  <c r="M22" i="15"/>
  <c r="N22" i="15"/>
  <c r="O22" i="15"/>
  <c r="D23" i="15"/>
  <c r="D22" i="15" s="1"/>
  <c r="E23" i="15"/>
  <c r="F23" i="15"/>
  <c r="G23" i="15"/>
  <c r="H23" i="15"/>
  <c r="I23" i="15"/>
  <c r="J23" i="15"/>
  <c r="K23" i="15"/>
  <c r="L23" i="15"/>
  <c r="M23" i="15"/>
  <c r="N23" i="15"/>
  <c r="O23" i="15"/>
  <c r="C23" i="15"/>
  <c r="C2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Levin</author>
  </authors>
  <commentList>
    <comment ref="B4" authorId="0" shapeId="0" xr:uid="{1AEF2DDB-FBFF-45B0-99FB-FB11D4C33B98}">
      <text>
        <r>
          <rPr>
            <b/>
            <sz val="9"/>
            <color indexed="81"/>
            <rFont val="Tahoma"/>
            <family val="2"/>
          </rPr>
          <t>Michael Levin: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<sst xmlns="http://schemas.openxmlformats.org/spreadsheetml/2006/main" count="960" uniqueCount="224">
  <si>
    <t>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</si>
  <si>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</si>
  <si>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</si>
  <si>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</si>
  <si>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</si>
  <si>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</si>
  <si>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</si>
  <si>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</si>
  <si>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</si>
  <si>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</si>
  <si>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</si>
  <si>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</si>
  <si>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</si>
  <si>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</si>
  <si>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</si>
  <si>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</si>
  <si>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Total</t>
  </si>
  <si>
    <t xml:space="preserve">   Male</t>
  </si>
  <si>
    <t xml:space="preserve">   Female</t>
  </si>
  <si>
    <t>Source: 2005 Kiribati Census compiled by PacificWeb</t>
  </si>
  <si>
    <t>Table 2. Relationship by Age, Kiribati: 2005</t>
  </si>
  <si>
    <t>Head</t>
  </si>
  <si>
    <t>Spouse</t>
  </si>
  <si>
    <t>Child</t>
  </si>
  <si>
    <t>Adopted Child</t>
  </si>
  <si>
    <t>Son/Dtr in Law</t>
  </si>
  <si>
    <t>Grand Child</t>
  </si>
  <si>
    <t>Parent</t>
  </si>
  <si>
    <t>Relative</t>
  </si>
  <si>
    <t>Non-Relative</t>
  </si>
  <si>
    <t>School</t>
  </si>
  <si>
    <t>Prison</t>
  </si>
  <si>
    <t>Ships</t>
  </si>
  <si>
    <t>Hospital</t>
  </si>
  <si>
    <t>Hotels</t>
  </si>
  <si>
    <t>Missions</t>
  </si>
  <si>
    <t>Table 3. Ethnic Origin by Age, Kiribati: 2005</t>
  </si>
  <si>
    <t>Kiribati</t>
  </si>
  <si>
    <t>Kiribati/Tuvalu</t>
  </si>
  <si>
    <t>Kiribati/Other</t>
  </si>
  <si>
    <t>Tuvalu</t>
  </si>
  <si>
    <t>Australian</t>
  </si>
  <si>
    <t>New Zealand</t>
  </si>
  <si>
    <t>Fiji</t>
  </si>
  <si>
    <t>Other</t>
  </si>
  <si>
    <t>Table 4.  Marital Status by Age, Kiribati: 2005</t>
  </si>
  <si>
    <t>Never Married</t>
  </si>
  <si>
    <t>Married</t>
  </si>
  <si>
    <t>Defacto marriage</t>
  </si>
  <si>
    <t>Widowed</t>
  </si>
  <si>
    <t>Divorced</t>
  </si>
  <si>
    <t>Separated</t>
  </si>
  <si>
    <t>Ns</t>
  </si>
  <si>
    <t>Table 5. Father's and Mother's Vital Status by Age, Kiribati: 2005</t>
  </si>
  <si>
    <t xml:space="preserve">   FATHER'S VITAL STATUS</t>
  </si>
  <si>
    <t>Alive</t>
  </si>
  <si>
    <t>Dead</t>
  </si>
  <si>
    <t xml:space="preserve">   MOTHER'S VITAL STATU</t>
  </si>
  <si>
    <t>Table 6. Religion by Age, Kiribati: 2005</t>
  </si>
  <si>
    <t>KPC</t>
  </si>
  <si>
    <t>RC</t>
  </si>
  <si>
    <t>SDA</t>
  </si>
  <si>
    <t>Bahai</t>
  </si>
  <si>
    <t>COG</t>
  </si>
  <si>
    <t>Mormon</t>
  </si>
  <si>
    <t>None</t>
  </si>
  <si>
    <t>Table 7. Home Island by Age, Kiribati: 2005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</si>
  <si>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</si>
  <si>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</si>
  <si>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</si>
  <si>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</si>
  <si>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</si>
  <si>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</si>
  <si>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</si>
  <si>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</si>
  <si>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</si>
  <si>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</si>
  <si>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</si>
  <si>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</si>
  <si>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</si>
  <si>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</si>
  <si>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</si>
  <si>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</si>
  <si>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</si>
  <si>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</si>
  <si>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</si>
  <si>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</si>
  <si>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</si>
  <si>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</si>
  <si>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</si>
  <si>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Nauru</t>
  </si>
  <si>
    <t>Australia</t>
  </si>
  <si>
    <t>UK</t>
  </si>
  <si>
    <t>NZ</t>
  </si>
  <si>
    <t>USA</t>
  </si>
  <si>
    <t>Other Kiribati</t>
  </si>
  <si>
    <t>NS</t>
  </si>
  <si>
    <t>Table 8. Birth Place by Age, Kiribati: 2005</t>
  </si>
  <si>
    <t>Table 9. Residence in 2000 by Age, Kiribati: 2005</t>
  </si>
  <si>
    <t>Not Born</t>
  </si>
  <si>
    <t>Source: 2005 Kiribati Census cimpiled by PacificWeb</t>
  </si>
  <si>
    <t>Table 10. School Attendance and Educational Attainment by Age, Kiribati: 2005</t>
  </si>
  <si>
    <t xml:space="preserve">   SCHOOL ATTENDANCE</t>
  </si>
  <si>
    <t>At School</t>
  </si>
  <si>
    <t>Left School</t>
  </si>
  <si>
    <t>Never Been</t>
  </si>
  <si>
    <t xml:space="preserve">   EDUCATIONAL ATTAINMENT (AGE 18+ and Not Attending)</t>
  </si>
  <si>
    <t>No School</t>
  </si>
  <si>
    <t>Pre School</t>
  </si>
  <si>
    <t>Pri School</t>
  </si>
  <si>
    <t>JSS</t>
  </si>
  <si>
    <t>Secondary</t>
  </si>
  <si>
    <t>Graduates</t>
  </si>
  <si>
    <t>Not Stated</t>
  </si>
  <si>
    <t>Table 11. Economic Activity by Age, Kiribati: 2005</t>
  </si>
  <si>
    <t>Cash Work</t>
  </si>
  <si>
    <t>Village Work</t>
  </si>
  <si>
    <t>Home Duties</t>
  </si>
  <si>
    <t>Unemployed</t>
  </si>
  <si>
    <t>Inactive</t>
  </si>
  <si>
    <t>Old</t>
  </si>
  <si>
    <t>Disabled</t>
  </si>
  <si>
    <t>Student</t>
  </si>
  <si>
    <t>Prisoner</t>
  </si>
  <si>
    <t>Mental</t>
  </si>
  <si>
    <t>Source: 2005 Kiribatii Census compiled by PacificWeb</t>
  </si>
  <si>
    <t>Table 12. Work Status and Part-time/Full-time Work by Age, Kiribati: 2005</t>
  </si>
  <si>
    <t xml:space="preserve">   EMPLOYMENT STATUS</t>
  </si>
  <si>
    <t>Employer</t>
  </si>
  <si>
    <t>Employee</t>
  </si>
  <si>
    <t>Self-Employed</t>
  </si>
  <si>
    <t xml:space="preserve">   PART-TIME/FULL-TIME</t>
  </si>
  <si>
    <t>Part-time</t>
  </si>
  <si>
    <t>Full-time</t>
  </si>
  <si>
    <t>Table 13. Occupation by Age, Kiribati: 2005</t>
  </si>
  <si>
    <t>1. Legislators &amp; Officials</t>
  </si>
  <si>
    <t>2. Professionals</t>
  </si>
  <si>
    <t>3. Technicians</t>
  </si>
  <si>
    <t>4. Clerks</t>
  </si>
  <si>
    <t>5. Service Workers</t>
  </si>
  <si>
    <t>6. Agriculture/Fisheries</t>
  </si>
  <si>
    <t>7. Trade Workers</t>
  </si>
  <si>
    <t>8. Plant/Machine operators</t>
  </si>
  <si>
    <t>9. Elementary Occupations</t>
  </si>
  <si>
    <t>Table 14. Industry by Age, Kiribati: 2005</t>
  </si>
  <si>
    <t>1. Agriculture/Fisheries</t>
  </si>
  <si>
    <t>2. Mining</t>
  </si>
  <si>
    <t>3. Manufacturing</t>
  </si>
  <si>
    <t>4. Electricity</t>
  </si>
  <si>
    <t>5. Construction</t>
  </si>
  <si>
    <t>6.1 Wholesale trade</t>
  </si>
  <si>
    <t>6.2 Retail Trade</t>
  </si>
  <si>
    <t>6.3 Hotels/Motels</t>
  </si>
  <si>
    <t>7. Transport/Communication</t>
  </si>
  <si>
    <t>8. Financial Services</t>
  </si>
  <si>
    <t>9. Public Admin</t>
  </si>
  <si>
    <t>Table 15. Fertility by Age, Kiribati: 2005</t>
  </si>
  <si>
    <t xml:space="preserve">   CHILDREN EVER BORN</t>
  </si>
  <si>
    <t>15 or more</t>
  </si>
  <si>
    <t>Mean</t>
  </si>
  <si>
    <t xml:space="preserve">   CHILDREN STILL ALIVE</t>
  </si>
  <si>
    <t xml:space="preserve">   AGE OF LAST CHILD</t>
  </si>
  <si>
    <t>5 to 9</t>
  </si>
  <si>
    <t>10 to 19</t>
  </si>
  <si>
    <t>20 to 29</t>
  </si>
  <si>
    <t>30 to 39</t>
  </si>
  <si>
    <t>40 or more</t>
  </si>
  <si>
    <t>NA</t>
  </si>
  <si>
    <t>Table 16. Area of Study by Age, Kiribati: 2005</t>
  </si>
  <si>
    <t>Not Applicable</t>
  </si>
  <si>
    <t>Basic programmes</t>
  </si>
  <si>
    <t>Literacy and numeracy</t>
  </si>
  <si>
    <t>Personal development</t>
  </si>
  <si>
    <t>Teacher training</t>
  </si>
  <si>
    <t>Arts</t>
  </si>
  <si>
    <t>Humanities</t>
  </si>
  <si>
    <t>Social science</t>
  </si>
  <si>
    <t>Journalism and information</t>
  </si>
  <si>
    <t>Business and administration</t>
  </si>
  <si>
    <t>Law</t>
  </si>
  <si>
    <t>Life sciences</t>
  </si>
  <si>
    <t>Physical sciences</t>
  </si>
  <si>
    <t>Mathematics and statistics</t>
  </si>
  <si>
    <t>Computing</t>
  </si>
  <si>
    <t>Engineering</t>
  </si>
  <si>
    <t>Manufacturing &amp; processing</t>
  </si>
  <si>
    <t>Architecture and building</t>
  </si>
  <si>
    <t>Agriculture &amp; fishery</t>
  </si>
  <si>
    <t>Veterinary</t>
  </si>
  <si>
    <t>Health</t>
  </si>
  <si>
    <t>Social services</t>
  </si>
  <si>
    <t>Personal services</t>
  </si>
  <si>
    <t>Transport services</t>
  </si>
  <si>
    <t>Environmental protection</t>
  </si>
  <si>
    <t>Security &amp; Fire services</t>
  </si>
  <si>
    <t>Not known</t>
  </si>
  <si>
    <t>Table 17. Habits by Age, Kiribati: 2005</t>
  </si>
  <si>
    <t xml:space="preserve">   SMOKING</t>
  </si>
  <si>
    <t>Regular</t>
  </si>
  <si>
    <t>Sometimes</t>
  </si>
  <si>
    <t>Never</t>
  </si>
  <si>
    <t>No Longer</t>
  </si>
  <si>
    <t xml:space="preserve">   DRINK ALCOHOL</t>
  </si>
  <si>
    <t xml:space="preserve">   DRINK KAVA</t>
  </si>
  <si>
    <t>Table 18. Sports and Groups by Age, Kiribati: 2005</t>
  </si>
  <si>
    <t xml:space="preserve">   PLAY SPORTS</t>
  </si>
  <si>
    <t>Quit</t>
  </si>
  <si>
    <t xml:space="preserve">   GROUP</t>
  </si>
  <si>
    <t>Youth</t>
  </si>
  <si>
    <t>Women</t>
  </si>
  <si>
    <t>Church</t>
  </si>
  <si>
    <t>Village</t>
  </si>
  <si>
    <t>Source: 2005 Kiriabti Census compiled by PacificWeb</t>
  </si>
  <si>
    <t>5-9</t>
  </si>
  <si>
    <t>10-14</t>
  </si>
  <si>
    <t>Mean of mothers</t>
  </si>
  <si>
    <t>Total children</t>
  </si>
  <si>
    <t>Percent surviving'</t>
  </si>
  <si>
    <t>Males</t>
  </si>
  <si>
    <t>Females</t>
  </si>
  <si>
    <t>Never married</t>
  </si>
  <si>
    <t>Average Age 1st Marriage</t>
  </si>
  <si>
    <t>Table 4A. Singulate Mean Age at Marriage, Kiribati: 2005</t>
  </si>
  <si>
    <t>Source: 2005 Kiribati Census compoiled by PacificWeb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</si>
</sst>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3" fontId="2" fillId="0" borderId="0" xfId="0" applyNumberFormat="1" applyFo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164" fontId="2" fillId="0" borderId="0" xfId="0" applyNumberFormat="1" applyFont="1"/>
    <xf numFmtId="165" fontId="3" fillId="0" borderId="0" xfId="1" applyNumberFormat="1" applyFont="1"/>
    <xf numFmtId="165" fontId="3" fillId="0" borderId="0" xfId="0" applyNumberFormat="1" applyFont="1"/>
    <xf numFmtId="0" fontId="3" fillId="0" borderId="0" xfId="0" applyFont="1"/>
    <xf numFmtId="165" fontId="3" fillId="2" borderId="0" xfId="0" applyNumberFormat="1" applyFont="1" applyFill="1"/>
    <xf numFmtId="0" fontId="6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3" xfId="0" applyFont="1" applyBorder="1" applyAlignment="1">
      <alignment horizontal="right"/>
    </xf>
    <xf numFmtId="3" fontId="6" fillId="0" borderId="0" xfId="0" applyNumberFormat="1" applyFont="1"/>
    <xf numFmtId="164" fontId="2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F3A43-160E-47A9-BAF0-432B6D8CFCAD}">
  <dimension ref="A1:S54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20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92533</v>
      </c>
      <c r="C4" s="1">
        <v>10917</v>
      </c>
      <c r="D4" s="1">
        <v>12466</v>
      </c>
      <c r="E4" s="1">
        <v>10810</v>
      </c>
      <c r="F4" s="1">
        <v>10793</v>
      </c>
      <c r="G4" s="1">
        <v>8574</v>
      </c>
      <c r="H4" s="1">
        <v>6782</v>
      </c>
      <c r="I4" s="1">
        <v>5561</v>
      </c>
      <c r="J4" s="1">
        <v>6459</v>
      </c>
      <c r="K4" s="1">
        <v>5253</v>
      </c>
      <c r="L4" s="1">
        <v>4298</v>
      </c>
      <c r="M4" s="1">
        <v>3150</v>
      </c>
      <c r="N4" s="1">
        <v>2450</v>
      </c>
      <c r="O4" s="1">
        <v>1740</v>
      </c>
      <c r="P4" s="1">
        <v>1288</v>
      </c>
      <c r="Q4" s="1">
        <v>1111</v>
      </c>
      <c r="R4" s="1">
        <v>881</v>
      </c>
      <c r="S4" s="7">
        <v>20.7</v>
      </c>
    </row>
    <row r="5" spans="1:19" x14ac:dyDescent="0.35">
      <c r="A5" s="1" t="s">
        <v>21</v>
      </c>
      <c r="B5" s="1">
        <v>13999</v>
      </c>
      <c r="C5" s="1">
        <v>0</v>
      </c>
      <c r="D5" s="1">
        <v>0</v>
      </c>
      <c r="E5" s="1">
        <v>0</v>
      </c>
      <c r="F5" s="1">
        <v>57</v>
      </c>
      <c r="G5" s="1">
        <v>456</v>
      </c>
      <c r="H5" s="1">
        <v>1138</v>
      </c>
      <c r="I5" s="1">
        <v>1533</v>
      </c>
      <c r="J5" s="1">
        <v>2291</v>
      </c>
      <c r="K5" s="1">
        <v>2170</v>
      </c>
      <c r="L5" s="1">
        <v>1938</v>
      </c>
      <c r="M5" s="1">
        <v>1385</v>
      </c>
      <c r="N5" s="1">
        <v>1122</v>
      </c>
      <c r="O5" s="1">
        <v>777</v>
      </c>
      <c r="P5" s="1">
        <v>504</v>
      </c>
      <c r="Q5" s="1">
        <v>378</v>
      </c>
      <c r="R5" s="1">
        <v>250</v>
      </c>
      <c r="S5" s="7">
        <v>43.5</v>
      </c>
    </row>
    <row r="6" spans="1:19" x14ac:dyDescent="0.35">
      <c r="A6" s="1" t="s">
        <v>22</v>
      </c>
      <c r="B6" s="1">
        <v>10640</v>
      </c>
      <c r="C6" s="1">
        <v>0</v>
      </c>
      <c r="D6" s="1">
        <v>0</v>
      </c>
      <c r="E6" s="1">
        <v>0</v>
      </c>
      <c r="F6" s="1">
        <v>117</v>
      </c>
      <c r="G6" s="1">
        <v>635</v>
      </c>
      <c r="H6" s="1">
        <v>1240</v>
      </c>
      <c r="I6" s="1">
        <v>1519</v>
      </c>
      <c r="J6" s="1">
        <v>1987</v>
      </c>
      <c r="K6" s="1">
        <v>1662</v>
      </c>
      <c r="L6" s="1">
        <v>1352</v>
      </c>
      <c r="M6" s="1">
        <v>896</v>
      </c>
      <c r="N6" s="1">
        <v>590</v>
      </c>
      <c r="O6" s="1">
        <v>312</v>
      </c>
      <c r="P6" s="1">
        <v>189</v>
      </c>
      <c r="Q6" s="1">
        <v>109</v>
      </c>
      <c r="R6" s="1">
        <v>32</v>
      </c>
      <c r="S6" s="7">
        <v>39.6</v>
      </c>
    </row>
    <row r="7" spans="1:19" x14ac:dyDescent="0.35">
      <c r="A7" s="1" t="s">
        <v>23</v>
      </c>
      <c r="B7" s="1">
        <v>30196</v>
      </c>
      <c r="C7" s="1">
        <v>5787</v>
      </c>
      <c r="D7" s="1">
        <v>7671</v>
      </c>
      <c r="E7" s="1">
        <v>6701</v>
      </c>
      <c r="F7" s="1">
        <v>4169</v>
      </c>
      <c r="G7" s="1">
        <v>2804</v>
      </c>
      <c r="H7" s="1">
        <v>1429</v>
      </c>
      <c r="I7" s="1">
        <v>741</v>
      </c>
      <c r="J7" s="1">
        <v>497</v>
      </c>
      <c r="K7" s="1">
        <v>246</v>
      </c>
      <c r="L7" s="1">
        <v>88</v>
      </c>
      <c r="M7" s="1">
        <v>47</v>
      </c>
      <c r="N7" s="1">
        <v>13</v>
      </c>
      <c r="O7" s="1">
        <v>3</v>
      </c>
      <c r="P7" s="1">
        <v>0</v>
      </c>
      <c r="Q7" s="1">
        <v>0</v>
      </c>
      <c r="R7" s="1">
        <v>0</v>
      </c>
      <c r="S7" s="7">
        <v>11.2</v>
      </c>
    </row>
    <row r="8" spans="1:19" x14ac:dyDescent="0.35">
      <c r="A8" s="1" t="s">
        <v>24</v>
      </c>
      <c r="B8" s="1">
        <v>1561</v>
      </c>
      <c r="C8" s="1">
        <v>214</v>
      </c>
      <c r="D8" s="1">
        <v>348</v>
      </c>
      <c r="E8" s="1">
        <v>318</v>
      </c>
      <c r="F8" s="1">
        <v>263</v>
      </c>
      <c r="G8" s="1">
        <v>185</v>
      </c>
      <c r="H8" s="1">
        <v>118</v>
      </c>
      <c r="I8" s="1">
        <v>52</v>
      </c>
      <c r="J8" s="1">
        <v>31</v>
      </c>
      <c r="K8" s="1">
        <v>10</v>
      </c>
      <c r="L8" s="1">
        <v>12</v>
      </c>
      <c r="M8" s="1">
        <v>5</v>
      </c>
      <c r="N8" s="1">
        <v>1</v>
      </c>
      <c r="O8" s="1">
        <v>2</v>
      </c>
      <c r="P8" s="1">
        <v>1</v>
      </c>
      <c r="Q8" s="1">
        <v>1</v>
      </c>
      <c r="R8" s="1">
        <v>0</v>
      </c>
      <c r="S8" s="7">
        <v>13.4</v>
      </c>
    </row>
    <row r="9" spans="1:19" x14ac:dyDescent="0.35">
      <c r="A9" s="1" t="s">
        <v>25</v>
      </c>
      <c r="B9" s="1">
        <v>1531</v>
      </c>
      <c r="C9" s="1">
        <v>46</v>
      </c>
      <c r="D9" s="1">
        <v>61</v>
      </c>
      <c r="E9" s="1">
        <v>31</v>
      </c>
      <c r="F9" s="1">
        <v>143</v>
      </c>
      <c r="G9" s="1">
        <v>425</v>
      </c>
      <c r="H9" s="1">
        <v>365</v>
      </c>
      <c r="I9" s="1">
        <v>181</v>
      </c>
      <c r="J9" s="1">
        <v>134</v>
      </c>
      <c r="K9" s="1">
        <v>80</v>
      </c>
      <c r="L9" s="1">
        <v>27</v>
      </c>
      <c r="M9" s="1">
        <v>16</v>
      </c>
      <c r="N9" s="1">
        <v>9</v>
      </c>
      <c r="O9" s="1">
        <v>7</v>
      </c>
      <c r="P9" s="1">
        <v>2</v>
      </c>
      <c r="Q9" s="1">
        <v>3</v>
      </c>
      <c r="R9" s="1">
        <v>1</v>
      </c>
      <c r="S9" s="7">
        <v>25.8</v>
      </c>
    </row>
    <row r="10" spans="1:19" x14ac:dyDescent="0.35">
      <c r="A10" s="1" t="s">
        <v>26</v>
      </c>
      <c r="B10" s="1">
        <v>6325</v>
      </c>
      <c r="C10" s="1">
        <v>2528</v>
      </c>
      <c r="D10" s="1">
        <v>1894</v>
      </c>
      <c r="E10" s="1">
        <v>1115</v>
      </c>
      <c r="F10" s="1">
        <v>459</v>
      </c>
      <c r="G10" s="1">
        <v>240</v>
      </c>
      <c r="H10" s="1">
        <v>67</v>
      </c>
      <c r="I10" s="1">
        <v>14</v>
      </c>
      <c r="J10" s="1">
        <v>7</v>
      </c>
      <c r="K10" s="1">
        <v>1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7">
        <v>6.7</v>
      </c>
    </row>
    <row r="11" spans="1:19" x14ac:dyDescent="0.35">
      <c r="A11" s="1" t="s">
        <v>27</v>
      </c>
      <c r="B11" s="1">
        <v>1411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2</v>
      </c>
      <c r="K11" s="1">
        <v>26</v>
      </c>
      <c r="L11" s="1">
        <v>77</v>
      </c>
      <c r="M11" s="1">
        <v>148</v>
      </c>
      <c r="N11" s="1">
        <v>183</v>
      </c>
      <c r="O11" s="1">
        <v>218</v>
      </c>
      <c r="P11" s="1">
        <v>232</v>
      </c>
      <c r="Q11" s="1">
        <v>246</v>
      </c>
      <c r="R11" s="1">
        <v>279</v>
      </c>
      <c r="S11" s="7">
        <v>66.099999999999994</v>
      </c>
    </row>
    <row r="12" spans="1:19" x14ac:dyDescent="0.35">
      <c r="A12" s="1" t="s">
        <v>28</v>
      </c>
      <c r="B12" s="1">
        <v>14929</v>
      </c>
      <c r="C12" s="1">
        <v>1572</v>
      </c>
      <c r="D12" s="1">
        <v>1657</v>
      </c>
      <c r="E12" s="1">
        <v>1794</v>
      </c>
      <c r="F12" s="1">
        <v>2368</v>
      </c>
      <c r="G12" s="1">
        <v>2052</v>
      </c>
      <c r="H12" s="1">
        <v>1320</v>
      </c>
      <c r="I12" s="1">
        <v>857</v>
      </c>
      <c r="J12" s="1">
        <v>852</v>
      </c>
      <c r="K12" s="1">
        <v>601</v>
      </c>
      <c r="L12" s="1">
        <v>452</v>
      </c>
      <c r="M12" s="1">
        <v>358</v>
      </c>
      <c r="N12" s="1">
        <v>259</v>
      </c>
      <c r="O12" s="1">
        <v>215</v>
      </c>
      <c r="P12" s="1">
        <v>200</v>
      </c>
      <c r="Q12" s="1">
        <v>198</v>
      </c>
      <c r="R12" s="1">
        <v>174</v>
      </c>
      <c r="S12" s="7">
        <v>20.2</v>
      </c>
    </row>
    <row r="13" spans="1:19" x14ac:dyDescent="0.35">
      <c r="A13" s="1" t="s">
        <v>29</v>
      </c>
      <c r="B13" s="1">
        <v>8052</v>
      </c>
      <c r="C13" s="1">
        <v>609</v>
      </c>
      <c r="D13" s="1">
        <v>705</v>
      </c>
      <c r="E13" s="1">
        <v>736</v>
      </c>
      <c r="F13" s="1">
        <v>1139</v>
      </c>
      <c r="G13" s="1">
        <v>1287</v>
      </c>
      <c r="H13" s="1">
        <v>928</v>
      </c>
      <c r="I13" s="1">
        <v>537</v>
      </c>
      <c r="J13" s="1">
        <v>515</v>
      </c>
      <c r="K13" s="1">
        <v>335</v>
      </c>
      <c r="L13" s="1">
        <v>265</v>
      </c>
      <c r="M13" s="1">
        <v>213</v>
      </c>
      <c r="N13" s="1">
        <v>203</v>
      </c>
      <c r="O13" s="1">
        <v>160</v>
      </c>
      <c r="P13" s="1">
        <v>132</v>
      </c>
      <c r="Q13" s="1">
        <v>160</v>
      </c>
      <c r="R13" s="1">
        <v>128</v>
      </c>
      <c r="S13" s="7">
        <v>23.3</v>
      </c>
    </row>
    <row r="14" spans="1:19" x14ac:dyDescent="0.35">
      <c r="A14" s="1" t="s">
        <v>30</v>
      </c>
      <c r="B14" s="1">
        <v>2218</v>
      </c>
      <c r="C14" s="1">
        <v>0</v>
      </c>
      <c r="D14" s="1">
        <v>0</v>
      </c>
      <c r="E14" s="1">
        <v>8</v>
      </c>
      <c r="F14" s="1">
        <v>1902</v>
      </c>
      <c r="G14" s="1">
        <v>273</v>
      </c>
      <c r="H14" s="1">
        <v>33</v>
      </c>
      <c r="I14" s="1">
        <v>0</v>
      </c>
      <c r="J14" s="1">
        <v>0</v>
      </c>
      <c r="K14" s="1">
        <v>2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7">
        <v>17.899999999999999</v>
      </c>
    </row>
    <row r="15" spans="1:19" x14ac:dyDescent="0.35">
      <c r="A15" s="1" t="s">
        <v>31</v>
      </c>
      <c r="B15" s="1">
        <v>79</v>
      </c>
      <c r="C15" s="1">
        <v>0</v>
      </c>
      <c r="D15" s="1">
        <v>0</v>
      </c>
      <c r="E15" s="1">
        <v>0</v>
      </c>
      <c r="F15" s="1">
        <v>6</v>
      </c>
      <c r="G15" s="1">
        <v>14</v>
      </c>
      <c r="H15" s="1">
        <v>12</v>
      </c>
      <c r="I15" s="1">
        <v>8</v>
      </c>
      <c r="J15" s="1">
        <v>9</v>
      </c>
      <c r="K15" s="1">
        <v>14</v>
      </c>
      <c r="L15" s="1">
        <v>3</v>
      </c>
      <c r="M15" s="1">
        <v>5</v>
      </c>
      <c r="N15" s="1">
        <v>6</v>
      </c>
      <c r="O15" s="1">
        <v>1</v>
      </c>
      <c r="P15" s="1">
        <v>0</v>
      </c>
      <c r="Q15" s="1">
        <v>1</v>
      </c>
      <c r="R15" s="1">
        <v>0</v>
      </c>
      <c r="S15" s="7">
        <v>34.700000000000003</v>
      </c>
    </row>
    <row r="16" spans="1:19" x14ac:dyDescent="0.35">
      <c r="A16" s="1" t="s">
        <v>32</v>
      </c>
      <c r="B16" s="1">
        <v>79</v>
      </c>
      <c r="C16" s="1">
        <v>5</v>
      </c>
      <c r="D16" s="1">
        <v>6</v>
      </c>
      <c r="E16" s="1">
        <v>4</v>
      </c>
      <c r="F16" s="1">
        <v>3</v>
      </c>
      <c r="G16" s="1">
        <v>9</v>
      </c>
      <c r="H16" s="1">
        <v>1</v>
      </c>
      <c r="I16" s="1">
        <v>9</v>
      </c>
      <c r="J16" s="1">
        <v>19</v>
      </c>
      <c r="K16" s="1">
        <v>6</v>
      </c>
      <c r="L16" s="1">
        <v>7</v>
      </c>
      <c r="M16" s="1">
        <v>7</v>
      </c>
      <c r="N16" s="1">
        <v>1</v>
      </c>
      <c r="O16" s="1">
        <v>2</v>
      </c>
      <c r="P16" s="1">
        <v>0</v>
      </c>
      <c r="Q16" s="1">
        <v>0</v>
      </c>
      <c r="R16" s="1">
        <v>0</v>
      </c>
      <c r="S16" s="7">
        <v>35.700000000000003</v>
      </c>
    </row>
    <row r="17" spans="1:19" x14ac:dyDescent="0.35">
      <c r="A17" s="1" t="s">
        <v>33</v>
      </c>
      <c r="B17" s="1">
        <v>490</v>
      </c>
      <c r="C17" s="1">
        <v>66</v>
      </c>
      <c r="D17" s="1">
        <v>35</v>
      </c>
      <c r="E17" s="1">
        <v>22</v>
      </c>
      <c r="F17" s="1">
        <v>27</v>
      </c>
      <c r="G17" s="1">
        <v>35</v>
      </c>
      <c r="H17" s="1">
        <v>45</v>
      </c>
      <c r="I17" s="1">
        <v>42</v>
      </c>
      <c r="J17" s="1">
        <v>43</v>
      </c>
      <c r="K17" s="1">
        <v>41</v>
      </c>
      <c r="L17" s="1">
        <v>31</v>
      </c>
      <c r="M17" s="1">
        <v>29</v>
      </c>
      <c r="N17" s="1">
        <v>30</v>
      </c>
      <c r="O17" s="1">
        <v>16</v>
      </c>
      <c r="P17" s="1">
        <v>16</v>
      </c>
      <c r="Q17" s="1">
        <v>6</v>
      </c>
      <c r="R17" s="1">
        <v>6</v>
      </c>
      <c r="S17" s="7">
        <v>31.8</v>
      </c>
    </row>
    <row r="18" spans="1:19" x14ac:dyDescent="0.35">
      <c r="A18" s="1" t="s">
        <v>34</v>
      </c>
      <c r="B18" s="1">
        <v>532</v>
      </c>
      <c r="C18" s="1">
        <v>39</v>
      </c>
      <c r="D18" s="1">
        <v>37</v>
      </c>
      <c r="E18" s="1">
        <v>28</v>
      </c>
      <c r="F18" s="1">
        <v>94</v>
      </c>
      <c r="G18" s="1">
        <v>104</v>
      </c>
      <c r="H18" s="1">
        <v>40</v>
      </c>
      <c r="I18" s="1">
        <v>40</v>
      </c>
      <c r="J18" s="1">
        <v>29</v>
      </c>
      <c r="K18" s="1">
        <v>29</v>
      </c>
      <c r="L18" s="1">
        <v>24</v>
      </c>
      <c r="M18" s="1">
        <v>23</v>
      </c>
      <c r="N18" s="1">
        <v>18</v>
      </c>
      <c r="O18" s="1">
        <v>18</v>
      </c>
      <c r="P18" s="1">
        <v>5</v>
      </c>
      <c r="Q18" s="1">
        <v>2</v>
      </c>
      <c r="R18" s="1">
        <v>2</v>
      </c>
      <c r="S18" s="7">
        <v>23.3</v>
      </c>
    </row>
    <row r="19" spans="1:19" x14ac:dyDescent="0.35">
      <c r="A19" s="1" t="s">
        <v>35</v>
      </c>
      <c r="B19" s="1">
        <v>483</v>
      </c>
      <c r="C19" s="1">
        <v>51</v>
      </c>
      <c r="D19" s="1">
        <v>52</v>
      </c>
      <c r="E19" s="1">
        <v>51</v>
      </c>
      <c r="F19" s="1">
        <v>46</v>
      </c>
      <c r="G19" s="1">
        <v>55</v>
      </c>
      <c r="H19" s="1">
        <v>43</v>
      </c>
      <c r="I19" s="1">
        <v>28</v>
      </c>
      <c r="J19" s="1">
        <v>42</v>
      </c>
      <c r="K19" s="1">
        <v>29</v>
      </c>
      <c r="L19" s="1">
        <v>21</v>
      </c>
      <c r="M19" s="1">
        <v>18</v>
      </c>
      <c r="N19" s="1">
        <v>15</v>
      </c>
      <c r="O19" s="1">
        <v>9</v>
      </c>
      <c r="P19" s="1">
        <v>7</v>
      </c>
      <c r="Q19" s="1">
        <v>7</v>
      </c>
      <c r="R19" s="1">
        <v>9</v>
      </c>
      <c r="S19" s="7">
        <v>23.8</v>
      </c>
    </row>
    <row r="20" spans="1:19" x14ac:dyDescent="0.35">
      <c r="A20" s="1" t="s">
        <v>17</v>
      </c>
    </row>
    <row r="21" spans="1:19" x14ac:dyDescent="0.35">
      <c r="A21" s="1" t="s">
        <v>0</v>
      </c>
      <c r="B21" s="1">
        <v>45612</v>
      </c>
      <c r="C21" s="1">
        <v>5613</v>
      </c>
      <c r="D21" s="1">
        <v>6315</v>
      </c>
      <c r="E21" s="1">
        <v>5597</v>
      </c>
      <c r="F21" s="1">
        <v>5511</v>
      </c>
      <c r="G21" s="1">
        <v>4247</v>
      </c>
      <c r="H21" s="1">
        <v>3274</v>
      </c>
      <c r="I21" s="1">
        <v>2631</v>
      </c>
      <c r="J21" s="1">
        <v>3095</v>
      </c>
      <c r="K21" s="1">
        <v>2575</v>
      </c>
      <c r="L21" s="1">
        <v>2046</v>
      </c>
      <c r="M21" s="1">
        <v>1479</v>
      </c>
      <c r="N21" s="1">
        <v>1143</v>
      </c>
      <c r="O21" s="1">
        <v>802</v>
      </c>
      <c r="P21" s="1">
        <v>547</v>
      </c>
      <c r="Q21" s="1">
        <v>428</v>
      </c>
      <c r="R21" s="1">
        <v>309</v>
      </c>
      <c r="S21" s="7">
        <v>19.8</v>
      </c>
    </row>
    <row r="22" spans="1:19" x14ac:dyDescent="0.35">
      <c r="A22" s="1" t="s">
        <v>21</v>
      </c>
      <c r="B22" s="1">
        <v>11243</v>
      </c>
      <c r="C22" s="1">
        <v>0</v>
      </c>
      <c r="D22" s="1">
        <v>0</v>
      </c>
      <c r="E22" s="1">
        <v>0</v>
      </c>
      <c r="F22" s="1">
        <v>49</v>
      </c>
      <c r="G22" s="1">
        <v>381</v>
      </c>
      <c r="H22" s="1">
        <v>927</v>
      </c>
      <c r="I22" s="1">
        <v>1282</v>
      </c>
      <c r="J22" s="1">
        <v>1912</v>
      </c>
      <c r="K22" s="1">
        <v>1816</v>
      </c>
      <c r="L22" s="1">
        <v>1554</v>
      </c>
      <c r="M22" s="1">
        <v>1091</v>
      </c>
      <c r="N22" s="1">
        <v>875</v>
      </c>
      <c r="O22" s="1">
        <v>591</v>
      </c>
      <c r="P22" s="1">
        <v>368</v>
      </c>
      <c r="Q22" s="1">
        <v>250</v>
      </c>
      <c r="R22" s="1">
        <v>147</v>
      </c>
      <c r="S22" s="7">
        <v>42.9</v>
      </c>
    </row>
    <row r="23" spans="1:19" x14ac:dyDescent="0.35">
      <c r="A23" s="1" t="s">
        <v>22</v>
      </c>
      <c r="B23" s="1">
        <v>523</v>
      </c>
      <c r="C23" s="1">
        <v>0</v>
      </c>
      <c r="D23" s="1">
        <v>0</v>
      </c>
      <c r="E23" s="1">
        <v>0</v>
      </c>
      <c r="F23" s="1">
        <v>4</v>
      </c>
      <c r="G23" s="1">
        <v>31</v>
      </c>
      <c r="H23" s="1">
        <v>87</v>
      </c>
      <c r="I23" s="1">
        <v>86</v>
      </c>
      <c r="J23" s="1">
        <v>102</v>
      </c>
      <c r="K23" s="1">
        <v>77</v>
      </c>
      <c r="L23" s="1">
        <v>60</v>
      </c>
      <c r="M23" s="1">
        <v>43</v>
      </c>
      <c r="N23" s="1">
        <v>9</v>
      </c>
      <c r="O23" s="1">
        <v>10</v>
      </c>
      <c r="P23" s="1">
        <v>8</v>
      </c>
      <c r="Q23" s="1">
        <v>3</v>
      </c>
      <c r="R23" s="1">
        <v>3</v>
      </c>
      <c r="S23" s="7">
        <v>37.6</v>
      </c>
    </row>
    <row r="24" spans="1:19" x14ac:dyDescent="0.35">
      <c r="A24" s="1" t="s">
        <v>23</v>
      </c>
      <c r="B24" s="1">
        <v>15804</v>
      </c>
      <c r="C24" s="1">
        <v>2962</v>
      </c>
      <c r="D24" s="1">
        <v>3883</v>
      </c>
      <c r="E24" s="1">
        <v>3481</v>
      </c>
      <c r="F24" s="1">
        <v>2351</v>
      </c>
      <c r="G24" s="1">
        <v>1510</v>
      </c>
      <c r="H24" s="1">
        <v>776</v>
      </c>
      <c r="I24" s="1">
        <v>387</v>
      </c>
      <c r="J24" s="1">
        <v>263</v>
      </c>
      <c r="K24" s="1">
        <v>125</v>
      </c>
      <c r="L24" s="1">
        <v>39</v>
      </c>
      <c r="M24" s="1">
        <v>21</v>
      </c>
      <c r="N24" s="1">
        <v>5</v>
      </c>
      <c r="O24" s="1">
        <v>1</v>
      </c>
      <c r="P24" s="1">
        <v>0</v>
      </c>
      <c r="Q24" s="1">
        <v>0</v>
      </c>
      <c r="R24" s="1">
        <v>0</v>
      </c>
      <c r="S24" s="7">
        <v>11.5</v>
      </c>
    </row>
    <row r="25" spans="1:19" x14ac:dyDescent="0.35">
      <c r="A25" s="1" t="s">
        <v>24</v>
      </c>
      <c r="B25" s="1">
        <v>811</v>
      </c>
      <c r="C25" s="1">
        <v>107</v>
      </c>
      <c r="D25" s="1">
        <v>189</v>
      </c>
      <c r="E25" s="1">
        <v>158</v>
      </c>
      <c r="F25" s="1">
        <v>141</v>
      </c>
      <c r="G25" s="1">
        <v>102</v>
      </c>
      <c r="H25" s="1">
        <v>58</v>
      </c>
      <c r="I25" s="1">
        <v>25</v>
      </c>
      <c r="J25" s="1">
        <v>15</v>
      </c>
      <c r="K25" s="1">
        <v>7</v>
      </c>
      <c r="L25" s="1">
        <v>7</v>
      </c>
      <c r="M25" s="1">
        <v>0</v>
      </c>
      <c r="N25" s="1">
        <v>0</v>
      </c>
      <c r="O25" s="1">
        <v>0</v>
      </c>
      <c r="P25" s="1">
        <v>1</v>
      </c>
      <c r="Q25" s="1">
        <v>1</v>
      </c>
      <c r="R25" s="1">
        <v>0</v>
      </c>
      <c r="S25" s="7">
        <v>13.5</v>
      </c>
    </row>
    <row r="26" spans="1:19" x14ac:dyDescent="0.35">
      <c r="A26" s="1" t="s">
        <v>25</v>
      </c>
      <c r="B26" s="1">
        <v>608</v>
      </c>
      <c r="C26" s="1">
        <v>25</v>
      </c>
      <c r="D26" s="1">
        <v>29</v>
      </c>
      <c r="E26" s="1">
        <v>18</v>
      </c>
      <c r="F26" s="1">
        <v>43</v>
      </c>
      <c r="G26" s="1">
        <v>143</v>
      </c>
      <c r="H26" s="1">
        <v>137</v>
      </c>
      <c r="I26" s="1">
        <v>82</v>
      </c>
      <c r="J26" s="1">
        <v>60</v>
      </c>
      <c r="K26" s="1">
        <v>36</v>
      </c>
      <c r="L26" s="1">
        <v>15</v>
      </c>
      <c r="M26" s="1">
        <v>9</v>
      </c>
      <c r="N26" s="1">
        <v>4</v>
      </c>
      <c r="O26" s="1">
        <v>6</v>
      </c>
      <c r="P26" s="1">
        <v>0</v>
      </c>
      <c r="Q26" s="1">
        <v>1</v>
      </c>
      <c r="R26" s="1">
        <v>0</v>
      </c>
      <c r="S26" s="7">
        <v>26.7</v>
      </c>
    </row>
    <row r="27" spans="1:19" x14ac:dyDescent="0.35">
      <c r="A27" s="1" t="s">
        <v>26</v>
      </c>
      <c r="B27" s="1">
        <v>3297</v>
      </c>
      <c r="C27" s="1">
        <v>1307</v>
      </c>
      <c r="D27" s="1">
        <v>972</v>
      </c>
      <c r="E27" s="1">
        <v>585</v>
      </c>
      <c r="F27" s="1">
        <v>255</v>
      </c>
      <c r="G27" s="1">
        <v>130</v>
      </c>
      <c r="H27" s="1">
        <v>43</v>
      </c>
      <c r="I27" s="1">
        <v>4</v>
      </c>
      <c r="J27" s="1">
        <v>1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7">
        <v>6.8</v>
      </c>
    </row>
    <row r="28" spans="1:19" x14ac:dyDescent="0.35">
      <c r="A28" s="1" t="s">
        <v>27</v>
      </c>
      <c r="B28" s="1">
        <v>350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5</v>
      </c>
      <c r="L28" s="1">
        <v>14</v>
      </c>
      <c r="M28" s="1">
        <v>30</v>
      </c>
      <c r="N28" s="1">
        <v>47</v>
      </c>
      <c r="O28" s="1">
        <v>47</v>
      </c>
      <c r="P28" s="1">
        <v>66</v>
      </c>
      <c r="Q28" s="1">
        <v>68</v>
      </c>
      <c r="R28" s="1">
        <v>73</v>
      </c>
      <c r="S28" s="7">
        <v>67.400000000000006</v>
      </c>
    </row>
    <row r="29" spans="1:19" x14ac:dyDescent="0.35">
      <c r="A29" s="1" t="s">
        <v>28</v>
      </c>
      <c r="B29" s="1">
        <v>7450</v>
      </c>
      <c r="C29" s="1">
        <v>822</v>
      </c>
      <c r="D29" s="1">
        <v>842</v>
      </c>
      <c r="E29" s="1">
        <v>921</v>
      </c>
      <c r="F29" s="1">
        <v>1237</v>
      </c>
      <c r="G29" s="1">
        <v>1046</v>
      </c>
      <c r="H29" s="1">
        <v>714</v>
      </c>
      <c r="I29" s="1">
        <v>446</v>
      </c>
      <c r="J29" s="1">
        <v>424</v>
      </c>
      <c r="K29" s="1">
        <v>297</v>
      </c>
      <c r="L29" s="1">
        <v>207</v>
      </c>
      <c r="M29" s="1">
        <v>161</v>
      </c>
      <c r="N29" s="1">
        <v>103</v>
      </c>
      <c r="O29" s="1">
        <v>74</v>
      </c>
      <c r="P29" s="1">
        <v>59</v>
      </c>
      <c r="Q29" s="1">
        <v>53</v>
      </c>
      <c r="R29" s="1">
        <v>44</v>
      </c>
      <c r="S29" s="7">
        <v>19.600000000000001</v>
      </c>
    </row>
    <row r="30" spans="1:19" x14ac:dyDescent="0.35">
      <c r="A30" s="1" t="s">
        <v>29</v>
      </c>
      <c r="B30" s="1">
        <v>3663</v>
      </c>
      <c r="C30" s="1">
        <v>305</v>
      </c>
      <c r="D30" s="1">
        <v>335</v>
      </c>
      <c r="E30" s="1">
        <v>388</v>
      </c>
      <c r="F30" s="1">
        <v>565</v>
      </c>
      <c r="G30" s="1">
        <v>573</v>
      </c>
      <c r="H30" s="1">
        <v>427</v>
      </c>
      <c r="I30" s="1">
        <v>256</v>
      </c>
      <c r="J30" s="1">
        <v>248</v>
      </c>
      <c r="K30" s="1">
        <v>147</v>
      </c>
      <c r="L30" s="1">
        <v>105</v>
      </c>
      <c r="M30" s="1">
        <v>83</v>
      </c>
      <c r="N30" s="1">
        <v>64</v>
      </c>
      <c r="O30" s="1">
        <v>50</v>
      </c>
      <c r="P30" s="1">
        <v>37</v>
      </c>
      <c r="Q30" s="1">
        <v>45</v>
      </c>
      <c r="R30" s="1">
        <v>35</v>
      </c>
      <c r="S30" s="7">
        <v>22.1</v>
      </c>
    </row>
    <row r="31" spans="1:19" x14ac:dyDescent="0.35">
      <c r="A31" s="1" t="s">
        <v>30</v>
      </c>
      <c r="B31" s="1">
        <v>997</v>
      </c>
      <c r="C31" s="1">
        <v>0</v>
      </c>
      <c r="D31" s="1">
        <v>0</v>
      </c>
      <c r="E31" s="1">
        <v>1</v>
      </c>
      <c r="F31" s="1">
        <v>758</v>
      </c>
      <c r="G31" s="1">
        <v>206</v>
      </c>
      <c r="H31" s="1">
        <v>30</v>
      </c>
      <c r="I31" s="1">
        <v>0</v>
      </c>
      <c r="J31" s="1">
        <v>0</v>
      </c>
      <c r="K31" s="1">
        <v>2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7">
        <v>18.3</v>
      </c>
    </row>
    <row r="32" spans="1:19" x14ac:dyDescent="0.35">
      <c r="A32" s="1" t="s">
        <v>31</v>
      </c>
      <c r="B32" s="1">
        <v>76</v>
      </c>
      <c r="C32" s="1">
        <v>0</v>
      </c>
      <c r="D32" s="1">
        <v>0</v>
      </c>
      <c r="E32" s="1">
        <v>0</v>
      </c>
      <c r="F32" s="1">
        <v>6</v>
      </c>
      <c r="G32" s="1">
        <v>14</v>
      </c>
      <c r="H32" s="1">
        <v>12</v>
      </c>
      <c r="I32" s="1">
        <v>8</v>
      </c>
      <c r="J32" s="1">
        <v>9</v>
      </c>
      <c r="K32" s="1">
        <v>14</v>
      </c>
      <c r="L32" s="1">
        <v>3</v>
      </c>
      <c r="M32" s="1">
        <v>5</v>
      </c>
      <c r="N32" s="1">
        <v>5</v>
      </c>
      <c r="O32" s="1">
        <v>0</v>
      </c>
      <c r="P32" s="1">
        <v>0</v>
      </c>
      <c r="Q32" s="1">
        <v>0</v>
      </c>
      <c r="R32" s="1">
        <v>0</v>
      </c>
      <c r="S32" s="7">
        <v>33.799999999999997</v>
      </c>
    </row>
    <row r="33" spans="1:19" x14ac:dyDescent="0.35">
      <c r="A33" s="1" t="s">
        <v>32</v>
      </c>
      <c r="B33" s="1">
        <v>53</v>
      </c>
      <c r="C33" s="1">
        <v>2</v>
      </c>
      <c r="D33" s="1">
        <v>3</v>
      </c>
      <c r="E33" s="1">
        <v>1</v>
      </c>
      <c r="F33" s="1">
        <v>3</v>
      </c>
      <c r="G33" s="1">
        <v>9</v>
      </c>
      <c r="H33" s="1">
        <v>1</v>
      </c>
      <c r="I33" s="1">
        <v>7</v>
      </c>
      <c r="J33" s="1">
        <v>14</v>
      </c>
      <c r="K33" s="1">
        <v>5</v>
      </c>
      <c r="L33" s="1">
        <v>4</v>
      </c>
      <c r="M33" s="1">
        <v>3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7">
        <v>35.200000000000003</v>
      </c>
    </row>
    <row r="34" spans="1:19" x14ac:dyDescent="0.35">
      <c r="A34" s="1" t="s">
        <v>33</v>
      </c>
      <c r="B34" s="1">
        <v>195</v>
      </c>
      <c r="C34" s="1">
        <v>38</v>
      </c>
      <c r="D34" s="1">
        <v>18</v>
      </c>
      <c r="E34" s="1">
        <v>6</v>
      </c>
      <c r="F34" s="1">
        <v>10</v>
      </c>
      <c r="G34" s="1">
        <v>8</v>
      </c>
      <c r="H34" s="1">
        <v>17</v>
      </c>
      <c r="I34" s="1">
        <v>15</v>
      </c>
      <c r="J34" s="1">
        <v>13</v>
      </c>
      <c r="K34" s="1">
        <v>14</v>
      </c>
      <c r="L34" s="1">
        <v>12</v>
      </c>
      <c r="M34" s="1">
        <v>14</v>
      </c>
      <c r="N34" s="1">
        <v>14</v>
      </c>
      <c r="O34" s="1">
        <v>7</v>
      </c>
      <c r="P34" s="1">
        <v>4</v>
      </c>
      <c r="Q34" s="1">
        <v>2</v>
      </c>
      <c r="R34" s="1">
        <v>3</v>
      </c>
      <c r="S34" s="7">
        <v>30.2</v>
      </c>
    </row>
    <row r="35" spans="1:19" x14ac:dyDescent="0.35">
      <c r="A35" s="1" t="s">
        <v>34</v>
      </c>
      <c r="B35" s="1">
        <v>313</v>
      </c>
      <c r="C35" s="1">
        <v>18</v>
      </c>
      <c r="D35" s="1">
        <v>21</v>
      </c>
      <c r="E35" s="1">
        <v>15</v>
      </c>
      <c r="F35" s="1">
        <v>67</v>
      </c>
      <c r="G35" s="1">
        <v>65</v>
      </c>
      <c r="H35" s="1">
        <v>21</v>
      </c>
      <c r="I35" s="1">
        <v>21</v>
      </c>
      <c r="J35" s="1">
        <v>16</v>
      </c>
      <c r="K35" s="1">
        <v>16</v>
      </c>
      <c r="L35" s="1">
        <v>14</v>
      </c>
      <c r="M35" s="1">
        <v>13</v>
      </c>
      <c r="N35" s="1">
        <v>10</v>
      </c>
      <c r="O35" s="1">
        <v>11</v>
      </c>
      <c r="P35" s="1">
        <v>2</v>
      </c>
      <c r="Q35" s="1">
        <v>2</v>
      </c>
      <c r="R35" s="1">
        <v>1</v>
      </c>
      <c r="S35" s="7">
        <v>22.7</v>
      </c>
    </row>
    <row r="36" spans="1:19" x14ac:dyDescent="0.35">
      <c r="A36" s="1" t="s">
        <v>35</v>
      </c>
      <c r="B36" s="1">
        <v>222</v>
      </c>
      <c r="C36" s="1">
        <v>27</v>
      </c>
      <c r="D36" s="1">
        <v>23</v>
      </c>
      <c r="E36" s="1">
        <v>22</v>
      </c>
      <c r="F36" s="1">
        <v>22</v>
      </c>
      <c r="G36" s="1">
        <v>29</v>
      </c>
      <c r="H36" s="1">
        <v>21</v>
      </c>
      <c r="I36" s="1">
        <v>12</v>
      </c>
      <c r="J36" s="1">
        <v>17</v>
      </c>
      <c r="K36" s="1">
        <v>13</v>
      </c>
      <c r="L36" s="1">
        <v>11</v>
      </c>
      <c r="M36" s="1">
        <v>6</v>
      </c>
      <c r="N36" s="1">
        <v>6</v>
      </c>
      <c r="O36" s="1">
        <v>5</v>
      </c>
      <c r="P36" s="1">
        <v>2</v>
      </c>
      <c r="Q36" s="1">
        <v>3</v>
      </c>
      <c r="R36" s="1">
        <v>3</v>
      </c>
      <c r="S36" s="7">
        <v>22.9</v>
      </c>
    </row>
    <row r="37" spans="1:19" x14ac:dyDescent="0.35">
      <c r="A37" s="1" t="s">
        <v>18</v>
      </c>
    </row>
    <row r="38" spans="1:19" x14ac:dyDescent="0.35">
      <c r="A38" s="1" t="s">
        <v>0</v>
      </c>
      <c r="B38" s="1">
        <v>46921</v>
      </c>
      <c r="C38" s="1">
        <v>5304</v>
      </c>
      <c r="D38" s="1">
        <v>6151</v>
      </c>
      <c r="E38" s="1">
        <v>5213</v>
      </c>
      <c r="F38" s="1">
        <v>5282</v>
      </c>
      <c r="G38" s="1">
        <v>4327</v>
      </c>
      <c r="H38" s="1">
        <v>3508</v>
      </c>
      <c r="I38" s="1">
        <v>2930</v>
      </c>
      <c r="J38" s="1">
        <v>3364</v>
      </c>
      <c r="K38" s="1">
        <v>2678</v>
      </c>
      <c r="L38" s="1">
        <v>2252</v>
      </c>
      <c r="M38" s="1">
        <v>1671</v>
      </c>
      <c r="N38" s="1">
        <v>1307</v>
      </c>
      <c r="O38" s="1">
        <v>938</v>
      </c>
      <c r="P38" s="1">
        <v>741</v>
      </c>
      <c r="Q38" s="1">
        <v>683</v>
      </c>
      <c r="R38" s="1">
        <v>572</v>
      </c>
      <c r="S38" s="7">
        <v>21.7</v>
      </c>
    </row>
    <row r="39" spans="1:19" x14ac:dyDescent="0.35">
      <c r="A39" s="1" t="s">
        <v>21</v>
      </c>
      <c r="B39" s="1">
        <v>2756</v>
      </c>
      <c r="C39" s="1">
        <v>0</v>
      </c>
      <c r="D39" s="1">
        <v>0</v>
      </c>
      <c r="E39" s="1">
        <v>0</v>
      </c>
      <c r="F39" s="1">
        <v>8</v>
      </c>
      <c r="G39" s="1">
        <v>75</v>
      </c>
      <c r="H39" s="1">
        <v>211</v>
      </c>
      <c r="I39" s="1">
        <v>251</v>
      </c>
      <c r="J39" s="1">
        <v>379</v>
      </c>
      <c r="K39" s="1">
        <v>354</v>
      </c>
      <c r="L39" s="1">
        <v>384</v>
      </c>
      <c r="M39" s="1">
        <v>294</v>
      </c>
      <c r="N39" s="1">
        <v>247</v>
      </c>
      <c r="O39" s="1">
        <v>186</v>
      </c>
      <c r="P39" s="1">
        <v>136</v>
      </c>
      <c r="Q39" s="1">
        <v>128</v>
      </c>
      <c r="R39" s="1">
        <v>103</v>
      </c>
      <c r="S39" s="7">
        <v>46.3</v>
      </c>
    </row>
    <row r="40" spans="1:19" x14ac:dyDescent="0.35">
      <c r="A40" s="1" t="s">
        <v>22</v>
      </c>
      <c r="B40" s="1">
        <v>10117</v>
      </c>
      <c r="C40" s="1">
        <v>0</v>
      </c>
      <c r="D40" s="1">
        <v>0</v>
      </c>
      <c r="E40" s="1">
        <v>0</v>
      </c>
      <c r="F40" s="1">
        <v>113</v>
      </c>
      <c r="G40" s="1">
        <v>604</v>
      </c>
      <c r="H40" s="1">
        <v>1153</v>
      </c>
      <c r="I40" s="1">
        <v>1433</v>
      </c>
      <c r="J40" s="1">
        <v>1885</v>
      </c>
      <c r="K40" s="1">
        <v>1585</v>
      </c>
      <c r="L40" s="1">
        <v>1292</v>
      </c>
      <c r="M40" s="1">
        <v>853</v>
      </c>
      <c r="N40" s="1">
        <v>581</v>
      </c>
      <c r="O40" s="1">
        <v>302</v>
      </c>
      <c r="P40" s="1">
        <v>181</v>
      </c>
      <c r="Q40" s="1">
        <v>106</v>
      </c>
      <c r="R40" s="1">
        <v>29</v>
      </c>
      <c r="S40" s="7">
        <v>39.700000000000003</v>
      </c>
    </row>
    <row r="41" spans="1:19" x14ac:dyDescent="0.35">
      <c r="A41" s="1" t="s">
        <v>23</v>
      </c>
      <c r="B41" s="1">
        <v>14392</v>
      </c>
      <c r="C41" s="1">
        <v>2825</v>
      </c>
      <c r="D41" s="1">
        <v>3788</v>
      </c>
      <c r="E41" s="1">
        <v>3220</v>
      </c>
      <c r="F41" s="1">
        <v>1818</v>
      </c>
      <c r="G41" s="1">
        <v>1294</v>
      </c>
      <c r="H41" s="1">
        <v>653</v>
      </c>
      <c r="I41" s="1">
        <v>354</v>
      </c>
      <c r="J41" s="1">
        <v>234</v>
      </c>
      <c r="K41" s="1">
        <v>121</v>
      </c>
      <c r="L41" s="1">
        <v>49</v>
      </c>
      <c r="M41" s="1">
        <v>26</v>
      </c>
      <c r="N41" s="1">
        <v>8</v>
      </c>
      <c r="O41" s="1">
        <v>2</v>
      </c>
      <c r="P41" s="1">
        <v>0</v>
      </c>
      <c r="Q41" s="1">
        <v>0</v>
      </c>
      <c r="R41" s="1">
        <v>0</v>
      </c>
      <c r="S41" s="7">
        <v>10.9</v>
      </c>
    </row>
    <row r="42" spans="1:19" x14ac:dyDescent="0.35">
      <c r="A42" s="1" t="s">
        <v>24</v>
      </c>
      <c r="B42" s="1">
        <v>750</v>
      </c>
      <c r="C42" s="1">
        <v>107</v>
      </c>
      <c r="D42" s="1">
        <v>159</v>
      </c>
      <c r="E42" s="1">
        <v>160</v>
      </c>
      <c r="F42" s="1">
        <v>122</v>
      </c>
      <c r="G42" s="1">
        <v>83</v>
      </c>
      <c r="H42" s="1">
        <v>60</v>
      </c>
      <c r="I42" s="1">
        <v>27</v>
      </c>
      <c r="J42" s="1">
        <v>16</v>
      </c>
      <c r="K42" s="1">
        <v>3</v>
      </c>
      <c r="L42" s="1">
        <v>5</v>
      </c>
      <c r="M42" s="1">
        <v>5</v>
      </c>
      <c r="N42" s="1">
        <v>1</v>
      </c>
      <c r="O42" s="1">
        <v>2</v>
      </c>
      <c r="P42" s="1">
        <v>0</v>
      </c>
      <c r="Q42" s="1">
        <v>0</v>
      </c>
      <c r="R42" s="1">
        <v>0</v>
      </c>
      <c r="S42" s="7">
        <v>13.4</v>
      </c>
    </row>
    <row r="43" spans="1:19" x14ac:dyDescent="0.35">
      <c r="A43" s="1" t="s">
        <v>25</v>
      </c>
      <c r="B43" s="1">
        <v>923</v>
      </c>
      <c r="C43" s="1">
        <v>21</v>
      </c>
      <c r="D43" s="1">
        <v>32</v>
      </c>
      <c r="E43" s="1">
        <v>13</v>
      </c>
      <c r="F43" s="1">
        <v>100</v>
      </c>
      <c r="G43" s="1">
        <v>282</v>
      </c>
      <c r="H43" s="1">
        <v>228</v>
      </c>
      <c r="I43" s="1">
        <v>99</v>
      </c>
      <c r="J43" s="1">
        <v>74</v>
      </c>
      <c r="K43" s="1">
        <v>44</v>
      </c>
      <c r="L43" s="1">
        <v>12</v>
      </c>
      <c r="M43" s="1">
        <v>7</v>
      </c>
      <c r="N43" s="1">
        <v>5</v>
      </c>
      <c r="O43" s="1">
        <v>1</v>
      </c>
      <c r="P43" s="1">
        <v>2</v>
      </c>
      <c r="Q43" s="1">
        <v>2</v>
      </c>
      <c r="R43" s="1">
        <v>1</v>
      </c>
      <c r="S43" s="7">
        <v>25.3</v>
      </c>
    </row>
    <row r="44" spans="1:19" x14ac:dyDescent="0.35">
      <c r="A44" s="1" t="s">
        <v>26</v>
      </c>
      <c r="B44" s="1">
        <v>3028</v>
      </c>
      <c r="C44" s="1">
        <v>1221</v>
      </c>
      <c r="D44" s="1">
        <v>922</v>
      </c>
      <c r="E44" s="1">
        <v>530</v>
      </c>
      <c r="F44" s="1">
        <v>204</v>
      </c>
      <c r="G44" s="1">
        <v>110</v>
      </c>
      <c r="H44" s="1">
        <v>24</v>
      </c>
      <c r="I44" s="1">
        <v>10</v>
      </c>
      <c r="J44" s="1">
        <v>6</v>
      </c>
      <c r="K44" s="1">
        <v>1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7">
        <v>6.6</v>
      </c>
    </row>
    <row r="45" spans="1:19" x14ac:dyDescent="0.35">
      <c r="A45" s="1" t="s">
        <v>27</v>
      </c>
      <c r="B45" s="1">
        <v>1061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2</v>
      </c>
      <c r="K45" s="1">
        <v>21</v>
      </c>
      <c r="L45" s="1">
        <v>63</v>
      </c>
      <c r="M45" s="1">
        <v>118</v>
      </c>
      <c r="N45" s="1">
        <v>136</v>
      </c>
      <c r="O45" s="1">
        <v>171</v>
      </c>
      <c r="P45" s="1">
        <v>166</v>
      </c>
      <c r="Q45" s="1">
        <v>178</v>
      </c>
      <c r="R45" s="1">
        <v>206</v>
      </c>
      <c r="S45" s="7">
        <v>65.599999999999994</v>
      </c>
    </row>
    <row r="46" spans="1:19" x14ac:dyDescent="0.35">
      <c r="A46" s="1" t="s">
        <v>28</v>
      </c>
      <c r="B46" s="1">
        <v>7479</v>
      </c>
      <c r="C46" s="1">
        <v>750</v>
      </c>
      <c r="D46" s="1">
        <v>815</v>
      </c>
      <c r="E46" s="1">
        <v>873</v>
      </c>
      <c r="F46" s="1">
        <v>1131</v>
      </c>
      <c r="G46" s="1">
        <v>1006</v>
      </c>
      <c r="H46" s="1">
        <v>606</v>
      </c>
      <c r="I46" s="1">
        <v>411</v>
      </c>
      <c r="J46" s="1">
        <v>428</v>
      </c>
      <c r="K46" s="1">
        <v>304</v>
      </c>
      <c r="L46" s="1">
        <v>245</v>
      </c>
      <c r="M46" s="1">
        <v>197</v>
      </c>
      <c r="N46" s="1">
        <v>156</v>
      </c>
      <c r="O46" s="1">
        <v>141</v>
      </c>
      <c r="P46" s="1">
        <v>141</v>
      </c>
      <c r="Q46" s="1">
        <v>145</v>
      </c>
      <c r="R46" s="1">
        <v>130</v>
      </c>
      <c r="S46" s="7">
        <v>20.8</v>
      </c>
    </row>
    <row r="47" spans="1:19" x14ac:dyDescent="0.35">
      <c r="A47" s="1" t="s">
        <v>29</v>
      </c>
      <c r="B47" s="1">
        <v>4389</v>
      </c>
      <c r="C47" s="1">
        <v>304</v>
      </c>
      <c r="D47" s="1">
        <v>370</v>
      </c>
      <c r="E47" s="1">
        <v>348</v>
      </c>
      <c r="F47" s="1">
        <v>574</v>
      </c>
      <c r="G47" s="1">
        <v>714</v>
      </c>
      <c r="H47" s="1">
        <v>501</v>
      </c>
      <c r="I47" s="1">
        <v>281</v>
      </c>
      <c r="J47" s="1">
        <v>267</v>
      </c>
      <c r="K47" s="1">
        <v>188</v>
      </c>
      <c r="L47" s="1">
        <v>160</v>
      </c>
      <c r="M47" s="1">
        <v>130</v>
      </c>
      <c r="N47" s="1">
        <v>139</v>
      </c>
      <c r="O47" s="1">
        <v>110</v>
      </c>
      <c r="P47" s="1">
        <v>95</v>
      </c>
      <c r="Q47" s="1">
        <v>115</v>
      </c>
      <c r="R47" s="1">
        <v>93</v>
      </c>
      <c r="S47" s="7">
        <v>24.2</v>
      </c>
    </row>
    <row r="48" spans="1:19" x14ac:dyDescent="0.35">
      <c r="A48" s="1" t="s">
        <v>30</v>
      </c>
      <c r="B48" s="1">
        <v>1221</v>
      </c>
      <c r="C48" s="1">
        <v>0</v>
      </c>
      <c r="D48" s="1">
        <v>0</v>
      </c>
      <c r="E48" s="1">
        <v>7</v>
      </c>
      <c r="F48" s="1">
        <v>1144</v>
      </c>
      <c r="G48" s="1">
        <v>67</v>
      </c>
      <c r="H48" s="1">
        <v>3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7">
        <v>17.600000000000001</v>
      </c>
    </row>
    <row r="49" spans="1:19" x14ac:dyDescent="0.35">
      <c r="A49" s="1" t="s">
        <v>31</v>
      </c>
      <c r="B49" s="1">
        <v>3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1</v>
      </c>
      <c r="O49" s="1">
        <v>1</v>
      </c>
      <c r="P49" s="1">
        <v>0</v>
      </c>
      <c r="Q49" s="1">
        <v>1</v>
      </c>
      <c r="R49" s="1">
        <v>0</v>
      </c>
      <c r="S49" s="7">
        <v>62.5</v>
      </c>
    </row>
    <row r="50" spans="1:19" x14ac:dyDescent="0.35">
      <c r="A50" s="1" t="s">
        <v>32</v>
      </c>
      <c r="B50" s="1">
        <v>26</v>
      </c>
      <c r="C50" s="1">
        <v>3</v>
      </c>
      <c r="D50" s="1">
        <v>3</v>
      </c>
      <c r="E50" s="1">
        <v>3</v>
      </c>
      <c r="F50" s="1">
        <v>0</v>
      </c>
      <c r="G50" s="1">
        <v>0</v>
      </c>
      <c r="H50" s="1">
        <v>0</v>
      </c>
      <c r="I50" s="1">
        <v>2</v>
      </c>
      <c r="J50" s="1">
        <v>5</v>
      </c>
      <c r="K50" s="1">
        <v>1</v>
      </c>
      <c r="L50" s="1">
        <v>3</v>
      </c>
      <c r="M50" s="1">
        <v>4</v>
      </c>
      <c r="N50" s="1">
        <v>0</v>
      </c>
      <c r="O50" s="1">
        <v>2</v>
      </c>
      <c r="P50" s="1">
        <v>0</v>
      </c>
      <c r="Q50" s="1">
        <v>0</v>
      </c>
      <c r="R50" s="1">
        <v>0</v>
      </c>
      <c r="S50" s="7">
        <v>37</v>
      </c>
    </row>
    <row r="51" spans="1:19" x14ac:dyDescent="0.35">
      <c r="A51" s="1" t="s">
        <v>33</v>
      </c>
      <c r="B51" s="1">
        <v>295</v>
      </c>
      <c r="C51" s="1">
        <v>28</v>
      </c>
      <c r="D51" s="1">
        <v>17</v>
      </c>
      <c r="E51" s="1">
        <v>16</v>
      </c>
      <c r="F51" s="1">
        <v>17</v>
      </c>
      <c r="G51" s="1">
        <v>27</v>
      </c>
      <c r="H51" s="1">
        <v>28</v>
      </c>
      <c r="I51" s="1">
        <v>27</v>
      </c>
      <c r="J51" s="1">
        <v>30</v>
      </c>
      <c r="K51" s="1">
        <v>27</v>
      </c>
      <c r="L51" s="1">
        <v>19</v>
      </c>
      <c r="M51" s="1">
        <v>15</v>
      </c>
      <c r="N51" s="1">
        <v>16</v>
      </c>
      <c r="O51" s="1">
        <v>9</v>
      </c>
      <c r="P51" s="1">
        <v>12</v>
      </c>
      <c r="Q51" s="1">
        <v>4</v>
      </c>
      <c r="R51" s="1">
        <v>3</v>
      </c>
      <c r="S51" s="7">
        <v>32.700000000000003</v>
      </c>
    </row>
    <row r="52" spans="1:19" x14ac:dyDescent="0.35">
      <c r="A52" s="1" t="s">
        <v>34</v>
      </c>
      <c r="B52" s="1">
        <v>219</v>
      </c>
      <c r="C52" s="1">
        <v>21</v>
      </c>
      <c r="D52" s="1">
        <v>16</v>
      </c>
      <c r="E52" s="1">
        <v>13</v>
      </c>
      <c r="F52" s="1">
        <v>27</v>
      </c>
      <c r="G52" s="1">
        <v>39</v>
      </c>
      <c r="H52" s="1">
        <v>19</v>
      </c>
      <c r="I52" s="1">
        <v>19</v>
      </c>
      <c r="J52" s="1">
        <v>13</v>
      </c>
      <c r="K52" s="1">
        <v>13</v>
      </c>
      <c r="L52" s="1">
        <v>10</v>
      </c>
      <c r="M52" s="1">
        <v>10</v>
      </c>
      <c r="N52" s="1">
        <v>8</v>
      </c>
      <c r="O52" s="1">
        <v>7</v>
      </c>
      <c r="P52" s="1">
        <v>3</v>
      </c>
      <c r="Q52" s="1">
        <v>0</v>
      </c>
      <c r="R52" s="1">
        <v>1</v>
      </c>
      <c r="S52" s="7">
        <v>24.2</v>
      </c>
    </row>
    <row r="53" spans="1:19" x14ac:dyDescent="0.35">
      <c r="A53" s="1" t="s">
        <v>35</v>
      </c>
      <c r="B53" s="1">
        <v>261</v>
      </c>
      <c r="C53" s="1">
        <v>24</v>
      </c>
      <c r="D53" s="1">
        <v>29</v>
      </c>
      <c r="E53" s="1">
        <v>29</v>
      </c>
      <c r="F53" s="1">
        <v>24</v>
      </c>
      <c r="G53" s="1">
        <v>26</v>
      </c>
      <c r="H53" s="1">
        <v>22</v>
      </c>
      <c r="I53" s="1">
        <v>16</v>
      </c>
      <c r="J53" s="1">
        <v>25</v>
      </c>
      <c r="K53" s="1">
        <v>16</v>
      </c>
      <c r="L53" s="1">
        <v>10</v>
      </c>
      <c r="M53" s="1">
        <v>12</v>
      </c>
      <c r="N53" s="1">
        <v>9</v>
      </c>
      <c r="O53" s="1">
        <v>4</v>
      </c>
      <c r="P53" s="1">
        <v>5</v>
      </c>
      <c r="Q53" s="1">
        <v>4</v>
      </c>
      <c r="R53" s="1">
        <v>6</v>
      </c>
      <c r="S53" s="7">
        <v>24.7</v>
      </c>
    </row>
    <row r="54" spans="1:19" x14ac:dyDescent="0.35">
      <c r="A54" s="1" t="s">
        <v>19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98EF8-300A-4B15-BA76-807E10289970}">
  <dimension ref="A1:S48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101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102</v>
      </c>
    </row>
    <row r="4" spans="1:19" x14ac:dyDescent="0.35">
      <c r="A4" s="1" t="s">
        <v>0</v>
      </c>
      <c r="B4" s="1">
        <v>92533</v>
      </c>
      <c r="C4" s="1">
        <v>10917</v>
      </c>
      <c r="D4" s="1">
        <v>12466</v>
      </c>
      <c r="E4" s="1">
        <v>10810</v>
      </c>
      <c r="F4" s="1">
        <v>10793</v>
      </c>
      <c r="G4" s="1">
        <v>8574</v>
      </c>
      <c r="H4" s="1">
        <v>6782</v>
      </c>
      <c r="I4" s="1">
        <v>5561</v>
      </c>
      <c r="J4" s="1">
        <v>6459</v>
      </c>
      <c r="K4" s="1">
        <v>5253</v>
      </c>
      <c r="L4" s="1">
        <v>4298</v>
      </c>
      <c r="M4" s="1">
        <v>3150</v>
      </c>
      <c r="N4" s="1">
        <v>2450</v>
      </c>
      <c r="O4" s="1">
        <v>1740</v>
      </c>
      <c r="P4" s="1">
        <v>1288</v>
      </c>
      <c r="Q4" s="1">
        <v>1111</v>
      </c>
      <c r="R4" s="1">
        <v>881</v>
      </c>
      <c r="S4" s="7">
        <v>20.7</v>
      </c>
    </row>
    <row r="5" spans="1:19" x14ac:dyDescent="0.35">
      <c r="A5" s="1" t="s">
        <v>103</v>
      </c>
      <c r="B5" s="1">
        <v>31642</v>
      </c>
      <c r="C5" s="1">
        <v>3175</v>
      </c>
      <c r="D5" s="1">
        <v>11253</v>
      </c>
      <c r="E5" s="1">
        <v>9891</v>
      </c>
      <c r="F5" s="1">
        <v>6412</v>
      </c>
      <c r="G5" s="1">
        <v>845</v>
      </c>
      <c r="H5" s="1">
        <v>48</v>
      </c>
      <c r="I5" s="1">
        <v>8</v>
      </c>
      <c r="J5" s="1">
        <v>3</v>
      </c>
      <c r="K5" s="1">
        <v>5</v>
      </c>
      <c r="L5" s="1">
        <v>2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7">
        <v>10.7</v>
      </c>
    </row>
    <row r="6" spans="1:19" x14ac:dyDescent="0.35">
      <c r="A6" s="1" t="s">
        <v>104</v>
      </c>
      <c r="B6" s="1">
        <v>47016</v>
      </c>
      <c r="C6" s="1">
        <v>25</v>
      </c>
      <c r="D6" s="1">
        <v>186</v>
      </c>
      <c r="E6" s="1">
        <v>621</v>
      </c>
      <c r="F6" s="1">
        <v>4030</v>
      </c>
      <c r="G6" s="1">
        <v>7394</v>
      </c>
      <c r="H6" s="1">
        <v>6333</v>
      </c>
      <c r="I6" s="1">
        <v>5204</v>
      </c>
      <c r="J6" s="1">
        <v>6000</v>
      </c>
      <c r="K6" s="1">
        <v>4855</v>
      </c>
      <c r="L6" s="1">
        <v>3904</v>
      </c>
      <c r="M6" s="1">
        <v>2760</v>
      </c>
      <c r="N6" s="1">
        <v>2027</v>
      </c>
      <c r="O6" s="1">
        <v>1381</v>
      </c>
      <c r="P6" s="1">
        <v>952</v>
      </c>
      <c r="Q6" s="1">
        <v>759</v>
      </c>
      <c r="R6" s="1">
        <v>585</v>
      </c>
      <c r="S6" s="7">
        <v>34.700000000000003</v>
      </c>
    </row>
    <row r="7" spans="1:19" x14ac:dyDescent="0.35">
      <c r="A7" s="1" t="s">
        <v>105</v>
      </c>
      <c r="B7" s="1">
        <v>13735</v>
      </c>
      <c r="C7" s="1">
        <v>7664</v>
      </c>
      <c r="D7" s="1">
        <v>1002</v>
      </c>
      <c r="E7" s="1">
        <v>291</v>
      </c>
      <c r="F7" s="1">
        <v>346</v>
      </c>
      <c r="G7" s="1">
        <v>332</v>
      </c>
      <c r="H7" s="1">
        <v>394</v>
      </c>
      <c r="I7" s="1">
        <v>346</v>
      </c>
      <c r="J7" s="1">
        <v>448</v>
      </c>
      <c r="K7" s="1">
        <v>390</v>
      </c>
      <c r="L7" s="1">
        <v>386</v>
      </c>
      <c r="M7" s="1">
        <v>389</v>
      </c>
      <c r="N7" s="1">
        <v>416</v>
      </c>
      <c r="O7" s="1">
        <v>357</v>
      </c>
      <c r="P7" s="1">
        <v>335</v>
      </c>
      <c r="Q7" s="1">
        <v>350</v>
      </c>
      <c r="R7" s="1">
        <v>289</v>
      </c>
      <c r="S7" s="7">
        <v>4.5</v>
      </c>
    </row>
    <row r="8" spans="1:19" x14ac:dyDescent="0.35">
      <c r="A8" s="1" t="s">
        <v>52</v>
      </c>
      <c r="B8" s="1">
        <v>140</v>
      </c>
      <c r="C8" s="1">
        <v>53</v>
      </c>
      <c r="D8" s="1">
        <v>25</v>
      </c>
      <c r="E8" s="1">
        <v>7</v>
      </c>
      <c r="F8" s="1">
        <v>5</v>
      </c>
      <c r="G8" s="1">
        <v>3</v>
      </c>
      <c r="H8" s="1">
        <v>7</v>
      </c>
      <c r="I8" s="1">
        <v>3</v>
      </c>
      <c r="J8" s="1">
        <v>8</v>
      </c>
      <c r="K8" s="1">
        <v>3</v>
      </c>
      <c r="L8" s="1">
        <v>6</v>
      </c>
      <c r="M8" s="1">
        <v>1</v>
      </c>
      <c r="N8" s="1">
        <v>7</v>
      </c>
      <c r="O8" s="1">
        <v>2</v>
      </c>
      <c r="P8" s="1">
        <v>1</v>
      </c>
      <c r="Q8" s="1">
        <v>2</v>
      </c>
      <c r="R8" s="1">
        <v>7</v>
      </c>
      <c r="S8" s="7">
        <v>8.4</v>
      </c>
    </row>
    <row r="9" spans="1:19" x14ac:dyDescent="0.35">
      <c r="A9" s="1" t="s">
        <v>17</v>
      </c>
    </row>
    <row r="10" spans="1:19" x14ac:dyDescent="0.35">
      <c r="A10" s="1" t="s">
        <v>0</v>
      </c>
      <c r="B10" s="1">
        <v>45612</v>
      </c>
      <c r="C10" s="1">
        <v>5613</v>
      </c>
      <c r="D10" s="1">
        <v>6315</v>
      </c>
      <c r="E10" s="1">
        <v>5597</v>
      </c>
      <c r="F10" s="1">
        <v>5511</v>
      </c>
      <c r="G10" s="1">
        <v>4247</v>
      </c>
      <c r="H10" s="1">
        <v>3274</v>
      </c>
      <c r="I10" s="1">
        <v>2631</v>
      </c>
      <c r="J10" s="1">
        <v>3095</v>
      </c>
      <c r="K10" s="1">
        <v>2575</v>
      </c>
      <c r="L10" s="1">
        <v>2046</v>
      </c>
      <c r="M10" s="1">
        <v>1479</v>
      </c>
      <c r="N10" s="1">
        <v>1143</v>
      </c>
      <c r="O10" s="1">
        <v>802</v>
      </c>
      <c r="P10" s="1">
        <v>547</v>
      </c>
      <c r="Q10" s="1">
        <v>428</v>
      </c>
      <c r="R10" s="1">
        <v>309</v>
      </c>
      <c r="S10" s="7">
        <v>19.8</v>
      </c>
    </row>
    <row r="11" spans="1:19" x14ac:dyDescent="0.35">
      <c r="A11" s="1" t="s">
        <v>103</v>
      </c>
      <c r="B11" s="1">
        <v>15794</v>
      </c>
      <c r="C11" s="1">
        <v>1637</v>
      </c>
      <c r="D11" s="1">
        <v>5667</v>
      </c>
      <c r="E11" s="1">
        <v>4994</v>
      </c>
      <c r="F11" s="1">
        <v>2968</v>
      </c>
      <c r="G11" s="1">
        <v>476</v>
      </c>
      <c r="H11" s="1">
        <v>40</v>
      </c>
      <c r="I11" s="1">
        <v>6</v>
      </c>
      <c r="J11" s="1">
        <v>1</v>
      </c>
      <c r="K11" s="1">
        <v>4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7">
        <v>10.6</v>
      </c>
    </row>
    <row r="12" spans="1:19" x14ac:dyDescent="0.35">
      <c r="A12" s="1" t="s">
        <v>104</v>
      </c>
      <c r="B12" s="1">
        <v>23021</v>
      </c>
      <c r="C12" s="1">
        <v>10</v>
      </c>
      <c r="D12" s="1">
        <v>110</v>
      </c>
      <c r="E12" s="1">
        <v>401</v>
      </c>
      <c r="F12" s="1">
        <v>2323</v>
      </c>
      <c r="G12" s="1">
        <v>3591</v>
      </c>
      <c r="H12" s="1">
        <v>3024</v>
      </c>
      <c r="I12" s="1">
        <v>2449</v>
      </c>
      <c r="J12" s="1">
        <v>2859</v>
      </c>
      <c r="K12" s="1">
        <v>2394</v>
      </c>
      <c r="L12" s="1">
        <v>1890</v>
      </c>
      <c r="M12" s="1">
        <v>1342</v>
      </c>
      <c r="N12" s="1">
        <v>985</v>
      </c>
      <c r="O12" s="1">
        <v>672</v>
      </c>
      <c r="P12" s="1">
        <v>436</v>
      </c>
      <c r="Q12" s="1">
        <v>317</v>
      </c>
      <c r="R12" s="1">
        <v>218</v>
      </c>
      <c r="S12" s="7">
        <v>34.200000000000003</v>
      </c>
    </row>
    <row r="13" spans="1:19" x14ac:dyDescent="0.35">
      <c r="A13" s="1" t="s">
        <v>105</v>
      </c>
      <c r="B13" s="1">
        <v>6735</v>
      </c>
      <c r="C13" s="1">
        <v>3943</v>
      </c>
      <c r="D13" s="1">
        <v>527</v>
      </c>
      <c r="E13" s="1">
        <v>201</v>
      </c>
      <c r="F13" s="1">
        <v>218</v>
      </c>
      <c r="G13" s="1">
        <v>177</v>
      </c>
      <c r="H13" s="1">
        <v>207</v>
      </c>
      <c r="I13" s="1">
        <v>174</v>
      </c>
      <c r="J13" s="1">
        <v>230</v>
      </c>
      <c r="K13" s="1">
        <v>175</v>
      </c>
      <c r="L13" s="1">
        <v>151</v>
      </c>
      <c r="M13" s="1">
        <v>137</v>
      </c>
      <c r="N13" s="1">
        <v>156</v>
      </c>
      <c r="O13" s="1">
        <v>129</v>
      </c>
      <c r="P13" s="1">
        <v>111</v>
      </c>
      <c r="Q13" s="1">
        <v>110</v>
      </c>
      <c r="R13" s="1">
        <v>89</v>
      </c>
      <c r="S13" s="7">
        <v>4.3</v>
      </c>
    </row>
    <row r="14" spans="1:19" x14ac:dyDescent="0.35">
      <c r="A14" s="1" t="s">
        <v>52</v>
      </c>
      <c r="B14" s="1">
        <v>62</v>
      </c>
      <c r="C14" s="1">
        <v>23</v>
      </c>
      <c r="D14" s="1">
        <v>11</v>
      </c>
      <c r="E14" s="1">
        <v>1</v>
      </c>
      <c r="F14" s="1">
        <v>2</v>
      </c>
      <c r="G14" s="1">
        <v>3</v>
      </c>
      <c r="H14" s="1">
        <v>3</v>
      </c>
      <c r="I14" s="1">
        <v>2</v>
      </c>
      <c r="J14" s="1">
        <v>5</v>
      </c>
      <c r="K14" s="1">
        <v>2</v>
      </c>
      <c r="L14" s="1">
        <v>4</v>
      </c>
      <c r="M14" s="1">
        <v>0</v>
      </c>
      <c r="N14" s="1">
        <v>2</v>
      </c>
      <c r="O14" s="1">
        <v>1</v>
      </c>
      <c r="P14" s="1">
        <v>0</v>
      </c>
      <c r="Q14" s="1">
        <v>1</v>
      </c>
      <c r="R14" s="1">
        <v>2</v>
      </c>
      <c r="S14" s="7">
        <v>8.6</v>
      </c>
    </row>
    <row r="15" spans="1:19" x14ac:dyDescent="0.35">
      <c r="A15" s="1" t="s">
        <v>18</v>
      </c>
    </row>
    <row r="16" spans="1:19" x14ac:dyDescent="0.35">
      <c r="A16" s="1" t="s">
        <v>0</v>
      </c>
      <c r="B16" s="1">
        <v>46921</v>
      </c>
      <c r="C16" s="1">
        <v>5304</v>
      </c>
      <c r="D16" s="1">
        <v>6151</v>
      </c>
      <c r="E16" s="1">
        <v>5213</v>
      </c>
      <c r="F16" s="1">
        <v>5282</v>
      </c>
      <c r="G16" s="1">
        <v>4327</v>
      </c>
      <c r="H16" s="1">
        <v>3508</v>
      </c>
      <c r="I16" s="1">
        <v>2930</v>
      </c>
      <c r="J16" s="1">
        <v>3364</v>
      </c>
      <c r="K16" s="1">
        <v>2678</v>
      </c>
      <c r="L16" s="1">
        <v>2252</v>
      </c>
      <c r="M16" s="1">
        <v>1671</v>
      </c>
      <c r="N16" s="1">
        <v>1307</v>
      </c>
      <c r="O16" s="1">
        <v>938</v>
      </c>
      <c r="P16" s="1">
        <v>741</v>
      </c>
      <c r="Q16" s="1">
        <v>683</v>
      </c>
      <c r="R16" s="1">
        <v>572</v>
      </c>
      <c r="S16" s="7">
        <v>21.7</v>
      </c>
    </row>
    <row r="17" spans="1:19" x14ac:dyDescent="0.35">
      <c r="A17" s="1" t="s">
        <v>103</v>
      </c>
      <c r="B17" s="1">
        <v>15848</v>
      </c>
      <c r="C17" s="1">
        <v>1538</v>
      </c>
      <c r="D17" s="1">
        <v>5586</v>
      </c>
      <c r="E17" s="1">
        <v>4897</v>
      </c>
      <c r="F17" s="1">
        <v>3444</v>
      </c>
      <c r="G17" s="1">
        <v>369</v>
      </c>
      <c r="H17" s="1">
        <v>8</v>
      </c>
      <c r="I17" s="1">
        <v>2</v>
      </c>
      <c r="J17" s="1">
        <v>2</v>
      </c>
      <c r="K17" s="1">
        <v>1</v>
      </c>
      <c r="L17" s="1">
        <v>1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7">
        <v>10.8</v>
      </c>
    </row>
    <row r="18" spans="1:19" x14ac:dyDescent="0.35">
      <c r="A18" s="1" t="s">
        <v>104</v>
      </c>
      <c r="B18" s="1">
        <v>23995</v>
      </c>
      <c r="C18" s="1">
        <v>15</v>
      </c>
      <c r="D18" s="1">
        <v>76</v>
      </c>
      <c r="E18" s="1">
        <v>220</v>
      </c>
      <c r="F18" s="1">
        <v>1707</v>
      </c>
      <c r="G18" s="1">
        <v>3803</v>
      </c>
      <c r="H18" s="1">
        <v>3309</v>
      </c>
      <c r="I18" s="1">
        <v>2755</v>
      </c>
      <c r="J18" s="1">
        <v>3141</v>
      </c>
      <c r="K18" s="1">
        <v>2461</v>
      </c>
      <c r="L18" s="1">
        <v>2014</v>
      </c>
      <c r="M18" s="1">
        <v>1418</v>
      </c>
      <c r="N18" s="1">
        <v>1042</v>
      </c>
      <c r="O18" s="1">
        <v>709</v>
      </c>
      <c r="P18" s="1">
        <v>516</v>
      </c>
      <c r="Q18" s="1">
        <v>442</v>
      </c>
      <c r="R18" s="1">
        <v>367</v>
      </c>
      <c r="S18" s="7">
        <v>35.200000000000003</v>
      </c>
    </row>
    <row r="19" spans="1:19" x14ac:dyDescent="0.35">
      <c r="A19" s="1" t="s">
        <v>105</v>
      </c>
      <c r="B19" s="1">
        <v>7000</v>
      </c>
      <c r="C19" s="1">
        <v>3721</v>
      </c>
      <c r="D19" s="1">
        <v>475</v>
      </c>
      <c r="E19" s="1">
        <v>90</v>
      </c>
      <c r="F19" s="1">
        <v>128</v>
      </c>
      <c r="G19" s="1">
        <v>155</v>
      </c>
      <c r="H19" s="1">
        <v>187</v>
      </c>
      <c r="I19" s="1">
        <v>172</v>
      </c>
      <c r="J19" s="1">
        <v>218</v>
      </c>
      <c r="K19" s="1">
        <v>215</v>
      </c>
      <c r="L19" s="1">
        <v>235</v>
      </c>
      <c r="M19" s="1">
        <v>252</v>
      </c>
      <c r="N19" s="1">
        <v>260</v>
      </c>
      <c r="O19" s="1">
        <v>228</v>
      </c>
      <c r="P19" s="1">
        <v>224</v>
      </c>
      <c r="Q19" s="1">
        <v>240</v>
      </c>
      <c r="R19" s="1">
        <v>200</v>
      </c>
      <c r="S19" s="7">
        <v>4.7</v>
      </c>
    </row>
    <row r="20" spans="1:19" x14ac:dyDescent="0.35">
      <c r="A20" s="1" t="s">
        <v>52</v>
      </c>
      <c r="B20" s="1">
        <v>78</v>
      </c>
      <c r="C20" s="1">
        <v>30</v>
      </c>
      <c r="D20" s="1">
        <v>14</v>
      </c>
      <c r="E20" s="1">
        <v>6</v>
      </c>
      <c r="F20" s="1">
        <v>3</v>
      </c>
      <c r="G20" s="1">
        <v>0</v>
      </c>
      <c r="H20" s="1">
        <v>4</v>
      </c>
      <c r="I20" s="1">
        <v>1</v>
      </c>
      <c r="J20" s="1">
        <v>3</v>
      </c>
      <c r="K20" s="1">
        <v>1</v>
      </c>
      <c r="L20" s="1">
        <v>2</v>
      </c>
      <c r="M20" s="1">
        <v>1</v>
      </c>
      <c r="N20" s="1">
        <v>5</v>
      </c>
      <c r="O20" s="1">
        <v>1</v>
      </c>
      <c r="P20" s="1">
        <v>1</v>
      </c>
      <c r="Q20" s="1">
        <v>1</v>
      </c>
      <c r="R20" s="1">
        <v>5</v>
      </c>
      <c r="S20" s="7">
        <v>8.1999999999999993</v>
      </c>
    </row>
    <row r="21" spans="1:19" x14ac:dyDescent="0.35">
      <c r="A21" s="1" t="s">
        <v>106</v>
      </c>
    </row>
    <row r="22" spans="1:19" x14ac:dyDescent="0.35">
      <c r="A22" s="1" t="s">
        <v>0</v>
      </c>
      <c r="B22" s="1">
        <v>92533</v>
      </c>
      <c r="C22" s="1">
        <v>10917</v>
      </c>
      <c r="D22" s="1">
        <v>12466</v>
      </c>
      <c r="E22" s="1">
        <v>10810</v>
      </c>
      <c r="F22" s="1">
        <v>10793</v>
      </c>
      <c r="G22" s="1">
        <v>8574</v>
      </c>
      <c r="H22" s="1">
        <v>6782</v>
      </c>
      <c r="I22" s="1">
        <v>5561</v>
      </c>
      <c r="J22" s="1">
        <v>6459</v>
      </c>
      <c r="K22" s="1">
        <v>5253</v>
      </c>
      <c r="L22" s="1">
        <v>4298</v>
      </c>
      <c r="M22" s="1">
        <v>3150</v>
      </c>
      <c r="N22" s="1">
        <v>2450</v>
      </c>
      <c r="O22" s="1">
        <v>1740</v>
      </c>
      <c r="P22" s="1">
        <v>1288</v>
      </c>
      <c r="Q22" s="1">
        <v>1111</v>
      </c>
      <c r="R22" s="1">
        <v>881</v>
      </c>
      <c r="S22" s="7">
        <v>20.7</v>
      </c>
    </row>
    <row r="23" spans="1:19" x14ac:dyDescent="0.35">
      <c r="A23" s="1" t="s">
        <v>107</v>
      </c>
      <c r="B23" s="1">
        <v>13749</v>
      </c>
      <c r="C23" s="1">
        <v>7672</v>
      </c>
      <c r="D23" s="1">
        <v>1005</v>
      </c>
      <c r="E23" s="1">
        <v>291</v>
      </c>
      <c r="F23" s="1">
        <v>346</v>
      </c>
      <c r="G23" s="1">
        <v>332</v>
      </c>
      <c r="H23" s="1">
        <v>394</v>
      </c>
      <c r="I23" s="1">
        <v>346</v>
      </c>
      <c r="J23" s="1">
        <v>448</v>
      </c>
      <c r="K23" s="1">
        <v>390</v>
      </c>
      <c r="L23" s="1">
        <v>386</v>
      </c>
      <c r="M23" s="1">
        <v>389</v>
      </c>
      <c r="N23" s="1">
        <v>416</v>
      </c>
      <c r="O23" s="1">
        <v>357</v>
      </c>
      <c r="P23" s="1">
        <v>335</v>
      </c>
      <c r="Q23" s="1">
        <v>352</v>
      </c>
      <c r="R23" s="1">
        <v>290</v>
      </c>
      <c r="S23" s="7">
        <v>4.5</v>
      </c>
    </row>
    <row r="24" spans="1:19" x14ac:dyDescent="0.35">
      <c r="A24" s="1" t="s">
        <v>108</v>
      </c>
      <c r="B24" s="1">
        <v>5456</v>
      </c>
      <c r="C24" s="1">
        <v>3197</v>
      </c>
      <c r="D24" s="1">
        <v>2204</v>
      </c>
      <c r="E24" s="1">
        <v>2</v>
      </c>
      <c r="F24" s="1">
        <v>2</v>
      </c>
      <c r="G24" s="1">
        <v>6</v>
      </c>
      <c r="H24" s="1">
        <v>5</v>
      </c>
      <c r="I24" s="1">
        <v>0</v>
      </c>
      <c r="J24" s="1">
        <v>1</v>
      </c>
      <c r="K24" s="1">
        <v>0</v>
      </c>
      <c r="L24" s="1">
        <v>1</v>
      </c>
      <c r="M24" s="1">
        <v>5</v>
      </c>
      <c r="N24" s="1">
        <v>11</v>
      </c>
      <c r="O24" s="1">
        <v>6</v>
      </c>
      <c r="P24" s="1">
        <v>4</v>
      </c>
      <c r="Q24" s="1">
        <v>4</v>
      </c>
      <c r="R24" s="1">
        <v>8</v>
      </c>
      <c r="S24" s="7">
        <v>4.3</v>
      </c>
    </row>
    <row r="25" spans="1:19" x14ac:dyDescent="0.35">
      <c r="A25" s="1" t="s">
        <v>109</v>
      </c>
      <c r="B25" s="1">
        <v>39182</v>
      </c>
      <c r="C25" s="1">
        <v>0</v>
      </c>
      <c r="D25" s="1">
        <v>9219</v>
      </c>
      <c r="E25" s="1">
        <v>6445</v>
      </c>
      <c r="F25" s="1">
        <v>1134</v>
      </c>
      <c r="G25" s="1">
        <v>2137</v>
      </c>
      <c r="H25" s="1">
        <v>2568</v>
      </c>
      <c r="I25" s="1">
        <v>2658</v>
      </c>
      <c r="J25" s="1">
        <v>3435</v>
      </c>
      <c r="K25" s="1">
        <v>2982</v>
      </c>
      <c r="L25" s="1">
        <v>2575</v>
      </c>
      <c r="M25" s="1">
        <v>1832</v>
      </c>
      <c r="N25" s="1">
        <v>1425</v>
      </c>
      <c r="O25" s="1">
        <v>975</v>
      </c>
      <c r="P25" s="1">
        <v>721</v>
      </c>
      <c r="Q25" s="1">
        <v>618</v>
      </c>
      <c r="R25" s="1">
        <v>458</v>
      </c>
      <c r="S25" s="7">
        <v>26.3</v>
      </c>
    </row>
    <row r="26" spans="1:19" x14ac:dyDescent="0.35">
      <c r="A26" s="1" t="s">
        <v>110</v>
      </c>
      <c r="B26" s="1">
        <v>15578</v>
      </c>
      <c r="C26" s="1">
        <v>0</v>
      </c>
      <c r="D26" s="1">
        <v>0</v>
      </c>
      <c r="E26" s="1">
        <v>3988</v>
      </c>
      <c r="F26" s="1">
        <v>4078</v>
      </c>
      <c r="G26" s="1">
        <v>1541</v>
      </c>
      <c r="H26" s="1">
        <v>1066</v>
      </c>
      <c r="I26" s="1">
        <v>808</v>
      </c>
      <c r="J26" s="1">
        <v>1157</v>
      </c>
      <c r="K26" s="1">
        <v>1000</v>
      </c>
      <c r="L26" s="1">
        <v>649</v>
      </c>
      <c r="M26" s="1">
        <v>494</v>
      </c>
      <c r="N26" s="1">
        <v>333</v>
      </c>
      <c r="O26" s="1">
        <v>211</v>
      </c>
      <c r="P26" s="1">
        <v>119</v>
      </c>
      <c r="Q26" s="1">
        <v>71</v>
      </c>
      <c r="R26" s="1">
        <v>63</v>
      </c>
      <c r="S26" s="7">
        <v>19.7</v>
      </c>
    </row>
    <row r="27" spans="1:19" x14ac:dyDescent="0.35">
      <c r="A27" s="1" t="s">
        <v>111</v>
      </c>
      <c r="B27" s="1">
        <v>16233</v>
      </c>
      <c r="C27" s="1">
        <v>0</v>
      </c>
      <c r="D27" s="1">
        <v>0</v>
      </c>
      <c r="E27" s="1">
        <v>58</v>
      </c>
      <c r="F27" s="1">
        <v>5154</v>
      </c>
      <c r="G27" s="1">
        <v>4185</v>
      </c>
      <c r="H27" s="1">
        <v>2417</v>
      </c>
      <c r="I27" s="1">
        <v>1498</v>
      </c>
      <c r="J27" s="1">
        <v>1133</v>
      </c>
      <c r="K27" s="1">
        <v>641</v>
      </c>
      <c r="L27" s="1">
        <v>452</v>
      </c>
      <c r="M27" s="1">
        <v>266</v>
      </c>
      <c r="N27" s="1">
        <v>160</v>
      </c>
      <c r="O27" s="1">
        <v>119</v>
      </c>
      <c r="P27" s="1">
        <v>72</v>
      </c>
      <c r="Q27" s="1">
        <v>44</v>
      </c>
      <c r="R27" s="1">
        <v>34</v>
      </c>
      <c r="S27" s="7">
        <v>23.5</v>
      </c>
    </row>
    <row r="28" spans="1:19" x14ac:dyDescent="0.35">
      <c r="A28" s="1" t="s">
        <v>112</v>
      </c>
      <c r="B28" s="1">
        <v>1705</v>
      </c>
      <c r="C28" s="1">
        <v>0</v>
      </c>
      <c r="D28" s="1">
        <v>0</v>
      </c>
      <c r="E28" s="1">
        <v>0</v>
      </c>
      <c r="F28" s="1">
        <v>42</v>
      </c>
      <c r="G28" s="1">
        <v>310</v>
      </c>
      <c r="H28" s="1">
        <v>276</v>
      </c>
      <c r="I28" s="1">
        <v>204</v>
      </c>
      <c r="J28" s="1">
        <v>230</v>
      </c>
      <c r="K28" s="1">
        <v>185</v>
      </c>
      <c r="L28" s="1">
        <v>189</v>
      </c>
      <c r="M28" s="1">
        <v>115</v>
      </c>
      <c r="N28" s="1">
        <v>73</v>
      </c>
      <c r="O28" s="1">
        <v>51</v>
      </c>
      <c r="P28" s="1">
        <v>21</v>
      </c>
      <c r="Q28" s="1">
        <v>7</v>
      </c>
      <c r="R28" s="1">
        <v>2</v>
      </c>
      <c r="S28" s="7">
        <v>35.4</v>
      </c>
    </row>
    <row r="29" spans="1:19" x14ac:dyDescent="0.35">
      <c r="A29" s="1" t="s">
        <v>113</v>
      </c>
      <c r="B29" s="1">
        <v>630</v>
      </c>
      <c r="C29" s="1">
        <v>48</v>
      </c>
      <c r="D29" s="1">
        <v>38</v>
      </c>
      <c r="E29" s="1">
        <v>26</v>
      </c>
      <c r="F29" s="1">
        <v>37</v>
      </c>
      <c r="G29" s="1">
        <v>63</v>
      </c>
      <c r="H29" s="1">
        <v>56</v>
      </c>
      <c r="I29" s="1">
        <v>47</v>
      </c>
      <c r="J29" s="1">
        <v>55</v>
      </c>
      <c r="K29" s="1">
        <v>55</v>
      </c>
      <c r="L29" s="1">
        <v>46</v>
      </c>
      <c r="M29" s="1">
        <v>49</v>
      </c>
      <c r="N29" s="1">
        <v>32</v>
      </c>
      <c r="O29" s="1">
        <v>21</v>
      </c>
      <c r="P29" s="1">
        <v>16</v>
      </c>
      <c r="Q29" s="1">
        <v>15</v>
      </c>
      <c r="R29" s="1">
        <v>26</v>
      </c>
      <c r="S29" s="7">
        <v>35</v>
      </c>
    </row>
    <row r="30" spans="1:19" x14ac:dyDescent="0.35">
      <c r="A30" s="1" t="s">
        <v>17</v>
      </c>
    </row>
    <row r="31" spans="1:19" x14ac:dyDescent="0.35">
      <c r="A31" s="1" t="s">
        <v>0</v>
      </c>
      <c r="B31" s="1">
        <v>45612</v>
      </c>
      <c r="C31" s="1">
        <v>5613</v>
      </c>
      <c r="D31" s="1">
        <v>6315</v>
      </c>
      <c r="E31" s="1">
        <v>5597</v>
      </c>
      <c r="F31" s="1">
        <v>5511</v>
      </c>
      <c r="G31" s="1">
        <v>4247</v>
      </c>
      <c r="H31" s="1">
        <v>3274</v>
      </c>
      <c r="I31" s="1">
        <v>2631</v>
      </c>
      <c r="J31" s="1">
        <v>3095</v>
      </c>
      <c r="K31" s="1">
        <v>2575</v>
      </c>
      <c r="L31" s="1">
        <v>2046</v>
      </c>
      <c r="M31" s="1">
        <v>1479</v>
      </c>
      <c r="N31" s="1">
        <v>1143</v>
      </c>
      <c r="O31" s="1">
        <v>802</v>
      </c>
      <c r="P31" s="1">
        <v>547</v>
      </c>
      <c r="Q31" s="1">
        <v>428</v>
      </c>
      <c r="R31" s="1">
        <v>309</v>
      </c>
      <c r="S31" s="7">
        <v>19.8</v>
      </c>
    </row>
    <row r="32" spans="1:19" x14ac:dyDescent="0.35">
      <c r="A32" s="1" t="s">
        <v>107</v>
      </c>
      <c r="B32" s="1">
        <v>6743</v>
      </c>
      <c r="C32" s="1">
        <v>3948</v>
      </c>
      <c r="D32" s="1">
        <v>529</v>
      </c>
      <c r="E32" s="1">
        <v>201</v>
      </c>
      <c r="F32" s="1">
        <v>218</v>
      </c>
      <c r="G32" s="1">
        <v>177</v>
      </c>
      <c r="H32" s="1">
        <v>207</v>
      </c>
      <c r="I32" s="1">
        <v>174</v>
      </c>
      <c r="J32" s="1">
        <v>230</v>
      </c>
      <c r="K32" s="1">
        <v>175</v>
      </c>
      <c r="L32" s="1">
        <v>151</v>
      </c>
      <c r="M32" s="1">
        <v>137</v>
      </c>
      <c r="N32" s="1">
        <v>156</v>
      </c>
      <c r="O32" s="1">
        <v>129</v>
      </c>
      <c r="P32" s="1">
        <v>111</v>
      </c>
      <c r="Q32" s="1">
        <v>111</v>
      </c>
      <c r="R32" s="1">
        <v>89</v>
      </c>
      <c r="S32" s="7">
        <v>4.3</v>
      </c>
    </row>
    <row r="33" spans="1:19" x14ac:dyDescent="0.35">
      <c r="A33" s="1" t="s">
        <v>108</v>
      </c>
      <c r="B33" s="1">
        <v>2743</v>
      </c>
      <c r="C33" s="1">
        <v>1642</v>
      </c>
      <c r="D33" s="1">
        <v>1075</v>
      </c>
      <c r="E33" s="1">
        <v>2</v>
      </c>
      <c r="F33" s="1">
        <v>1</v>
      </c>
      <c r="G33" s="1">
        <v>4</v>
      </c>
      <c r="H33" s="1">
        <v>2</v>
      </c>
      <c r="I33" s="1">
        <v>0</v>
      </c>
      <c r="J33" s="1">
        <v>1</v>
      </c>
      <c r="K33" s="1">
        <v>0</v>
      </c>
      <c r="L33" s="1">
        <v>0</v>
      </c>
      <c r="M33" s="1">
        <v>2</v>
      </c>
      <c r="N33" s="1">
        <v>6</v>
      </c>
      <c r="O33" s="1">
        <v>2</v>
      </c>
      <c r="P33" s="1">
        <v>2</v>
      </c>
      <c r="Q33" s="1">
        <v>1</v>
      </c>
      <c r="R33" s="1">
        <v>3</v>
      </c>
      <c r="S33" s="7">
        <v>4.2</v>
      </c>
    </row>
    <row r="34" spans="1:19" x14ac:dyDescent="0.35">
      <c r="A34" s="1" t="s">
        <v>109</v>
      </c>
      <c r="B34" s="1">
        <v>19342</v>
      </c>
      <c r="C34" s="1">
        <v>0</v>
      </c>
      <c r="D34" s="1">
        <v>4693</v>
      </c>
      <c r="E34" s="1">
        <v>3420</v>
      </c>
      <c r="F34" s="1">
        <v>754</v>
      </c>
      <c r="G34" s="1">
        <v>1183</v>
      </c>
      <c r="H34" s="1">
        <v>1292</v>
      </c>
      <c r="I34" s="1">
        <v>1308</v>
      </c>
      <c r="J34" s="1">
        <v>1589</v>
      </c>
      <c r="K34" s="1">
        <v>1402</v>
      </c>
      <c r="L34" s="1">
        <v>1177</v>
      </c>
      <c r="M34" s="1">
        <v>806</v>
      </c>
      <c r="N34" s="1">
        <v>639</v>
      </c>
      <c r="O34" s="1">
        <v>414</v>
      </c>
      <c r="P34" s="1">
        <v>285</v>
      </c>
      <c r="Q34" s="1">
        <v>230</v>
      </c>
      <c r="R34" s="1">
        <v>150</v>
      </c>
      <c r="S34" s="7">
        <v>23.4</v>
      </c>
    </row>
    <row r="35" spans="1:19" x14ac:dyDescent="0.35">
      <c r="A35" s="1" t="s">
        <v>110</v>
      </c>
      <c r="B35" s="1">
        <v>8133</v>
      </c>
      <c r="C35" s="1">
        <v>0</v>
      </c>
      <c r="D35" s="1">
        <v>0</v>
      </c>
      <c r="E35" s="1">
        <v>1937</v>
      </c>
      <c r="F35" s="1">
        <v>2235</v>
      </c>
      <c r="G35" s="1">
        <v>862</v>
      </c>
      <c r="H35" s="1">
        <v>574</v>
      </c>
      <c r="I35" s="1">
        <v>397</v>
      </c>
      <c r="J35" s="1">
        <v>541</v>
      </c>
      <c r="K35" s="1">
        <v>524</v>
      </c>
      <c r="L35" s="1">
        <v>336</v>
      </c>
      <c r="M35" s="1">
        <v>271</v>
      </c>
      <c r="N35" s="1">
        <v>180</v>
      </c>
      <c r="O35" s="1">
        <v>124</v>
      </c>
      <c r="P35" s="1">
        <v>75</v>
      </c>
      <c r="Q35" s="1">
        <v>44</v>
      </c>
      <c r="R35" s="1">
        <v>33</v>
      </c>
      <c r="S35" s="7">
        <v>19.8</v>
      </c>
    </row>
    <row r="36" spans="1:19" x14ac:dyDescent="0.35">
      <c r="A36" s="1" t="s">
        <v>111</v>
      </c>
      <c r="B36" s="1">
        <v>7291</v>
      </c>
      <c r="C36" s="1">
        <v>0</v>
      </c>
      <c r="D36" s="1">
        <v>0</v>
      </c>
      <c r="E36" s="1">
        <v>25</v>
      </c>
      <c r="F36" s="1">
        <v>2249</v>
      </c>
      <c r="G36" s="1">
        <v>1778</v>
      </c>
      <c r="H36" s="1">
        <v>1043</v>
      </c>
      <c r="I36" s="1">
        <v>635</v>
      </c>
      <c r="J36" s="1">
        <v>565</v>
      </c>
      <c r="K36" s="1">
        <v>321</v>
      </c>
      <c r="L36" s="1">
        <v>232</v>
      </c>
      <c r="M36" s="1">
        <v>167</v>
      </c>
      <c r="N36" s="1">
        <v>93</v>
      </c>
      <c r="O36" s="1">
        <v>77</v>
      </c>
      <c r="P36" s="1">
        <v>50</v>
      </c>
      <c r="Q36" s="1">
        <v>30</v>
      </c>
      <c r="R36" s="1">
        <v>26</v>
      </c>
      <c r="S36" s="7">
        <v>23.9</v>
      </c>
    </row>
    <row r="37" spans="1:19" x14ac:dyDescent="0.35">
      <c r="A37" s="1" t="s">
        <v>112</v>
      </c>
      <c r="B37" s="1">
        <v>1029</v>
      </c>
      <c r="C37" s="1">
        <v>0</v>
      </c>
      <c r="D37" s="1">
        <v>0</v>
      </c>
      <c r="E37" s="1">
        <v>0</v>
      </c>
      <c r="F37" s="1">
        <v>28</v>
      </c>
      <c r="G37" s="1">
        <v>209</v>
      </c>
      <c r="H37" s="1">
        <v>124</v>
      </c>
      <c r="I37" s="1">
        <v>88</v>
      </c>
      <c r="J37" s="1">
        <v>135</v>
      </c>
      <c r="K37" s="1">
        <v>119</v>
      </c>
      <c r="L37" s="1">
        <v>126</v>
      </c>
      <c r="M37" s="1">
        <v>75</v>
      </c>
      <c r="N37" s="1">
        <v>56</v>
      </c>
      <c r="O37" s="1">
        <v>43</v>
      </c>
      <c r="P37" s="1">
        <v>19</v>
      </c>
      <c r="Q37" s="1">
        <v>6</v>
      </c>
      <c r="R37" s="1">
        <v>1</v>
      </c>
      <c r="S37" s="7">
        <v>37.4</v>
      </c>
    </row>
    <row r="38" spans="1:19" x14ac:dyDescent="0.35">
      <c r="A38" s="1" t="s">
        <v>113</v>
      </c>
      <c r="B38" s="1">
        <v>331</v>
      </c>
      <c r="C38" s="1">
        <v>23</v>
      </c>
      <c r="D38" s="1">
        <v>18</v>
      </c>
      <c r="E38" s="1">
        <v>12</v>
      </c>
      <c r="F38" s="1">
        <v>26</v>
      </c>
      <c r="G38" s="1">
        <v>34</v>
      </c>
      <c r="H38" s="1">
        <v>32</v>
      </c>
      <c r="I38" s="1">
        <v>29</v>
      </c>
      <c r="J38" s="1">
        <v>34</v>
      </c>
      <c r="K38" s="1">
        <v>34</v>
      </c>
      <c r="L38" s="1">
        <v>24</v>
      </c>
      <c r="M38" s="1">
        <v>21</v>
      </c>
      <c r="N38" s="1">
        <v>13</v>
      </c>
      <c r="O38" s="1">
        <v>13</v>
      </c>
      <c r="P38" s="1">
        <v>5</v>
      </c>
      <c r="Q38" s="1">
        <v>6</v>
      </c>
      <c r="R38" s="1">
        <v>7</v>
      </c>
      <c r="S38" s="7">
        <v>33.5</v>
      </c>
    </row>
    <row r="39" spans="1:19" x14ac:dyDescent="0.35">
      <c r="A39" s="1" t="s">
        <v>18</v>
      </c>
    </row>
    <row r="40" spans="1:19" x14ac:dyDescent="0.35">
      <c r="A40" s="1" t="s">
        <v>0</v>
      </c>
      <c r="B40" s="1">
        <v>46921</v>
      </c>
      <c r="C40" s="1">
        <v>5304</v>
      </c>
      <c r="D40" s="1">
        <v>6151</v>
      </c>
      <c r="E40" s="1">
        <v>5213</v>
      </c>
      <c r="F40" s="1">
        <v>5282</v>
      </c>
      <c r="G40" s="1">
        <v>4327</v>
      </c>
      <c r="H40" s="1">
        <v>3508</v>
      </c>
      <c r="I40" s="1">
        <v>2930</v>
      </c>
      <c r="J40" s="1">
        <v>3364</v>
      </c>
      <c r="K40" s="1">
        <v>2678</v>
      </c>
      <c r="L40" s="1">
        <v>2252</v>
      </c>
      <c r="M40" s="1">
        <v>1671</v>
      </c>
      <c r="N40" s="1">
        <v>1307</v>
      </c>
      <c r="O40" s="1">
        <v>938</v>
      </c>
      <c r="P40" s="1">
        <v>741</v>
      </c>
      <c r="Q40" s="1">
        <v>683</v>
      </c>
      <c r="R40" s="1">
        <v>572</v>
      </c>
      <c r="S40" s="7">
        <v>21.7</v>
      </c>
    </row>
    <row r="41" spans="1:19" x14ac:dyDescent="0.35">
      <c r="A41" s="1" t="s">
        <v>107</v>
      </c>
      <c r="B41" s="1">
        <v>7006</v>
      </c>
      <c r="C41" s="1">
        <v>3724</v>
      </c>
      <c r="D41" s="1">
        <v>476</v>
      </c>
      <c r="E41" s="1">
        <v>90</v>
      </c>
      <c r="F41" s="1">
        <v>128</v>
      </c>
      <c r="G41" s="1">
        <v>155</v>
      </c>
      <c r="H41" s="1">
        <v>187</v>
      </c>
      <c r="I41" s="1">
        <v>172</v>
      </c>
      <c r="J41" s="1">
        <v>218</v>
      </c>
      <c r="K41" s="1">
        <v>215</v>
      </c>
      <c r="L41" s="1">
        <v>235</v>
      </c>
      <c r="M41" s="1">
        <v>252</v>
      </c>
      <c r="N41" s="1">
        <v>260</v>
      </c>
      <c r="O41" s="1">
        <v>228</v>
      </c>
      <c r="P41" s="1">
        <v>224</v>
      </c>
      <c r="Q41" s="1">
        <v>241</v>
      </c>
      <c r="R41" s="1">
        <v>201</v>
      </c>
      <c r="S41" s="7">
        <v>4.7</v>
      </c>
    </row>
    <row r="42" spans="1:19" x14ac:dyDescent="0.35">
      <c r="A42" s="1" t="s">
        <v>108</v>
      </c>
      <c r="B42" s="1">
        <v>2713</v>
      </c>
      <c r="C42" s="1">
        <v>1555</v>
      </c>
      <c r="D42" s="1">
        <v>1129</v>
      </c>
      <c r="E42" s="1">
        <v>0</v>
      </c>
      <c r="F42" s="1">
        <v>1</v>
      </c>
      <c r="G42" s="1">
        <v>2</v>
      </c>
      <c r="H42" s="1">
        <v>3</v>
      </c>
      <c r="I42" s="1">
        <v>0</v>
      </c>
      <c r="J42" s="1">
        <v>0</v>
      </c>
      <c r="K42" s="1">
        <v>0</v>
      </c>
      <c r="L42" s="1">
        <v>1</v>
      </c>
      <c r="M42" s="1">
        <v>3</v>
      </c>
      <c r="N42" s="1">
        <v>5</v>
      </c>
      <c r="O42" s="1">
        <v>4</v>
      </c>
      <c r="P42" s="1">
        <v>2</v>
      </c>
      <c r="Q42" s="1">
        <v>3</v>
      </c>
      <c r="R42" s="1">
        <v>5</v>
      </c>
      <c r="S42" s="7">
        <v>4.4000000000000004</v>
      </c>
    </row>
    <row r="43" spans="1:19" x14ac:dyDescent="0.35">
      <c r="A43" s="1" t="s">
        <v>109</v>
      </c>
      <c r="B43" s="1">
        <v>19840</v>
      </c>
      <c r="C43" s="1">
        <v>0</v>
      </c>
      <c r="D43" s="1">
        <v>4526</v>
      </c>
      <c r="E43" s="1">
        <v>3025</v>
      </c>
      <c r="F43" s="1">
        <v>380</v>
      </c>
      <c r="G43" s="1">
        <v>954</v>
      </c>
      <c r="H43" s="1">
        <v>1276</v>
      </c>
      <c r="I43" s="1">
        <v>1350</v>
      </c>
      <c r="J43" s="1">
        <v>1846</v>
      </c>
      <c r="K43" s="1">
        <v>1580</v>
      </c>
      <c r="L43" s="1">
        <v>1398</v>
      </c>
      <c r="M43" s="1">
        <v>1026</v>
      </c>
      <c r="N43" s="1">
        <v>786</v>
      </c>
      <c r="O43" s="1">
        <v>561</v>
      </c>
      <c r="P43" s="1">
        <v>436</v>
      </c>
      <c r="Q43" s="1">
        <v>388</v>
      </c>
      <c r="R43" s="1">
        <v>308</v>
      </c>
      <c r="S43" s="7">
        <v>29.1</v>
      </c>
    </row>
    <row r="44" spans="1:19" x14ac:dyDescent="0.35">
      <c r="A44" s="1" t="s">
        <v>110</v>
      </c>
      <c r="B44" s="1">
        <v>7445</v>
      </c>
      <c r="C44" s="1">
        <v>0</v>
      </c>
      <c r="D44" s="1">
        <v>0</v>
      </c>
      <c r="E44" s="1">
        <v>2051</v>
      </c>
      <c r="F44" s="1">
        <v>1843</v>
      </c>
      <c r="G44" s="1">
        <v>679</v>
      </c>
      <c r="H44" s="1">
        <v>492</v>
      </c>
      <c r="I44" s="1">
        <v>411</v>
      </c>
      <c r="J44" s="1">
        <v>616</v>
      </c>
      <c r="K44" s="1">
        <v>476</v>
      </c>
      <c r="L44" s="1">
        <v>313</v>
      </c>
      <c r="M44" s="1">
        <v>223</v>
      </c>
      <c r="N44" s="1">
        <v>153</v>
      </c>
      <c r="O44" s="1">
        <v>87</v>
      </c>
      <c r="P44" s="1">
        <v>44</v>
      </c>
      <c r="Q44" s="1">
        <v>27</v>
      </c>
      <c r="R44" s="1">
        <v>30</v>
      </c>
      <c r="S44" s="7">
        <v>19.5</v>
      </c>
    </row>
    <row r="45" spans="1:19" x14ac:dyDescent="0.35">
      <c r="A45" s="1" t="s">
        <v>111</v>
      </c>
      <c r="B45" s="1">
        <v>8942</v>
      </c>
      <c r="C45" s="1">
        <v>0</v>
      </c>
      <c r="D45" s="1">
        <v>0</v>
      </c>
      <c r="E45" s="1">
        <v>33</v>
      </c>
      <c r="F45" s="1">
        <v>2905</v>
      </c>
      <c r="G45" s="1">
        <v>2407</v>
      </c>
      <c r="H45" s="1">
        <v>1374</v>
      </c>
      <c r="I45" s="1">
        <v>863</v>
      </c>
      <c r="J45" s="1">
        <v>568</v>
      </c>
      <c r="K45" s="1">
        <v>320</v>
      </c>
      <c r="L45" s="1">
        <v>220</v>
      </c>
      <c r="M45" s="1">
        <v>99</v>
      </c>
      <c r="N45" s="1">
        <v>67</v>
      </c>
      <c r="O45" s="1">
        <v>42</v>
      </c>
      <c r="P45" s="1">
        <v>22</v>
      </c>
      <c r="Q45" s="1">
        <v>14</v>
      </c>
      <c r="R45" s="1">
        <v>8</v>
      </c>
      <c r="S45" s="7">
        <v>23.2</v>
      </c>
    </row>
    <row r="46" spans="1:19" x14ac:dyDescent="0.35">
      <c r="A46" s="1" t="s">
        <v>112</v>
      </c>
      <c r="B46" s="1">
        <v>676</v>
      </c>
      <c r="C46" s="1">
        <v>0</v>
      </c>
      <c r="D46" s="1">
        <v>0</v>
      </c>
      <c r="E46" s="1">
        <v>0</v>
      </c>
      <c r="F46" s="1">
        <v>14</v>
      </c>
      <c r="G46" s="1">
        <v>101</v>
      </c>
      <c r="H46" s="1">
        <v>152</v>
      </c>
      <c r="I46" s="1">
        <v>116</v>
      </c>
      <c r="J46" s="1">
        <v>95</v>
      </c>
      <c r="K46" s="1">
        <v>66</v>
      </c>
      <c r="L46" s="1">
        <v>63</v>
      </c>
      <c r="M46" s="1">
        <v>40</v>
      </c>
      <c r="N46" s="1">
        <v>17</v>
      </c>
      <c r="O46" s="1">
        <v>8</v>
      </c>
      <c r="P46" s="1">
        <v>2</v>
      </c>
      <c r="Q46" s="1">
        <v>1</v>
      </c>
      <c r="R46" s="1">
        <v>1</v>
      </c>
      <c r="S46" s="7">
        <v>33.1</v>
      </c>
    </row>
    <row r="47" spans="1:19" x14ac:dyDescent="0.35">
      <c r="A47" s="1" t="s">
        <v>113</v>
      </c>
      <c r="B47" s="1">
        <v>299</v>
      </c>
      <c r="C47" s="1">
        <v>25</v>
      </c>
      <c r="D47" s="1">
        <v>20</v>
      </c>
      <c r="E47" s="1">
        <v>14</v>
      </c>
      <c r="F47" s="1">
        <v>11</v>
      </c>
      <c r="G47" s="1">
        <v>29</v>
      </c>
      <c r="H47" s="1">
        <v>24</v>
      </c>
      <c r="I47" s="1">
        <v>18</v>
      </c>
      <c r="J47" s="1">
        <v>21</v>
      </c>
      <c r="K47" s="1">
        <v>21</v>
      </c>
      <c r="L47" s="1">
        <v>22</v>
      </c>
      <c r="M47" s="1">
        <v>28</v>
      </c>
      <c r="N47" s="1">
        <v>19</v>
      </c>
      <c r="O47" s="1">
        <v>8</v>
      </c>
      <c r="P47" s="1">
        <v>11</v>
      </c>
      <c r="Q47" s="1">
        <v>9</v>
      </c>
      <c r="R47" s="1">
        <v>19</v>
      </c>
      <c r="S47" s="7">
        <v>37</v>
      </c>
    </row>
    <row r="48" spans="1:19" x14ac:dyDescent="0.35">
      <c r="A48" s="1" t="s">
        <v>19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41CF2-0591-43BA-8134-F6344E4429C9}">
  <dimension ref="A1:P42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8.83984375" style="1"/>
    <col min="2" max="15" width="4.20703125" style="1" customWidth="1"/>
    <col min="16" max="16" width="4.20703125" style="7" customWidth="1"/>
    <col min="17" max="16384" width="8.83984375" style="1"/>
  </cols>
  <sheetData>
    <row r="1" spans="1:16" ht="9.3000000000000007" thickBot="1" x14ac:dyDescent="0.4">
      <c r="A1" s="1" t="s">
        <v>114</v>
      </c>
    </row>
    <row r="2" spans="1:16" s="4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25" t="s">
        <v>15</v>
      </c>
    </row>
    <row r="3" spans="1:16" x14ac:dyDescent="0.35">
      <c r="A3" s="1" t="s">
        <v>16</v>
      </c>
    </row>
    <row r="4" spans="1:16" x14ac:dyDescent="0.35">
      <c r="A4" s="1" t="s">
        <v>0</v>
      </c>
      <c r="B4" s="1">
        <v>58147</v>
      </c>
      <c r="C4" s="1">
        <v>10779</v>
      </c>
      <c r="D4" s="1">
        <v>8563</v>
      </c>
      <c r="E4" s="1">
        <v>6757</v>
      </c>
      <c r="F4" s="1">
        <v>5543</v>
      </c>
      <c r="G4" s="1">
        <v>6437</v>
      </c>
      <c r="H4" s="1">
        <v>5231</v>
      </c>
      <c r="I4" s="1">
        <v>4283</v>
      </c>
      <c r="J4" s="1">
        <v>3128</v>
      </c>
      <c r="K4" s="1">
        <v>2434</v>
      </c>
      <c r="L4" s="1">
        <v>1730</v>
      </c>
      <c r="M4" s="1">
        <v>1283</v>
      </c>
      <c r="N4" s="1">
        <v>1107</v>
      </c>
      <c r="O4" s="1">
        <v>872</v>
      </c>
      <c r="P4" s="7">
        <v>32.700000000000003</v>
      </c>
    </row>
    <row r="5" spans="1:16" x14ac:dyDescent="0.35">
      <c r="A5" s="1" t="s">
        <v>115</v>
      </c>
      <c r="B5" s="1">
        <v>13133</v>
      </c>
      <c r="C5" s="1">
        <v>289</v>
      </c>
      <c r="D5" s="1">
        <v>1727</v>
      </c>
      <c r="E5" s="1">
        <v>2246</v>
      </c>
      <c r="F5" s="1">
        <v>1963</v>
      </c>
      <c r="G5" s="1">
        <v>2243</v>
      </c>
      <c r="H5" s="1">
        <v>1792</v>
      </c>
      <c r="I5" s="1">
        <v>1413</v>
      </c>
      <c r="J5" s="1">
        <v>679</v>
      </c>
      <c r="K5" s="1">
        <v>416</v>
      </c>
      <c r="L5" s="1">
        <v>207</v>
      </c>
      <c r="M5" s="1">
        <v>101</v>
      </c>
      <c r="N5" s="1">
        <v>39</v>
      </c>
      <c r="O5" s="1">
        <v>18</v>
      </c>
      <c r="P5" s="7">
        <v>35.799999999999997</v>
      </c>
    </row>
    <row r="6" spans="1:16" x14ac:dyDescent="0.35">
      <c r="A6" s="1" t="s">
        <v>116</v>
      </c>
      <c r="B6" s="1">
        <v>21582</v>
      </c>
      <c r="C6" s="1">
        <v>2324</v>
      </c>
      <c r="D6" s="1">
        <v>3304</v>
      </c>
      <c r="E6" s="1">
        <v>2681</v>
      </c>
      <c r="F6" s="1">
        <v>2227</v>
      </c>
      <c r="G6" s="1">
        <v>2766</v>
      </c>
      <c r="H6" s="1">
        <v>2231</v>
      </c>
      <c r="I6" s="1">
        <v>1905</v>
      </c>
      <c r="J6" s="1">
        <v>1462</v>
      </c>
      <c r="K6" s="1">
        <v>1107</v>
      </c>
      <c r="L6" s="1">
        <v>710</v>
      </c>
      <c r="M6" s="1">
        <v>441</v>
      </c>
      <c r="N6" s="1">
        <v>276</v>
      </c>
      <c r="O6" s="1">
        <v>148</v>
      </c>
      <c r="P6" s="7">
        <v>35.5</v>
      </c>
    </row>
    <row r="7" spans="1:16" x14ac:dyDescent="0.35">
      <c r="A7" s="1" t="s">
        <v>117</v>
      </c>
      <c r="B7" s="1">
        <v>6077</v>
      </c>
      <c r="C7" s="1">
        <v>423</v>
      </c>
      <c r="D7" s="1">
        <v>837</v>
      </c>
      <c r="E7" s="1">
        <v>842</v>
      </c>
      <c r="F7" s="1">
        <v>756</v>
      </c>
      <c r="G7" s="1">
        <v>855</v>
      </c>
      <c r="H7" s="1">
        <v>739</v>
      </c>
      <c r="I7" s="1">
        <v>584</v>
      </c>
      <c r="J7" s="1">
        <v>444</v>
      </c>
      <c r="K7" s="1">
        <v>285</v>
      </c>
      <c r="L7" s="1">
        <v>156</v>
      </c>
      <c r="M7" s="1">
        <v>94</v>
      </c>
      <c r="N7" s="1">
        <v>44</v>
      </c>
      <c r="O7" s="1">
        <v>18</v>
      </c>
      <c r="P7" s="7">
        <v>36.1</v>
      </c>
    </row>
    <row r="8" spans="1:16" x14ac:dyDescent="0.35">
      <c r="A8" s="1" t="s">
        <v>118</v>
      </c>
      <c r="B8" s="1">
        <v>2254</v>
      </c>
      <c r="C8" s="1">
        <v>460</v>
      </c>
      <c r="D8" s="1">
        <v>847</v>
      </c>
      <c r="E8" s="1">
        <v>341</v>
      </c>
      <c r="F8" s="1">
        <v>175</v>
      </c>
      <c r="G8" s="1">
        <v>136</v>
      </c>
      <c r="H8" s="1">
        <v>98</v>
      </c>
      <c r="I8" s="1">
        <v>89</v>
      </c>
      <c r="J8" s="1">
        <v>37</v>
      </c>
      <c r="K8" s="1">
        <v>33</v>
      </c>
      <c r="L8" s="1">
        <v>13</v>
      </c>
      <c r="M8" s="1">
        <v>8</v>
      </c>
      <c r="N8" s="1">
        <v>7</v>
      </c>
      <c r="O8" s="1">
        <v>10</v>
      </c>
      <c r="P8" s="7">
        <v>23.9</v>
      </c>
    </row>
    <row r="9" spans="1:16" x14ac:dyDescent="0.35">
      <c r="A9" s="1" t="s">
        <v>119</v>
      </c>
      <c r="B9" s="1">
        <v>3662</v>
      </c>
      <c r="C9" s="1">
        <v>776</v>
      </c>
      <c r="D9" s="1">
        <v>881</v>
      </c>
      <c r="E9" s="1">
        <v>509</v>
      </c>
      <c r="F9" s="1">
        <v>350</v>
      </c>
      <c r="G9" s="1">
        <v>339</v>
      </c>
      <c r="H9" s="1">
        <v>267</v>
      </c>
      <c r="I9" s="1">
        <v>216</v>
      </c>
      <c r="J9" s="1">
        <v>137</v>
      </c>
      <c r="K9" s="1">
        <v>83</v>
      </c>
      <c r="L9" s="1">
        <v>49</v>
      </c>
      <c r="M9" s="1">
        <v>21</v>
      </c>
      <c r="N9" s="1">
        <v>21</v>
      </c>
      <c r="O9" s="1">
        <v>13</v>
      </c>
      <c r="P9" s="7">
        <v>26.7</v>
      </c>
    </row>
    <row r="10" spans="1:16" x14ac:dyDescent="0.35">
      <c r="A10" s="1" t="s">
        <v>120</v>
      </c>
      <c r="B10" s="1">
        <v>3227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291</v>
      </c>
      <c r="K10" s="1">
        <v>464</v>
      </c>
      <c r="L10" s="1">
        <v>540</v>
      </c>
      <c r="M10" s="1">
        <v>584</v>
      </c>
      <c r="N10" s="1">
        <v>696</v>
      </c>
      <c r="O10" s="1">
        <v>652</v>
      </c>
      <c r="P10" s="7">
        <v>67.7</v>
      </c>
    </row>
    <row r="11" spans="1:16" x14ac:dyDescent="0.35">
      <c r="A11" s="1" t="s">
        <v>121</v>
      </c>
      <c r="B11" s="1">
        <v>485</v>
      </c>
      <c r="C11" s="1">
        <v>42</v>
      </c>
      <c r="D11" s="1">
        <v>57</v>
      </c>
      <c r="E11" s="1">
        <v>44</v>
      </c>
      <c r="F11" s="1">
        <v>30</v>
      </c>
      <c r="G11" s="1">
        <v>41</v>
      </c>
      <c r="H11" s="1">
        <v>43</v>
      </c>
      <c r="I11" s="1">
        <v>51</v>
      </c>
      <c r="J11" s="1">
        <v>47</v>
      </c>
      <c r="K11" s="1">
        <v>35</v>
      </c>
      <c r="L11" s="1">
        <v>42</v>
      </c>
      <c r="M11" s="1">
        <v>30</v>
      </c>
      <c r="N11" s="1">
        <v>14</v>
      </c>
      <c r="O11" s="1">
        <v>9</v>
      </c>
      <c r="P11" s="7">
        <v>43.3</v>
      </c>
    </row>
    <row r="12" spans="1:16" x14ac:dyDescent="0.35">
      <c r="A12" s="1" t="s">
        <v>122</v>
      </c>
      <c r="B12" s="1">
        <v>7323</v>
      </c>
      <c r="C12" s="1">
        <v>6412</v>
      </c>
      <c r="D12" s="1">
        <v>845</v>
      </c>
      <c r="E12" s="1">
        <v>48</v>
      </c>
      <c r="F12" s="1">
        <v>8</v>
      </c>
      <c r="G12" s="1">
        <v>3</v>
      </c>
      <c r="H12" s="1">
        <v>5</v>
      </c>
      <c r="I12" s="1">
        <v>2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7">
        <v>17.899999999999999</v>
      </c>
    </row>
    <row r="13" spans="1:16" x14ac:dyDescent="0.35">
      <c r="A13" s="1" t="s">
        <v>123</v>
      </c>
      <c r="B13" s="1">
        <v>71</v>
      </c>
      <c r="C13" s="1">
        <v>7</v>
      </c>
      <c r="D13" s="1">
        <v>9</v>
      </c>
      <c r="E13" s="1">
        <v>11</v>
      </c>
      <c r="F13" s="1">
        <v>8</v>
      </c>
      <c r="G13" s="1">
        <v>7</v>
      </c>
      <c r="H13" s="1">
        <v>11</v>
      </c>
      <c r="I13" s="1">
        <v>3</v>
      </c>
      <c r="J13" s="1">
        <v>4</v>
      </c>
      <c r="K13" s="1">
        <v>5</v>
      </c>
      <c r="L13" s="1">
        <v>4</v>
      </c>
      <c r="M13" s="1">
        <v>0</v>
      </c>
      <c r="N13" s="1">
        <v>1</v>
      </c>
      <c r="O13" s="1">
        <v>1</v>
      </c>
      <c r="P13" s="7">
        <v>35.4</v>
      </c>
    </row>
    <row r="14" spans="1:16" x14ac:dyDescent="0.35">
      <c r="A14" s="1" t="s">
        <v>124</v>
      </c>
      <c r="B14" s="1">
        <v>92</v>
      </c>
      <c r="C14" s="1">
        <v>7</v>
      </c>
      <c r="D14" s="1">
        <v>5</v>
      </c>
      <c r="E14" s="1">
        <v>8</v>
      </c>
      <c r="F14" s="1">
        <v>11</v>
      </c>
      <c r="G14" s="1">
        <v>18</v>
      </c>
      <c r="H14" s="1">
        <v>19</v>
      </c>
      <c r="I14" s="1">
        <v>8</v>
      </c>
      <c r="J14" s="1">
        <v>8</v>
      </c>
      <c r="K14" s="1">
        <v>1</v>
      </c>
      <c r="L14" s="1">
        <v>2</v>
      </c>
      <c r="M14" s="1">
        <v>1</v>
      </c>
      <c r="N14" s="1">
        <v>3</v>
      </c>
      <c r="O14" s="1">
        <v>1</v>
      </c>
      <c r="P14" s="7">
        <v>39.200000000000003</v>
      </c>
    </row>
    <row r="15" spans="1:16" x14ac:dyDescent="0.35">
      <c r="A15" s="1" t="s">
        <v>96</v>
      </c>
      <c r="B15" s="1">
        <v>241</v>
      </c>
      <c r="C15" s="1">
        <v>39</v>
      </c>
      <c r="D15" s="1">
        <v>51</v>
      </c>
      <c r="E15" s="1">
        <v>27</v>
      </c>
      <c r="F15" s="1">
        <v>15</v>
      </c>
      <c r="G15" s="1">
        <v>29</v>
      </c>
      <c r="H15" s="1">
        <v>26</v>
      </c>
      <c r="I15" s="1">
        <v>12</v>
      </c>
      <c r="J15" s="1">
        <v>19</v>
      </c>
      <c r="K15" s="1">
        <v>5</v>
      </c>
      <c r="L15" s="1">
        <v>7</v>
      </c>
      <c r="M15" s="1">
        <v>3</v>
      </c>
      <c r="N15" s="1">
        <v>6</v>
      </c>
      <c r="O15" s="1">
        <v>2</v>
      </c>
      <c r="P15" s="7">
        <v>31.2</v>
      </c>
    </row>
    <row r="16" spans="1:16" x14ac:dyDescent="0.35">
      <c r="A16" s="1" t="s">
        <v>17</v>
      </c>
    </row>
    <row r="17" spans="1:16" x14ac:dyDescent="0.35">
      <c r="A17" s="1" t="s">
        <v>0</v>
      </c>
      <c r="B17" s="1">
        <v>28016</v>
      </c>
      <c r="C17" s="1">
        <v>5506</v>
      </c>
      <c r="D17" s="1">
        <v>4245</v>
      </c>
      <c r="E17" s="1">
        <v>3267</v>
      </c>
      <c r="F17" s="1">
        <v>2624</v>
      </c>
      <c r="G17" s="1">
        <v>3088</v>
      </c>
      <c r="H17" s="1">
        <v>2569</v>
      </c>
      <c r="I17" s="1">
        <v>2037</v>
      </c>
      <c r="J17" s="1">
        <v>1472</v>
      </c>
      <c r="K17" s="1">
        <v>1133</v>
      </c>
      <c r="L17" s="1">
        <v>796</v>
      </c>
      <c r="M17" s="1">
        <v>546</v>
      </c>
      <c r="N17" s="1">
        <v>428</v>
      </c>
      <c r="O17" s="1">
        <v>305</v>
      </c>
      <c r="P17" s="7">
        <v>31.9</v>
      </c>
    </row>
    <row r="18" spans="1:16" x14ac:dyDescent="0.35">
      <c r="A18" s="1" t="s">
        <v>115</v>
      </c>
      <c r="B18" s="1">
        <v>8095</v>
      </c>
      <c r="C18" s="1">
        <v>177</v>
      </c>
      <c r="D18" s="1">
        <v>906</v>
      </c>
      <c r="E18" s="1">
        <v>1207</v>
      </c>
      <c r="F18" s="1">
        <v>1118</v>
      </c>
      <c r="G18" s="1">
        <v>1429</v>
      </c>
      <c r="H18" s="1">
        <v>1196</v>
      </c>
      <c r="I18" s="1">
        <v>962</v>
      </c>
      <c r="J18" s="1">
        <v>490</v>
      </c>
      <c r="K18" s="1">
        <v>312</v>
      </c>
      <c r="L18" s="1">
        <v>168</v>
      </c>
      <c r="M18" s="1">
        <v>85</v>
      </c>
      <c r="N18" s="1">
        <v>31</v>
      </c>
      <c r="O18" s="1">
        <v>14</v>
      </c>
      <c r="P18" s="7">
        <v>37.200000000000003</v>
      </c>
    </row>
    <row r="19" spans="1:16" x14ac:dyDescent="0.35">
      <c r="A19" s="1" t="s">
        <v>116</v>
      </c>
      <c r="B19" s="1">
        <v>10788</v>
      </c>
      <c r="C19" s="1">
        <v>1428</v>
      </c>
      <c r="D19" s="1">
        <v>1744</v>
      </c>
      <c r="E19" s="1">
        <v>1402</v>
      </c>
      <c r="F19" s="1">
        <v>1099</v>
      </c>
      <c r="G19" s="1">
        <v>1300</v>
      </c>
      <c r="H19" s="1">
        <v>1042</v>
      </c>
      <c r="I19" s="1">
        <v>827</v>
      </c>
      <c r="J19" s="1">
        <v>681</v>
      </c>
      <c r="K19" s="1">
        <v>522</v>
      </c>
      <c r="L19" s="1">
        <v>350</v>
      </c>
      <c r="M19" s="1">
        <v>211</v>
      </c>
      <c r="N19" s="1">
        <v>126</v>
      </c>
      <c r="O19" s="1">
        <v>56</v>
      </c>
      <c r="P19" s="7">
        <v>33.700000000000003</v>
      </c>
    </row>
    <row r="20" spans="1:16" x14ac:dyDescent="0.35">
      <c r="A20" s="1" t="s">
        <v>117</v>
      </c>
      <c r="B20" s="1">
        <v>793</v>
      </c>
      <c r="C20" s="1">
        <v>117</v>
      </c>
      <c r="D20" s="1">
        <v>152</v>
      </c>
      <c r="E20" s="1">
        <v>125</v>
      </c>
      <c r="F20" s="1">
        <v>72</v>
      </c>
      <c r="G20" s="1">
        <v>78</v>
      </c>
      <c r="H20" s="1">
        <v>72</v>
      </c>
      <c r="I20" s="1">
        <v>63</v>
      </c>
      <c r="J20" s="1">
        <v>48</v>
      </c>
      <c r="K20" s="1">
        <v>26</v>
      </c>
      <c r="L20" s="1">
        <v>20</v>
      </c>
      <c r="M20" s="1">
        <v>10</v>
      </c>
      <c r="N20" s="1">
        <v>6</v>
      </c>
      <c r="O20" s="1">
        <v>4</v>
      </c>
      <c r="P20" s="7">
        <v>30.2</v>
      </c>
    </row>
    <row r="21" spans="1:16" x14ac:dyDescent="0.35">
      <c r="A21" s="1" t="s">
        <v>118</v>
      </c>
      <c r="B21" s="1">
        <v>1130</v>
      </c>
      <c r="C21" s="1">
        <v>260</v>
      </c>
      <c r="D21" s="1">
        <v>382</v>
      </c>
      <c r="E21" s="1">
        <v>180</v>
      </c>
      <c r="F21" s="1">
        <v>95</v>
      </c>
      <c r="G21" s="1">
        <v>68</v>
      </c>
      <c r="H21" s="1">
        <v>52</v>
      </c>
      <c r="I21" s="1">
        <v>46</v>
      </c>
      <c r="J21" s="1">
        <v>22</v>
      </c>
      <c r="K21" s="1">
        <v>13</v>
      </c>
      <c r="L21" s="1">
        <v>4</v>
      </c>
      <c r="M21" s="1">
        <v>1</v>
      </c>
      <c r="N21" s="1">
        <v>2</v>
      </c>
      <c r="O21" s="1">
        <v>5</v>
      </c>
      <c r="P21" s="7">
        <v>24</v>
      </c>
    </row>
    <row r="22" spans="1:16" x14ac:dyDescent="0.35">
      <c r="A22" s="1" t="s">
        <v>119</v>
      </c>
      <c r="B22" s="1">
        <v>1996</v>
      </c>
      <c r="C22" s="1">
        <v>494</v>
      </c>
      <c r="D22" s="1">
        <v>523</v>
      </c>
      <c r="E22" s="1">
        <v>264</v>
      </c>
      <c r="F22" s="1">
        <v>186</v>
      </c>
      <c r="G22" s="1">
        <v>158</v>
      </c>
      <c r="H22" s="1">
        <v>136</v>
      </c>
      <c r="I22" s="1">
        <v>89</v>
      </c>
      <c r="J22" s="1">
        <v>62</v>
      </c>
      <c r="K22" s="1">
        <v>38</v>
      </c>
      <c r="L22" s="1">
        <v>21</v>
      </c>
      <c r="M22" s="1">
        <v>10</v>
      </c>
      <c r="N22" s="1">
        <v>11</v>
      </c>
      <c r="O22" s="1">
        <v>4</v>
      </c>
      <c r="P22" s="7">
        <v>24.8</v>
      </c>
    </row>
    <row r="23" spans="1:16" x14ac:dyDescent="0.35">
      <c r="A23" s="1" t="s">
        <v>120</v>
      </c>
      <c r="B23" s="1">
        <v>1179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116</v>
      </c>
      <c r="K23" s="1">
        <v>192</v>
      </c>
      <c r="L23" s="1">
        <v>203</v>
      </c>
      <c r="M23" s="1">
        <v>209</v>
      </c>
      <c r="N23" s="1">
        <v>240</v>
      </c>
      <c r="O23" s="1">
        <v>219</v>
      </c>
      <c r="P23" s="7">
        <v>66.900000000000006</v>
      </c>
    </row>
    <row r="24" spans="1:16" x14ac:dyDescent="0.35">
      <c r="A24" s="1" t="s">
        <v>121</v>
      </c>
      <c r="B24" s="1">
        <v>294</v>
      </c>
      <c r="C24" s="1">
        <v>23</v>
      </c>
      <c r="D24" s="1">
        <v>30</v>
      </c>
      <c r="E24" s="1">
        <v>22</v>
      </c>
      <c r="F24" s="1">
        <v>22</v>
      </c>
      <c r="G24" s="1">
        <v>27</v>
      </c>
      <c r="H24" s="1">
        <v>34</v>
      </c>
      <c r="I24" s="1">
        <v>33</v>
      </c>
      <c r="J24" s="1">
        <v>30</v>
      </c>
      <c r="K24" s="1">
        <v>24</v>
      </c>
      <c r="L24" s="1">
        <v>21</v>
      </c>
      <c r="M24" s="1">
        <v>17</v>
      </c>
      <c r="N24" s="1">
        <v>8</v>
      </c>
      <c r="O24" s="1">
        <v>3</v>
      </c>
      <c r="P24" s="7">
        <v>43.4</v>
      </c>
    </row>
    <row r="25" spans="1:16" x14ac:dyDescent="0.35">
      <c r="A25" s="1" t="s">
        <v>122</v>
      </c>
      <c r="B25" s="1">
        <v>3496</v>
      </c>
      <c r="C25" s="1">
        <v>2968</v>
      </c>
      <c r="D25" s="1">
        <v>476</v>
      </c>
      <c r="E25" s="1">
        <v>40</v>
      </c>
      <c r="F25" s="1">
        <v>6</v>
      </c>
      <c r="G25" s="1">
        <v>1</v>
      </c>
      <c r="H25" s="1">
        <v>4</v>
      </c>
      <c r="I25" s="1">
        <v>1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7">
        <v>17.899999999999999</v>
      </c>
    </row>
    <row r="26" spans="1:16" x14ac:dyDescent="0.35">
      <c r="A26" s="1" t="s">
        <v>123</v>
      </c>
      <c r="B26" s="1">
        <v>64</v>
      </c>
      <c r="C26" s="1">
        <v>7</v>
      </c>
      <c r="D26" s="1">
        <v>7</v>
      </c>
      <c r="E26" s="1">
        <v>11</v>
      </c>
      <c r="F26" s="1">
        <v>8</v>
      </c>
      <c r="G26" s="1">
        <v>7</v>
      </c>
      <c r="H26" s="1">
        <v>11</v>
      </c>
      <c r="I26" s="1">
        <v>3</v>
      </c>
      <c r="J26" s="1">
        <v>4</v>
      </c>
      <c r="K26" s="1">
        <v>4</v>
      </c>
      <c r="L26" s="1">
        <v>2</v>
      </c>
      <c r="M26" s="1">
        <v>0</v>
      </c>
      <c r="N26" s="1">
        <v>0</v>
      </c>
      <c r="O26" s="1">
        <v>0</v>
      </c>
      <c r="P26" s="7">
        <v>34.4</v>
      </c>
    </row>
    <row r="27" spans="1:16" x14ac:dyDescent="0.35">
      <c r="A27" s="1" t="s">
        <v>124</v>
      </c>
      <c r="B27" s="1">
        <v>56</v>
      </c>
      <c r="C27" s="1">
        <v>6</v>
      </c>
      <c r="D27" s="1">
        <v>2</v>
      </c>
      <c r="E27" s="1">
        <v>3</v>
      </c>
      <c r="F27" s="1">
        <v>8</v>
      </c>
      <c r="G27" s="1">
        <v>10</v>
      </c>
      <c r="H27" s="1">
        <v>9</v>
      </c>
      <c r="I27" s="1">
        <v>8</v>
      </c>
      <c r="J27" s="1">
        <v>6</v>
      </c>
      <c r="K27" s="1">
        <v>0</v>
      </c>
      <c r="L27" s="1">
        <v>1</v>
      </c>
      <c r="M27" s="1">
        <v>1</v>
      </c>
      <c r="N27" s="1">
        <v>2</v>
      </c>
      <c r="O27" s="1">
        <v>0</v>
      </c>
      <c r="P27" s="7">
        <v>39.5</v>
      </c>
    </row>
    <row r="28" spans="1:16" x14ac:dyDescent="0.35">
      <c r="A28" s="1" t="s">
        <v>96</v>
      </c>
      <c r="B28" s="1">
        <v>125</v>
      </c>
      <c r="C28" s="1">
        <v>26</v>
      </c>
      <c r="D28" s="1">
        <v>23</v>
      </c>
      <c r="E28" s="1">
        <v>13</v>
      </c>
      <c r="F28" s="1">
        <v>10</v>
      </c>
      <c r="G28" s="1">
        <v>10</v>
      </c>
      <c r="H28" s="1">
        <v>13</v>
      </c>
      <c r="I28" s="1">
        <v>5</v>
      </c>
      <c r="J28" s="1">
        <v>13</v>
      </c>
      <c r="K28" s="1">
        <v>2</v>
      </c>
      <c r="L28" s="1">
        <v>6</v>
      </c>
      <c r="M28" s="1">
        <v>2</v>
      </c>
      <c r="N28" s="1">
        <v>2</v>
      </c>
      <c r="O28" s="1">
        <v>0</v>
      </c>
      <c r="P28" s="7">
        <v>30.3</v>
      </c>
    </row>
    <row r="29" spans="1:16" x14ac:dyDescent="0.35">
      <c r="A29" s="1" t="s">
        <v>18</v>
      </c>
    </row>
    <row r="30" spans="1:16" x14ac:dyDescent="0.35">
      <c r="A30" s="1" t="s">
        <v>0</v>
      </c>
      <c r="B30" s="1">
        <v>30131</v>
      </c>
      <c r="C30" s="1">
        <v>5273</v>
      </c>
      <c r="D30" s="1">
        <v>4318</v>
      </c>
      <c r="E30" s="1">
        <v>3490</v>
      </c>
      <c r="F30" s="1">
        <v>2919</v>
      </c>
      <c r="G30" s="1">
        <v>3349</v>
      </c>
      <c r="H30" s="1">
        <v>2662</v>
      </c>
      <c r="I30" s="1">
        <v>2246</v>
      </c>
      <c r="J30" s="1">
        <v>1656</v>
      </c>
      <c r="K30" s="1">
        <v>1301</v>
      </c>
      <c r="L30" s="1">
        <v>934</v>
      </c>
      <c r="M30" s="1">
        <v>737</v>
      </c>
      <c r="N30" s="1">
        <v>679</v>
      </c>
      <c r="O30" s="1">
        <v>567</v>
      </c>
      <c r="P30" s="7">
        <v>33.4</v>
      </c>
    </row>
    <row r="31" spans="1:16" x14ac:dyDescent="0.35">
      <c r="A31" s="1" t="s">
        <v>115</v>
      </c>
      <c r="B31" s="1">
        <v>5038</v>
      </c>
      <c r="C31" s="1">
        <v>112</v>
      </c>
      <c r="D31" s="1">
        <v>821</v>
      </c>
      <c r="E31" s="1">
        <v>1039</v>
      </c>
      <c r="F31" s="1">
        <v>845</v>
      </c>
      <c r="G31" s="1">
        <v>814</v>
      </c>
      <c r="H31" s="1">
        <v>596</v>
      </c>
      <c r="I31" s="1">
        <v>451</v>
      </c>
      <c r="J31" s="1">
        <v>189</v>
      </c>
      <c r="K31" s="1">
        <v>104</v>
      </c>
      <c r="L31" s="1">
        <v>39</v>
      </c>
      <c r="M31" s="1">
        <v>16</v>
      </c>
      <c r="N31" s="1">
        <v>8</v>
      </c>
      <c r="O31" s="1">
        <v>4</v>
      </c>
      <c r="P31" s="7">
        <v>33.200000000000003</v>
      </c>
    </row>
    <row r="32" spans="1:16" x14ac:dyDescent="0.35">
      <c r="A32" s="1" t="s">
        <v>116</v>
      </c>
      <c r="B32" s="1">
        <v>10794</v>
      </c>
      <c r="C32" s="1">
        <v>896</v>
      </c>
      <c r="D32" s="1">
        <v>1560</v>
      </c>
      <c r="E32" s="1">
        <v>1279</v>
      </c>
      <c r="F32" s="1">
        <v>1128</v>
      </c>
      <c r="G32" s="1">
        <v>1466</v>
      </c>
      <c r="H32" s="1">
        <v>1189</v>
      </c>
      <c r="I32" s="1">
        <v>1078</v>
      </c>
      <c r="J32" s="1">
        <v>781</v>
      </c>
      <c r="K32" s="1">
        <v>585</v>
      </c>
      <c r="L32" s="1">
        <v>360</v>
      </c>
      <c r="M32" s="1">
        <v>230</v>
      </c>
      <c r="N32" s="1">
        <v>150</v>
      </c>
      <c r="O32" s="1">
        <v>92</v>
      </c>
      <c r="P32" s="7">
        <v>36.799999999999997</v>
      </c>
    </row>
    <row r="33" spans="1:16" x14ac:dyDescent="0.35">
      <c r="A33" s="1" t="s">
        <v>117</v>
      </c>
      <c r="B33" s="1">
        <v>5284</v>
      </c>
      <c r="C33" s="1">
        <v>306</v>
      </c>
      <c r="D33" s="1">
        <v>685</v>
      </c>
      <c r="E33" s="1">
        <v>717</v>
      </c>
      <c r="F33" s="1">
        <v>684</v>
      </c>
      <c r="G33" s="1">
        <v>777</v>
      </c>
      <c r="H33" s="1">
        <v>667</v>
      </c>
      <c r="I33" s="1">
        <v>521</v>
      </c>
      <c r="J33" s="1">
        <v>396</v>
      </c>
      <c r="K33" s="1">
        <v>259</v>
      </c>
      <c r="L33" s="1">
        <v>136</v>
      </c>
      <c r="M33" s="1">
        <v>84</v>
      </c>
      <c r="N33" s="1">
        <v>38</v>
      </c>
      <c r="O33" s="1">
        <v>14</v>
      </c>
      <c r="P33" s="7">
        <v>36.6</v>
      </c>
    </row>
    <row r="34" spans="1:16" x14ac:dyDescent="0.35">
      <c r="A34" s="1" t="s">
        <v>118</v>
      </c>
      <c r="B34" s="1">
        <v>1124</v>
      </c>
      <c r="C34" s="1">
        <v>200</v>
      </c>
      <c r="D34" s="1">
        <v>465</v>
      </c>
      <c r="E34" s="1">
        <v>161</v>
      </c>
      <c r="F34" s="1">
        <v>80</v>
      </c>
      <c r="G34" s="1">
        <v>68</v>
      </c>
      <c r="H34" s="1">
        <v>46</v>
      </c>
      <c r="I34" s="1">
        <v>43</v>
      </c>
      <c r="J34" s="1">
        <v>15</v>
      </c>
      <c r="K34" s="1">
        <v>20</v>
      </c>
      <c r="L34" s="1">
        <v>9</v>
      </c>
      <c r="M34" s="1">
        <v>7</v>
      </c>
      <c r="N34" s="1">
        <v>5</v>
      </c>
      <c r="O34" s="1">
        <v>5</v>
      </c>
      <c r="P34" s="7">
        <v>23.9</v>
      </c>
    </row>
    <row r="35" spans="1:16" x14ac:dyDescent="0.35">
      <c r="A35" s="1" t="s">
        <v>119</v>
      </c>
      <c r="B35" s="1">
        <v>1666</v>
      </c>
      <c r="C35" s="1">
        <v>282</v>
      </c>
      <c r="D35" s="1">
        <v>358</v>
      </c>
      <c r="E35" s="1">
        <v>245</v>
      </c>
      <c r="F35" s="1">
        <v>164</v>
      </c>
      <c r="G35" s="1">
        <v>181</v>
      </c>
      <c r="H35" s="1">
        <v>131</v>
      </c>
      <c r="I35" s="1">
        <v>127</v>
      </c>
      <c r="J35" s="1">
        <v>75</v>
      </c>
      <c r="K35" s="1">
        <v>45</v>
      </c>
      <c r="L35" s="1">
        <v>28</v>
      </c>
      <c r="M35" s="1">
        <v>11</v>
      </c>
      <c r="N35" s="1">
        <v>10</v>
      </c>
      <c r="O35" s="1">
        <v>9</v>
      </c>
      <c r="P35" s="7">
        <v>28.9</v>
      </c>
    </row>
    <row r="36" spans="1:16" x14ac:dyDescent="0.35">
      <c r="A36" s="1" t="s">
        <v>120</v>
      </c>
      <c r="B36" s="1">
        <v>2048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175</v>
      </c>
      <c r="K36" s="1">
        <v>272</v>
      </c>
      <c r="L36" s="1">
        <v>337</v>
      </c>
      <c r="M36" s="1">
        <v>375</v>
      </c>
      <c r="N36" s="1">
        <v>456</v>
      </c>
      <c r="O36" s="1">
        <v>433</v>
      </c>
      <c r="P36" s="7">
        <v>68.2</v>
      </c>
    </row>
    <row r="37" spans="1:16" x14ac:dyDescent="0.35">
      <c r="A37" s="1" t="s">
        <v>121</v>
      </c>
      <c r="B37" s="1">
        <v>191</v>
      </c>
      <c r="C37" s="1">
        <v>19</v>
      </c>
      <c r="D37" s="1">
        <v>27</v>
      </c>
      <c r="E37" s="1">
        <v>22</v>
      </c>
      <c r="F37" s="1">
        <v>8</v>
      </c>
      <c r="G37" s="1">
        <v>14</v>
      </c>
      <c r="H37" s="1">
        <v>9</v>
      </c>
      <c r="I37" s="1">
        <v>18</v>
      </c>
      <c r="J37" s="1">
        <v>17</v>
      </c>
      <c r="K37" s="1">
        <v>11</v>
      </c>
      <c r="L37" s="1">
        <v>21</v>
      </c>
      <c r="M37" s="1">
        <v>13</v>
      </c>
      <c r="N37" s="1">
        <v>6</v>
      </c>
      <c r="O37" s="1">
        <v>6</v>
      </c>
      <c r="P37" s="7">
        <v>43.1</v>
      </c>
    </row>
    <row r="38" spans="1:16" x14ac:dyDescent="0.35">
      <c r="A38" s="1" t="s">
        <v>122</v>
      </c>
      <c r="B38" s="1">
        <v>3827</v>
      </c>
      <c r="C38" s="1">
        <v>3444</v>
      </c>
      <c r="D38" s="1">
        <v>369</v>
      </c>
      <c r="E38" s="1">
        <v>8</v>
      </c>
      <c r="F38" s="1">
        <v>2</v>
      </c>
      <c r="G38" s="1">
        <v>2</v>
      </c>
      <c r="H38" s="1">
        <v>1</v>
      </c>
      <c r="I38" s="1">
        <v>1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7">
        <v>17.8</v>
      </c>
    </row>
    <row r="39" spans="1:16" x14ac:dyDescent="0.35">
      <c r="A39" s="1" t="s">
        <v>123</v>
      </c>
      <c r="B39" s="1">
        <v>7</v>
      </c>
      <c r="C39" s="1">
        <v>0</v>
      </c>
      <c r="D39" s="1">
        <v>2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</v>
      </c>
      <c r="L39" s="1">
        <v>2</v>
      </c>
      <c r="M39" s="1">
        <v>0</v>
      </c>
      <c r="N39" s="1">
        <v>1</v>
      </c>
      <c r="O39" s="1">
        <v>1</v>
      </c>
      <c r="P39" s="7">
        <v>61.3</v>
      </c>
    </row>
    <row r="40" spans="1:16" x14ac:dyDescent="0.35">
      <c r="A40" s="1" t="s">
        <v>124</v>
      </c>
      <c r="B40" s="1">
        <v>36</v>
      </c>
      <c r="C40" s="1">
        <v>1</v>
      </c>
      <c r="D40" s="1">
        <v>3</v>
      </c>
      <c r="E40" s="1">
        <v>5</v>
      </c>
      <c r="F40" s="1">
        <v>3</v>
      </c>
      <c r="G40" s="1">
        <v>8</v>
      </c>
      <c r="H40" s="1">
        <v>10</v>
      </c>
      <c r="I40" s="1">
        <v>0</v>
      </c>
      <c r="J40" s="1">
        <v>2</v>
      </c>
      <c r="K40" s="1">
        <v>1</v>
      </c>
      <c r="L40" s="1">
        <v>1</v>
      </c>
      <c r="M40" s="1">
        <v>0</v>
      </c>
      <c r="N40" s="1">
        <v>1</v>
      </c>
      <c r="O40" s="1">
        <v>1</v>
      </c>
      <c r="P40" s="7">
        <v>38.799999999999997</v>
      </c>
    </row>
    <row r="41" spans="1:16" x14ac:dyDescent="0.35">
      <c r="A41" s="1" t="s">
        <v>96</v>
      </c>
      <c r="B41" s="1">
        <v>116</v>
      </c>
      <c r="C41" s="1">
        <v>13</v>
      </c>
      <c r="D41" s="1">
        <v>28</v>
      </c>
      <c r="E41" s="1">
        <v>14</v>
      </c>
      <c r="F41" s="1">
        <v>5</v>
      </c>
      <c r="G41" s="1">
        <v>19</v>
      </c>
      <c r="H41" s="1">
        <v>13</v>
      </c>
      <c r="I41" s="1">
        <v>7</v>
      </c>
      <c r="J41" s="1">
        <v>6</v>
      </c>
      <c r="K41" s="1">
        <v>3</v>
      </c>
      <c r="L41" s="1">
        <v>1</v>
      </c>
      <c r="M41" s="1">
        <v>1</v>
      </c>
      <c r="N41" s="1">
        <v>4</v>
      </c>
      <c r="O41" s="1">
        <v>2</v>
      </c>
      <c r="P41" s="7">
        <v>33</v>
      </c>
    </row>
    <row r="42" spans="1:16" x14ac:dyDescent="0.35">
      <c r="A42" s="1" t="s">
        <v>125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03FEC-AA43-4445-BF50-18B05140BBF0}">
  <dimension ref="A1:P33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8.83984375" style="1"/>
    <col min="2" max="15" width="4.20703125" style="1" customWidth="1"/>
    <col min="16" max="16" width="4.20703125" style="7" customWidth="1"/>
    <col min="17" max="16384" width="8.83984375" style="1"/>
  </cols>
  <sheetData>
    <row r="1" spans="1:16" ht="9.3000000000000007" thickBot="1" x14ac:dyDescent="0.4">
      <c r="A1" s="1" t="s">
        <v>126</v>
      </c>
    </row>
    <row r="2" spans="1:16" s="4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25" t="s">
        <v>15</v>
      </c>
    </row>
    <row r="3" spans="1:16" x14ac:dyDescent="0.35">
      <c r="A3" s="1" t="s">
        <v>127</v>
      </c>
    </row>
    <row r="4" spans="1:16" x14ac:dyDescent="0.35">
      <c r="A4" s="1" t="s">
        <v>0</v>
      </c>
      <c r="B4" s="1">
        <v>13133</v>
      </c>
      <c r="C4" s="1">
        <v>289</v>
      </c>
      <c r="D4" s="1">
        <v>1727</v>
      </c>
      <c r="E4" s="1">
        <v>2246</v>
      </c>
      <c r="F4" s="1">
        <v>1963</v>
      </c>
      <c r="G4" s="1">
        <v>2243</v>
      </c>
      <c r="H4" s="1">
        <v>1792</v>
      </c>
      <c r="I4" s="1">
        <v>1413</v>
      </c>
      <c r="J4" s="1">
        <v>679</v>
      </c>
      <c r="K4" s="1">
        <v>416</v>
      </c>
      <c r="L4" s="1">
        <v>207</v>
      </c>
      <c r="M4" s="1">
        <v>101</v>
      </c>
      <c r="N4" s="1">
        <v>39</v>
      </c>
      <c r="O4" s="1">
        <v>18</v>
      </c>
      <c r="P4" s="7">
        <v>35.799999999999997</v>
      </c>
    </row>
    <row r="5" spans="1:16" x14ac:dyDescent="0.35">
      <c r="A5" s="1" t="s">
        <v>128</v>
      </c>
      <c r="B5" s="1">
        <v>246</v>
      </c>
      <c r="C5" s="1">
        <v>8</v>
      </c>
      <c r="D5" s="1">
        <v>37</v>
      </c>
      <c r="E5" s="1">
        <v>30</v>
      </c>
      <c r="F5" s="1">
        <v>38</v>
      </c>
      <c r="G5" s="1">
        <v>46</v>
      </c>
      <c r="H5" s="1">
        <v>23</v>
      </c>
      <c r="I5" s="1">
        <v>30</v>
      </c>
      <c r="J5" s="1">
        <v>18</v>
      </c>
      <c r="K5" s="1">
        <v>7</v>
      </c>
      <c r="L5" s="1">
        <v>5</v>
      </c>
      <c r="M5" s="1">
        <v>1</v>
      </c>
      <c r="N5" s="1">
        <v>3</v>
      </c>
      <c r="O5" s="1">
        <v>0</v>
      </c>
      <c r="P5" s="7">
        <v>36.1</v>
      </c>
    </row>
    <row r="6" spans="1:16" x14ac:dyDescent="0.35">
      <c r="A6" s="1" t="s">
        <v>129</v>
      </c>
      <c r="B6" s="1">
        <v>12137</v>
      </c>
      <c r="C6" s="1">
        <v>247</v>
      </c>
      <c r="D6" s="1">
        <v>1618</v>
      </c>
      <c r="E6" s="1">
        <v>2135</v>
      </c>
      <c r="F6" s="1">
        <v>1839</v>
      </c>
      <c r="G6" s="1">
        <v>2079</v>
      </c>
      <c r="H6" s="1">
        <v>1678</v>
      </c>
      <c r="I6" s="1">
        <v>1295</v>
      </c>
      <c r="J6" s="1">
        <v>589</v>
      </c>
      <c r="K6" s="1">
        <v>357</v>
      </c>
      <c r="L6" s="1">
        <v>177</v>
      </c>
      <c r="M6" s="1">
        <v>82</v>
      </c>
      <c r="N6" s="1">
        <v>27</v>
      </c>
      <c r="O6" s="1">
        <v>14</v>
      </c>
      <c r="P6" s="7">
        <v>35.6</v>
      </c>
    </row>
    <row r="7" spans="1:16" x14ac:dyDescent="0.35">
      <c r="A7" s="1" t="s">
        <v>130</v>
      </c>
      <c r="B7" s="1">
        <v>734</v>
      </c>
      <c r="C7" s="1">
        <v>34</v>
      </c>
      <c r="D7" s="1">
        <v>67</v>
      </c>
      <c r="E7" s="1">
        <v>77</v>
      </c>
      <c r="F7" s="1">
        <v>83</v>
      </c>
      <c r="G7" s="1">
        <v>116</v>
      </c>
      <c r="H7" s="1">
        <v>91</v>
      </c>
      <c r="I7" s="1">
        <v>87</v>
      </c>
      <c r="J7" s="1">
        <v>72</v>
      </c>
      <c r="K7" s="1">
        <v>51</v>
      </c>
      <c r="L7" s="1">
        <v>25</v>
      </c>
      <c r="M7" s="1">
        <v>18</v>
      </c>
      <c r="N7" s="1">
        <v>9</v>
      </c>
      <c r="O7" s="1">
        <v>4</v>
      </c>
      <c r="P7" s="7">
        <v>39.6</v>
      </c>
    </row>
    <row r="8" spans="1:16" x14ac:dyDescent="0.35">
      <c r="A8" s="1" t="s">
        <v>17</v>
      </c>
    </row>
    <row r="9" spans="1:16" x14ac:dyDescent="0.35">
      <c r="A9" s="1" t="s">
        <v>0</v>
      </c>
      <c r="B9" s="1">
        <v>8095</v>
      </c>
      <c r="C9" s="1">
        <v>177</v>
      </c>
      <c r="D9" s="1">
        <v>906</v>
      </c>
      <c r="E9" s="1">
        <v>1207</v>
      </c>
      <c r="F9" s="1">
        <v>1118</v>
      </c>
      <c r="G9" s="1">
        <v>1429</v>
      </c>
      <c r="H9" s="1">
        <v>1196</v>
      </c>
      <c r="I9" s="1">
        <v>962</v>
      </c>
      <c r="J9" s="1">
        <v>490</v>
      </c>
      <c r="K9" s="1">
        <v>312</v>
      </c>
      <c r="L9" s="1">
        <v>168</v>
      </c>
      <c r="M9" s="1">
        <v>85</v>
      </c>
      <c r="N9" s="1">
        <v>31</v>
      </c>
      <c r="O9" s="1">
        <v>14</v>
      </c>
      <c r="P9" s="7">
        <v>37.200000000000003</v>
      </c>
    </row>
    <row r="10" spans="1:16" x14ac:dyDescent="0.35">
      <c r="A10" s="1" t="s">
        <v>128</v>
      </c>
      <c r="B10" s="1">
        <v>164</v>
      </c>
      <c r="C10" s="1">
        <v>7</v>
      </c>
      <c r="D10" s="1">
        <v>19</v>
      </c>
      <c r="E10" s="1">
        <v>17</v>
      </c>
      <c r="F10" s="1">
        <v>23</v>
      </c>
      <c r="G10" s="1">
        <v>34</v>
      </c>
      <c r="H10" s="1">
        <v>14</v>
      </c>
      <c r="I10" s="1">
        <v>25</v>
      </c>
      <c r="J10" s="1">
        <v>12</v>
      </c>
      <c r="K10" s="1">
        <v>6</v>
      </c>
      <c r="L10" s="1">
        <v>3</v>
      </c>
      <c r="M10" s="1">
        <v>1</v>
      </c>
      <c r="N10" s="1">
        <v>3</v>
      </c>
      <c r="O10" s="1">
        <v>0</v>
      </c>
      <c r="P10" s="7">
        <v>37.4</v>
      </c>
    </row>
    <row r="11" spans="1:16" x14ac:dyDescent="0.35">
      <c r="A11" s="1" t="s">
        <v>129</v>
      </c>
      <c r="B11" s="1">
        <v>7467</v>
      </c>
      <c r="C11" s="1">
        <v>148</v>
      </c>
      <c r="D11" s="1">
        <v>832</v>
      </c>
      <c r="E11" s="1">
        <v>1139</v>
      </c>
      <c r="F11" s="1">
        <v>1044</v>
      </c>
      <c r="G11" s="1">
        <v>1328</v>
      </c>
      <c r="H11" s="1">
        <v>1132</v>
      </c>
      <c r="I11" s="1">
        <v>887</v>
      </c>
      <c r="J11" s="1">
        <v>438</v>
      </c>
      <c r="K11" s="1">
        <v>275</v>
      </c>
      <c r="L11" s="1">
        <v>144</v>
      </c>
      <c r="M11" s="1">
        <v>68</v>
      </c>
      <c r="N11" s="1">
        <v>21</v>
      </c>
      <c r="O11" s="1">
        <v>11</v>
      </c>
      <c r="P11" s="7">
        <v>37.1</v>
      </c>
    </row>
    <row r="12" spans="1:16" x14ac:dyDescent="0.35">
      <c r="A12" s="1" t="s">
        <v>130</v>
      </c>
      <c r="B12" s="1">
        <v>453</v>
      </c>
      <c r="C12" s="1">
        <v>22</v>
      </c>
      <c r="D12" s="1">
        <v>53</v>
      </c>
      <c r="E12" s="1">
        <v>47</v>
      </c>
      <c r="F12" s="1">
        <v>49</v>
      </c>
      <c r="G12" s="1">
        <v>65</v>
      </c>
      <c r="H12" s="1">
        <v>50</v>
      </c>
      <c r="I12" s="1">
        <v>49</v>
      </c>
      <c r="J12" s="1">
        <v>40</v>
      </c>
      <c r="K12" s="1">
        <v>31</v>
      </c>
      <c r="L12" s="1">
        <v>21</v>
      </c>
      <c r="M12" s="1">
        <v>16</v>
      </c>
      <c r="N12" s="1">
        <v>7</v>
      </c>
      <c r="O12" s="1">
        <v>3</v>
      </c>
      <c r="P12" s="7">
        <v>39.299999999999997</v>
      </c>
    </row>
    <row r="13" spans="1:16" x14ac:dyDescent="0.35">
      <c r="A13" s="1" t="s">
        <v>18</v>
      </c>
    </row>
    <row r="14" spans="1:16" x14ac:dyDescent="0.35">
      <c r="A14" s="1" t="s">
        <v>0</v>
      </c>
      <c r="B14" s="1">
        <v>5038</v>
      </c>
      <c r="C14" s="1">
        <v>112</v>
      </c>
      <c r="D14" s="1">
        <v>821</v>
      </c>
      <c r="E14" s="1">
        <v>1039</v>
      </c>
      <c r="F14" s="1">
        <v>845</v>
      </c>
      <c r="G14" s="1">
        <v>814</v>
      </c>
      <c r="H14" s="1">
        <v>596</v>
      </c>
      <c r="I14" s="1">
        <v>451</v>
      </c>
      <c r="J14" s="1">
        <v>189</v>
      </c>
      <c r="K14" s="1">
        <v>104</v>
      </c>
      <c r="L14" s="1">
        <v>39</v>
      </c>
      <c r="M14" s="1">
        <v>16</v>
      </c>
      <c r="N14" s="1">
        <v>8</v>
      </c>
      <c r="O14" s="1">
        <v>4</v>
      </c>
      <c r="P14" s="7">
        <v>33.200000000000003</v>
      </c>
    </row>
    <row r="15" spans="1:16" x14ac:dyDescent="0.35">
      <c r="A15" s="1" t="s">
        <v>128</v>
      </c>
      <c r="B15" s="1">
        <v>82</v>
      </c>
      <c r="C15" s="1">
        <v>1</v>
      </c>
      <c r="D15" s="1">
        <v>18</v>
      </c>
      <c r="E15" s="1">
        <v>13</v>
      </c>
      <c r="F15" s="1">
        <v>15</v>
      </c>
      <c r="G15" s="1">
        <v>12</v>
      </c>
      <c r="H15" s="1">
        <v>9</v>
      </c>
      <c r="I15" s="1">
        <v>5</v>
      </c>
      <c r="J15" s="1">
        <v>6</v>
      </c>
      <c r="K15" s="1">
        <v>1</v>
      </c>
      <c r="L15" s="1">
        <v>2</v>
      </c>
      <c r="M15" s="1">
        <v>0</v>
      </c>
      <c r="N15" s="1">
        <v>0</v>
      </c>
      <c r="O15" s="1">
        <v>0</v>
      </c>
      <c r="P15" s="7">
        <v>33</v>
      </c>
    </row>
    <row r="16" spans="1:16" x14ac:dyDescent="0.35">
      <c r="A16" s="1" t="s">
        <v>129</v>
      </c>
      <c r="B16" s="1">
        <v>4670</v>
      </c>
      <c r="C16" s="1">
        <v>99</v>
      </c>
      <c r="D16" s="1">
        <v>786</v>
      </c>
      <c r="E16" s="1">
        <v>996</v>
      </c>
      <c r="F16" s="1">
        <v>795</v>
      </c>
      <c r="G16" s="1">
        <v>751</v>
      </c>
      <c r="H16" s="1">
        <v>546</v>
      </c>
      <c r="I16" s="1">
        <v>408</v>
      </c>
      <c r="J16" s="1">
        <v>151</v>
      </c>
      <c r="K16" s="1">
        <v>82</v>
      </c>
      <c r="L16" s="1">
        <v>33</v>
      </c>
      <c r="M16" s="1">
        <v>14</v>
      </c>
      <c r="N16" s="1">
        <v>6</v>
      </c>
      <c r="O16" s="1">
        <v>3</v>
      </c>
      <c r="P16" s="7">
        <v>32.9</v>
      </c>
    </row>
    <row r="17" spans="1:16" x14ac:dyDescent="0.35">
      <c r="A17" s="1" t="s">
        <v>130</v>
      </c>
      <c r="B17" s="1">
        <v>281</v>
      </c>
      <c r="C17" s="1">
        <v>12</v>
      </c>
      <c r="D17" s="1">
        <v>14</v>
      </c>
      <c r="E17" s="1">
        <v>30</v>
      </c>
      <c r="F17" s="1">
        <v>34</v>
      </c>
      <c r="G17" s="1">
        <v>51</v>
      </c>
      <c r="H17" s="1">
        <v>41</v>
      </c>
      <c r="I17" s="1">
        <v>38</v>
      </c>
      <c r="J17" s="1">
        <v>32</v>
      </c>
      <c r="K17" s="1">
        <v>20</v>
      </c>
      <c r="L17" s="1">
        <v>4</v>
      </c>
      <c r="M17" s="1">
        <v>2</v>
      </c>
      <c r="N17" s="1">
        <v>2</v>
      </c>
      <c r="O17" s="1">
        <v>1</v>
      </c>
      <c r="P17" s="7">
        <v>40</v>
      </c>
    </row>
    <row r="18" spans="1:16" x14ac:dyDescent="0.35">
      <c r="A18" s="1" t="s">
        <v>131</v>
      </c>
    </row>
    <row r="19" spans="1:16" x14ac:dyDescent="0.35">
      <c r="A19" s="1" t="s">
        <v>0</v>
      </c>
      <c r="B19" s="1">
        <v>13133</v>
      </c>
      <c r="C19" s="1">
        <v>289</v>
      </c>
      <c r="D19" s="1">
        <v>1727</v>
      </c>
      <c r="E19" s="1">
        <v>2246</v>
      </c>
      <c r="F19" s="1">
        <v>1963</v>
      </c>
      <c r="G19" s="1">
        <v>2243</v>
      </c>
      <c r="H19" s="1">
        <v>1792</v>
      </c>
      <c r="I19" s="1">
        <v>1413</v>
      </c>
      <c r="J19" s="1">
        <v>679</v>
      </c>
      <c r="K19" s="1">
        <v>416</v>
      </c>
      <c r="L19" s="1">
        <v>207</v>
      </c>
      <c r="M19" s="1">
        <v>101</v>
      </c>
      <c r="N19" s="1">
        <v>39</v>
      </c>
      <c r="O19" s="1">
        <v>18</v>
      </c>
      <c r="P19" s="7">
        <v>35.799999999999997</v>
      </c>
    </row>
    <row r="20" spans="1:16" x14ac:dyDescent="0.35">
      <c r="A20" s="1" t="s">
        <v>132</v>
      </c>
      <c r="B20" s="1">
        <v>1418</v>
      </c>
      <c r="C20" s="1">
        <v>81</v>
      </c>
      <c r="D20" s="1">
        <v>204</v>
      </c>
      <c r="E20" s="1">
        <v>167</v>
      </c>
      <c r="F20" s="1">
        <v>176</v>
      </c>
      <c r="G20" s="1">
        <v>220</v>
      </c>
      <c r="H20" s="1">
        <v>171</v>
      </c>
      <c r="I20" s="1">
        <v>155</v>
      </c>
      <c r="J20" s="1">
        <v>81</v>
      </c>
      <c r="K20" s="1">
        <v>73</v>
      </c>
      <c r="L20" s="1">
        <v>49</v>
      </c>
      <c r="M20" s="1">
        <v>21</v>
      </c>
      <c r="N20" s="1">
        <v>14</v>
      </c>
      <c r="O20" s="1">
        <v>6</v>
      </c>
      <c r="P20" s="7">
        <v>36.799999999999997</v>
      </c>
    </row>
    <row r="21" spans="1:16" x14ac:dyDescent="0.35">
      <c r="A21" s="1" t="s">
        <v>133</v>
      </c>
      <c r="B21" s="1">
        <v>11550</v>
      </c>
      <c r="C21" s="1">
        <v>201</v>
      </c>
      <c r="D21" s="1">
        <v>1508</v>
      </c>
      <c r="E21" s="1">
        <v>2052</v>
      </c>
      <c r="F21" s="1">
        <v>1751</v>
      </c>
      <c r="G21" s="1">
        <v>2001</v>
      </c>
      <c r="H21" s="1">
        <v>1598</v>
      </c>
      <c r="I21" s="1">
        <v>1242</v>
      </c>
      <c r="J21" s="1">
        <v>588</v>
      </c>
      <c r="K21" s="1">
        <v>341</v>
      </c>
      <c r="L21" s="1">
        <v>154</v>
      </c>
      <c r="M21" s="1">
        <v>77</v>
      </c>
      <c r="N21" s="1">
        <v>25</v>
      </c>
      <c r="O21" s="1">
        <v>12</v>
      </c>
      <c r="P21" s="7">
        <v>35.700000000000003</v>
      </c>
    </row>
    <row r="22" spans="1:16" x14ac:dyDescent="0.35">
      <c r="A22" s="1" t="s">
        <v>52</v>
      </c>
      <c r="B22" s="1">
        <v>165</v>
      </c>
      <c r="C22" s="1">
        <v>7</v>
      </c>
      <c r="D22" s="1">
        <v>15</v>
      </c>
      <c r="E22" s="1">
        <v>27</v>
      </c>
      <c r="F22" s="1">
        <v>36</v>
      </c>
      <c r="G22" s="1">
        <v>22</v>
      </c>
      <c r="H22" s="1">
        <v>23</v>
      </c>
      <c r="I22" s="1">
        <v>16</v>
      </c>
      <c r="J22" s="1">
        <v>10</v>
      </c>
      <c r="K22" s="1">
        <v>2</v>
      </c>
      <c r="L22" s="1">
        <v>4</v>
      </c>
      <c r="M22" s="1">
        <v>3</v>
      </c>
      <c r="N22" s="1">
        <v>0</v>
      </c>
      <c r="O22" s="1">
        <v>0</v>
      </c>
      <c r="P22" s="7">
        <v>34.700000000000003</v>
      </c>
    </row>
    <row r="23" spans="1:16" x14ac:dyDescent="0.35">
      <c r="A23" s="1" t="s">
        <v>17</v>
      </c>
    </row>
    <row r="24" spans="1:16" x14ac:dyDescent="0.35">
      <c r="A24" s="1" t="s">
        <v>0</v>
      </c>
      <c r="B24" s="1">
        <v>8095</v>
      </c>
      <c r="C24" s="1">
        <v>177</v>
      </c>
      <c r="D24" s="1">
        <v>906</v>
      </c>
      <c r="E24" s="1">
        <v>1207</v>
      </c>
      <c r="F24" s="1">
        <v>1118</v>
      </c>
      <c r="G24" s="1">
        <v>1429</v>
      </c>
      <c r="H24" s="1">
        <v>1196</v>
      </c>
      <c r="I24" s="1">
        <v>962</v>
      </c>
      <c r="J24" s="1">
        <v>490</v>
      </c>
      <c r="K24" s="1">
        <v>312</v>
      </c>
      <c r="L24" s="1">
        <v>168</v>
      </c>
      <c r="M24" s="1">
        <v>85</v>
      </c>
      <c r="N24" s="1">
        <v>31</v>
      </c>
      <c r="O24" s="1">
        <v>14</v>
      </c>
      <c r="P24" s="7">
        <v>37.200000000000003</v>
      </c>
    </row>
    <row r="25" spans="1:16" x14ac:dyDescent="0.35">
      <c r="A25" s="1" t="s">
        <v>132</v>
      </c>
      <c r="B25" s="1">
        <v>975</v>
      </c>
      <c r="C25" s="1">
        <v>62</v>
      </c>
      <c r="D25" s="1">
        <v>135</v>
      </c>
      <c r="E25" s="1">
        <v>109</v>
      </c>
      <c r="F25" s="1">
        <v>109</v>
      </c>
      <c r="G25" s="1">
        <v>145</v>
      </c>
      <c r="H25" s="1">
        <v>118</v>
      </c>
      <c r="I25" s="1">
        <v>109</v>
      </c>
      <c r="J25" s="1">
        <v>56</v>
      </c>
      <c r="K25" s="1">
        <v>59</v>
      </c>
      <c r="L25" s="1">
        <v>39</v>
      </c>
      <c r="M25" s="1">
        <v>17</v>
      </c>
      <c r="N25" s="1">
        <v>12</v>
      </c>
      <c r="O25" s="1">
        <v>5</v>
      </c>
      <c r="P25" s="7">
        <v>37.5</v>
      </c>
    </row>
    <row r="26" spans="1:16" x14ac:dyDescent="0.35">
      <c r="A26" s="1" t="s">
        <v>133</v>
      </c>
      <c r="B26" s="1">
        <v>7013</v>
      </c>
      <c r="C26" s="1">
        <v>111</v>
      </c>
      <c r="D26" s="1">
        <v>761</v>
      </c>
      <c r="E26" s="1">
        <v>1083</v>
      </c>
      <c r="F26" s="1">
        <v>987</v>
      </c>
      <c r="G26" s="1">
        <v>1267</v>
      </c>
      <c r="H26" s="1">
        <v>1063</v>
      </c>
      <c r="I26" s="1">
        <v>842</v>
      </c>
      <c r="J26" s="1">
        <v>426</v>
      </c>
      <c r="K26" s="1">
        <v>252</v>
      </c>
      <c r="L26" s="1">
        <v>127</v>
      </c>
      <c r="M26" s="1">
        <v>66</v>
      </c>
      <c r="N26" s="1">
        <v>19</v>
      </c>
      <c r="O26" s="1">
        <v>9</v>
      </c>
      <c r="P26" s="7">
        <v>37.200000000000003</v>
      </c>
    </row>
    <row r="27" spans="1:16" x14ac:dyDescent="0.35">
      <c r="A27" s="1" t="s">
        <v>52</v>
      </c>
      <c r="B27" s="1">
        <v>107</v>
      </c>
      <c r="C27" s="1">
        <v>4</v>
      </c>
      <c r="D27" s="1">
        <v>10</v>
      </c>
      <c r="E27" s="1">
        <v>15</v>
      </c>
      <c r="F27" s="1">
        <v>22</v>
      </c>
      <c r="G27" s="1">
        <v>17</v>
      </c>
      <c r="H27" s="1">
        <v>15</v>
      </c>
      <c r="I27" s="1">
        <v>11</v>
      </c>
      <c r="J27" s="1">
        <v>8</v>
      </c>
      <c r="K27" s="1">
        <v>1</v>
      </c>
      <c r="L27" s="1">
        <v>2</v>
      </c>
      <c r="M27" s="1">
        <v>2</v>
      </c>
      <c r="N27" s="1">
        <v>0</v>
      </c>
      <c r="O27" s="1">
        <v>0</v>
      </c>
      <c r="P27" s="7">
        <v>35.700000000000003</v>
      </c>
    </row>
    <row r="28" spans="1:16" x14ac:dyDescent="0.35">
      <c r="A28" s="1" t="s">
        <v>18</v>
      </c>
    </row>
    <row r="29" spans="1:16" x14ac:dyDescent="0.35">
      <c r="A29" s="1" t="s">
        <v>0</v>
      </c>
      <c r="B29" s="1">
        <v>5038</v>
      </c>
      <c r="C29" s="1">
        <v>112</v>
      </c>
      <c r="D29" s="1">
        <v>821</v>
      </c>
      <c r="E29" s="1">
        <v>1039</v>
      </c>
      <c r="F29" s="1">
        <v>845</v>
      </c>
      <c r="G29" s="1">
        <v>814</v>
      </c>
      <c r="H29" s="1">
        <v>596</v>
      </c>
      <c r="I29" s="1">
        <v>451</v>
      </c>
      <c r="J29" s="1">
        <v>189</v>
      </c>
      <c r="K29" s="1">
        <v>104</v>
      </c>
      <c r="L29" s="1">
        <v>39</v>
      </c>
      <c r="M29" s="1">
        <v>16</v>
      </c>
      <c r="N29" s="1">
        <v>8</v>
      </c>
      <c r="O29" s="1">
        <v>4</v>
      </c>
      <c r="P29" s="7">
        <v>33.200000000000003</v>
      </c>
    </row>
    <row r="30" spans="1:16" x14ac:dyDescent="0.35">
      <c r="A30" s="1" t="s">
        <v>132</v>
      </c>
      <c r="B30" s="1">
        <v>443</v>
      </c>
      <c r="C30" s="1">
        <v>19</v>
      </c>
      <c r="D30" s="1">
        <v>69</v>
      </c>
      <c r="E30" s="1">
        <v>58</v>
      </c>
      <c r="F30" s="1">
        <v>67</v>
      </c>
      <c r="G30" s="1">
        <v>75</v>
      </c>
      <c r="H30" s="1">
        <v>53</v>
      </c>
      <c r="I30" s="1">
        <v>46</v>
      </c>
      <c r="J30" s="1">
        <v>25</v>
      </c>
      <c r="K30" s="1">
        <v>14</v>
      </c>
      <c r="L30" s="1">
        <v>10</v>
      </c>
      <c r="M30" s="1">
        <v>4</v>
      </c>
      <c r="N30" s="1">
        <v>2</v>
      </c>
      <c r="O30" s="1">
        <v>1</v>
      </c>
      <c r="P30" s="7">
        <v>35.6</v>
      </c>
    </row>
    <row r="31" spans="1:16" x14ac:dyDescent="0.35">
      <c r="A31" s="1" t="s">
        <v>133</v>
      </c>
      <c r="B31" s="1">
        <v>4537</v>
      </c>
      <c r="C31" s="1">
        <v>90</v>
      </c>
      <c r="D31" s="1">
        <v>747</v>
      </c>
      <c r="E31" s="1">
        <v>969</v>
      </c>
      <c r="F31" s="1">
        <v>764</v>
      </c>
      <c r="G31" s="1">
        <v>734</v>
      </c>
      <c r="H31" s="1">
        <v>535</v>
      </c>
      <c r="I31" s="1">
        <v>400</v>
      </c>
      <c r="J31" s="1">
        <v>162</v>
      </c>
      <c r="K31" s="1">
        <v>89</v>
      </c>
      <c r="L31" s="1">
        <v>27</v>
      </c>
      <c r="M31" s="1">
        <v>11</v>
      </c>
      <c r="N31" s="1">
        <v>6</v>
      </c>
      <c r="O31" s="1">
        <v>3</v>
      </c>
      <c r="P31" s="7">
        <v>33</v>
      </c>
    </row>
    <row r="32" spans="1:16" x14ac:dyDescent="0.35">
      <c r="A32" s="1" t="s">
        <v>52</v>
      </c>
      <c r="B32" s="1">
        <v>58</v>
      </c>
      <c r="C32" s="1">
        <v>3</v>
      </c>
      <c r="D32" s="1">
        <v>5</v>
      </c>
      <c r="E32" s="1">
        <v>12</v>
      </c>
      <c r="F32" s="1">
        <v>14</v>
      </c>
      <c r="G32" s="1">
        <v>5</v>
      </c>
      <c r="H32" s="1">
        <v>8</v>
      </c>
      <c r="I32" s="1">
        <v>5</v>
      </c>
      <c r="J32" s="1">
        <v>2</v>
      </c>
      <c r="K32" s="1">
        <v>1</v>
      </c>
      <c r="L32" s="1">
        <v>2</v>
      </c>
      <c r="M32" s="1">
        <v>1</v>
      </c>
      <c r="N32" s="1">
        <v>0</v>
      </c>
      <c r="O32" s="1">
        <v>0</v>
      </c>
      <c r="P32" s="7">
        <v>33.200000000000003</v>
      </c>
    </row>
    <row r="33" spans="1:1" x14ac:dyDescent="0.35">
      <c r="A33" s="1" t="s">
        <v>19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27FE2-B562-4E14-8CB5-0B5FB1E7117B}">
  <dimension ref="A1:P39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8.83984375" style="1"/>
    <col min="2" max="15" width="4.20703125" style="1" customWidth="1"/>
    <col min="16" max="16" width="4.20703125" style="7" customWidth="1"/>
    <col min="17" max="16384" width="8.83984375" style="1"/>
  </cols>
  <sheetData>
    <row r="1" spans="1:16" ht="9.3000000000000007" thickBot="1" x14ac:dyDescent="0.4">
      <c r="A1" s="1" t="s">
        <v>134</v>
      </c>
    </row>
    <row r="2" spans="1:16" s="4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25" t="s">
        <v>15</v>
      </c>
    </row>
    <row r="3" spans="1:16" x14ac:dyDescent="0.35">
      <c r="A3" s="1" t="s">
        <v>16</v>
      </c>
    </row>
    <row r="4" spans="1:16" x14ac:dyDescent="0.35">
      <c r="A4" s="1" t="s">
        <v>0</v>
      </c>
      <c r="B4" s="1">
        <v>13106</v>
      </c>
      <c r="C4" s="1">
        <v>289</v>
      </c>
      <c r="D4" s="1">
        <v>1725</v>
      </c>
      <c r="E4" s="1">
        <v>2244</v>
      </c>
      <c r="F4" s="1">
        <v>1958</v>
      </c>
      <c r="G4" s="1">
        <v>2237</v>
      </c>
      <c r="H4" s="1">
        <v>1787</v>
      </c>
      <c r="I4" s="1">
        <v>1407</v>
      </c>
      <c r="J4" s="1">
        <v>678</v>
      </c>
      <c r="K4" s="1">
        <v>416</v>
      </c>
      <c r="L4" s="1">
        <v>207</v>
      </c>
      <c r="M4" s="1">
        <v>101</v>
      </c>
      <c r="N4" s="1">
        <v>39</v>
      </c>
      <c r="O4" s="1">
        <v>18</v>
      </c>
      <c r="P4" s="7">
        <v>35.799999999999997</v>
      </c>
    </row>
    <row r="5" spans="1:16" x14ac:dyDescent="0.35">
      <c r="A5" s="1" t="s">
        <v>135</v>
      </c>
      <c r="B5" s="1">
        <v>667</v>
      </c>
      <c r="C5" s="1">
        <v>0</v>
      </c>
      <c r="D5" s="1">
        <v>20</v>
      </c>
      <c r="E5" s="1">
        <v>50</v>
      </c>
      <c r="F5" s="1">
        <v>58</v>
      </c>
      <c r="G5" s="1">
        <v>110</v>
      </c>
      <c r="H5" s="1">
        <v>121</v>
      </c>
      <c r="I5" s="1">
        <v>120</v>
      </c>
      <c r="J5" s="1">
        <v>85</v>
      </c>
      <c r="K5" s="1">
        <v>60</v>
      </c>
      <c r="L5" s="1">
        <v>26</v>
      </c>
      <c r="M5" s="1">
        <v>9</v>
      </c>
      <c r="N5" s="1">
        <v>8</v>
      </c>
      <c r="O5" s="1">
        <v>0</v>
      </c>
      <c r="P5" s="7">
        <v>43.9</v>
      </c>
    </row>
    <row r="6" spans="1:16" x14ac:dyDescent="0.35">
      <c r="A6" s="1" t="s">
        <v>136</v>
      </c>
      <c r="B6" s="1">
        <v>2506</v>
      </c>
      <c r="C6" s="1">
        <v>15</v>
      </c>
      <c r="D6" s="1">
        <v>299</v>
      </c>
      <c r="E6" s="1">
        <v>497</v>
      </c>
      <c r="F6" s="1">
        <v>432</v>
      </c>
      <c r="G6" s="1">
        <v>425</v>
      </c>
      <c r="H6" s="1">
        <v>305</v>
      </c>
      <c r="I6" s="1">
        <v>226</v>
      </c>
      <c r="J6" s="1">
        <v>125</v>
      </c>
      <c r="K6" s="1">
        <v>97</v>
      </c>
      <c r="L6" s="1">
        <v>45</v>
      </c>
      <c r="M6" s="1">
        <v>27</v>
      </c>
      <c r="N6" s="1">
        <v>5</v>
      </c>
      <c r="O6" s="1">
        <v>8</v>
      </c>
      <c r="P6" s="7">
        <v>35.1</v>
      </c>
    </row>
    <row r="7" spans="1:16" x14ac:dyDescent="0.35">
      <c r="A7" s="1" t="s">
        <v>137</v>
      </c>
      <c r="B7" s="1">
        <v>1201</v>
      </c>
      <c r="C7" s="1">
        <v>27</v>
      </c>
      <c r="D7" s="1">
        <v>145</v>
      </c>
      <c r="E7" s="1">
        <v>267</v>
      </c>
      <c r="F7" s="1">
        <v>161</v>
      </c>
      <c r="G7" s="1">
        <v>189</v>
      </c>
      <c r="H7" s="1">
        <v>154</v>
      </c>
      <c r="I7" s="1">
        <v>127</v>
      </c>
      <c r="J7" s="1">
        <v>62</v>
      </c>
      <c r="K7" s="1">
        <v>38</v>
      </c>
      <c r="L7" s="1">
        <v>16</v>
      </c>
      <c r="M7" s="1">
        <v>12</v>
      </c>
      <c r="N7" s="1">
        <v>2</v>
      </c>
      <c r="O7" s="1">
        <v>1</v>
      </c>
      <c r="P7" s="7">
        <v>35</v>
      </c>
    </row>
    <row r="8" spans="1:16" x14ac:dyDescent="0.35">
      <c r="A8" s="1" t="s">
        <v>138</v>
      </c>
      <c r="B8" s="1">
        <v>1829</v>
      </c>
      <c r="C8" s="1">
        <v>46</v>
      </c>
      <c r="D8" s="1">
        <v>407</v>
      </c>
      <c r="E8" s="1">
        <v>381</v>
      </c>
      <c r="F8" s="1">
        <v>275</v>
      </c>
      <c r="G8" s="1">
        <v>285</v>
      </c>
      <c r="H8" s="1">
        <v>207</v>
      </c>
      <c r="I8" s="1">
        <v>145</v>
      </c>
      <c r="J8" s="1">
        <v>51</v>
      </c>
      <c r="K8" s="1">
        <v>10</v>
      </c>
      <c r="L8" s="1">
        <v>12</v>
      </c>
      <c r="M8" s="1">
        <v>6</v>
      </c>
      <c r="N8" s="1">
        <v>4</v>
      </c>
      <c r="O8" s="1">
        <v>0</v>
      </c>
      <c r="P8" s="7">
        <v>31.5</v>
      </c>
    </row>
    <row r="9" spans="1:16" x14ac:dyDescent="0.35">
      <c r="A9" s="1" t="s">
        <v>139</v>
      </c>
      <c r="B9" s="1">
        <v>2276</v>
      </c>
      <c r="C9" s="1">
        <v>59</v>
      </c>
      <c r="D9" s="1">
        <v>295</v>
      </c>
      <c r="E9" s="1">
        <v>339</v>
      </c>
      <c r="F9" s="1">
        <v>339</v>
      </c>
      <c r="G9" s="1">
        <v>419</v>
      </c>
      <c r="H9" s="1">
        <v>324</v>
      </c>
      <c r="I9" s="1">
        <v>292</v>
      </c>
      <c r="J9" s="1">
        <v>112</v>
      </c>
      <c r="K9" s="1">
        <v>53</v>
      </c>
      <c r="L9" s="1">
        <v>25</v>
      </c>
      <c r="M9" s="1">
        <v>12</v>
      </c>
      <c r="N9" s="1">
        <v>5</v>
      </c>
      <c r="O9" s="1">
        <v>2</v>
      </c>
      <c r="P9" s="7">
        <v>36.299999999999997</v>
      </c>
    </row>
    <row r="10" spans="1:16" x14ac:dyDescent="0.35">
      <c r="A10" s="1" t="s">
        <v>140</v>
      </c>
      <c r="B10" s="1">
        <v>839</v>
      </c>
      <c r="C10" s="1">
        <v>60</v>
      </c>
      <c r="D10" s="1">
        <v>108</v>
      </c>
      <c r="E10" s="1">
        <v>112</v>
      </c>
      <c r="F10" s="1">
        <v>112</v>
      </c>
      <c r="G10" s="1">
        <v>124</v>
      </c>
      <c r="H10" s="1">
        <v>99</v>
      </c>
      <c r="I10" s="1">
        <v>87</v>
      </c>
      <c r="J10" s="1">
        <v>42</v>
      </c>
      <c r="K10" s="1">
        <v>42</v>
      </c>
      <c r="L10" s="1">
        <v>27</v>
      </c>
      <c r="M10" s="1">
        <v>14</v>
      </c>
      <c r="N10" s="1">
        <v>8</v>
      </c>
      <c r="O10" s="1">
        <v>4</v>
      </c>
      <c r="P10" s="7">
        <v>36.1</v>
      </c>
    </row>
    <row r="11" spans="1:16" x14ac:dyDescent="0.35">
      <c r="A11" s="1" t="s">
        <v>141</v>
      </c>
      <c r="B11" s="1">
        <v>1039</v>
      </c>
      <c r="C11" s="1">
        <v>22</v>
      </c>
      <c r="D11" s="1">
        <v>96</v>
      </c>
      <c r="E11" s="1">
        <v>137</v>
      </c>
      <c r="F11" s="1">
        <v>148</v>
      </c>
      <c r="G11" s="1">
        <v>213</v>
      </c>
      <c r="H11" s="1">
        <v>176</v>
      </c>
      <c r="I11" s="1">
        <v>128</v>
      </c>
      <c r="J11" s="1">
        <v>53</v>
      </c>
      <c r="K11" s="1">
        <v>32</v>
      </c>
      <c r="L11" s="1">
        <v>22</v>
      </c>
      <c r="M11" s="1">
        <v>8</v>
      </c>
      <c r="N11" s="1">
        <v>3</v>
      </c>
      <c r="O11" s="1">
        <v>1</v>
      </c>
      <c r="P11" s="7">
        <v>37.700000000000003</v>
      </c>
    </row>
    <row r="12" spans="1:16" x14ac:dyDescent="0.35">
      <c r="A12" s="1" t="s">
        <v>142</v>
      </c>
      <c r="B12" s="1">
        <v>1435</v>
      </c>
      <c r="C12" s="1">
        <v>21</v>
      </c>
      <c r="D12" s="1">
        <v>155</v>
      </c>
      <c r="E12" s="1">
        <v>234</v>
      </c>
      <c r="F12" s="1">
        <v>258</v>
      </c>
      <c r="G12" s="1">
        <v>236</v>
      </c>
      <c r="H12" s="1">
        <v>228</v>
      </c>
      <c r="I12" s="1">
        <v>166</v>
      </c>
      <c r="J12" s="1">
        <v>80</v>
      </c>
      <c r="K12" s="1">
        <v>40</v>
      </c>
      <c r="L12" s="1">
        <v>9</v>
      </c>
      <c r="M12" s="1">
        <v>6</v>
      </c>
      <c r="N12" s="1">
        <v>1</v>
      </c>
      <c r="O12" s="1">
        <v>1</v>
      </c>
      <c r="P12" s="7">
        <v>36</v>
      </c>
    </row>
    <row r="13" spans="1:16" x14ac:dyDescent="0.35">
      <c r="A13" s="1" t="s">
        <v>143</v>
      </c>
      <c r="B13" s="1">
        <v>794</v>
      </c>
      <c r="C13" s="1">
        <v>29</v>
      </c>
      <c r="D13" s="1">
        <v>114</v>
      </c>
      <c r="E13" s="1">
        <v>137</v>
      </c>
      <c r="F13" s="1">
        <v>106</v>
      </c>
      <c r="G13" s="1">
        <v>151</v>
      </c>
      <c r="H13" s="1">
        <v>101</v>
      </c>
      <c r="I13" s="1">
        <v>62</v>
      </c>
      <c r="J13" s="1">
        <v>40</v>
      </c>
      <c r="K13" s="1">
        <v>30</v>
      </c>
      <c r="L13" s="1">
        <v>14</v>
      </c>
      <c r="M13" s="1">
        <v>7</v>
      </c>
      <c r="N13" s="1">
        <v>2</v>
      </c>
      <c r="O13" s="1">
        <v>1</v>
      </c>
      <c r="P13" s="7">
        <v>35.4</v>
      </c>
    </row>
    <row r="14" spans="1:16" x14ac:dyDescent="0.35">
      <c r="A14" s="1" t="s">
        <v>52</v>
      </c>
      <c r="B14" s="1">
        <v>520</v>
      </c>
      <c r="C14" s="1">
        <v>10</v>
      </c>
      <c r="D14" s="1">
        <v>86</v>
      </c>
      <c r="E14" s="1">
        <v>90</v>
      </c>
      <c r="F14" s="1">
        <v>69</v>
      </c>
      <c r="G14" s="1">
        <v>85</v>
      </c>
      <c r="H14" s="1">
        <v>72</v>
      </c>
      <c r="I14" s="1">
        <v>54</v>
      </c>
      <c r="J14" s="1">
        <v>28</v>
      </c>
      <c r="K14" s="1">
        <v>14</v>
      </c>
      <c r="L14" s="1">
        <v>11</v>
      </c>
      <c r="M14" s="1">
        <v>0</v>
      </c>
      <c r="N14" s="1">
        <v>1</v>
      </c>
      <c r="O14" s="1">
        <v>0</v>
      </c>
      <c r="P14" s="7">
        <v>35.299999999999997</v>
      </c>
    </row>
    <row r="15" spans="1:16" x14ac:dyDescent="0.35">
      <c r="A15" s="1" t="s">
        <v>17</v>
      </c>
    </row>
    <row r="16" spans="1:16" x14ac:dyDescent="0.35">
      <c r="A16" s="1" t="s">
        <v>0</v>
      </c>
      <c r="B16" s="1">
        <v>8069</v>
      </c>
      <c r="C16" s="1">
        <v>177</v>
      </c>
      <c r="D16" s="1">
        <v>904</v>
      </c>
      <c r="E16" s="1">
        <v>1205</v>
      </c>
      <c r="F16" s="1">
        <v>1114</v>
      </c>
      <c r="G16" s="1">
        <v>1423</v>
      </c>
      <c r="H16" s="1">
        <v>1191</v>
      </c>
      <c r="I16" s="1">
        <v>956</v>
      </c>
      <c r="J16" s="1">
        <v>489</v>
      </c>
      <c r="K16" s="1">
        <v>312</v>
      </c>
      <c r="L16" s="1">
        <v>168</v>
      </c>
      <c r="M16" s="1">
        <v>85</v>
      </c>
      <c r="N16" s="1">
        <v>31</v>
      </c>
      <c r="O16" s="1">
        <v>14</v>
      </c>
      <c r="P16" s="7">
        <v>37.200000000000003</v>
      </c>
    </row>
    <row r="17" spans="1:16" x14ac:dyDescent="0.35">
      <c r="A17" s="1" t="s">
        <v>135</v>
      </c>
      <c r="B17" s="1">
        <v>485</v>
      </c>
      <c r="C17" s="1">
        <v>0</v>
      </c>
      <c r="D17" s="1">
        <v>12</v>
      </c>
      <c r="E17" s="1">
        <v>26</v>
      </c>
      <c r="F17" s="1">
        <v>35</v>
      </c>
      <c r="G17" s="1">
        <v>75</v>
      </c>
      <c r="H17" s="1">
        <v>86</v>
      </c>
      <c r="I17" s="1">
        <v>94</v>
      </c>
      <c r="J17" s="1">
        <v>67</v>
      </c>
      <c r="K17" s="1">
        <v>49</v>
      </c>
      <c r="L17" s="1">
        <v>26</v>
      </c>
      <c r="M17" s="1">
        <v>8</v>
      </c>
      <c r="N17" s="1">
        <v>7</v>
      </c>
      <c r="O17" s="1">
        <v>0</v>
      </c>
      <c r="P17" s="7">
        <v>45.5</v>
      </c>
    </row>
    <row r="18" spans="1:16" x14ac:dyDescent="0.35">
      <c r="A18" s="1" t="s">
        <v>136</v>
      </c>
      <c r="B18" s="1">
        <v>1119</v>
      </c>
      <c r="C18" s="1">
        <v>6</v>
      </c>
      <c r="D18" s="1">
        <v>109</v>
      </c>
      <c r="E18" s="1">
        <v>165</v>
      </c>
      <c r="F18" s="1">
        <v>145</v>
      </c>
      <c r="G18" s="1">
        <v>202</v>
      </c>
      <c r="H18" s="1">
        <v>143</v>
      </c>
      <c r="I18" s="1">
        <v>125</v>
      </c>
      <c r="J18" s="1">
        <v>76</v>
      </c>
      <c r="K18" s="1">
        <v>74</v>
      </c>
      <c r="L18" s="1">
        <v>39</v>
      </c>
      <c r="M18" s="1">
        <v>24</v>
      </c>
      <c r="N18" s="1">
        <v>4</v>
      </c>
      <c r="O18" s="1">
        <v>7</v>
      </c>
      <c r="P18" s="7">
        <v>38.299999999999997</v>
      </c>
    </row>
    <row r="19" spans="1:16" x14ac:dyDescent="0.35">
      <c r="A19" s="1" t="s">
        <v>137</v>
      </c>
      <c r="B19" s="1">
        <v>679</v>
      </c>
      <c r="C19" s="1">
        <v>21</v>
      </c>
      <c r="D19" s="1">
        <v>77</v>
      </c>
      <c r="E19" s="1">
        <v>125</v>
      </c>
      <c r="F19" s="1">
        <v>70</v>
      </c>
      <c r="G19" s="1">
        <v>117</v>
      </c>
      <c r="H19" s="1">
        <v>106</v>
      </c>
      <c r="I19" s="1">
        <v>79</v>
      </c>
      <c r="J19" s="1">
        <v>41</v>
      </c>
      <c r="K19" s="1">
        <v>17</v>
      </c>
      <c r="L19" s="1">
        <v>12</v>
      </c>
      <c r="M19" s="1">
        <v>11</v>
      </c>
      <c r="N19" s="1">
        <v>2</v>
      </c>
      <c r="O19" s="1">
        <v>1</v>
      </c>
      <c r="P19" s="7">
        <v>37</v>
      </c>
    </row>
    <row r="20" spans="1:16" x14ac:dyDescent="0.35">
      <c r="A20" s="1" t="s">
        <v>138</v>
      </c>
      <c r="B20" s="1">
        <v>717</v>
      </c>
      <c r="C20" s="1">
        <v>13</v>
      </c>
      <c r="D20" s="1">
        <v>130</v>
      </c>
      <c r="E20" s="1">
        <v>107</v>
      </c>
      <c r="F20" s="1">
        <v>105</v>
      </c>
      <c r="G20" s="1">
        <v>124</v>
      </c>
      <c r="H20" s="1">
        <v>107</v>
      </c>
      <c r="I20" s="1">
        <v>69</v>
      </c>
      <c r="J20" s="1">
        <v>35</v>
      </c>
      <c r="K20" s="1">
        <v>9</v>
      </c>
      <c r="L20" s="1">
        <v>10</v>
      </c>
      <c r="M20" s="1">
        <v>4</v>
      </c>
      <c r="N20" s="1">
        <v>4</v>
      </c>
      <c r="O20" s="1">
        <v>0</v>
      </c>
      <c r="P20" s="7">
        <v>35.1</v>
      </c>
    </row>
    <row r="21" spans="1:16" x14ac:dyDescent="0.35">
      <c r="A21" s="1" t="s">
        <v>139</v>
      </c>
      <c r="B21" s="1">
        <v>1236</v>
      </c>
      <c r="C21" s="1">
        <v>17</v>
      </c>
      <c r="D21" s="1">
        <v>123</v>
      </c>
      <c r="E21" s="1">
        <v>181</v>
      </c>
      <c r="F21" s="1">
        <v>175</v>
      </c>
      <c r="G21" s="1">
        <v>247</v>
      </c>
      <c r="H21" s="1">
        <v>189</v>
      </c>
      <c r="I21" s="1">
        <v>177</v>
      </c>
      <c r="J21" s="1">
        <v>69</v>
      </c>
      <c r="K21" s="1">
        <v>32</v>
      </c>
      <c r="L21" s="1">
        <v>14</v>
      </c>
      <c r="M21" s="1">
        <v>10</v>
      </c>
      <c r="N21" s="1">
        <v>1</v>
      </c>
      <c r="O21" s="1">
        <v>1</v>
      </c>
      <c r="P21" s="7">
        <v>37.5</v>
      </c>
    </row>
    <row r="22" spans="1:16" x14ac:dyDescent="0.35">
      <c r="A22" s="1" t="s">
        <v>140</v>
      </c>
      <c r="B22" s="1">
        <v>632</v>
      </c>
      <c r="C22" s="1">
        <v>50</v>
      </c>
      <c r="D22" s="1">
        <v>79</v>
      </c>
      <c r="E22" s="1">
        <v>88</v>
      </c>
      <c r="F22" s="1">
        <v>88</v>
      </c>
      <c r="G22" s="1">
        <v>93</v>
      </c>
      <c r="H22" s="1">
        <v>71</v>
      </c>
      <c r="I22" s="1">
        <v>62</v>
      </c>
      <c r="J22" s="1">
        <v>28</v>
      </c>
      <c r="K22" s="1">
        <v>34</v>
      </c>
      <c r="L22" s="1">
        <v>19</v>
      </c>
      <c r="M22" s="1">
        <v>11</v>
      </c>
      <c r="N22" s="1">
        <v>6</v>
      </c>
      <c r="O22" s="1">
        <v>3</v>
      </c>
      <c r="P22" s="7">
        <v>35.6</v>
      </c>
    </row>
    <row r="23" spans="1:16" x14ac:dyDescent="0.35">
      <c r="A23" s="1" t="s">
        <v>141</v>
      </c>
      <c r="B23" s="1">
        <v>737</v>
      </c>
      <c r="C23" s="1">
        <v>18</v>
      </c>
      <c r="D23" s="1">
        <v>80</v>
      </c>
      <c r="E23" s="1">
        <v>114</v>
      </c>
      <c r="F23" s="1">
        <v>106</v>
      </c>
      <c r="G23" s="1">
        <v>133</v>
      </c>
      <c r="H23" s="1">
        <v>117</v>
      </c>
      <c r="I23" s="1">
        <v>86</v>
      </c>
      <c r="J23" s="1">
        <v>36</v>
      </c>
      <c r="K23" s="1">
        <v>21</v>
      </c>
      <c r="L23" s="1">
        <v>17</v>
      </c>
      <c r="M23" s="1">
        <v>6</v>
      </c>
      <c r="N23" s="1">
        <v>3</v>
      </c>
      <c r="O23" s="1">
        <v>0</v>
      </c>
      <c r="P23" s="7">
        <v>36.9</v>
      </c>
    </row>
    <row r="24" spans="1:16" x14ac:dyDescent="0.35">
      <c r="A24" s="1" t="s">
        <v>142</v>
      </c>
      <c r="B24" s="1">
        <v>1376</v>
      </c>
      <c r="C24" s="1">
        <v>20</v>
      </c>
      <c r="D24" s="1">
        <v>146</v>
      </c>
      <c r="E24" s="1">
        <v>223</v>
      </c>
      <c r="F24" s="1">
        <v>244</v>
      </c>
      <c r="G24" s="1">
        <v>227</v>
      </c>
      <c r="H24" s="1">
        <v>221</v>
      </c>
      <c r="I24" s="1">
        <v>161</v>
      </c>
      <c r="J24" s="1">
        <v>78</v>
      </c>
      <c r="K24" s="1">
        <v>39</v>
      </c>
      <c r="L24" s="1">
        <v>9</v>
      </c>
      <c r="M24" s="1">
        <v>6</v>
      </c>
      <c r="N24" s="1">
        <v>1</v>
      </c>
      <c r="O24" s="1">
        <v>1</v>
      </c>
      <c r="P24" s="7">
        <v>36.200000000000003</v>
      </c>
    </row>
    <row r="25" spans="1:16" x14ac:dyDescent="0.35">
      <c r="A25" s="1" t="s">
        <v>143</v>
      </c>
      <c r="B25" s="1">
        <v>738</v>
      </c>
      <c r="C25" s="1">
        <v>29</v>
      </c>
      <c r="D25" s="1">
        <v>103</v>
      </c>
      <c r="E25" s="1">
        <v>127</v>
      </c>
      <c r="F25" s="1">
        <v>98</v>
      </c>
      <c r="G25" s="1">
        <v>141</v>
      </c>
      <c r="H25" s="1">
        <v>97</v>
      </c>
      <c r="I25" s="1">
        <v>59</v>
      </c>
      <c r="J25" s="1">
        <v>37</v>
      </c>
      <c r="K25" s="1">
        <v>26</v>
      </c>
      <c r="L25" s="1">
        <v>13</v>
      </c>
      <c r="M25" s="1">
        <v>5</v>
      </c>
      <c r="N25" s="1">
        <v>2</v>
      </c>
      <c r="O25" s="1">
        <v>1</v>
      </c>
      <c r="P25" s="7">
        <v>35.4</v>
      </c>
    </row>
    <row r="26" spans="1:16" x14ac:dyDescent="0.35">
      <c r="A26" s="1" t="s">
        <v>52</v>
      </c>
      <c r="B26" s="1">
        <v>350</v>
      </c>
      <c r="C26" s="1">
        <v>3</v>
      </c>
      <c r="D26" s="1">
        <v>45</v>
      </c>
      <c r="E26" s="1">
        <v>49</v>
      </c>
      <c r="F26" s="1">
        <v>48</v>
      </c>
      <c r="G26" s="1">
        <v>64</v>
      </c>
      <c r="H26" s="1">
        <v>54</v>
      </c>
      <c r="I26" s="1">
        <v>44</v>
      </c>
      <c r="J26" s="1">
        <v>22</v>
      </c>
      <c r="K26" s="1">
        <v>11</v>
      </c>
      <c r="L26" s="1">
        <v>9</v>
      </c>
      <c r="M26" s="1">
        <v>0</v>
      </c>
      <c r="N26" s="1">
        <v>1</v>
      </c>
      <c r="O26" s="1">
        <v>0</v>
      </c>
      <c r="P26" s="7">
        <v>37.299999999999997</v>
      </c>
    </row>
    <row r="27" spans="1:16" x14ac:dyDescent="0.35">
      <c r="A27" s="1" t="s">
        <v>18</v>
      </c>
    </row>
    <row r="28" spans="1:16" x14ac:dyDescent="0.35">
      <c r="A28" s="1" t="s">
        <v>0</v>
      </c>
      <c r="B28" s="1">
        <v>5037</v>
      </c>
      <c r="C28" s="1">
        <v>112</v>
      </c>
      <c r="D28" s="1">
        <v>821</v>
      </c>
      <c r="E28" s="1">
        <v>1039</v>
      </c>
      <c r="F28" s="1">
        <v>844</v>
      </c>
      <c r="G28" s="1">
        <v>814</v>
      </c>
      <c r="H28" s="1">
        <v>596</v>
      </c>
      <c r="I28" s="1">
        <v>451</v>
      </c>
      <c r="J28" s="1">
        <v>189</v>
      </c>
      <c r="K28" s="1">
        <v>104</v>
      </c>
      <c r="L28" s="1">
        <v>39</v>
      </c>
      <c r="M28" s="1">
        <v>16</v>
      </c>
      <c r="N28" s="1">
        <v>8</v>
      </c>
      <c r="O28" s="1">
        <v>4</v>
      </c>
      <c r="P28" s="7">
        <v>33.200000000000003</v>
      </c>
    </row>
    <row r="29" spans="1:16" x14ac:dyDescent="0.35">
      <c r="A29" s="1" t="s">
        <v>135</v>
      </c>
      <c r="B29" s="1">
        <v>182</v>
      </c>
      <c r="C29" s="1">
        <v>0</v>
      </c>
      <c r="D29" s="1">
        <v>8</v>
      </c>
      <c r="E29" s="1">
        <v>24</v>
      </c>
      <c r="F29" s="1">
        <v>23</v>
      </c>
      <c r="G29" s="1">
        <v>35</v>
      </c>
      <c r="H29" s="1">
        <v>35</v>
      </c>
      <c r="I29" s="1">
        <v>26</v>
      </c>
      <c r="J29" s="1">
        <v>18</v>
      </c>
      <c r="K29" s="1">
        <v>11</v>
      </c>
      <c r="L29" s="1">
        <v>0</v>
      </c>
      <c r="M29" s="1">
        <v>1</v>
      </c>
      <c r="N29" s="1">
        <v>1</v>
      </c>
      <c r="O29" s="1">
        <v>0</v>
      </c>
      <c r="P29" s="7">
        <v>40.1</v>
      </c>
    </row>
    <row r="30" spans="1:16" x14ac:dyDescent="0.35">
      <c r="A30" s="1" t="s">
        <v>136</v>
      </c>
      <c r="B30" s="1">
        <v>1387</v>
      </c>
      <c r="C30" s="1">
        <v>9</v>
      </c>
      <c r="D30" s="1">
        <v>190</v>
      </c>
      <c r="E30" s="1">
        <v>332</v>
      </c>
      <c r="F30" s="1">
        <v>287</v>
      </c>
      <c r="G30" s="1">
        <v>223</v>
      </c>
      <c r="H30" s="1">
        <v>162</v>
      </c>
      <c r="I30" s="1">
        <v>101</v>
      </c>
      <c r="J30" s="1">
        <v>49</v>
      </c>
      <c r="K30" s="1">
        <v>23</v>
      </c>
      <c r="L30" s="1">
        <v>6</v>
      </c>
      <c r="M30" s="1">
        <v>3</v>
      </c>
      <c r="N30" s="1">
        <v>1</v>
      </c>
      <c r="O30" s="1">
        <v>1</v>
      </c>
      <c r="P30" s="7">
        <v>32.799999999999997</v>
      </c>
    </row>
    <row r="31" spans="1:16" x14ac:dyDescent="0.35">
      <c r="A31" s="1" t="s">
        <v>137</v>
      </c>
      <c r="B31" s="1">
        <v>522</v>
      </c>
      <c r="C31" s="1">
        <v>6</v>
      </c>
      <c r="D31" s="1">
        <v>68</v>
      </c>
      <c r="E31" s="1">
        <v>142</v>
      </c>
      <c r="F31" s="1">
        <v>91</v>
      </c>
      <c r="G31" s="1">
        <v>72</v>
      </c>
      <c r="H31" s="1">
        <v>48</v>
      </c>
      <c r="I31" s="1">
        <v>48</v>
      </c>
      <c r="J31" s="1">
        <v>21</v>
      </c>
      <c r="K31" s="1">
        <v>21</v>
      </c>
      <c r="L31" s="1">
        <v>4</v>
      </c>
      <c r="M31" s="1">
        <v>1</v>
      </c>
      <c r="N31" s="1">
        <v>0</v>
      </c>
      <c r="O31" s="1">
        <v>0</v>
      </c>
      <c r="P31" s="7">
        <v>32.5</v>
      </c>
    </row>
    <row r="32" spans="1:16" x14ac:dyDescent="0.35">
      <c r="A32" s="1" t="s">
        <v>138</v>
      </c>
      <c r="B32" s="1">
        <v>1112</v>
      </c>
      <c r="C32" s="1">
        <v>33</v>
      </c>
      <c r="D32" s="1">
        <v>277</v>
      </c>
      <c r="E32" s="1">
        <v>274</v>
      </c>
      <c r="F32" s="1">
        <v>170</v>
      </c>
      <c r="G32" s="1">
        <v>161</v>
      </c>
      <c r="H32" s="1">
        <v>100</v>
      </c>
      <c r="I32" s="1">
        <v>76</v>
      </c>
      <c r="J32" s="1">
        <v>16</v>
      </c>
      <c r="K32" s="1">
        <v>1</v>
      </c>
      <c r="L32" s="1">
        <v>2</v>
      </c>
      <c r="M32" s="1">
        <v>2</v>
      </c>
      <c r="N32" s="1">
        <v>0</v>
      </c>
      <c r="O32" s="1">
        <v>0</v>
      </c>
      <c r="P32" s="7">
        <v>29.5</v>
      </c>
    </row>
    <row r="33" spans="1:16" x14ac:dyDescent="0.35">
      <c r="A33" s="1" t="s">
        <v>139</v>
      </c>
      <c r="B33" s="1">
        <v>1040</v>
      </c>
      <c r="C33" s="1">
        <v>42</v>
      </c>
      <c r="D33" s="1">
        <v>172</v>
      </c>
      <c r="E33" s="1">
        <v>158</v>
      </c>
      <c r="F33" s="1">
        <v>164</v>
      </c>
      <c r="G33" s="1">
        <v>172</v>
      </c>
      <c r="H33" s="1">
        <v>135</v>
      </c>
      <c r="I33" s="1">
        <v>115</v>
      </c>
      <c r="J33" s="1">
        <v>43</v>
      </c>
      <c r="K33" s="1">
        <v>21</v>
      </c>
      <c r="L33" s="1">
        <v>11</v>
      </c>
      <c r="M33" s="1">
        <v>2</v>
      </c>
      <c r="N33" s="1">
        <v>4</v>
      </c>
      <c r="O33" s="1">
        <v>1</v>
      </c>
      <c r="P33" s="7">
        <v>34.5</v>
      </c>
    </row>
    <row r="34" spans="1:16" x14ac:dyDescent="0.35">
      <c r="A34" s="1" t="s">
        <v>140</v>
      </c>
      <c r="B34" s="1">
        <v>207</v>
      </c>
      <c r="C34" s="1">
        <v>10</v>
      </c>
      <c r="D34" s="1">
        <v>29</v>
      </c>
      <c r="E34" s="1">
        <v>24</v>
      </c>
      <c r="F34" s="1">
        <v>24</v>
      </c>
      <c r="G34" s="1">
        <v>31</v>
      </c>
      <c r="H34" s="1">
        <v>28</v>
      </c>
      <c r="I34" s="1">
        <v>25</v>
      </c>
      <c r="J34" s="1">
        <v>14</v>
      </c>
      <c r="K34" s="1">
        <v>8</v>
      </c>
      <c r="L34" s="1">
        <v>8</v>
      </c>
      <c r="M34" s="1">
        <v>3</v>
      </c>
      <c r="N34" s="1">
        <v>2</v>
      </c>
      <c r="O34" s="1">
        <v>1</v>
      </c>
      <c r="P34" s="7">
        <v>37.700000000000003</v>
      </c>
    </row>
    <row r="35" spans="1:16" x14ac:dyDescent="0.35">
      <c r="A35" s="1" t="s">
        <v>141</v>
      </c>
      <c r="B35" s="1">
        <v>302</v>
      </c>
      <c r="C35" s="1">
        <v>4</v>
      </c>
      <c r="D35" s="1">
        <v>16</v>
      </c>
      <c r="E35" s="1">
        <v>23</v>
      </c>
      <c r="F35" s="1">
        <v>42</v>
      </c>
      <c r="G35" s="1">
        <v>80</v>
      </c>
      <c r="H35" s="1">
        <v>59</v>
      </c>
      <c r="I35" s="1">
        <v>42</v>
      </c>
      <c r="J35" s="1">
        <v>17</v>
      </c>
      <c r="K35" s="1">
        <v>11</v>
      </c>
      <c r="L35" s="1">
        <v>5</v>
      </c>
      <c r="M35" s="1">
        <v>2</v>
      </c>
      <c r="N35" s="1">
        <v>0</v>
      </c>
      <c r="O35" s="1">
        <v>1</v>
      </c>
      <c r="P35" s="7">
        <v>39.1</v>
      </c>
    </row>
    <row r="36" spans="1:16" x14ac:dyDescent="0.35">
      <c r="A36" s="1" t="s">
        <v>142</v>
      </c>
      <c r="B36" s="1">
        <v>59</v>
      </c>
      <c r="C36" s="1">
        <v>1</v>
      </c>
      <c r="D36" s="1">
        <v>9</v>
      </c>
      <c r="E36" s="1">
        <v>11</v>
      </c>
      <c r="F36" s="1">
        <v>14</v>
      </c>
      <c r="G36" s="1">
        <v>9</v>
      </c>
      <c r="H36" s="1">
        <v>7</v>
      </c>
      <c r="I36" s="1">
        <v>5</v>
      </c>
      <c r="J36" s="1">
        <v>2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7">
        <v>33</v>
      </c>
    </row>
    <row r="37" spans="1:16" x14ac:dyDescent="0.35">
      <c r="A37" s="1" t="s">
        <v>143</v>
      </c>
      <c r="B37" s="1">
        <v>56</v>
      </c>
      <c r="C37" s="1">
        <v>0</v>
      </c>
      <c r="D37" s="1">
        <v>11</v>
      </c>
      <c r="E37" s="1">
        <v>10</v>
      </c>
      <c r="F37" s="1">
        <v>8</v>
      </c>
      <c r="G37" s="1">
        <v>10</v>
      </c>
      <c r="H37" s="1">
        <v>4</v>
      </c>
      <c r="I37" s="1">
        <v>3</v>
      </c>
      <c r="J37" s="1">
        <v>3</v>
      </c>
      <c r="K37" s="1">
        <v>4</v>
      </c>
      <c r="L37" s="1">
        <v>1</v>
      </c>
      <c r="M37" s="1">
        <v>2</v>
      </c>
      <c r="N37" s="1">
        <v>0</v>
      </c>
      <c r="O37" s="1">
        <v>0</v>
      </c>
      <c r="P37" s="7">
        <v>34.4</v>
      </c>
    </row>
    <row r="38" spans="1:16" x14ac:dyDescent="0.35">
      <c r="A38" s="1" t="s">
        <v>52</v>
      </c>
      <c r="B38" s="1">
        <v>170</v>
      </c>
      <c r="C38" s="1">
        <v>7</v>
      </c>
      <c r="D38" s="1">
        <v>41</v>
      </c>
      <c r="E38" s="1">
        <v>41</v>
      </c>
      <c r="F38" s="1">
        <v>21</v>
      </c>
      <c r="G38" s="1">
        <v>21</v>
      </c>
      <c r="H38" s="1">
        <v>18</v>
      </c>
      <c r="I38" s="1">
        <v>10</v>
      </c>
      <c r="J38" s="1">
        <v>6</v>
      </c>
      <c r="K38" s="1">
        <v>3</v>
      </c>
      <c r="L38" s="1">
        <v>2</v>
      </c>
      <c r="M38" s="1">
        <v>0</v>
      </c>
      <c r="N38" s="1">
        <v>0</v>
      </c>
      <c r="O38" s="1">
        <v>0</v>
      </c>
      <c r="P38" s="7">
        <v>29.5</v>
      </c>
    </row>
    <row r="39" spans="1:16" x14ac:dyDescent="0.35">
      <c r="A39" s="1" t="s">
        <v>19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D57D-21B2-4094-B612-B841480AE899}">
  <dimension ref="A1:P45"/>
  <sheetViews>
    <sheetView view="pageBreakPreview" zoomScale="125" zoomScaleNormal="100" zoomScaleSheetLayoutView="125" workbookViewId="0">
      <selection activeCell="C1" sqref="C1:E1048576"/>
    </sheetView>
  </sheetViews>
  <sheetFormatPr defaultRowHeight="9" x14ac:dyDescent="0.35"/>
  <cols>
    <col min="1" max="1" width="8.83984375" style="1"/>
    <col min="2" max="15" width="4.20703125" style="1" customWidth="1"/>
    <col min="16" max="16" width="4.20703125" style="7" customWidth="1"/>
    <col min="17" max="16384" width="8.83984375" style="1"/>
  </cols>
  <sheetData>
    <row r="1" spans="1:16" ht="9.3000000000000007" thickBot="1" x14ac:dyDescent="0.4">
      <c r="A1" s="1" t="s">
        <v>144</v>
      </c>
    </row>
    <row r="2" spans="1:16" s="4" customFormat="1" ht="9.3000000000000007" thickBot="1" x14ac:dyDescent="0.4">
      <c r="A2" s="2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25" t="s">
        <v>15</v>
      </c>
    </row>
    <row r="3" spans="1:16" x14ac:dyDescent="0.35">
      <c r="A3" s="1" t="s">
        <v>16</v>
      </c>
    </row>
    <row r="4" spans="1:16" x14ac:dyDescent="0.35">
      <c r="A4" s="1" t="s">
        <v>0</v>
      </c>
      <c r="B4" s="1">
        <v>13133</v>
      </c>
      <c r="C4" s="1">
        <v>289</v>
      </c>
      <c r="D4" s="1">
        <v>1727</v>
      </c>
      <c r="E4" s="1">
        <v>2246</v>
      </c>
      <c r="F4" s="1">
        <v>1963</v>
      </c>
      <c r="G4" s="1">
        <v>2243</v>
      </c>
      <c r="H4" s="1">
        <v>1792</v>
      </c>
      <c r="I4" s="1">
        <v>1413</v>
      </c>
      <c r="J4" s="1">
        <v>679</v>
      </c>
      <c r="K4" s="1">
        <v>416</v>
      </c>
      <c r="L4" s="1">
        <v>207</v>
      </c>
      <c r="M4" s="1">
        <v>101</v>
      </c>
      <c r="N4" s="1">
        <v>39</v>
      </c>
      <c r="O4" s="1">
        <v>18</v>
      </c>
      <c r="P4" s="7">
        <v>35.799999999999997</v>
      </c>
    </row>
    <row r="5" spans="1:16" x14ac:dyDescent="0.35">
      <c r="A5" s="1" t="s">
        <v>145</v>
      </c>
      <c r="B5" s="1">
        <v>936</v>
      </c>
      <c r="C5" s="1">
        <v>66</v>
      </c>
      <c r="D5" s="1">
        <v>132</v>
      </c>
      <c r="E5" s="1">
        <v>144</v>
      </c>
      <c r="F5" s="1">
        <v>117</v>
      </c>
      <c r="G5" s="1">
        <v>138</v>
      </c>
      <c r="H5" s="1">
        <v>117</v>
      </c>
      <c r="I5" s="1">
        <v>91</v>
      </c>
      <c r="J5" s="1">
        <v>43</v>
      </c>
      <c r="K5" s="1">
        <v>37</v>
      </c>
      <c r="L5" s="1">
        <v>25</v>
      </c>
      <c r="M5" s="1">
        <v>13</v>
      </c>
      <c r="N5" s="1">
        <v>9</v>
      </c>
      <c r="O5" s="1">
        <v>4</v>
      </c>
      <c r="P5" s="7">
        <v>35.299999999999997</v>
      </c>
    </row>
    <row r="6" spans="1:16" x14ac:dyDescent="0.35">
      <c r="A6" s="1" t="s">
        <v>146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7">
        <v>0</v>
      </c>
    </row>
    <row r="7" spans="1:16" x14ac:dyDescent="0.35">
      <c r="A7" s="1" t="s">
        <v>147</v>
      </c>
      <c r="B7" s="1">
        <v>305</v>
      </c>
      <c r="C7" s="1">
        <v>10</v>
      </c>
      <c r="D7" s="1">
        <v>51</v>
      </c>
      <c r="E7" s="1">
        <v>43</v>
      </c>
      <c r="F7" s="1">
        <v>44</v>
      </c>
      <c r="G7" s="1">
        <v>67</v>
      </c>
      <c r="H7" s="1">
        <v>37</v>
      </c>
      <c r="I7" s="1">
        <v>26</v>
      </c>
      <c r="J7" s="1">
        <v>13</v>
      </c>
      <c r="K7" s="1">
        <v>11</v>
      </c>
      <c r="L7" s="1">
        <v>3</v>
      </c>
      <c r="M7" s="1">
        <v>0</v>
      </c>
      <c r="N7" s="1">
        <v>0</v>
      </c>
      <c r="O7" s="1">
        <v>0</v>
      </c>
      <c r="P7" s="7">
        <v>35.299999999999997</v>
      </c>
    </row>
    <row r="8" spans="1:16" x14ac:dyDescent="0.35">
      <c r="A8" s="1" t="s">
        <v>148</v>
      </c>
      <c r="B8" s="1">
        <v>293</v>
      </c>
      <c r="C8" s="1">
        <v>1</v>
      </c>
      <c r="D8" s="1">
        <v>40</v>
      </c>
      <c r="E8" s="1">
        <v>47</v>
      </c>
      <c r="F8" s="1">
        <v>35</v>
      </c>
      <c r="G8" s="1">
        <v>60</v>
      </c>
      <c r="H8" s="1">
        <v>48</v>
      </c>
      <c r="I8" s="1">
        <v>42</v>
      </c>
      <c r="J8" s="1">
        <v>8</v>
      </c>
      <c r="K8" s="1">
        <v>4</v>
      </c>
      <c r="L8" s="1">
        <v>7</v>
      </c>
      <c r="M8" s="1">
        <v>1</v>
      </c>
      <c r="N8" s="1">
        <v>0</v>
      </c>
      <c r="O8" s="1">
        <v>0</v>
      </c>
      <c r="P8" s="7">
        <v>37</v>
      </c>
    </row>
    <row r="9" spans="1:16" x14ac:dyDescent="0.35">
      <c r="A9" s="1" t="s">
        <v>149</v>
      </c>
      <c r="B9" s="1">
        <v>511</v>
      </c>
      <c r="C9" s="1">
        <v>16</v>
      </c>
      <c r="D9" s="1">
        <v>83</v>
      </c>
      <c r="E9" s="1">
        <v>95</v>
      </c>
      <c r="F9" s="1">
        <v>74</v>
      </c>
      <c r="G9" s="1">
        <v>86</v>
      </c>
      <c r="H9" s="1">
        <v>64</v>
      </c>
      <c r="I9" s="1">
        <v>39</v>
      </c>
      <c r="J9" s="1">
        <v>22</v>
      </c>
      <c r="K9" s="1">
        <v>18</v>
      </c>
      <c r="L9" s="1">
        <v>10</v>
      </c>
      <c r="M9" s="1">
        <v>1</v>
      </c>
      <c r="N9" s="1">
        <v>2</v>
      </c>
      <c r="O9" s="1">
        <v>1</v>
      </c>
      <c r="P9" s="7">
        <v>34.200000000000003</v>
      </c>
    </row>
    <row r="10" spans="1:16" x14ac:dyDescent="0.35">
      <c r="A10" s="1" t="s">
        <v>150</v>
      </c>
      <c r="B10" s="1">
        <v>471</v>
      </c>
      <c r="C10" s="1">
        <v>14</v>
      </c>
      <c r="D10" s="1">
        <v>79</v>
      </c>
      <c r="E10" s="1">
        <v>85</v>
      </c>
      <c r="F10" s="1">
        <v>84</v>
      </c>
      <c r="G10" s="1">
        <v>80</v>
      </c>
      <c r="H10" s="1">
        <v>71</v>
      </c>
      <c r="I10" s="1">
        <v>31</v>
      </c>
      <c r="J10" s="1">
        <v>14</v>
      </c>
      <c r="K10" s="1">
        <v>7</v>
      </c>
      <c r="L10" s="1">
        <v>3</v>
      </c>
      <c r="M10" s="1">
        <v>1</v>
      </c>
      <c r="N10" s="1">
        <v>1</v>
      </c>
      <c r="O10" s="1">
        <v>1</v>
      </c>
      <c r="P10" s="7">
        <v>33.4</v>
      </c>
    </row>
    <row r="11" spans="1:16" x14ac:dyDescent="0.35">
      <c r="A11" s="1" t="s">
        <v>151</v>
      </c>
      <c r="B11" s="1">
        <v>1179</v>
      </c>
      <c r="C11" s="1">
        <v>29</v>
      </c>
      <c r="D11" s="1">
        <v>171</v>
      </c>
      <c r="E11" s="1">
        <v>176</v>
      </c>
      <c r="F11" s="1">
        <v>154</v>
      </c>
      <c r="G11" s="1">
        <v>192</v>
      </c>
      <c r="H11" s="1">
        <v>151</v>
      </c>
      <c r="I11" s="1">
        <v>116</v>
      </c>
      <c r="J11" s="1">
        <v>79</v>
      </c>
      <c r="K11" s="1">
        <v>45</v>
      </c>
      <c r="L11" s="1">
        <v>37</v>
      </c>
      <c r="M11" s="1">
        <v>18</v>
      </c>
      <c r="N11" s="1">
        <v>8</v>
      </c>
      <c r="O11" s="1">
        <v>3</v>
      </c>
      <c r="P11" s="7">
        <v>36.5</v>
      </c>
    </row>
    <row r="12" spans="1:16" x14ac:dyDescent="0.35">
      <c r="A12" s="1" t="s">
        <v>152</v>
      </c>
      <c r="B12" s="1">
        <v>223</v>
      </c>
      <c r="C12" s="1">
        <v>7</v>
      </c>
      <c r="D12" s="1">
        <v>19</v>
      </c>
      <c r="E12" s="1">
        <v>34</v>
      </c>
      <c r="F12" s="1">
        <v>21</v>
      </c>
      <c r="G12" s="1">
        <v>41</v>
      </c>
      <c r="H12" s="1">
        <v>38</v>
      </c>
      <c r="I12" s="1">
        <v>43</v>
      </c>
      <c r="J12" s="1">
        <v>7</v>
      </c>
      <c r="K12" s="1">
        <v>6</v>
      </c>
      <c r="L12" s="1">
        <v>4</v>
      </c>
      <c r="M12" s="1">
        <v>3</v>
      </c>
      <c r="N12" s="1">
        <v>0</v>
      </c>
      <c r="O12" s="1">
        <v>0</v>
      </c>
      <c r="P12" s="7">
        <v>38.700000000000003</v>
      </c>
    </row>
    <row r="13" spans="1:16" x14ac:dyDescent="0.35">
      <c r="A13" s="1" t="s">
        <v>153</v>
      </c>
      <c r="B13" s="1">
        <v>1473</v>
      </c>
      <c r="C13" s="1">
        <v>47</v>
      </c>
      <c r="D13" s="1">
        <v>213</v>
      </c>
      <c r="E13" s="1">
        <v>252</v>
      </c>
      <c r="F13" s="1">
        <v>234</v>
      </c>
      <c r="G13" s="1">
        <v>263</v>
      </c>
      <c r="H13" s="1">
        <v>210</v>
      </c>
      <c r="I13" s="1">
        <v>138</v>
      </c>
      <c r="J13" s="1">
        <v>67</v>
      </c>
      <c r="K13" s="1">
        <v>27</v>
      </c>
      <c r="L13" s="1">
        <v>12</v>
      </c>
      <c r="M13" s="1">
        <v>8</v>
      </c>
      <c r="N13" s="1">
        <v>2</v>
      </c>
      <c r="O13" s="1">
        <v>0</v>
      </c>
      <c r="P13" s="7">
        <v>34.799999999999997</v>
      </c>
    </row>
    <row r="14" spans="1:16" x14ac:dyDescent="0.35">
      <c r="A14" s="1" t="s">
        <v>154</v>
      </c>
      <c r="B14" s="1">
        <v>356</v>
      </c>
      <c r="C14" s="1">
        <v>7</v>
      </c>
      <c r="D14" s="1">
        <v>58</v>
      </c>
      <c r="E14" s="1">
        <v>71</v>
      </c>
      <c r="F14" s="1">
        <v>54</v>
      </c>
      <c r="G14" s="1">
        <v>63</v>
      </c>
      <c r="H14" s="1">
        <v>38</v>
      </c>
      <c r="I14" s="1">
        <v>27</v>
      </c>
      <c r="J14" s="1">
        <v>19</v>
      </c>
      <c r="K14" s="1">
        <v>10</v>
      </c>
      <c r="L14" s="1">
        <v>4</v>
      </c>
      <c r="M14" s="1">
        <v>5</v>
      </c>
      <c r="N14" s="1">
        <v>0</v>
      </c>
      <c r="O14" s="1">
        <v>0</v>
      </c>
      <c r="P14" s="7">
        <v>33.9</v>
      </c>
    </row>
    <row r="15" spans="1:16" x14ac:dyDescent="0.35">
      <c r="A15" s="1" t="s">
        <v>155</v>
      </c>
      <c r="B15" s="1">
        <v>6953</v>
      </c>
      <c r="C15" s="1">
        <v>82</v>
      </c>
      <c r="D15" s="1">
        <v>816</v>
      </c>
      <c r="E15" s="1">
        <v>1237</v>
      </c>
      <c r="F15" s="1">
        <v>1088</v>
      </c>
      <c r="G15" s="1">
        <v>1183</v>
      </c>
      <c r="H15" s="1">
        <v>964</v>
      </c>
      <c r="I15" s="1">
        <v>810</v>
      </c>
      <c r="J15" s="1">
        <v>379</v>
      </c>
      <c r="K15" s="1">
        <v>234</v>
      </c>
      <c r="L15" s="1">
        <v>91</v>
      </c>
      <c r="M15" s="1">
        <v>47</v>
      </c>
      <c r="N15" s="1">
        <v>14</v>
      </c>
      <c r="O15" s="1">
        <v>8</v>
      </c>
      <c r="P15" s="7">
        <v>36.1</v>
      </c>
    </row>
    <row r="16" spans="1:16" x14ac:dyDescent="0.35">
      <c r="A16" s="1" t="s">
        <v>52</v>
      </c>
      <c r="B16" s="1">
        <v>433</v>
      </c>
      <c r="C16" s="1">
        <v>10</v>
      </c>
      <c r="D16" s="1">
        <v>65</v>
      </c>
      <c r="E16" s="1">
        <v>62</v>
      </c>
      <c r="F16" s="1">
        <v>58</v>
      </c>
      <c r="G16" s="1">
        <v>70</v>
      </c>
      <c r="H16" s="1">
        <v>54</v>
      </c>
      <c r="I16" s="1">
        <v>50</v>
      </c>
      <c r="J16" s="1">
        <v>28</v>
      </c>
      <c r="K16" s="1">
        <v>17</v>
      </c>
      <c r="L16" s="1">
        <v>11</v>
      </c>
      <c r="M16" s="1">
        <v>4</v>
      </c>
      <c r="N16" s="1">
        <v>3</v>
      </c>
      <c r="O16" s="1">
        <v>1</v>
      </c>
      <c r="P16" s="7">
        <v>36.5</v>
      </c>
    </row>
    <row r="17" spans="1:16" x14ac:dyDescent="0.35">
      <c r="A17" s="1" t="s">
        <v>17</v>
      </c>
    </row>
    <row r="18" spans="1:16" x14ac:dyDescent="0.35">
      <c r="A18" s="1" t="s">
        <v>0</v>
      </c>
      <c r="B18" s="1">
        <v>8095</v>
      </c>
      <c r="C18" s="1">
        <v>177</v>
      </c>
      <c r="D18" s="1">
        <v>906</v>
      </c>
      <c r="E18" s="1">
        <v>1207</v>
      </c>
      <c r="F18" s="1">
        <v>1118</v>
      </c>
      <c r="G18" s="1">
        <v>1429</v>
      </c>
      <c r="H18" s="1">
        <v>1196</v>
      </c>
      <c r="I18" s="1">
        <v>962</v>
      </c>
      <c r="J18" s="1">
        <v>490</v>
      </c>
      <c r="K18" s="1">
        <v>312</v>
      </c>
      <c r="L18" s="1">
        <v>168</v>
      </c>
      <c r="M18" s="1">
        <v>85</v>
      </c>
      <c r="N18" s="1">
        <v>31</v>
      </c>
      <c r="O18" s="1">
        <v>14</v>
      </c>
      <c r="P18" s="7">
        <v>37.200000000000003</v>
      </c>
    </row>
    <row r="19" spans="1:16" x14ac:dyDescent="0.35">
      <c r="A19" s="1" t="s">
        <v>145</v>
      </c>
      <c r="B19" s="1">
        <v>699</v>
      </c>
      <c r="C19" s="1">
        <v>53</v>
      </c>
      <c r="D19" s="1">
        <v>98</v>
      </c>
      <c r="E19" s="1">
        <v>105</v>
      </c>
      <c r="F19" s="1">
        <v>92</v>
      </c>
      <c r="G19" s="1">
        <v>100</v>
      </c>
      <c r="H19" s="1">
        <v>89</v>
      </c>
      <c r="I19" s="1">
        <v>68</v>
      </c>
      <c r="J19" s="1">
        <v>29</v>
      </c>
      <c r="K19" s="1">
        <v>28</v>
      </c>
      <c r="L19" s="1">
        <v>17</v>
      </c>
      <c r="M19" s="1">
        <v>10</v>
      </c>
      <c r="N19" s="1">
        <v>7</v>
      </c>
      <c r="O19" s="1">
        <v>3</v>
      </c>
      <c r="P19" s="7">
        <v>35.1</v>
      </c>
    </row>
    <row r="20" spans="1:16" x14ac:dyDescent="0.35">
      <c r="A20" s="1" t="s">
        <v>146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7">
        <v>0</v>
      </c>
    </row>
    <row r="21" spans="1:16" x14ac:dyDescent="0.35">
      <c r="A21" s="1" t="s">
        <v>147</v>
      </c>
      <c r="B21" s="1">
        <v>162</v>
      </c>
      <c r="C21" s="1">
        <v>7</v>
      </c>
      <c r="D21" s="1">
        <v>29</v>
      </c>
      <c r="E21" s="1">
        <v>31</v>
      </c>
      <c r="F21" s="1">
        <v>26</v>
      </c>
      <c r="G21" s="1">
        <v>34</v>
      </c>
      <c r="H21" s="1">
        <v>16</v>
      </c>
      <c r="I21" s="1">
        <v>8</v>
      </c>
      <c r="J21" s="1">
        <v>5</v>
      </c>
      <c r="K21" s="1">
        <v>5</v>
      </c>
      <c r="L21" s="1">
        <v>1</v>
      </c>
      <c r="M21" s="1">
        <v>0</v>
      </c>
      <c r="N21" s="1">
        <v>0</v>
      </c>
      <c r="O21" s="1">
        <v>0</v>
      </c>
      <c r="P21" s="7">
        <v>32.700000000000003</v>
      </c>
    </row>
    <row r="22" spans="1:16" x14ac:dyDescent="0.35">
      <c r="A22" s="1" t="s">
        <v>148</v>
      </c>
      <c r="B22" s="1">
        <v>243</v>
      </c>
      <c r="C22" s="1">
        <v>1</v>
      </c>
      <c r="D22" s="1">
        <v>24</v>
      </c>
      <c r="E22" s="1">
        <v>36</v>
      </c>
      <c r="F22" s="1">
        <v>27</v>
      </c>
      <c r="G22" s="1">
        <v>56</v>
      </c>
      <c r="H22" s="1">
        <v>40</v>
      </c>
      <c r="I22" s="1">
        <v>40</v>
      </c>
      <c r="J22" s="1">
        <v>8</v>
      </c>
      <c r="K22" s="1">
        <v>3</v>
      </c>
      <c r="L22" s="1">
        <v>7</v>
      </c>
      <c r="M22" s="1">
        <v>1</v>
      </c>
      <c r="N22" s="1">
        <v>0</v>
      </c>
      <c r="O22" s="1">
        <v>0</v>
      </c>
      <c r="P22" s="7">
        <v>38</v>
      </c>
    </row>
    <row r="23" spans="1:16" x14ac:dyDescent="0.35">
      <c r="A23" s="1" t="s">
        <v>149</v>
      </c>
      <c r="B23" s="1">
        <v>477</v>
      </c>
      <c r="C23" s="1">
        <v>16</v>
      </c>
      <c r="D23" s="1">
        <v>76</v>
      </c>
      <c r="E23" s="1">
        <v>86</v>
      </c>
      <c r="F23" s="1">
        <v>67</v>
      </c>
      <c r="G23" s="1">
        <v>81</v>
      </c>
      <c r="H23" s="1">
        <v>61</v>
      </c>
      <c r="I23" s="1">
        <v>38</v>
      </c>
      <c r="J23" s="1">
        <v>20</v>
      </c>
      <c r="K23" s="1">
        <v>18</v>
      </c>
      <c r="L23" s="1">
        <v>10</v>
      </c>
      <c r="M23" s="1">
        <v>1</v>
      </c>
      <c r="N23" s="1">
        <v>2</v>
      </c>
      <c r="O23" s="1">
        <v>1</v>
      </c>
      <c r="P23" s="7">
        <v>34.5</v>
      </c>
    </row>
    <row r="24" spans="1:16" x14ac:dyDescent="0.35">
      <c r="A24" s="1" t="s">
        <v>150</v>
      </c>
      <c r="B24" s="1">
        <v>343</v>
      </c>
      <c r="C24" s="1">
        <v>10</v>
      </c>
      <c r="D24" s="1">
        <v>49</v>
      </c>
      <c r="E24" s="1">
        <v>55</v>
      </c>
      <c r="F24" s="1">
        <v>60</v>
      </c>
      <c r="G24" s="1">
        <v>62</v>
      </c>
      <c r="H24" s="1">
        <v>58</v>
      </c>
      <c r="I24" s="1">
        <v>25</v>
      </c>
      <c r="J24" s="1">
        <v>13</v>
      </c>
      <c r="K24" s="1">
        <v>5</v>
      </c>
      <c r="L24" s="1">
        <v>3</v>
      </c>
      <c r="M24" s="1">
        <v>1</v>
      </c>
      <c r="N24" s="1">
        <v>1</v>
      </c>
      <c r="O24" s="1">
        <v>1</v>
      </c>
      <c r="P24" s="7">
        <v>34.799999999999997</v>
      </c>
    </row>
    <row r="25" spans="1:16" x14ac:dyDescent="0.35">
      <c r="A25" s="1" t="s">
        <v>151</v>
      </c>
      <c r="B25" s="1">
        <v>600</v>
      </c>
      <c r="C25" s="1">
        <v>12</v>
      </c>
      <c r="D25" s="1">
        <v>81</v>
      </c>
      <c r="E25" s="1">
        <v>82</v>
      </c>
      <c r="F25" s="1">
        <v>69</v>
      </c>
      <c r="G25" s="1">
        <v>91</v>
      </c>
      <c r="H25" s="1">
        <v>73</v>
      </c>
      <c r="I25" s="1">
        <v>66</v>
      </c>
      <c r="J25" s="1">
        <v>48</v>
      </c>
      <c r="K25" s="1">
        <v>27</v>
      </c>
      <c r="L25" s="1">
        <v>29</v>
      </c>
      <c r="M25" s="1">
        <v>16</v>
      </c>
      <c r="N25" s="1">
        <v>5</v>
      </c>
      <c r="O25" s="1">
        <v>1</v>
      </c>
      <c r="P25" s="7">
        <v>38.1</v>
      </c>
    </row>
    <row r="26" spans="1:16" x14ac:dyDescent="0.35">
      <c r="A26" s="1" t="s">
        <v>152</v>
      </c>
      <c r="B26" s="1">
        <v>113</v>
      </c>
      <c r="C26" s="1">
        <v>0</v>
      </c>
      <c r="D26" s="1">
        <v>8</v>
      </c>
      <c r="E26" s="1">
        <v>17</v>
      </c>
      <c r="F26" s="1">
        <v>10</v>
      </c>
      <c r="G26" s="1">
        <v>19</v>
      </c>
      <c r="H26" s="1">
        <v>23</v>
      </c>
      <c r="I26" s="1">
        <v>21</v>
      </c>
      <c r="J26" s="1">
        <v>6</v>
      </c>
      <c r="K26" s="1">
        <v>3</v>
      </c>
      <c r="L26" s="1">
        <v>3</v>
      </c>
      <c r="M26" s="1">
        <v>3</v>
      </c>
      <c r="N26" s="1">
        <v>0</v>
      </c>
      <c r="O26" s="1">
        <v>0</v>
      </c>
      <c r="P26" s="7">
        <v>40.5</v>
      </c>
    </row>
    <row r="27" spans="1:16" x14ac:dyDescent="0.35">
      <c r="A27" s="1" t="s">
        <v>153</v>
      </c>
      <c r="B27" s="1">
        <v>1034</v>
      </c>
      <c r="C27" s="1">
        <v>29</v>
      </c>
      <c r="D27" s="1">
        <v>122</v>
      </c>
      <c r="E27" s="1">
        <v>174</v>
      </c>
      <c r="F27" s="1">
        <v>170</v>
      </c>
      <c r="G27" s="1">
        <v>182</v>
      </c>
      <c r="H27" s="1">
        <v>159</v>
      </c>
      <c r="I27" s="1">
        <v>104</v>
      </c>
      <c r="J27" s="1">
        <v>53</v>
      </c>
      <c r="K27" s="1">
        <v>24</v>
      </c>
      <c r="L27" s="1">
        <v>9</v>
      </c>
      <c r="M27" s="1">
        <v>7</v>
      </c>
      <c r="N27" s="1">
        <v>1</v>
      </c>
      <c r="O27" s="1">
        <v>0</v>
      </c>
      <c r="P27" s="7">
        <v>35.6</v>
      </c>
    </row>
    <row r="28" spans="1:16" x14ac:dyDescent="0.35">
      <c r="A28" s="1" t="s">
        <v>154</v>
      </c>
      <c r="B28" s="1">
        <v>181</v>
      </c>
      <c r="C28" s="1">
        <v>4</v>
      </c>
      <c r="D28" s="1">
        <v>20</v>
      </c>
      <c r="E28" s="1">
        <v>31</v>
      </c>
      <c r="F28" s="1">
        <v>25</v>
      </c>
      <c r="G28" s="1">
        <v>36</v>
      </c>
      <c r="H28" s="1">
        <v>25</v>
      </c>
      <c r="I28" s="1">
        <v>13</v>
      </c>
      <c r="J28" s="1">
        <v>13</v>
      </c>
      <c r="K28" s="1">
        <v>9</v>
      </c>
      <c r="L28" s="1">
        <v>3</v>
      </c>
      <c r="M28" s="1">
        <v>2</v>
      </c>
      <c r="N28" s="1">
        <v>0</v>
      </c>
      <c r="O28" s="1">
        <v>0</v>
      </c>
      <c r="P28" s="7">
        <v>36.5</v>
      </c>
    </row>
    <row r="29" spans="1:16" x14ac:dyDescent="0.35">
      <c r="A29" s="1" t="s">
        <v>155</v>
      </c>
      <c r="B29" s="1">
        <v>3960</v>
      </c>
      <c r="C29" s="1">
        <v>42</v>
      </c>
      <c r="D29" s="1">
        <v>359</v>
      </c>
      <c r="E29" s="1">
        <v>554</v>
      </c>
      <c r="F29" s="1">
        <v>530</v>
      </c>
      <c r="G29" s="1">
        <v>722</v>
      </c>
      <c r="H29" s="1">
        <v>615</v>
      </c>
      <c r="I29" s="1">
        <v>544</v>
      </c>
      <c r="J29" s="1">
        <v>277</v>
      </c>
      <c r="K29" s="1">
        <v>178</v>
      </c>
      <c r="L29" s="1">
        <v>78</v>
      </c>
      <c r="M29" s="1">
        <v>41</v>
      </c>
      <c r="N29" s="1">
        <v>13</v>
      </c>
      <c r="O29" s="1">
        <v>7</v>
      </c>
      <c r="P29" s="7">
        <v>38.4</v>
      </c>
    </row>
    <row r="30" spans="1:16" x14ac:dyDescent="0.35">
      <c r="A30" s="1" t="s">
        <v>52</v>
      </c>
      <c r="B30" s="1">
        <v>283</v>
      </c>
      <c r="C30" s="1">
        <v>3</v>
      </c>
      <c r="D30" s="1">
        <v>40</v>
      </c>
      <c r="E30" s="1">
        <v>36</v>
      </c>
      <c r="F30" s="1">
        <v>42</v>
      </c>
      <c r="G30" s="1">
        <v>46</v>
      </c>
      <c r="H30" s="1">
        <v>37</v>
      </c>
      <c r="I30" s="1">
        <v>35</v>
      </c>
      <c r="J30" s="1">
        <v>18</v>
      </c>
      <c r="K30" s="1">
        <v>12</v>
      </c>
      <c r="L30" s="1">
        <v>8</v>
      </c>
      <c r="M30" s="1">
        <v>3</v>
      </c>
      <c r="N30" s="1">
        <v>2</v>
      </c>
      <c r="O30" s="1">
        <v>1</v>
      </c>
      <c r="P30" s="7">
        <v>37.200000000000003</v>
      </c>
    </row>
    <row r="31" spans="1:16" x14ac:dyDescent="0.35">
      <c r="A31" s="1" t="s">
        <v>18</v>
      </c>
    </row>
    <row r="32" spans="1:16" x14ac:dyDescent="0.35">
      <c r="A32" s="1" t="s">
        <v>0</v>
      </c>
      <c r="B32" s="1">
        <v>5038</v>
      </c>
      <c r="C32" s="1">
        <v>112</v>
      </c>
      <c r="D32" s="1">
        <v>821</v>
      </c>
      <c r="E32" s="1">
        <v>1039</v>
      </c>
      <c r="F32" s="1">
        <v>845</v>
      </c>
      <c r="G32" s="1">
        <v>814</v>
      </c>
      <c r="H32" s="1">
        <v>596</v>
      </c>
      <c r="I32" s="1">
        <v>451</v>
      </c>
      <c r="J32" s="1">
        <v>189</v>
      </c>
      <c r="K32" s="1">
        <v>104</v>
      </c>
      <c r="L32" s="1">
        <v>39</v>
      </c>
      <c r="M32" s="1">
        <v>16</v>
      </c>
      <c r="N32" s="1">
        <v>8</v>
      </c>
      <c r="O32" s="1">
        <v>4</v>
      </c>
      <c r="P32" s="7">
        <v>33.200000000000003</v>
      </c>
    </row>
    <row r="33" spans="1:16" x14ac:dyDescent="0.35">
      <c r="A33" s="1" t="s">
        <v>145</v>
      </c>
      <c r="B33" s="1">
        <v>237</v>
      </c>
      <c r="C33" s="1">
        <v>13</v>
      </c>
      <c r="D33" s="1">
        <v>34</v>
      </c>
      <c r="E33" s="1">
        <v>39</v>
      </c>
      <c r="F33" s="1">
        <v>25</v>
      </c>
      <c r="G33" s="1">
        <v>38</v>
      </c>
      <c r="H33" s="1">
        <v>28</v>
      </c>
      <c r="I33" s="1">
        <v>23</v>
      </c>
      <c r="J33" s="1">
        <v>14</v>
      </c>
      <c r="K33" s="1">
        <v>9</v>
      </c>
      <c r="L33" s="1">
        <v>8</v>
      </c>
      <c r="M33" s="1">
        <v>3</v>
      </c>
      <c r="N33" s="1">
        <v>2</v>
      </c>
      <c r="O33" s="1">
        <v>1</v>
      </c>
      <c r="P33" s="7">
        <v>36</v>
      </c>
    </row>
    <row r="34" spans="1:16" x14ac:dyDescent="0.35">
      <c r="A34" s="1" t="s">
        <v>146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7">
        <v>0</v>
      </c>
    </row>
    <row r="35" spans="1:16" x14ac:dyDescent="0.35">
      <c r="A35" s="1" t="s">
        <v>147</v>
      </c>
      <c r="B35" s="1">
        <v>143</v>
      </c>
      <c r="C35" s="1">
        <v>3</v>
      </c>
      <c r="D35" s="1">
        <v>22</v>
      </c>
      <c r="E35" s="1">
        <v>12</v>
      </c>
      <c r="F35" s="1">
        <v>18</v>
      </c>
      <c r="G35" s="1">
        <v>33</v>
      </c>
      <c r="H35" s="1">
        <v>21</v>
      </c>
      <c r="I35" s="1">
        <v>18</v>
      </c>
      <c r="J35" s="1">
        <v>8</v>
      </c>
      <c r="K35" s="1">
        <v>6</v>
      </c>
      <c r="L35" s="1">
        <v>2</v>
      </c>
      <c r="M35" s="1">
        <v>0</v>
      </c>
      <c r="N35" s="1">
        <v>0</v>
      </c>
      <c r="O35" s="1">
        <v>0</v>
      </c>
      <c r="P35" s="7">
        <v>37.5</v>
      </c>
    </row>
    <row r="36" spans="1:16" x14ac:dyDescent="0.35">
      <c r="A36" s="1" t="s">
        <v>148</v>
      </c>
      <c r="B36" s="1">
        <v>50</v>
      </c>
      <c r="C36" s="1">
        <v>0</v>
      </c>
      <c r="D36" s="1">
        <v>16</v>
      </c>
      <c r="E36" s="1">
        <v>11</v>
      </c>
      <c r="F36" s="1">
        <v>8</v>
      </c>
      <c r="G36" s="1">
        <v>4</v>
      </c>
      <c r="H36" s="1">
        <v>8</v>
      </c>
      <c r="I36" s="1">
        <v>2</v>
      </c>
      <c r="J36" s="1">
        <v>0</v>
      </c>
      <c r="K36" s="1">
        <v>1</v>
      </c>
      <c r="L36" s="1">
        <v>0</v>
      </c>
      <c r="M36" s="1">
        <v>0</v>
      </c>
      <c r="N36" s="1">
        <v>0</v>
      </c>
      <c r="O36" s="1">
        <v>0</v>
      </c>
      <c r="P36" s="7">
        <v>29.1</v>
      </c>
    </row>
    <row r="37" spans="1:16" x14ac:dyDescent="0.35">
      <c r="A37" s="1" t="s">
        <v>149</v>
      </c>
      <c r="B37" s="1">
        <v>34</v>
      </c>
      <c r="C37" s="1">
        <v>0</v>
      </c>
      <c r="D37" s="1">
        <v>7</v>
      </c>
      <c r="E37" s="1">
        <v>9</v>
      </c>
      <c r="F37" s="1">
        <v>7</v>
      </c>
      <c r="G37" s="1">
        <v>5</v>
      </c>
      <c r="H37" s="1">
        <v>3</v>
      </c>
      <c r="I37" s="1">
        <v>1</v>
      </c>
      <c r="J37" s="1">
        <v>2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7">
        <v>30.7</v>
      </c>
    </row>
    <row r="38" spans="1:16" x14ac:dyDescent="0.35">
      <c r="A38" s="1" t="s">
        <v>150</v>
      </c>
      <c r="B38" s="1">
        <v>128</v>
      </c>
      <c r="C38" s="1">
        <v>4</v>
      </c>
      <c r="D38" s="1">
        <v>30</v>
      </c>
      <c r="E38" s="1">
        <v>30</v>
      </c>
      <c r="F38" s="1">
        <v>24</v>
      </c>
      <c r="G38" s="1">
        <v>18</v>
      </c>
      <c r="H38" s="1">
        <v>13</v>
      </c>
      <c r="I38" s="1">
        <v>6</v>
      </c>
      <c r="J38" s="1">
        <v>1</v>
      </c>
      <c r="K38" s="1">
        <v>2</v>
      </c>
      <c r="L38" s="1">
        <v>0</v>
      </c>
      <c r="M38" s="1">
        <v>0</v>
      </c>
      <c r="N38" s="1">
        <v>0</v>
      </c>
      <c r="O38" s="1">
        <v>0</v>
      </c>
      <c r="P38" s="7">
        <v>30</v>
      </c>
    </row>
    <row r="39" spans="1:16" x14ac:dyDescent="0.35">
      <c r="A39" s="1" t="s">
        <v>151</v>
      </c>
      <c r="B39" s="1">
        <v>579</v>
      </c>
      <c r="C39" s="1">
        <v>17</v>
      </c>
      <c r="D39" s="1">
        <v>90</v>
      </c>
      <c r="E39" s="1">
        <v>94</v>
      </c>
      <c r="F39" s="1">
        <v>85</v>
      </c>
      <c r="G39" s="1">
        <v>101</v>
      </c>
      <c r="H39" s="1">
        <v>78</v>
      </c>
      <c r="I39" s="1">
        <v>50</v>
      </c>
      <c r="J39" s="1">
        <v>31</v>
      </c>
      <c r="K39" s="1">
        <v>18</v>
      </c>
      <c r="L39" s="1">
        <v>8</v>
      </c>
      <c r="M39" s="1">
        <v>2</v>
      </c>
      <c r="N39" s="1">
        <v>3</v>
      </c>
      <c r="O39" s="1">
        <v>2</v>
      </c>
      <c r="P39" s="7">
        <v>35.200000000000003</v>
      </c>
    </row>
    <row r="40" spans="1:16" x14ac:dyDescent="0.35">
      <c r="A40" s="1" t="s">
        <v>152</v>
      </c>
      <c r="B40" s="1">
        <v>110</v>
      </c>
      <c r="C40" s="1">
        <v>7</v>
      </c>
      <c r="D40" s="1">
        <v>11</v>
      </c>
      <c r="E40" s="1">
        <v>17</v>
      </c>
      <c r="F40" s="1">
        <v>11</v>
      </c>
      <c r="G40" s="1">
        <v>22</v>
      </c>
      <c r="H40" s="1">
        <v>15</v>
      </c>
      <c r="I40" s="1">
        <v>22</v>
      </c>
      <c r="J40" s="1">
        <v>1</v>
      </c>
      <c r="K40" s="1">
        <v>3</v>
      </c>
      <c r="L40" s="1">
        <v>1</v>
      </c>
      <c r="M40" s="1">
        <v>0</v>
      </c>
      <c r="N40" s="1">
        <v>0</v>
      </c>
      <c r="O40" s="1">
        <v>0</v>
      </c>
      <c r="P40" s="7">
        <v>37</v>
      </c>
    </row>
    <row r="41" spans="1:16" x14ac:dyDescent="0.35">
      <c r="A41" s="1" t="s">
        <v>153</v>
      </c>
      <c r="B41" s="1">
        <v>439</v>
      </c>
      <c r="C41" s="1">
        <v>18</v>
      </c>
      <c r="D41" s="1">
        <v>91</v>
      </c>
      <c r="E41" s="1">
        <v>78</v>
      </c>
      <c r="F41" s="1">
        <v>64</v>
      </c>
      <c r="G41" s="1">
        <v>81</v>
      </c>
      <c r="H41" s="1">
        <v>51</v>
      </c>
      <c r="I41" s="1">
        <v>34</v>
      </c>
      <c r="J41" s="1">
        <v>14</v>
      </c>
      <c r="K41" s="1">
        <v>3</v>
      </c>
      <c r="L41" s="1">
        <v>3</v>
      </c>
      <c r="M41" s="1">
        <v>1</v>
      </c>
      <c r="N41" s="1">
        <v>1</v>
      </c>
      <c r="O41" s="1">
        <v>0</v>
      </c>
      <c r="P41" s="7">
        <v>32.5</v>
      </c>
    </row>
    <row r="42" spans="1:16" x14ac:dyDescent="0.35">
      <c r="A42" s="1" t="s">
        <v>154</v>
      </c>
      <c r="B42" s="1">
        <v>175</v>
      </c>
      <c r="C42" s="1">
        <v>3</v>
      </c>
      <c r="D42" s="1">
        <v>38</v>
      </c>
      <c r="E42" s="1">
        <v>40</v>
      </c>
      <c r="F42" s="1">
        <v>29</v>
      </c>
      <c r="G42" s="1">
        <v>27</v>
      </c>
      <c r="H42" s="1">
        <v>13</v>
      </c>
      <c r="I42" s="1">
        <v>14</v>
      </c>
      <c r="J42" s="1">
        <v>6</v>
      </c>
      <c r="K42" s="1">
        <v>1</v>
      </c>
      <c r="L42" s="1">
        <v>1</v>
      </c>
      <c r="M42" s="1">
        <v>3</v>
      </c>
      <c r="N42" s="1">
        <v>0</v>
      </c>
      <c r="O42" s="1">
        <v>0</v>
      </c>
      <c r="P42" s="7">
        <v>31.1</v>
      </c>
    </row>
    <row r="43" spans="1:16" x14ac:dyDescent="0.35">
      <c r="A43" s="1" t="s">
        <v>155</v>
      </c>
      <c r="B43" s="1">
        <v>2993</v>
      </c>
      <c r="C43" s="1">
        <v>40</v>
      </c>
      <c r="D43" s="1">
        <v>457</v>
      </c>
      <c r="E43" s="1">
        <v>683</v>
      </c>
      <c r="F43" s="1">
        <v>558</v>
      </c>
      <c r="G43" s="1">
        <v>461</v>
      </c>
      <c r="H43" s="1">
        <v>349</v>
      </c>
      <c r="I43" s="1">
        <v>266</v>
      </c>
      <c r="J43" s="1">
        <v>102</v>
      </c>
      <c r="K43" s="1">
        <v>56</v>
      </c>
      <c r="L43" s="1">
        <v>13</v>
      </c>
      <c r="M43" s="1">
        <v>6</v>
      </c>
      <c r="N43" s="1">
        <v>1</v>
      </c>
      <c r="O43" s="1">
        <v>1</v>
      </c>
      <c r="P43" s="7">
        <v>32.799999999999997</v>
      </c>
    </row>
    <row r="44" spans="1:16" x14ac:dyDescent="0.35">
      <c r="A44" s="1" t="s">
        <v>52</v>
      </c>
      <c r="B44" s="1">
        <v>150</v>
      </c>
      <c r="C44" s="1">
        <v>7</v>
      </c>
      <c r="D44" s="1">
        <v>25</v>
      </c>
      <c r="E44" s="1">
        <v>26</v>
      </c>
      <c r="F44" s="1">
        <v>16</v>
      </c>
      <c r="G44" s="1">
        <v>24</v>
      </c>
      <c r="H44" s="1">
        <v>17</v>
      </c>
      <c r="I44" s="1">
        <v>15</v>
      </c>
      <c r="J44" s="1">
        <v>10</v>
      </c>
      <c r="K44" s="1">
        <v>5</v>
      </c>
      <c r="L44" s="1">
        <v>3</v>
      </c>
      <c r="M44" s="1">
        <v>1</v>
      </c>
      <c r="N44" s="1">
        <v>1</v>
      </c>
      <c r="O44" s="1">
        <v>0</v>
      </c>
      <c r="P44" s="7">
        <v>35.200000000000003</v>
      </c>
    </row>
    <row r="45" spans="1:16" x14ac:dyDescent="0.35">
      <c r="A45" s="1" t="s">
        <v>19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47869-D76F-417D-983D-D33E19CBC54A}">
  <dimension ref="A1:S60"/>
  <sheetViews>
    <sheetView view="pageBreakPreview" zoomScale="125" zoomScaleNormal="100" zoomScaleSheetLayoutView="125" workbookViewId="0">
      <selection activeCell="I16" sqref="I16"/>
    </sheetView>
  </sheetViews>
  <sheetFormatPr defaultRowHeight="9" x14ac:dyDescent="0.35"/>
  <cols>
    <col min="1" max="1" width="8.83984375" style="5"/>
    <col min="2" max="15" width="4.20703125" style="1" customWidth="1"/>
    <col min="16" max="16" width="4.20703125" style="7" customWidth="1"/>
    <col min="17" max="18" width="8.83984375" style="1"/>
    <col min="19" max="19" width="8.83984375" style="7"/>
    <col min="20" max="16384" width="8.83984375" style="1"/>
  </cols>
  <sheetData>
    <row r="1" spans="1:19" ht="9.3000000000000007" thickBot="1" x14ac:dyDescent="0.4">
      <c r="A1" s="5" t="s">
        <v>156</v>
      </c>
    </row>
    <row r="2" spans="1:19" s="4" customFormat="1" ht="9.3000000000000007" thickBot="1" x14ac:dyDescent="0.4">
      <c r="A2" s="6"/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25" t="s">
        <v>15</v>
      </c>
      <c r="S2" s="26"/>
    </row>
    <row r="3" spans="1:19" x14ac:dyDescent="0.35">
      <c r="A3" s="5" t="s">
        <v>157</v>
      </c>
    </row>
    <row r="4" spans="1:19" x14ac:dyDescent="0.35">
      <c r="A4" s="5" t="s">
        <v>0</v>
      </c>
      <c r="B4" s="1">
        <v>30253</v>
      </c>
      <c r="C4" s="1">
        <v>5282</v>
      </c>
      <c r="D4" s="1">
        <v>4327</v>
      </c>
      <c r="E4" s="1">
        <v>3508</v>
      </c>
      <c r="F4" s="1">
        <v>2930</v>
      </c>
      <c r="G4" s="1">
        <v>3364</v>
      </c>
      <c r="H4" s="1">
        <v>2678</v>
      </c>
      <c r="I4" s="1">
        <v>2252</v>
      </c>
      <c r="J4" s="1">
        <v>1671</v>
      </c>
      <c r="K4" s="1">
        <v>1307</v>
      </c>
      <c r="L4" s="1">
        <v>938</v>
      </c>
      <c r="M4" s="1">
        <v>741</v>
      </c>
      <c r="N4" s="1">
        <v>683</v>
      </c>
      <c r="O4" s="1">
        <v>572</v>
      </c>
      <c r="P4" s="7">
        <v>33.4</v>
      </c>
    </row>
    <row r="5" spans="1:19" x14ac:dyDescent="0.35">
      <c r="A5" s="5">
        <v>0</v>
      </c>
      <c r="B5" s="1">
        <v>10720</v>
      </c>
      <c r="C5" s="1">
        <v>4960</v>
      </c>
      <c r="D5" s="1">
        <v>2608</v>
      </c>
      <c r="E5" s="1">
        <v>1066</v>
      </c>
      <c r="F5" s="1">
        <v>504</v>
      </c>
      <c r="G5" s="1">
        <v>432</v>
      </c>
      <c r="H5" s="1">
        <v>286</v>
      </c>
      <c r="I5" s="1">
        <v>214</v>
      </c>
      <c r="J5" s="1">
        <v>170</v>
      </c>
      <c r="K5" s="1">
        <v>121</v>
      </c>
      <c r="L5" s="1">
        <v>106</v>
      </c>
      <c r="M5" s="1">
        <v>69</v>
      </c>
      <c r="N5" s="1">
        <v>96</v>
      </c>
      <c r="O5" s="1">
        <v>88</v>
      </c>
      <c r="P5" s="7">
        <v>20.8</v>
      </c>
    </row>
    <row r="6" spans="1:19" x14ac:dyDescent="0.35">
      <c r="A6" s="5">
        <v>1</v>
      </c>
      <c r="B6" s="1">
        <v>3526</v>
      </c>
      <c r="C6" s="1">
        <v>269</v>
      </c>
      <c r="D6" s="1">
        <v>988</v>
      </c>
      <c r="E6" s="1">
        <v>809</v>
      </c>
      <c r="F6" s="1">
        <v>416</v>
      </c>
      <c r="G6" s="1">
        <v>281</v>
      </c>
      <c r="H6" s="1">
        <v>194</v>
      </c>
      <c r="I6" s="1">
        <v>141</v>
      </c>
      <c r="J6" s="1">
        <v>130</v>
      </c>
      <c r="K6" s="1">
        <v>108</v>
      </c>
      <c r="L6" s="1">
        <v>59</v>
      </c>
      <c r="M6" s="1">
        <v>47</v>
      </c>
      <c r="N6" s="1">
        <v>43</v>
      </c>
      <c r="O6" s="1">
        <v>41</v>
      </c>
      <c r="P6" s="7">
        <v>28.1</v>
      </c>
    </row>
    <row r="7" spans="1:19" x14ac:dyDescent="0.35">
      <c r="A7" s="5">
        <v>2</v>
      </c>
      <c r="B7" s="1">
        <v>3212</v>
      </c>
      <c r="C7" s="1">
        <v>42</v>
      </c>
      <c r="D7" s="1">
        <v>523</v>
      </c>
      <c r="E7" s="1">
        <v>738</v>
      </c>
      <c r="F7" s="1">
        <v>524</v>
      </c>
      <c r="G7" s="1">
        <v>419</v>
      </c>
      <c r="H7" s="1">
        <v>275</v>
      </c>
      <c r="I7" s="1">
        <v>222</v>
      </c>
      <c r="J7" s="1">
        <v>173</v>
      </c>
      <c r="K7" s="1">
        <v>105</v>
      </c>
      <c r="L7" s="1">
        <v>77</v>
      </c>
      <c r="M7" s="1">
        <v>48</v>
      </c>
      <c r="N7" s="1">
        <v>37</v>
      </c>
      <c r="O7" s="1">
        <v>29</v>
      </c>
      <c r="P7" s="7">
        <v>32.9</v>
      </c>
    </row>
    <row r="8" spans="1:19" x14ac:dyDescent="0.35">
      <c r="A8" s="5">
        <v>3</v>
      </c>
      <c r="B8" s="1">
        <v>3014</v>
      </c>
      <c r="C8" s="1">
        <v>7</v>
      </c>
      <c r="D8" s="1">
        <v>147</v>
      </c>
      <c r="E8" s="1">
        <v>516</v>
      </c>
      <c r="F8" s="1">
        <v>532</v>
      </c>
      <c r="G8" s="1">
        <v>548</v>
      </c>
      <c r="H8" s="1">
        <v>403</v>
      </c>
      <c r="I8" s="1">
        <v>257</v>
      </c>
      <c r="J8" s="1">
        <v>202</v>
      </c>
      <c r="K8" s="1">
        <v>157</v>
      </c>
      <c r="L8" s="1">
        <v>91</v>
      </c>
      <c r="M8" s="1">
        <v>71</v>
      </c>
      <c r="N8" s="1">
        <v>51</v>
      </c>
      <c r="O8" s="1">
        <v>32</v>
      </c>
      <c r="P8" s="7">
        <v>37.799999999999997</v>
      </c>
    </row>
    <row r="9" spans="1:19" x14ac:dyDescent="0.35">
      <c r="A9" s="5">
        <v>4</v>
      </c>
      <c r="B9" s="1">
        <v>2686</v>
      </c>
      <c r="C9" s="1">
        <v>4</v>
      </c>
      <c r="D9" s="1">
        <v>41</v>
      </c>
      <c r="E9" s="1">
        <v>250</v>
      </c>
      <c r="F9" s="1">
        <v>454</v>
      </c>
      <c r="G9" s="1">
        <v>534</v>
      </c>
      <c r="H9" s="1">
        <v>381</v>
      </c>
      <c r="I9" s="1">
        <v>336</v>
      </c>
      <c r="J9" s="1">
        <v>235</v>
      </c>
      <c r="K9" s="1">
        <v>165</v>
      </c>
      <c r="L9" s="1">
        <v>107</v>
      </c>
      <c r="M9" s="1">
        <v>73</v>
      </c>
      <c r="N9" s="1">
        <v>67</v>
      </c>
      <c r="O9" s="1">
        <v>39</v>
      </c>
      <c r="P9" s="7">
        <v>40.799999999999997</v>
      </c>
    </row>
    <row r="10" spans="1:19" x14ac:dyDescent="0.35">
      <c r="A10" s="5">
        <v>5</v>
      </c>
      <c r="B10" s="1">
        <v>2225</v>
      </c>
      <c r="C10" s="1">
        <v>0</v>
      </c>
      <c r="D10" s="1">
        <v>12</v>
      </c>
      <c r="E10" s="1">
        <v>89</v>
      </c>
      <c r="F10" s="1">
        <v>261</v>
      </c>
      <c r="G10" s="1">
        <v>448</v>
      </c>
      <c r="H10" s="1">
        <v>374</v>
      </c>
      <c r="I10" s="1">
        <v>323</v>
      </c>
      <c r="J10" s="1">
        <v>204</v>
      </c>
      <c r="K10" s="1">
        <v>170</v>
      </c>
      <c r="L10" s="1">
        <v>122</v>
      </c>
      <c r="M10" s="1">
        <v>84</v>
      </c>
      <c r="N10" s="1">
        <v>71</v>
      </c>
      <c r="O10" s="1">
        <v>67</v>
      </c>
      <c r="P10" s="7">
        <v>44</v>
      </c>
    </row>
    <row r="11" spans="1:19" x14ac:dyDescent="0.35">
      <c r="A11" s="5">
        <v>6</v>
      </c>
      <c r="B11" s="1">
        <v>1652</v>
      </c>
      <c r="C11" s="1">
        <v>0</v>
      </c>
      <c r="D11" s="1">
        <v>3</v>
      </c>
      <c r="E11" s="1">
        <v>29</v>
      </c>
      <c r="F11" s="1">
        <v>136</v>
      </c>
      <c r="G11" s="1">
        <v>330</v>
      </c>
      <c r="H11" s="1">
        <v>262</v>
      </c>
      <c r="I11" s="1">
        <v>242</v>
      </c>
      <c r="J11" s="1">
        <v>165</v>
      </c>
      <c r="K11" s="1">
        <v>149</v>
      </c>
      <c r="L11" s="1">
        <v>103</v>
      </c>
      <c r="M11" s="1">
        <v>85</v>
      </c>
      <c r="N11" s="1">
        <v>90</v>
      </c>
      <c r="O11" s="1">
        <v>58</v>
      </c>
      <c r="P11" s="7">
        <v>46.4</v>
      </c>
    </row>
    <row r="12" spans="1:19" x14ac:dyDescent="0.35">
      <c r="A12" s="5">
        <v>7</v>
      </c>
      <c r="B12" s="1">
        <v>1206</v>
      </c>
      <c r="C12" s="1">
        <v>0</v>
      </c>
      <c r="D12" s="1">
        <v>5</v>
      </c>
      <c r="E12" s="1">
        <v>6</v>
      </c>
      <c r="F12" s="1">
        <v>66</v>
      </c>
      <c r="G12" s="1">
        <v>185</v>
      </c>
      <c r="H12" s="1">
        <v>218</v>
      </c>
      <c r="I12" s="1">
        <v>187</v>
      </c>
      <c r="J12" s="1">
        <v>118</v>
      </c>
      <c r="K12" s="1">
        <v>113</v>
      </c>
      <c r="L12" s="1">
        <v>88</v>
      </c>
      <c r="M12" s="1">
        <v>95</v>
      </c>
      <c r="N12" s="1">
        <v>71</v>
      </c>
      <c r="O12" s="1">
        <v>54</v>
      </c>
      <c r="P12" s="7">
        <v>48.3</v>
      </c>
    </row>
    <row r="13" spans="1:19" x14ac:dyDescent="0.35">
      <c r="A13" s="5">
        <v>8</v>
      </c>
      <c r="B13" s="1">
        <v>796</v>
      </c>
      <c r="C13" s="1">
        <v>0</v>
      </c>
      <c r="D13" s="1">
        <v>0</v>
      </c>
      <c r="E13" s="1">
        <v>4</v>
      </c>
      <c r="F13" s="1">
        <v>22</v>
      </c>
      <c r="G13" s="1">
        <v>107</v>
      </c>
      <c r="H13" s="1">
        <v>128</v>
      </c>
      <c r="I13" s="1">
        <v>141</v>
      </c>
      <c r="J13" s="1">
        <v>106</v>
      </c>
      <c r="K13" s="1">
        <v>77</v>
      </c>
      <c r="L13" s="1">
        <v>59</v>
      </c>
      <c r="M13" s="1">
        <v>60</v>
      </c>
      <c r="N13" s="1">
        <v>44</v>
      </c>
      <c r="O13" s="1">
        <v>48</v>
      </c>
      <c r="P13" s="7">
        <v>49.9</v>
      </c>
    </row>
    <row r="14" spans="1:19" x14ac:dyDescent="0.35">
      <c r="A14" s="5">
        <v>9</v>
      </c>
      <c r="B14" s="1">
        <v>514</v>
      </c>
      <c r="C14" s="1">
        <v>0</v>
      </c>
      <c r="D14" s="1">
        <v>0</v>
      </c>
      <c r="E14" s="1">
        <v>1</v>
      </c>
      <c r="F14" s="1">
        <v>10</v>
      </c>
      <c r="G14" s="1">
        <v>44</v>
      </c>
      <c r="H14" s="1">
        <v>83</v>
      </c>
      <c r="I14" s="1">
        <v>77</v>
      </c>
      <c r="J14" s="1">
        <v>72</v>
      </c>
      <c r="K14" s="1">
        <v>62</v>
      </c>
      <c r="L14" s="1">
        <v>48</v>
      </c>
      <c r="M14" s="1">
        <v>39</v>
      </c>
      <c r="N14" s="1">
        <v>42</v>
      </c>
      <c r="O14" s="1">
        <v>36</v>
      </c>
      <c r="P14" s="7">
        <v>52.9</v>
      </c>
    </row>
    <row r="15" spans="1:19" x14ac:dyDescent="0.35">
      <c r="A15" s="5">
        <v>10</v>
      </c>
      <c r="B15" s="1">
        <v>334</v>
      </c>
      <c r="C15" s="1">
        <v>0</v>
      </c>
      <c r="D15" s="1">
        <v>0</v>
      </c>
      <c r="E15" s="1">
        <v>0</v>
      </c>
      <c r="F15" s="1">
        <v>3</v>
      </c>
      <c r="G15" s="1">
        <v>22</v>
      </c>
      <c r="H15" s="1">
        <v>39</v>
      </c>
      <c r="I15" s="1">
        <v>56</v>
      </c>
      <c r="J15" s="1">
        <v>46</v>
      </c>
      <c r="K15" s="1">
        <v>38</v>
      </c>
      <c r="L15" s="1">
        <v>33</v>
      </c>
      <c r="M15" s="1">
        <v>38</v>
      </c>
      <c r="N15" s="1">
        <v>26</v>
      </c>
      <c r="O15" s="1">
        <v>33</v>
      </c>
      <c r="P15" s="7">
        <v>55.1</v>
      </c>
    </row>
    <row r="16" spans="1:19" x14ac:dyDescent="0.35">
      <c r="A16" s="5">
        <v>11</v>
      </c>
      <c r="B16" s="1">
        <v>177</v>
      </c>
      <c r="C16" s="1">
        <v>0</v>
      </c>
      <c r="D16" s="1">
        <v>0</v>
      </c>
      <c r="E16" s="1">
        <v>0</v>
      </c>
      <c r="F16" s="1">
        <v>1</v>
      </c>
      <c r="G16" s="1">
        <v>8</v>
      </c>
      <c r="H16" s="1">
        <v>21</v>
      </c>
      <c r="I16" s="1">
        <v>23</v>
      </c>
      <c r="J16" s="1">
        <v>31</v>
      </c>
      <c r="K16" s="1">
        <v>19</v>
      </c>
      <c r="L16" s="1">
        <v>18</v>
      </c>
      <c r="M16" s="1">
        <v>15</v>
      </c>
      <c r="N16" s="1">
        <v>21</v>
      </c>
      <c r="O16" s="1">
        <v>20</v>
      </c>
      <c r="P16" s="7">
        <v>56.2</v>
      </c>
    </row>
    <row r="17" spans="1:16" x14ac:dyDescent="0.35">
      <c r="A17" s="5">
        <v>12</v>
      </c>
      <c r="B17" s="1">
        <v>116</v>
      </c>
      <c r="C17" s="1">
        <v>0</v>
      </c>
      <c r="D17" s="1">
        <v>0</v>
      </c>
      <c r="E17" s="1">
        <v>0</v>
      </c>
      <c r="F17" s="1">
        <v>1</v>
      </c>
      <c r="G17" s="1">
        <v>4</v>
      </c>
      <c r="H17" s="1">
        <v>10</v>
      </c>
      <c r="I17" s="1">
        <v>24</v>
      </c>
      <c r="J17" s="1">
        <v>10</v>
      </c>
      <c r="K17" s="1">
        <v>10</v>
      </c>
      <c r="L17" s="1">
        <v>16</v>
      </c>
      <c r="M17" s="1">
        <v>11</v>
      </c>
      <c r="N17" s="1">
        <v>14</v>
      </c>
      <c r="O17" s="1">
        <v>16</v>
      </c>
      <c r="P17" s="7">
        <v>59.5</v>
      </c>
    </row>
    <row r="18" spans="1:16" x14ac:dyDescent="0.35">
      <c r="A18" s="5">
        <v>13</v>
      </c>
      <c r="B18" s="1">
        <v>39</v>
      </c>
      <c r="C18" s="1">
        <v>0</v>
      </c>
      <c r="D18" s="1">
        <v>0</v>
      </c>
      <c r="E18" s="1">
        <v>0</v>
      </c>
      <c r="F18" s="1">
        <v>0</v>
      </c>
      <c r="G18" s="1">
        <v>1</v>
      </c>
      <c r="H18" s="1">
        <v>4</v>
      </c>
      <c r="I18" s="1">
        <v>3</v>
      </c>
      <c r="J18" s="1">
        <v>4</v>
      </c>
      <c r="K18" s="1">
        <v>7</v>
      </c>
      <c r="L18" s="1">
        <v>6</v>
      </c>
      <c r="M18" s="1">
        <v>3</v>
      </c>
      <c r="N18" s="1">
        <v>6</v>
      </c>
      <c r="O18" s="1">
        <v>5</v>
      </c>
      <c r="P18" s="7">
        <v>60.4</v>
      </c>
    </row>
    <row r="19" spans="1:16" x14ac:dyDescent="0.35">
      <c r="A19" s="5">
        <v>14</v>
      </c>
      <c r="B19" s="1">
        <v>26</v>
      </c>
      <c r="C19" s="1">
        <v>0</v>
      </c>
      <c r="D19" s="1">
        <v>0</v>
      </c>
      <c r="E19" s="1">
        <v>0</v>
      </c>
      <c r="F19" s="1">
        <v>0</v>
      </c>
      <c r="G19" s="1">
        <v>1</v>
      </c>
      <c r="H19" s="1">
        <v>0</v>
      </c>
      <c r="I19" s="1">
        <v>5</v>
      </c>
      <c r="J19" s="1">
        <v>2</v>
      </c>
      <c r="K19" s="1">
        <v>4</v>
      </c>
      <c r="L19" s="1">
        <v>2</v>
      </c>
      <c r="M19" s="1">
        <v>2</v>
      </c>
      <c r="N19" s="1">
        <v>4</v>
      </c>
      <c r="O19" s="1">
        <v>6</v>
      </c>
      <c r="P19" s="7">
        <v>62.5</v>
      </c>
    </row>
    <row r="20" spans="1:16" x14ac:dyDescent="0.35">
      <c r="A20" s="5" t="s">
        <v>158</v>
      </c>
      <c r="B20" s="1">
        <v>10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3</v>
      </c>
      <c r="K20" s="1">
        <v>2</v>
      </c>
      <c r="L20" s="1">
        <v>3</v>
      </c>
      <c r="M20" s="1">
        <v>1</v>
      </c>
      <c r="N20" s="1">
        <v>0</v>
      </c>
      <c r="O20" s="1">
        <v>0</v>
      </c>
      <c r="P20" s="7">
        <v>57.5</v>
      </c>
    </row>
    <row r="21" spans="1:16" x14ac:dyDescent="0.35">
      <c r="A21" s="5" t="s">
        <v>159</v>
      </c>
      <c r="B21" s="1">
        <v>2.6</v>
      </c>
      <c r="C21" s="1">
        <v>0.1</v>
      </c>
      <c r="D21" s="1">
        <v>0.6</v>
      </c>
      <c r="E21" s="1">
        <v>1.6</v>
      </c>
      <c r="F21" s="1">
        <v>2.7</v>
      </c>
      <c r="G21" s="1">
        <v>3.6</v>
      </c>
      <c r="H21" s="1">
        <v>4.0999999999999996</v>
      </c>
      <c r="I21" s="1">
        <v>4.5</v>
      </c>
      <c r="J21" s="1">
        <v>4.4000000000000004</v>
      </c>
      <c r="K21" s="1">
        <v>4.5999999999999996</v>
      </c>
      <c r="L21" s="1">
        <v>4.8</v>
      </c>
      <c r="M21" s="1">
        <v>5.2</v>
      </c>
      <c r="N21" s="1">
        <v>5.0999999999999996</v>
      </c>
      <c r="O21" s="1">
        <v>5.3</v>
      </c>
      <c r="P21" s="7">
        <v>0</v>
      </c>
    </row>
    <row r="22" spans="1:16" x14ac:dyDescent="0.35">
      <c r="A22" s="5" t="s">
        <v>215</v>
      </c>
      <c r="C22" s="7">
        <f>C23/(C4-C5)</f>
        <v>1.2111801242236024</v>
      </c>
      <c r="D22" s="7">
        <f t="shared" ref="D22:O22" si="0">D23/(D4-D5)</f>
        <v>1.6009307737056429</v>
      </c>
      <c r="E22" s="7">
        <f t="shared" si="0"/>
        <v>2.2665847665847667</v>
      </c>
      <c r="F22" s="7">
        <f t="shared" si="0"/>
        <v>3.206100577081616</v>
      </c>
      <c r="G22" s="7">
        <f t="shared" si="0"/>
        <v>4.1094815825375175</v>
      </c>
      <c r="H22" s="7">
        <f t="shared" si="0"/>
        <v>4.6024247491638794</v>
      </c>
      <c r="I22" s="7">
        <f t="shared" si="0"/>
        <v>4.9666339548577039</v>
      </c>
      <c r="J22" s="7">
        <f t="shared" si="0"/>
        <v>4.9300466355762822</v>
      </c>
      <c r="K22" s="7">
        <f t="shared" si="0"/>
        <v>5.0961214165261381</v>
      </c>
      <c r="L22" s="7">
        <f t="shared" si="0"/>
        <v>5.4483173076923075</v>
      </c>
      <c r="M22" s="7">
        <f t="shared" si="0"/>
        <v>5.7038690476190474</v>
      </c>
      <c r="N22" s="7">
        <f t="shared" si="0"/>
        <v>5.8824531516183987</v>
      </c>
      <c r="O22" s="7">
        <f t="shared" si="0"/>
        <v>6.2210743801652892</v>
      </c>
    </row>
    <row r="23" spans="1:16" x14ac:dyDescent="0.35">
      <c r="A23" s="5" t="s">
        <v>216</v>
      </c>
      <c r="C23" s="1">
        <f>((C6+(2*C7)+(3*C8)+(4*C9)+5*C10)+(6*C11)+(7*C12)+(8*C13)+(9*C14)+(10*C15)+(11*C16)+(12*C17)+(13*C18)+(14*C19)+(15*C20))</f>
        <v>390</v>
      </c>
      <c r="D23" s="1">
        <f t="shared" ref="D23:O23" si="1">((D6+(2*D7)+(3*D8)+(4*D9)+5*D10)+(6*D11)+(7*D12)+(8*D13)+(9*D14)+(10*D15)+(11*D16)+(12*D17)+(13*D18)+(14*D19)+(15*D20))</f>
        <v>2752</v>
      </c>
      <c r="E23" s="1">
        <f t="shared" si="1"/>
        <v>5535</v>
      </c>
      <c r="F23" s="1">
        <f t="shared" si="1"/>
        <v>7778</v>
      </c>
      <c r="G23" s="1">
        <f t="shared" si="1"/>
        <v>12049</v>
      </c>
      <c r="H23" s="1">
        <f t="shared" si="1"/>
        <v>11009</v>
      </c>
      <c r="I23" s="1">
        <f t="shared" si="1"/>
        <v>10122</v>
      </c>
      <c r="J23" s="1">
        <f t="shared" si="1"/>
        <v>7400</v>
      </c>
      <c r="K23" s="1">
        <f t="shared" si="1"/>
        <v>6044</v>
      </c>
      <c r="L23" s="1">
        <f t="shared" si="1"/>
        <v>4533</v>
      </c>
      <c r="M23" s="1">
        <f t="shared" si="1"/>
        <v>3833</v>
      </c>
      <c r="N23" s="1">
        <f t="shared" si="1"/>
        <v>3453</v>
      </c>
      <c r="O23" s="1">
        <f t="shared" si="1"/>
        <v>3011</v>
      </c>
    </row>
    <row r="25" spans="1:16" x14ac:dyDescent="0.35">
      <c r="A25" s="5" t="s">
        <v>160</v>
      </c>
    </row>
    <row r="26" spans="1:16" x14ac:dyDescent="0.35">
      <c r="A26" s="5" t="s">
        <v>0</v>
      </c>
      <c r="B26" s="1">
        <v>19535</v>
      </c>
      <c r="C26" s="1">
        <v>323</v>
      </c>
      <c r="D26" s="1">
        <v>1719</v>
      </c>
      <c r="E26" s="1">
        <v>2442</v>
      </c>
      <c r="F26" s="1">
        <v>2426</v>
      </c>
      <c r="G26" s="1">
        <v>2932</v>
      </c>
      <c r="H26" s="1">
        <v>2392</v>
      </c>
      <c r="I26" s="1">
        <v>2038</v>
      </c>
      <c r="J26" s="1">
        <v>1501</v>
      </c>
      <c r="K26" s="1">
        <v>1186</v>
      </c>
      <c r="L26" s="1">
        <v>833</v>
      </c>
      <c r="M26" s="1">
        <v>672</v>
      </c>
      <c r="N26" s="1">
        <v>587</v>
      </c>
      <c r="O26" s="1">
        <v>484</v>
      </c>
      <c r="P26" s="7">
        <v>39.9</v>
      </c>
    </row>
    <row r="27" spans="1:16" x14ac:dyDescent="0.35">
      <c r="A27" s="5">
        <v>0</v>
      </c>
      <c r="B27" s="1">
        <v>180</v>
      </c>
      <c r="C27" s="1">
        <v>9</v>
      </c>
      <c r="D27" s="1">
        <v>31</v>
      </c>
      <c r="E27" s="1">
        <v>29</v>
      </c>
      <c r="F27" s="1">
        <v>23</v>
      </c>
      <c r="G27" s="1">
        <v>12</v>
      </c>
      <c r="H27" s="1">
        <v>20</v>
      </c>
      <c r="I27" s="1">
        <v>8</v>
      </c>
      <c r="J27" s="1">
        <v>11</v>
      </c>
      <c r="K27" s="1">
        <v>9</v>
      </c>
      <c r="L27" s="1">
        <v>5</v>
      </c>
      <c r="M27" s="1">
        <v>5</v>
      </c>
      <c r="N27" s="1">
        <v>13</v>
      </c>
      <c r="O27" s="1">
        <v>5</v>
      </c>
      <c r="P27" s="7">
        <v>34.6</v>
      </c>
    </row>
    <row r="28" spans="1:16" x14ac:dyDescent="0.35">
      <c r="A28" s="5">
        <v>1</v>
      </c>
      <c r="B28" s="1">
        <v>3779</v>
      </c>
      <c r="C28" s="1">
        <v>264</v>
      </c>
      <c r="D28" s="1">
        <v>1017</v>
      </c>
      <c r="E28" s="1">
        <v>840</v>
      </c>
      <c r="F28" s="1">
        <v>450</v>
      </c>
      <c r="G28" s="1">
        <v>318</v>
      </c>
      <c r="H28" s="1">
        <v>215</v>
      </c>
      <c r="I28" s="1">
        <v>165</v>
      </c>
      <c r="J28" s="1">
        <v>148</v>
      </c>
      <c r="K28" s="1">
        <v>130</v>
      </c>
      <c r="L28" s="1">
        <v>78</v>
      </c>
      <c r="M28" s="1">
        <v>57</v>
      </c>
      <c r="N28" s="1">
        <v>44</v>
      </c>
      <c r="O28" s="1">
        <v>53</v>
      </c>
      <c r="P28" s="7">
        <v>28.6</v>
      </c>
    </row>
    <row r="29" spans="1:16" x14ac:dyDescent="0.35">
      <c r="A29" s="5">
        <v>2</v>
      </c>
      <c r="B29" s="1">
        <v>3518</v>
      </c>
      <c r="C29" s="1">
        <v>44</v>
      </c>
      <c r="D29" s="1">
        <v>497</v>
      </c>
      <c r="E29" s="1">
        <v>755</v>
      </c>
      <c r="F29" s="1">
        <v>550</v>
      </c>
      <c r="G29" s="1">
        <v>456</v>
      </c>
      <c r="H29" s="1">
        <v>327</v>
      </c>
      <c r="I29" s="1">
        <v>261</v>
      </c>
      <c r="J29" s="1">
        <v>199</v>
      </c>
      <c r="K29" s="1">
        <v>146</v>
      </c>
      <c r="L29" s="1">
        <v>100</v>
      </c>
      <c r="M29" s="1">
        <v>77</v>
      </c>
      <c r="N29" s="1">
        <v>57</v>
      </c>
      <c r="O29" s="1">
        <v>49</v>
      </c>
      <c r="P29" s="7">
        <v>34.200000000000003</v>
      </c>
    </row>
    <row r="30" spans="1:16" x14ac:dyDescent="0.35">
      <c r="A30" s="5">
        <v>3</v>
      </c>
      <c r="B30" s="1">
        <v>3336</v>
      </c>
      <c r="C30" s="1">
        <v>3</v>
      </c>
      <c r="D30" s="1">
        <v>127</v>
      </c>
      <c r="E30" s="1">
        <v>507</v>
      </c>
      <c r="F30" s="1">
        <v>559</v>
      </c>
      <c r="G30" s="1">
        <v>601</v>
      </c>
      <c r="H30" s="1">
        <v>433</v>
      </c>
      <c r="I30" s="1">
        <v>305</v>
      </c>
      <c r="J30" s="1">
        <v>242</v>
      </c>
      <c r="K30" s="1">
        <v>187</v>
      </c>
      <c r="L30" s="1">
        <v>129</v>
      </c>
      <c r="M30" s="1">
        <v>90</v>
      </c>
      <c r="N30" s="1">
        <v>88</v>
      </c>
      <c r="O30" s="1">
        <v>65</v>
      </c>
      <c r="P30" s="7">
        <v>38.9</v>
      </c>
    </row>
    <row r="31" spans="1:16" x14ac:dyDescent="0.35">
      <c r="A31" s="5">
        <v>4</v>
      </c>
      <c r="B31" s="1">
        <v>2891</v>
      </c>
      <c r="C31" s="1">
        <v>3</v>
      </c>
      <c r="D31" s="1">
        <v>36</v>
      </c>
      <c r="E31" s="1">
        <v>216</v>
      </c>
      <c r="F31" s="1">
        <v>440</v>
      </c>
      <c r="G31" s="1">
        <v>574</v>
      </c>
      <c r="H31" s="1">
        <v>412</v>
      </c>
      <c r="I31" s="1">
        <v>376</v>
      </c>
      <c r="J31" s="1">
        <v>265</v>
      </c>
      <c r="K31" s="1">
        <v>201</v>
      </c>
      <c r="L31" s="1">
        <v>118</v>
      </c>
      <c r="M31" s="1">
        <v>105</v>
      </c>
      <c r="N31" s="1">
        <v>84</v>
      </c>
      <c r="O31" s="1">
        <v>61</v>
      </c>
      <c r="P31" s="7">
        <v>42.1</v>
      </c>
    </row>
    <row r="32" spans="1:16" x14ac:dyDescent="0.35">
      <c r="A32" s="5">
        <v>5</v>
      </c>
      <c r="B32" s="1">
        <v>2248</v>
      </c>
      <c r="C32" s="1">
        <v>0</v>
      </c>
      <c r="D32" s="1">
        <v>7</v>
      </c>
      <c r="E32" s="1">
        <v>70</v>
      </c>
      <c r="F32" s="1">
        <v>234</v>
      </c>
      <c r="G32" s="1">
        <v>427</v>
      </c>
      <c r="H32" s="1">
        <v>384</v>
      </c>
      <c r="I32" s="1">
        <v>346</v>
      </c>
      <c r="J32" s="1">
        <v>210</v>
      </c>
      <c r="K32" s="1">
        <v>175</v>
      </c>
      <c r="L32" s="1">
        <v>127</v>
      </c>
      <c r="M32" s="1">
        <v>105</v>
      </c>
      <c r="N32" s="1">
        <v>85</v>
      </c>
      <c r="O32" s="1">
        <v>78</v>
      </c>
      <c r="P32" s="7">
        <v>45</v>
      </c>
    </row>
    <row r="33" spans="1:16" x14ac:dyDescent="0.35">
      <c r="A33" s="5">
        <v>6</v>
      </c>
      <c r="B33" s="1">
        <v>1530</v>
      </c>
      <c r="C33" s="1">
        <v>0</v>
      </c>
      <c r="D33" s="1">
        <v>3</v>
      </c>
      <c r="E33" s="1">
        <v>18</v>
      </c>
      <c r="F33" s="1">
        <v>103</v>
      </c>
      <c r="G33" s="1">
        <v>291</v>
      </c>
      <c r="H33" s="1">
        <v>249</v>
      </c>
      <c r="I33" s="1">
        <v>229</v>
      </c>
      <c r="J33" s="1">
        <v>154</v>
      </c>
      <c r="K33" s="1">
        <v>127</v>
      </c>
      <c r="L33" s="1">
        <v>112</v>
      </c>
      <c r="M33" s="1">
        <v>93</v>
      </c>
      <c r="N33" s="1">
        <v>88</v>
      </c>
      <c r="O33" s="1">
        <v>63</v>
      </c>
      <c r="P33" s="7">
        <v>47.2</v>
      </c>
    </row>
    <row r="34" spans="1:16" x14ac:dyDescent="0.35">
      <c r="A34" s="5">
        <v>7</v>
      </c>
      <c r="B34" s="1">
        <v>961</v>
      </c>
      <c r="C34" s="1">
        <v>0</v>
      </c>
      <c r="D34" s="1">
        <v>1</v>
      </c>
      <c r="E34" s="1">
        <v>4</v>
      </c>
      <c r="F34" s="1">
        <v>43</v>
      </c>
      <c r="G34" s="1">
        <v>141</v>
      </c>
      <c r="H34" s="1">
        <v>177</v>
      </c>
      <c r="I34" s="1">
        <v>154</v>
      </c>
      <c r="J34" s="1">
        <v>117</v>
      </c>
      <c r="K34" s="1">
        <v>87</v>
      </c>
      <c r="L34" s="1">
        <v>74</v>
      </c>
      <c r="M34" s="1">
        <v>61</v>
      </c>
      <c r="N34" s="1">
        <v>55</v>
      </c>
      <c r="O34" s="1">
        <v>47</v>
      </c>
      <c r="P34" s="7">
        <v>48.7</v>
      </c>
    </row>
    <row r="35" spans="1:16" x14ac:dyDescent="0.35">
      <c r="A35" s="5">
        <v>8</v>
      </c>
      <c r="B35" s="1">
        <v>571</v>
      </c>
      <c r="C35" s="1">
        <v>0</v>
      </c>
      <c r="D35" s="1">
        <v>0</v>
      </c>
      <c r="E35" s="1">
        <v>3</v>
      </c>
      <c r="F35" s="1">
        <v>15</v>
      </c>
      <c r="G35" s="1">
        <v>70</v>
      </c>
      <c r="H35" s="1">
        <v>97</v>
      </c>
      <c r="I35" s="1">
        <v>96</v>
      </c>
      <c r="J35" s="1">
        <v>72</v>
      </c>
      <c r="K35" s="1">
        <v>69</v>
      </c>
      <c r="L35" s="1">
        <v>38</v>
      </c>
      <c r="M35" s="1">
        <v>43</v>
      </c>
      <c r="N35" s="1">
        <v>36</v>
      </c>
      <c r="O35" s="1">
        <v>32</v>
      </c>
      <c r="P35" s="7">
        <v>50.3</v>
      </c>
    </row>
    <row r="36" spans="1:16" x14ac:dyDescent="0.35">
      <c r="A36" s="5">
        <v>9</v>
      </c>
      <c r="B36" s="1">
        <v>290</v>
      </c>
      <c r="C36" s="1">
        <v>0</v>
      </c>
      <c r="D36" s="1">
        <v>0</v>
      </c>
      <c r="E36" s="1">
        <v>0</v>
      </c>
      <c r="F36" s="1">
        <v>8</v>
      </c>
      <c r="G36" s="1">
        <v>28</v>
      </c>
      <c r="H36" s="1">
        <v>43</v>
      </c>
      <c r="I36" s="1">
        <v>51</v>
      </c>
      <c r="J36" s="1">
        <v>46</v>
      </c>
      <c r="K36" s="1">
        <v>22</v>
      </c>
      <c r="L36" s="1">
        <v>29</v>
      </c>
      <c r="M36" s="1">
        <v>22</v>
      </c>
      <c r="N36" s="1">
        <v>20</v>
      </c>
      <c r="O36" s="1">
        <v>21</v>
      </c>
      <c r="P36" s="7">
        <v>51.6</v>
      </c>
    </row>
    <row r="37" spans="1:16" x14ac:dyDescent="0.35">
      <c r="A37" s="5">
        <v>10</v>
      </c>
      <c r="B37" s="1">
        <v>137</v>
      </c>
      <c r="C37" s="1">
        <v>0</v>
      </c>
      <c r="D37" s="1">
        <v>0</v>
      </c>
      <c r="E37" s="1">
        <v>0</v>
      </c>
      <c r="F37" s="1">
        <v>1</v>
      </c>
      <c r="G37" s="1">
        <v>7</v>
      </c>
      <c r="H37" s="1">
        <v>19</v>
      </c>
      <c r="I37" s="1">
        <v>25</v>
      </c>
      <c r="J37" s="1">
        <v>22</v>
      </c>
      <c r="K37" s="1">
        <v>21</v>
      </c>
      <c r="L37" s="1">
        <v>15</v>
      </c>
      <c r="M37" s="1">
        <v>8</v>
      </c>
      <c r="N37" s="1">
        <v>13</v>
      </c>
      <c r="O37" s="1">
        <v>6</v>
      </c>
      <c r="P37" s="7">
        <v>53.8</v>
      </c>
    </row>
    <row r="38" spans="1:16" x14ac:dyDescent="0.35">
      <c r="A38" s="5">
        <v>11</v>
      </c>
      <c r="B38" s="1">
        <v>58</v>
      </c>
      <c r="C38" s="1">
        <v>0</v>
      </c>
      <c r="D38" s="1">
        <v>0</v>
      </c>
      <c r="E38" s="1">
        <v>0</v>
      </c>
      <c r="F38" s="1">
        <v>0</v>
      </c>
      <c r="G38" s="1">
        <v>5</v>
      </c>
      <c r="H38" s="1">
        <v>9</v>
      </c>
      <c r="I38" s="1">
        <v>13</v>
      </c>
      <c r="J38" s="1">
        <v>10</v>
      </c>
      <c r="K38" s="1">
        <v>6</v>
      </c>
      <c r="L38" s="1">
        <v>6</v>
      </c>
      <c r="M38" s="1">
        <v>5</v>
      </c>
      <c r="N38" s="1">
        <v>2</v>
      </c>
      <c r="O38" s="1">
        <v>2</v>
      </c>
      <c r="P38" s="7">
        <v>51</v>
      </c>
    </row>
    <row r="39" spans="1:16" x14ac:dyDescent="0.35">
      <c r="A39" s="5">
        <v>12</v>
      </c>
      <c r="B39" s="1">
        <v>24</v>
      </c>
      <c r="C39" s="1">
        <v>0</v>
      </c>
      <c r="D39" s="1">
        <v>0</v>
      </c>
      <c r="E39" s="1">
        <v>0</v>
      </c>
      <c r="F39" s="1">
        <v>0</v>
      </c>
      <c r="G39" s="1">
        <v>1</v>
      </c>
      <c r="H39" s="1">
        <v>5</v>
      </c>
      <c r="I39" s="1">
        <v>8</v>
      </c>
      <c r="J39" s="1">
        <v>2</v>
      </c>
      <c r="K39" s="1">
        <v>2</v>
      </c>
      <c r="L39" s="1">
        <v>2</v>
      </c>
      <c r="M39" s="1">
        <v>1</v>
      </c>
      <c r="N39" s="1">
        <v>1</v>
      </c>
      <c r="O39" s="1">
        <v>2</v>
      </c>
      <c r="P39" s="7">
        <v>48.8</v>
      </c>
    </row>
    <row r="40" spans="1:16" x14ac:dyDescent="0.35">
      <c r="A40" s="5">
        <v>13</v>
      </c>
      <c r="B40" s="1">
        <v>10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2</v>
      </c>
      <c r="I40" s="1">
        <v>1</v>
      </c>
      <c r="J40" s="1">
        <v>2</v>
      </c>
      <c r="K40" s="1">
        <v>4</v>
      </c>
      <c r="L40" s="1">
        <v>0</v>
      </c>
      <c r="M40" s="1">
        <v>0</v>
      </c>
      <c r="N40" s="1">
        <v>1</v>
      </c>
      <c r="O40" s="1">
        <v>0</v>
      </c>
      <c r="P40" s="7">
        <v>55</v>
      </c>
    </row>
    <row r="41" spans="1:16" x14ac:dyDescent="0.35">
      <c r="A41" s="5">
        <v>14</v>
      </c>
      <c r="B41" s="1">
        <v>2</v>
      </c>
      <c r="C41" s="1">
        <v>0</v>
      </c>
      <c r="D41" s="1">
        <v>0</v>
      </c>
      <c r="E41" s="1">
        <v>0</v>
      </c>
      <c r="F41" s="1">
        <v>0</v>
      </c>
      <c r="G41" s="1">
        <v>1</v>
      </c>
      <c r="H41" s="1">
        <v>0</v>
      </c>
      <c r="I41" s="1">
        <v>0</v>
      </c>
      <c r="J41" s="1">
        <v>1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7">
        <v>45</v>
      </c>
    </row>
    <row r="42" spans="1:16" x14ac:dyDescent="0.35">
      <c r="A42" s="5" t="s">
        <v>158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7">
        <v>0</v>
      </c>
    </row>
    <row r="43" spans="1:16" x14ac:dyDescent="0.35">
      <c r="A43" s="5" t="s">
        <v>159</v>
      </c>
      <c r="B43" s="1">
        <v>3.5</v>
      </c>
      <c r="C43" s="1">
        <v>1.2</v>
      </c>
      <c r="D43" s="1">
        <v>1.5</v>
      </c>
      <c r="E43" s="1">
        <v>2.1</v>
      </c>
      <c r="F43" s="1">
        <v>3</v>
      </c>
      <c r="G43" s="1">
        <v>3.8</v>
      </c>
      <c r="H43" s="1">
        <v>4.2</v>
      </c>
      <c r="I43" s="1">
        <v>4.4000000000000004</v>
      </c>
      <c r="J43" s="1">
        <v>4.3</v>
      </c>
      <c r="K43" s="1">
        <v>4.3</v>
      </c>
      <c r="L43" s="1">
        <v>4.5</v>
      </c>
      <c r="M43" s="1">
        <v>4.5999999999999996</v>
      </c>
      <c r="N43" s="1">
        <v>4.7</v>
      </c>
      <c r="O43" s="1">
        <v>4.5999999999999996</v>
      </c>
      <c r="P43" s="7">
        <v>0</v>
      </c>
    </row>
    <row r="44" spans="1:16" x14ac:dyDescent="0.35">
      <c r="A44" s="5" t="s">
        <v>215</v>
      </c>
      <c r="C44" s="7">
        <f>C45/(C26-C27)</f>
        <v>1.1878980891719746</v>
      </c>
      <c r="D44" s="7">
        <f t="shared" ref="D44" si="2">D45/(D26-D27)</f>
        <v>1.5379146919431279</v>
      </c>
      <c r="E44" s="7">
        <f t="shared" ref="E44" si="3">E45/(E26-E27)</f>
        <v>2.1736427683381683</v>
      </c>
      <c r="F44" s="7">
        <f t="shared" ref="F44" si="4">F45/(F26-F27)</f>
        <v>3.0287141073657926</v>
      </c>
      <c r="G44" s="7">
        <f t="shared" ref="G44" si="5">G45/(G26-G27)</f>
        <v>3.8219178082191783</v>
      </c>
      <c r="H44" s="7">
        <f t="shared" ref="H44" si="6">H45/(H26-H27)</f>
        <v>4.2188026981450255</v>
      </c>
      <c r="I44" s="7">
        <f t="shared" ref="I44" si="7">I45/(I26-I27)</f>
        <v>4.4418719211822664</v>
      </c>
      <c r="J44" s="7">
        <f t="shared" ref="J44" si="8">J45/(J26-J27)</f>
        <v>4.3684563758389263</v>
      </c>
      <c r="K44" s="7">
        <f t="shared" ref="K44" si="9">K45/(K26-K27)</f>
        <v>4.3627867459643159</v>
      </c>
      <c r="L44" s="7">
        <f t="shared" ref="L44" si="10">L45/(L26-L27)</f>
        <v>4.5495169082125608</v>
      </c>
      <c r="M44" s="7">
        <f t="shared" ref="M44" si="11">M45/(M26-M27)</f>
        <v>4.6476761619190405</v>
      </c>
      <c r="N44" s="7">
        <f t="shared" ref="N44" si="12">N45/(N26-N27)</f>
        <v>4.7752613240418116</v>
      </c>
      <c r="O44" s="7">
        <f t="shared" ref="O44" si="13">O45/(O26-O27)</f>
        <v>4.6722338204592901</v>
      </c>
    </row>
    <row r="45" spans="1:16" x14ac:dyDescent="0.35">
      <c r="A45" s="5" t="s">
        <v>216</v>
      </c>
      <c r="C45" s="1">
        <f>((C28+(2*C29)+(3*C30)+(4*C31)+5*C32)+(6*C33)+(7*C34)+(8*C35)+(9*C36)+(10*C37)+(11*C38)+(12*C39)+(13*C40)+(14*C41)+(15*C42))</f>
        <v>373</v>
      </c>
      <c r="D45" s="1">
        <f t="shared" ref="D45:O45" si="14">((D28+(2*D29)+(3*D30)+(4*D31)+5*D32)+(6*D33)+(7*D34)+(8*D35)+(9*D36)+(10*D37)+(11*D38)+(12*D39)+(13*D40)+(14*D41)+(15*D42))</f>
        <v>2596</v>
      </c>
      <c r="E45" s="1">
        <f t="shared" si="14"/>
        <v>5245</v>
      </c>
      <c r="F45" s="1">
        <f t="shared" si="14"/>
        <v>7278</v>
      </c>
      <c r="G45" s="1">
        <f t="shared" si="14"/>
        <v>11160</v>
      </c>
      <c r="H45" s="1">
        <f t="shared" si="14"/>
        <v>10007</v>
      </c>
      <c r="I45" s="1">
        <f t="shared" si="14"/>
        <v>9017</v>
      </c>
      <c r="J45" s="1">
        <f t="shared" si="14"/>
        <v>6509</v>
      </c>
      <c r="K45" s="1">
        <f t="shared" si="14"/>
        <v>5135</v>
      </c>
      <c r="L45" s="1">
        <f t="shared" si="14"/>
        <v>3767</v>
      </c>
      <c r="M45" s="1">
        <f t="shared" si="14"/>
        <v>3100</v>
      </c>
      <c r="N45" s="1">
        <f t="shared" si="14"/>
        <v>2741</v>
      </c>
      <c r="O45" s="1">
        <f t="shared" si="14"/>
        <v>2238</v>
      </c>
    </row>
    <row r="46" spans="1:16" x14ac:dyDescent="0.35">
      <c r="A46" s="5" t="s">
        <v>217</v>
      </c>
      <c r="C46" s="7">
        <f>C45*100/C23</f>
        <v>95.641025641025635</v>
      </c>
      <c r="D46" s="7">
        <f t="shared" ref="D46:O46" si="15">D45*100/D23</f>
        <v>94.331395348837205</v>
      </c>
      <c r="E46" s="7">
        <f t="shared" si="15"/>
        <v>94.760614272809391</v>
      </c>
      <c r="F46" s="7">
        <f t="shared" si="15"/>
        <v>93.571612239650293</v>
      </c>
      <c r="G46" s="7">
        <f t="shared" si="15"/>
        <v>92.621794339779228</v>
      </c>
      <c r="H46" s="7">
        <f t="shared" si="15"/>
        <v>90.898355890634932</v>
      </c>
      <c r="I46" s="7">
        <f t="shared" si="15"/>
        <v>89.083185141276431</v>
      </c>
      <c r="J46" s="7">
        <f t="shared" si="15"/>
        <v>87.959459459459453</v>
      </c>
      <c r="K46" s="7">
        <f t="shared" si="15"/>
        <v>84.960291197882199</v>
      </c>
      <c r="L46" s="7">
        <f t="shared" si="15"/>
        <v>83.101698654312813</v>
      </c>
      <c r="M46" s="7">
        <f t="shared" si="15"/>
        <v>80.876597965040432</v>
      </c>
      <c r="N46" s="7">
        <f t="shared" si="15"/>
        <v>79.38024905878946</v>
      </c>
      <c r="O46" s="7">
        <f t="shared" si="15"/>
        <v>74.327465958153439</v>
      </c>
    </row>
    <row r="47" spans="1:16" x14ac:dyDescent="0.35">
      <c r="A47" s="5" t="s">
        <v>161</v>
      </c>
    </row>
    <row r="48" spans="1:16" x14ac:dyDescent="0.35">
      <c r="A48" s="5" t="s">
        <v>0</v>
      </c>
      <c r="B48" s="1">
        <v>30253</v>
      </c>
      <c r="C48" s="1">
        <v>5282</v>
      </c>
      <c r="D48" s="1">
        <v>4327</v>
      </c>
      <c r="E48" s="1">
        <v>3508</v>
      </c>
      <c r="F48" s="1">
        <v>2930</v>
      </c>
      <c r="G48" s="1">
        <v>3364</v>
      </c>
      <c r="H48" s="1">
        <v>2678</v>
      </c>
      <c r="I48" s="1">
        <v>2252</v>
      </c>
      <c r="J48" s="1">
        <v>1671</v>
      </c>
      <c r="K48" s="1">
        <v>1307</v>
      </c>
      <c r="L48" s="1">
        <v>938</v>
      </c>
      <c r="M48" s="1">
        <v>741</v>
      </c>
      <c r="N48" s="1">
        <v>683</v>
      </c>
      <c r="O48" s="1">
        <v>572</v>
      </c>
      <c r="P48" s="7">
        <v>33.4</v>
      </c>
    </row>
    <row r="49" spans="1:16" x14ac:dyDescent="0.35">
      <c r="A49" s="5">
        <v>0</v>
      </c>
      <c r="B49" s="1">
        <v>2414</v>
      </c>
      <c r="C49" s="1">
        <v>164</v>
      </c>
      <c r="D49" s="1">
        <v>646</v>
      </c>
      <c r="E49" s="1">
        <v>594</v>
      </c>
      <c r="F49" s="1">
        <v>482</v>
      </c>
      <c r="G49" s="1">
        <v>376</v>
      </c>
      <c r="H49" s="1">
        <v>132</v>
      </c>
      <c r="I49" s="1">
        <v>19</v>
      </c>
      <c r="J49" s="1">
        <v>1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7">
        <v>28.3</v>
      </c>
    </row>
    <row r="50" spans="1:16" x14ac:dyDescent="0.35">
      <c r="A50" s="5">
        <v>1</v>
      </c>
      <c r="B50" s="1">
        <v>2032</v>
      </c>
      <c r="C50" s="1">
        <v>95</v>
      </c>
      <c r="D50" s="1">
        <v>458</v>
      </c>
      <c r="E50" s="1">
        <v>515</v>
      </c>
      <c r="F50" s="1">
        <v>379</v>
      </c>
      <c r="G50" s="1">
        <v>392</v>
      </c>
      <c r="H50" s="1">
        <v>164</v>
      </c>
      <c r="I50" s="1">
        <v>28</v>
      </c>
      <c r="J50" s="1">
        <v>1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7">
        <v>29.5</v>
      </c>
    </row>
    <row r="51" spans="1:16" x14ac:dyDescent="0.35">
      <c r="A51" s="5">
        <v>2</v>
      </c>
      <c r="B51" s="1">
        <v>1362</v>
      </c>
      <c r="C51" s="1">
        <v>31</v>
      </c>
      <c r="D51" s="1">
        <v>244</v>
      </c>
      <c r="E51" s="1">
        <v>328</v>
      </c>
      <c r="F51" s="1">
        <v>292</v>
      </c>
      <c r="G51" s="1">
        <v>293</v>
      </c>
      <c r="H51" s="1">
        <v>141</v>
      </c>
      <c r="I51" s="1">
        <v>30</v>
      </c>
      <c r="J51" s="1">
        <v>3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7">
        <v>31.3</v>
      </c>
    </row>
    <row r="52" spans="1:16" x14ac:dyDescent="0.35">
      <c r="A52" s="5">
        <v>3</v>
      </c>
      <c r="B52" s="1">
        <v>1205</v>
      </c>
      <c r="C52" s="1">
        <v>12</v>
      </c>
      <c r="D52" s="1">
        <v>155</v>
      </c>
      <c r="E52" s="1">
        <v>293</v>
      </c>
      <c r="F52" s="1">
        <v>256</v>
      </c>
      <c r="G52" s="1">
        <v>289</v>
      </c>
      <c r="H52" s="1">
        <v>150</v>
      </c>
      <c r="I52" s="1">
        <v>47</v>
      </c>
      <c r="J52" s="1">
        <v>3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7">
        <v>32.799999999999997</v>
      </c>
    </row>
    <row r="53" spans="1:16" x14ac:dyDescent="0.35">
      <c r="A53" s="5">
        <v>4</v>
      </c>
      <c r="B53" s="1">
        <v>994</v>
      </c>
      <c r="C53" s="1">
        <v>8</v>
      </c>
      <c r="D53" s="1">
        <v>69</v>
      </c>
      <c r="E53" s="1">
        <v>225</v>
      </c>
      <c r="F53" s="1">
        <v>221</v>
      </c>
      <c r="G53" s="1">
        <v>221</v>
      </c>
      <c r="H53" s="1">
        <v>164</v>
      </c>
      <c r="I53" s="1">
        <v>74</v>
      </c>
      <c r="J53" s="1">
        <v>12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7">
        <v>34.4</v>
      </c>
    </row>
    <row r="54" spans="1:16" x14ac:dyDescent="0.35">
      <c r="A54" s="5" t="s">
        <v>162</v>
      </c>
      <c r="B54" s="1">
        <v>3947</v>
      </c>
      <c r="C54" s="1">
        <v>9</v>
      </c>
      <c r="D54" s="1">
        <v>125</v>
      </c>
      <c r="E54" s="1">
        <v>412</v>
      </c>
      <c r="F54" s="1">
        <v>607</v>
      </c>
      <c r="G54" s="1">
        <v>900</v>
      </c>
      <c r="H54" s="1">
        <v>909</v>
      </c>
      <c r="I54" s="1">
        <v>714</v>
      </c>
      <c r="J54" s="1">
        <v>221</v>
      </c>
      <c r="K54" s="1">
        <v>50</v>
      </c>
      <c r="L54" s="1">
        <v>0</v>
      </c>
      <c r="M54" s="1">
        <v>0</v>
      </c>
      <c r="N54" s="1">
        <v>0</v>
      </c>
      <c r="O54" s="1">
        <v>0</v>
      </c>
      <c r="P54" s="7">
        <v>39.6</v>
      </c>
    </row>
    <row r="55" spans="1:16" x14ac:dyDescent="0.35">
      <c r="A55" s="5" t="s">
        <v>163</v>
      </c>
      <c r="B55" s="1">
        <v>3621</v>
      </c>
      <c r="C55" s="1">
        <v>0</v>
      </c>
      <c r="D55" s="1">
        <v>9</v>
      </c>
      <c r="E55" s="1">
        <v>56</v>
      </c>
      <c r="F55" s="1">
        <v>164</v>
      </c>
      <c r="G55" s="1">
        <v>406</v>
      </c>
      <c r="H55" s="1">
        <v>612</v>
      </c>
      <c r="I55" s="1">
        <v>841</v>
      </c>
      <c r="J55" s="1">
        <v>832</v>
      </c>
      <c r="K55" s="1">
        <v>494</v>
      </c>
      <c r="L55" s="1">
        <v>168</v>
      </c>
      <c r="M55" s="1">
        <v>39</v>
      </c>
      <c r="N55" s="1">
        <v>0</v>
      </c>
      <c r="O55" s="1">
        <v>0</v>
      </c>
      <c r="P55" s="7">
        <v>48.4</v>
      </c>
    </row>
    <row r="56" spans="1:16" x14ac:dyDescent="0.35">
      <c r="A56" s="5" t="s">
        <v>164</v>
      </c>
      <c r="B56" s="1">
        <v>2066</v>
      </c>
      <c r="C56" s="1">
        <v>0</v>
      </c>
      <c r="D56" s="1">
        <v>0</v>
      </c>
      <c r="E56" s="1">
        <v>0</v>
      </c>
      <c r="F56" s="1">
        <v>3</v>
      </c>
      <c r="G56" s="1">
        <v>32</v>
      </c>
      <c r="H56" s="1">
        <v>92</v>
      </c>
      <c r="I56" s="1">
        <v>246</v>
      </c>
      <c r="J56" s="1">
        <v>331</v>
      </c>
      <c r="K56" s="1">
        <v>497</v>
      </c>
      <c r="L56" s="1">
        <v>389</v>
      </c>
      <c r="M56" s="1">
        <v>301</v>
      </c>
      <c r="N56" s="1">
        <v>148</v>
      </c>
      <c r="O56" s="1">
        <v>27</v>
      </c>
      <c r="P56" s="7">
        <v>58.3</v>
      </c>
    </row>
    <row r="57" spans="1:16" x14ac:dyDescent="0.35">
      <c r="A57" s="5" t="s">
        <v>165</v>
      </c>
      <c r="B57" s="1">
        <v>1260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17</v>
      </c>
      <c r="J57" s="1">
        <v>79</v>
      </c>
      <c r="K57" s="1">
        <v>120</v>
      </c>
      <c r="L57" s="1">
        <v>226</v>
      </c>
      <c r="M57" s="1">
        <v>253</v>
      </c>
      <c r="N57" s="1">
        <v>319</v>
      </c>
      <c r="O57" s="1">
        <v>246</v>
      </c>
      <c r="P57" s="7">
        <v>68.7</v>
      </c>
    </row>
    <row r="58" spans="1:16" x14ac:dyDescent="0.35">
      <c r="A58" s="5" t="s">
        <v>166</v>
      </c>
      <c r="B58" s="1">
        <v>350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5</v>
      </c>
      <c r="L58" s="1">
        <v>27</v>
      </c>
      <c r="M58" s="1">
        <v>56</v>
      </c>
      <c r="N58" s="1">
        <v>94</v>
      </c>
      <c r="O58" s="1">
        <v>168</v>
      </c>
      <c r="P58" s="7">
        <v>74.599999999999994</v>
      </c>
    </row>
    <row r="59" spans="1:16" x14ac:dyDescent="0.35">
      <c r="A59" s="5" t="s">
        <v>167</v>
      </c>
      <c r="B59" s="1">
        <v>11002</v>
      </c>
      <c r="C59" s="1">
        <v>4963</v>
      </c>
      <c r="D59" s="1">
        <v>2621</v>
      </c>
      <c r="E59" s="1">
        <v>1085</v>
      </c>
      <c r="F59" s="1">
        <v>526</v>
      </c>
      <c r="G59" s="1">
        <v>455</v>
      </c>
      <c r="H59" s="1">
        <v>314</v>
      </c>
      <c r="I59" s="1">
        <v>236</v>
      </c>
      <c r="J59" s="1">
        <v>188</v>
      </c>
      <c r="K59" s="1">
        <v>141</v>
      </c>
      <c r="L59" s="1">
        <v>128</v>
      </c>
      <c r="M59" s="1">
        <v>92</v>
      </c>
      <c r="N59" s="1">
        <v>122</v>
      </c>
      <c r="O59" s="1">
        <v>131</v>
      </c>
      <c r="P59" s="7">
        <v>21</v>
      </c>
    </row>
    <row r="60" spans="1:16" x14ac:dyDescent="0.35">
      <c r="A60" s="5" t="s">
        <v>19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75A3-6BB8-4433-AC59-63375FE00EF6}">
  <dimension ref="A1:S31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168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0</v>
      </c>
      <c r="B3" s="1">
        <v>92525</v>
      </c>
      <c r="C3" s="1">
        <v>10909</v>
      </c>
      <c r="D3" s="1">
        <v>12466</v>
      </c>
      <c r="E3" s="1">
        <v>10810</v>
      </c>
      <c r="F3" s="1">
        <v>10793</v>
      </c>
      <c r="G3" s="1">
        <v>8574</v>
      </c>
      <c r="H3" s="1">
        <v>6782</v>
      </c>
      <c r="I3" s="1">
        <v>5561</v>
      </c>
      <c r="J3" s="1">
        <v>6459</v>
      </c>
      <c r="K3" s="1">
        <v>5253</v>
      </c>
      <c r="L3" s="1">
        <v>4298</v>
      </c>
      <c r="M3" s="1">
        <v>3150</v>
      </c>
      <c r="N3" s="1">
        <v>2450</v>
      </c>
      <c r="O3" s="1">
        <v>1740</v>
      </c>
      <c r="P3" s="1">
        <v>1288</v>
      </c>
      <c r="Q3" s="1">
        <v>1111</v>
      </c>
      <c r="R3" s="1">
        <v>881</v>
      </c>
      <c r="S3" s="7">
        <v>20.7</v>
      </c>
    </row>
    <row r="4" spans="1:19" x14ac:dyDescent="0.35">
      <c r="A4" s="1" t="s">
        <v>169</v>
      </c>
      <c r="B4" s="1">
        <v>18546</v>
      </c>
      <c r="C4" s="1">
        <v>10825</v>
      </c>
      <c r="D4" s="1">
        <v>2660</v>
      </c>
      <c r="E4" s="1">
        <v>291</v>
      </c>
      <c r="F4" s="1">
        <v>346</v>
      </c>
      <c r="G4" s="1">
        <v>331</v>
      </c>
      <c r="H4" s="1">
        <v>394</v>
      </c>
      <c r="I4" s="1">
        <v>343</v>
      </c>
      <c r="J4" s="1">
        <v>447</v>
      </c>
      <c r="K4" s="1">
        <v>388</v>
      </c>
      <c r="L4" s="1">
        <v>386</v>
      </c>
      <c r="M4" s="1">
        <v>389</v>
      </c>
      <c r="N4" s="1">
        <v>416</v>
      </c>
      <c r="O4" s="1">
        <v>357</v>
      </c>
      <c r="P4" s="1">
        <v>335</v>
      </c>
      <c r="Q4" s="1">
        <v>350</v>
      </c>
      <c r="R4" s="1">
        <v>288</v>
      </c>
      <c r="S4" s="7">
        <v>4.3</v>
      </c>
    </row>
    <row r="5" spans="1:19" x14ac:dyDescent="0.35">
      <c r="A5" s="1" t="s">
        <v>170</v>
      </c>
      <c r="B5" s="1">
        <v>72005</v>
      </c>
      <c r="C5" s="1">
        <v>84</v>
      </c>
      <c r="D5" s="1">
        <v>9806</v>
      </c>
      <c r="E5" s="1">
        <v>10493</v>
      </c>
      <c r="F5" s="1">
        <v>10389</v>
      </c>
      <c r="G5" s="1">
        <v>8035</v>
      </c>
      <c r="H5" s="1">
        <v>6097</v>
      </c>
      <c r="I5" s="1">
        <v>4979</v>
      </c>
      <c r="J5" s="1">
        <v>5741</v>
      </c>
      <c r="K5" s="1">
        <v>4636</v>
      </c>
      <c r="L5" s="1">
        <v>3680</v>
      </c>
      <c r="M5" s="1">
        <v>2599</v>
      </c>
      <c r="N5" s="1">
        <v>1932</v>
      </c>
      <c r="O5" s="1">
        <v>1312</v>
      </c>
      <c r="P5" s="1">
        <v>916</v>
      </c>
      <c r="Q5" s="1">
        <v>740</v>
      </c>
      <c r="R5" s="1">
        <v>566</v>
      </c>
      <c r="S5" s="7">
        <v>23.3</v>
      </c>
    </row>
    <row r="6" spans="1:19" x14ac:dyDescent="0.35">
      <c r="A6" s="1" t="s">
        <v>171</v>
      </c>
      <c r="B6" s="1">
        <v>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1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7">
        <v>32.5</v>
      </c>
    </row>
    <row r="7" spans="1:19" x14ac:dyDescent="0.35">
      <c r="A7" s="1" t="s">
        <v>172</v>
      </c>
      <c r="B7" s="1">
        <v>13</v>
      </c>
      <c r="C7" s="1">
        <v>0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1</v>
      </c>
      <c r="J7" s="1">
        <v>6</v>
      </c>
      <c r="K7" s="1">
        <v>2</v>
      </c>
      <c r="L7" s="1">
        <v>3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7">
        <v>38.799999999999997</v>
      </c>
    </row>
    <row r="8" spans="1:19" x14ac:dyDescent="0.35">
      <c r="A8" s="1" t="s">
        <v>173</v>
      </c>
      <c r="B8" s="1">
        <v>425</v>
      </c>
      <c r="C8" s="1">
        <v>0</v>
      </c>
      <c r="D8" s="1">
        <v>0</v>
      </c>
      <c r="E8" s="1">
        <v>0</v>
      </c>
      <c r="F8" s="1">
        <v>3</v>
      </c>
      <c r="G8" s="1">
        <v>37</v>
      </c>
      <c r="H8" s="1">
        <v>76</v>
      </c>
      <c r="I8" s="1">
        <v>66</v>
      </c>
      <c r="J8" s="1">
        <v>68</v>
      </c>
      <c r="K8" s="1">
        <v>49</v>
      </c>
      <c r="L8" s="1">
        <v>49</v>
      </c>
      <c r="M8" s="1">
        <v>32</v>
      </c>
      <c r="N8" s="1">
        <v>25</v>
      </c>
      <c r="O8" s="1">
        <v>11</v>
      </c>
      <c r="P8" s="1">
        <v>5</v>
      </c>
      <c r="Q8" s="1">
        <v>2</v>
      </c>
      <c r="R8" s="1">
        <v>2</v>
      </c>
      <c r="S8" s="7">
        <v>37.200000000000003</v>
      </c>
    </row>
    <row r="9" spans="1:19" x14ac:dyDescent="0.35">
      <c r="A9" s="1" t="s">
        <v>174</v>
      </c>
      <c r="B9" s="1">
        <v>23</v>
      </c>
      <c r="C9" s="1">
        <v>0</v>
      </c>
      <c r="D9" s="1">
        <v>0</v>
      </c>
      <c r="E9" s="1">
        <v>0</v>
      </c>
      <c r="F9" s="1">
        <v>0</v>
      </c>
      <c r="G9" s="1">
        <v>6</v>
      </c>
      <c r="H9" s="1">
        <v>5</v>
      </c>
      <c r="I9" s="1">
        <v>2</v>
      </c>
      <c r="J9" s="1">
        <v>2</v>
      </c>
      <c r="K9" s="1">
        <v>2</v>
      </c>
      <c r="L9" s="1">
        <v>5</v>
      </c>
      <c r="M9" s="1">
        <v>0</v>
      </c>
      <c r="N9" s="1">
        <v>0</v>
      </c>
      <c r="O9" s="1">
        <v>1</v>
      </c>
      <c r="P9" s="1">
        <v>0</v>
      </c>
      <c r="Q9" s="1">
        <v>0</v>
      </c>
      <c r="R9" s="1">
        <v>0</v>
      </c>
      <c r="S9" s="7">
        <v>31.3</v>
      </c>
    </row>
    <row r="10" spans="1:19" x14ac:dyDescent="0.35">
      <c r="A10" s="1" t="s">
        <v>175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7">
        <v>0</v>
      </c>
    </row>
    <row r="11" spans="1:19" x14ac:dyDescent="0.35">
      <c r="A11" s="1" t="s">
        <v>176</v>
      </c>
      <c r="B11" s="1">
        <v>47</v>
      </c>
      <c r="C11" s="1">
        <v>0</v>
      </c>
      <c r="D11" s="1">
        <v>0</v>
      </c>
      <c r="E11" s="1">
        <v>0</v>
      </c>
      <c r="F11" s="1">
        <v>0</v>
      </c>
      <c r="G11" s="1">
        <v>3</v>
      </c>
      <c r="H11" s="1">
        <v>4</v>
      </c>
      <c r="I11" s="1">
        <v>5</v>
      </c>
      <c r="J11" s="1">
        <v>8</v>
      </c>
      <c r="K11" s="1">
        <v>7</v>
      </c>
      <c r="L11" s="1">
        <v>8</v>
      </c>
      <c r="M11" s="1">
        <v>8</v>
      </c>
      <c r="N11" s="1">
        <v>4</v>
      </c>
      <c r="O11" s="1">
        <v>0</v>
      </c>
      <c r="P11" s="1">
        <v>0</v>
      </c>
      <c r="Q11" s="1">
        <v>0</v>
      </c>
      <c r="R11" s="1">
        <v>0</v>
      </c>
      <c r="S11" s="7">
        <v>42.5</v>
      </c>
    </row>
    <row r="12" spans="1:19" x14ac:dyDescent="0.35">
      <c r="A12" s="1" t="s">
        <v>177</v>
      </c>
      <c r="B12" s="1">
        <v>11</v>
      </c>
      <c r="C12" s="1">
        <v>0</v>
      </c>
      <c r="D12" s="1">
        <v>0</v>
      </c>
      <c r="E12" s="1">
        <v>0</v>
      </c>
      <c r="F12" s="1">
        <v>0</v>
      </c>
      <c r="G12" s="1">
        <v>1</v>
      </c>
      <c r="H12" s="1">
        <v>0</v>
      </c>
      <c r="I12" s="1">
        <v>2</v>
      </c>
      <c r="J12" s="1">
        <v>2</v>
      </c>
      <c r="K12" s="1">
        <v>2</v>
      </c>
      <c r="L12" s="1">
        <v>3</v>
      </c>
      <c r="M12" s="1">
        <v>1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7">
        <v>41.3</v>
      </c>
    </row>
    <row r="13" spans="1:19" x14ac:dyDescent="0.35">
      <c r="A13" s="1" t="s">
        <v>178</v>
      </c>
      <c r="B13" s="1">
        <v>180</v>
      </c>
      <c r="C13" s="1">
        <v>0</v>
      </c>
      <c r="D13" s="1">
        <v>0</v>
      </c>
      <c r="E13" s="1">
        <v>0</v>
      </c>
      <c r="F13" s="1">
        <v>2</v>
      </c>
      <c r="G13" s="1">
        <v>16</v>
      </c>
      <c r="H13" s="1">
        <v>29</v>
      </c>
      <c r="I13" s="1">
        <v>19</v>
      </c>
      <c r="J13" s="1">
        <v>23</v>
      </c>
      <c r="K13" s="1">
        <v>29</v>
      </c>
      <c r="L13" s="1">
        <v>26</v>
      </c>
      <c r="M13" s="1">
        <v>17</v>
      </c>
      <c r="N13" s="1">
        <v>9</v>
      </c>
      <c r="O13" s="1">
        <v>7</v>
      </c>
      <c r="P13" s="1">
        <v>3</v>
      </c>
      <c r="Q13" s="1">
        <v>0</v>
      </c>
      <c r="R13" s="1">
        <v>0</v>
      </c>
      <c r="S13" s="7">
        <v>40.200000000000003</v>
      </c>
    </row>
    <row r="14" spans="1:19" x14ac:dyDescent="0.35">
      <c r="A14" s="1" t="s">
        <v>179</v>
      </c>
      <c r="B14" s="1">
        <v>18</v>
      </c>
      <c r="C14" s="1">
        <v>0</v>
      </c>
      <c r="D14" s="1">
        <v>0</v>
      </c>
      <c r="E14" s="1">
        <v>0</v>
      </c>
      <c r="F14" s="1">
        <v>0</v>
      </c>
      <c r="G14" s="1">
        <v>2</v>
      </c>
      <c r="H14" s="1">
        <v>5</v>
      </c>
      <c r="I14" s="1">
        <v>2</v>
      </c>
      <c r="J14" s="1">
        <v>1</v>
      </c>
      <c r="K14" s="1">
        <v>1</v>
      </c>
      <c r="L14" s="1">
        <v>1</v>
      </c>
      <c r="M14" s="1">
        <v>2</v>
      </c>
      <c r="N14" s="1">
        <v>1</v>
      </c>
      <c r="O14" s="1">
        <v>2</v>
      </c>
      <c r="P14" s="1">
        <v>1</v>
      </c>
      <c r="Q14" s="1">
        <v>0</v>
      </c>
      <c r="R14" s="1">
        <v>0</v>
      </c>
      <c r="S14" s="7">
        <v>35</v>
      </c>
    </row>
    <row r="15" spans="1:19" x14ac:dyDescent="0.35">
      <c r="A15" s="1" t="s">
        <v>180</v>
      </c>
      <c r="B15" s="1">
        <v>35</v>
      </c>
      <c r="C15" s="1">
        <v>0</v>
      </c>
      <c r="D15" s="1">
        <v>0</v>
      </c>
      <c r="E15" s="1">
        <v>0</v>
      </c>
      <c r="F15" s="1">
        <v>0</v>
      </c>
      <c r="G15" s="1">
        <v>3</v>
      </c>
      <c r="H15" s="1">
        <v>9</v>
      </c>
      <c r="I15" s="1">
        <v>3</v>
      </c>
      <c r="J15" s="1">
        <v>4</v>
      </c>
      <c r="K15" s="1">
        <v>4</v>
      </c>
      <c r="L15" s="1">
        <v>3</v>
      </c>
      <c r="M15" s="1">
        <v>3</v>
      </c>
      <c r="N15" s="1">
        <v>1</v>
      </c>
      <c r="O15" s="1">
        <v>3</v>
      </c>
      <c r="P15" s="1">
        <v>1</v>
      </c>
      <c r="Q15" s="1">
        <v>1</v>
      </c>
      <c r="R15" s="1">
        <v>0</v>
      </c>
      <c r="S15" s="7">
        <v>38.1</v>
      </c>
    </row>
    <row r="16" spans="1:19" x14ac:dyDescent="0.35">
      <c r="A16" s="1" t="s">
        <v>181</v>
      </c>
      <c r="B16" s="1">
        <v>23</v>
      </c>
      <c r="C16" s="1">
        <v>0</v>
      </c>
      <c r="D16" s="1">
        <v>0</v>
      </c>
      <c r="E16" s="1">
        <v>0</v>
      </c>
      <c r="F16" s="1">
        <v>0</v>
      </c>
      <c r="G16" s="1">
        <v>4</v>
      </c>
      <c r="H16" s="1">
        <v>5</v>
      </c>
      <c r="I16" s="1">
        <v>3</v>
      </c>
      <c r="J16" s="1">
        <v>2</v>
      </c>
      <c r="K16" s="1">
        <v>3</v>
      </c>
      <c r="L16" s="1">
        <v>2</v>
      </c>
      <c r="M16" s="1">
        <v>0</v>
      </c>
      <c r="N16" s="1">
        <v>2</v>
      </c>
      <c r="O16" s="1">
        <v>1</v>
      </c>
      <c r="P16" s="1">
        <v>1</v>
      </c>
      <c r="Q16" s="1">
        <v>0</v>
      </c>
      <c r="R16" s="1">
        <v>0</v>
      </c>
      <c r="S16" s="7">
        <v>34.200000000000003</v>
      </c>
    </row>
    <row r="17" spans="1:19" x14ac:dyDescent="0.35">
      <c r="A17" s="1" t="s">
        <v>182</v>
      </c>
      <c r="B17" s="1">
        <v>16</v>
      </c>
      <c r="C17" s="1">
        <v>0</v>
      </c>
      <c r="D17" s="1">
        <v>0</v>
      </c>
      <c r="E17" s="1">
        <v>0</v>
      </c>
      <c r="F17" s="1">
        <v>0</v>
      </c>
      <c r="G17" s="1">
        <v>1</v>
      </c>
      <c r="H17" s="1">
        <v>2</v>
      </c>
      <c r="I17" s="1">
        <v>2</v>
      </c>
      <c r="J17" s="1">
        <v>1</v>
      </c>
      <c r="K17" s="1">
        <v>2</v>
      </c>
      <c r="L17" s="1">
        <v>4</v>
      </c>
      <c r="M17" s="1">
        <v>2</v>
      </c>
      <c r="N17" s="1">
        <v>1</v>
      </c>
      <c r="O17" s="1">
        <v>0</v>
      </c>
      <c r="P17" s="1">
        <v>0</v>
      </c>
      <c r="Q17" s="1">
        <v>1</v>
      </c>
      <c r="R17" s="1">
        <v>0</v>
      </c>
      <c r="S17" s="7">
        <v>45</v>
      </c>
    </row>
    <row r="18" spans="1:19" x14ac:dyDescent="0.35">
      <c r="A18" s="1" t="s">
        <v>183</v>
      </c>
      <c r="B18" s="1">
        <v>24</v>
      </c>
      <c r="C18" s="1">
        <v>0</v>
      </c>
      <c r="D18" s="1">
        <v>0</v>
      </c>
      <c r="E18" s="1">
        <v>0</v>
      </c>
      <c r="F18" s="1">
        <v>1</v>
      </c>
      <c r="G18" s="1">
        <v>5</v>
      </c>
      <c r="H18" s="1">
        <v>7</v>
      </c>
      <c r="I18" s="1">
        <v>4</v>
      </c>
      <c r="J18" s="1">
        <v>3</v>
      </c>
      <c r="K18" s="1">
        <v>1</v>
      </c>
      <c r="L18" s="1">
        <v>2</v>
      </c>
      <c r="M18" s="1">
        <v>1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7">
        <v>29.3</v>
      </c>
    </row>
    <row r="19" spans="1:19" x14ac:dyDescent="0.35">
      <c r="A19" s="1" t="s">
        <v>184</v>
      </c>
      <c r="B19" s="1">
        <v>34</v>
      </c>
      <c r="C19" s="1">
        <v>0</v>
      </c>
      <c r="D19" s="1">
        <v>0</v>
      </c>
      <c r="E19" s="1">
        <v>0</v>
      </c>
      <c r="F19" s="1">
        <v>1</v>
      </c>
      <c r="G19" s="1">
        <v>5</v>
      </c>
      <c r="H19" s="1">
        <v>2</v>
      </c>
      <c r="I19" s="1">
        <v>6</v>
      </c>
      <c r="J19" s="1">
        <v>4</v>
      </c>
      <c r="K19" s="1">
        <v>3</v>
      </c>
      <c r="L19" s="1">
        <v>7</v>
      </c>
      <c r="M19" s="1">
        <v>2</v>
      </c>
      <c r="N19" s="1">
        <v>2</v>
      </c>
      <c r="O19" s="1">
        <v>1</v>
      </c>
      <c r="P19" s="1">
        <v>1</v>
      </c>
      <c r="Q19" s="1">
        <v>0</v>
      </c>
      <c r="R19" s="1">
        <v>0</v>
      </c>
      <c r="S19" s="7">
        <v>38.799999999999997</v>
      </c>
    </row>
    <row r="20" spans="1:19" x14ac:dyDescent="0.35">
      <c r="A20" s="1" t="s">
        <v>185</v>
      </c>
      <c r="B20" s="1">
        <v>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1</v>
      </c>
      <c r="M20" s="1">
        <v>0</v>
      </c>
      <c r="N20" s="1">
        <v>0</v>
      </c>
      <c r="O20" s="1">
        <v>1</v>
      </c>
      <c r="P20" s="1">
        <v>0</v>
      </c>
      <c r="Q20" s="1">
        <v>0</v>
      </c>
      <c r="R20" s="1">
        <v>0</v>
      </c>
      <c r="S20" s="7">
        <v>47.5</v>
      </c>
    </row>
    <row r="21" spans="1:19" x14ac:dyDescent="0.35">
      <c r="A21" s="1" t="s">
        <v>186</v>
      </c>
      <c r="B21" s="1">
        <v>28</v>
      </c>
      <c r="C21" s="1">
        <v>0</v>
      </c>
      <c r="D21" s="1">
        <v>0</v>
      </c>
      <c r="E21" s="1">
        <v>0</v>
      </c>
      <c r="F21" s="1">
        <v>0</v>
      </c>
      <c r="G21" s="1">
        <v>1</v>
      </c>
      <c r="H21" s="1">
        <v>2</v>
      </c>
      <c r="I21" s="1">
        <v>0</v>
      </c>
      <c r="J21" s="1">
        <v>6</v>
      </c>
      <c r="K21" s="1">
        <v>5</v>
      </c>
      <c r="L21" s="1">
        <v>4</v>
      </c>
      <c r="M21" s="1">
        <v>2</v>
      </c>
      <c r="N21" s="1">
        <v>2</v>
      </c>
      <c r="O21" s="1">
        <v>3</v>
      </c>
      <c r="P21" s="1">
        <v>2</v>
      </c>
      <c r="Q21" s="1">
        <v>1</v>
      </c>
      <c r="R21" s="1">
        <v>0</v>
      </c>
      <c r="S21" s="7">
        <v>45</v>
      </c>
    </row>
    <row r="22" spans="1:19" x14ac:dyDescent="0.35">
      <c r="A22" s="1" t="s">
        <v>187</v>
      </c>
      <c r="B22" s="1">
        <v>14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2</v>
      </c>
      <c r="I22" s="1">
        <v>1</v>
      </c>
      <c r="J22" s="1">
        <v>2</v>
      </c>
      <c r="K22" s="1">
        <v>3</v>
      </c>
      <c r="L22" s="1">
        <v>2</v>
      </c>
      <c r="M22" s="1">
        <v>2</v>
      </c>
      <c r="N22" s="1">
        <v>1</v>
      </c>
      <c r="O22" s="1">
        <v>0</v>
      </c>
      <c r="P22" s="1">
        <v>0</v>
      </c>
      <c r="Q22" s="1">
        <v>0</v>
      </c>
      <c r="R22" s="1">
        <v>0</v>
      </c>
      <c r="S22" s="7">
        <v>41.7</v>
      </c>
    </row>
    <row r="23" spans="1:19" x14ac:dyDescent="0.35">
      <c r="A23" s="1" t="s">
        <v>188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7">
        <v>42.5</v>
      </c>
    </row>
    <row r="24" spans="1:19" x14ac:dyDescent="0.35">
      <c r="A24" s="1" t="s">
        <v>189</v>
      </c>
      <c r="B24" s="1">
        <v>54</v>
      </c>
      <c r="C24" s="1">
        <v>0</v>
      </c>
      <c r="D24" s="1">
        <v>0</v>
      </c>
      <c r="E24" s="1">
        <v>0</v>
      </c>
      <c r="F24" s="1">
        <v>0</v>
      </c>
      <c r="G24" s="1">
        <v>5</v>
      </c>
      <c r="H24" s="1">
        <v>10</v>
      </c>
      <c r="I24" s="1">
        <v>9</v>
      </c>
      <c r="J24" s="1">
        <v>8</v>
      </c>
      <c r="K24" s="1">
        <v>4</v>
      </c>
      <c r="L24" s="1">
        <v>6</v>
      </c>
      <c r="M24" s="1">
        <v>3</v>
      </c>
      <c r="N24" s="1">
        <v>6</v>
      </c>
      <c r="O24" s="1">
        <v>1</v>
      </c>
      <c r="P24" s="1">
        <v>2</v>
      </c>
      <c r="Q24" s="1">
        <v>0</v>
      </c>
      <c r="R24" s="1">
        <v>0</v>
      </c>
      <c r="S24" s="7">
        <v>36.9</v>
      </c>
    </row>
    <row r="25" spans="1:19" x14ac:dyDescent="0.35">
      <c r="A25" s="1" t="s">
        <v>190</v>
      </c>
      <c r="B25" s="1">
        <v>2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</v>
      </c>
      <c r="N25" s="1">
        <v>0</v>
      </c>
      <c r="O25" s="1">
        <v>1</v>
      </c>
      <c r="P25" s="1">
        <v>0</v>
      </c>
      <c r="Q25" s="1">
        <v>0</v>
      </c>
      <c r="R25" s="1">
        <v>0</v>
      </c>
      <c r="S25" s="7">
        <v>57.5</v>
      </c>
    </row>
    <row r="26" spans="1:19" x14ac:dyDescent="0.35">
      <c r="A26" s="1" t="s">
        <v>191</v>
      </c>
      <c r="B26" s="1">
        <v>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</v>
      </c>
      <c r="J26" s="1">
        <v>3</v>
      </c>
      <c r="K26" s="1">
        <v>1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7">
        <v>38.299999999999997</v>
      </c>
    </row>
    <row r="27" spans="1:19" x14ac:dyDescent="0.35">
      <c r="A27" s="1" t="s">
        <v>192</v>
      </c>
      <c r="B27" s="1">
        <v>9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</v>
      </c>
      <c r="I27" s="1">
        <v>2</v>
      </c>
      <c r="J27" s="1">
        <v>3</v>
      </c>
      <c r="K27" s="1">
        <v>0</v>
      </c>
      <c r="L27" s="1">
        <v>2</v>
      </c>
      <c r="M27" s="1">
        <v>0</v>
      </c>
      <c r="N27" s="1">
        <v>1</v>
      </c>
      <c r="O27" s="1">
        <v>0</v>
      </c>
      <c r="P27" s="1">
        <v>0</v>
      </c>
      <c r="Q27" s="1">
        <v>0</v>
      </c>
      <c r="R27" s="1">
        <v>0</v>
      </c>
      <c r="S27" s="7">
        <v>37.5</v>
      </c>
    </row>
    <row r="28" spans="1:19" x14ac:dyDescent="0.35">
      <c r="A28" s="1" t="s">
        <v>193</v>
      </c>
      <c r="B28" s="1">
        <v>4</v>
      </c>
      <c r="C28" s="1">
        <v>0</v>
      </c>
      <c r="D28" s="1">
        <v>0</v>
      </c>
      <c r="E28" s="1">
        <v>0</v>
      </c>
      <c r="F28" s="1">
        <v>0</v>
      </c>
      <c r="G28" s="1">
        <v>1</v>
      </c>
      <c r="H28" s="1">
        <v>1</v>
      </c>
      <c r="I28" s="1">
        <v>1</v>
      </c>
      <c r="J28" s="1">
        <v>0</v>
      </c>
      <c r="K28" s="1">
        <v>0</v>
      </c>
      <c r="L28" s="1">
        <v>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7">
        <v>30</v>
      </c>
    </row>
    <row r="29" spans="1:19" x14ac:dyDescent="0.35">
      <c r="A29" s="1" t="s">
        <v>194</v>
      </c>
      <c r="B29" s="1">
        <v>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  <c r="L29" s="1">
        <v>2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7">
        <v>34.200000000000003</v>
      </c>
    </row>
    <row r="30" spans="1:19" x14ac:dyDescent="0.35">
      <c r="A30" s="1" t="s">
        <v>195</v>
      </c>
      <c r="B30" s="1">
        <v>996</v>
      </c>
      <c r="C30" s="1">
        <v>0</v>
      </c>
      <c r="D30" s="1">
        <v>0</v>
      </c>
      <c r="E30" s="1">
        <v>26</v>
      </c>
      <c r="F30" s="1">
        <v>51</v>
      </c>
      <c r="G30" s="1">
        <v>116</v>
      </c>
      <c r="H30" s="1">
        <v>130</v>
      </c>
      <c r="I30" s="1">
        <v>105</v>
      </c>
      <c r="J30" s="1">
        <v>125</v>
      </c>
      <c r="K30" s="1">
        <v>109</v>
      </c>
      <c r="L30" s="1">
        <v>100</v>
      </c>
      <c r="M30" s="1">
        <v>86</v>
      </c>
      <c r="N30" s="1">
        <v>47</v>
      </c>
      <c r="O30" s="1">
        <v>39</v>
      </c>
      <c r="P30" s="1">
        <v>21</v>
      </c>
      <c r="Q30" s="1">
        <v>16</v>
      </c>
      <c r="R30" s="1">
        <v>25</v>
      </c>
      <c r="S30" s="7">
        <v>37.799999999999997</v>
      </c>
    </row>
    <row r="31" spans="1:19" x14ac:dyDescent="0.35">
      <c r="A31" s="1" t="s">
        <v>19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F3D5-CDDD-406F-8B20-626DC93531DC}">
  <dimension ref="A1:Q66"/>
  <sheetViews>
    <sheetView view="pageBreakPreview" zoomScale="125" zoomScaleNormal="100" zoomScaleSheetLayoutView="125" workbookViewId="0">
      <selection activeCell="C1" sqref="C1:D1048576"/>
    </sheetView>
  </sheetViews>
  <sheetFormatPr defaultRowHeight="9" x14ac:dyDescent="0.35"/>
  <cols>
    <col min="1" max="1" width="8.83984375" style="1"/>
    <col min="2" max="16" width="4.20703125" style="1" customWidth="1"/>
    <col min="17" max="17" width="4.20703125" style="7" customWidth="1"/>
    <col min="18" max="16384" width="8.83984375" style="1"/>
  </cols>
  <sheetData>
    <row r="1" spans="1:17" ht="9.3000000000000007" thickBot="1" x14ac:dyDescent="0.4">
      <c r="A1" s="1" t="s">
        <v>196</v>
      </c>
    </row>
    <row r="2" spans="1:17" s="4" customFormat="1" ht="9.3000000000000007" thickBot="1" x14ac:dyDescent="0.4">
      <c r="A2" s="2"/>
      <c r="B2" s="3" t="s">
        <v>0</v>
      </c>
      <c r="C2" s="3" t="s">
        <v>214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25" t="s">
        <v>15</v>
      </c>
    </row>
    <row r="3" spans="1:17" x14ac:dyDescent="0.35">
      <c r="A3" s="1" t="s">
        <v>197</v>
      </c>
    </row>
    <row r="4" spans="1:17" x14ac:dyDescent="0.35">
      <c r="A4" s="1" t="s">
        <v>0</v>
      </c>
      <c r="B4" s="1">
        <v>69145</v>
      </c>
      <c r="C4" s="1">
        <v>10806</v>
      </c>
      <c r="D4" s="1">
        <v>10792</v>
      </c>
      <c r="E4" s="1">
        <v>8574</v>
      </c>
      <c r="F4" s="1">
        <v>6782</v>
      </c>
      <c r="G4" s="1">
        <v>5561</v>
      </c>
      <c r="H4" s="1">
        <v>6459</v>
      </c>
      <c r="I4" s="1">
        <v>5253</v>
      </c>
      <c r="J4" s="1">
        <v>4298</v>
      </c>
      <c r="K4" s="1">
        <v>3150</v>
      </c>
      <c r="L4" s="1">
        <v>2450</v>
      </c>
      <c r="M4" s="1">
        <v>1740</v>
      </c>
      <c r="N4" s="1">
        <v>1288</v>
      </c>
      <c r="O4" s="1">
        <v>1111</v>
      </c>
      <c r="P4" s="1">
        <v>881</v>
      </c>
      <c r="Q4" s="7">
        <v>28.2</v>
      </c>
    </row>
    <row r="5" spans="1:17" x14ac:dyDescent="0.35">
      <c r="A5" s="1" t="s">
        <v>198</v>
      </c>
      <c r="B5" s="1">
        <v>26046</v>
      </c>
      <c r="C5" s="1">
        <v>300</v>
      </c>
      <c r="D5" s="1">
        <v>2167</v>
      </c>
      <c r="E5" s="1">
        <v>3444</v>
      </c>
      <c r="F5" s="1">
        <v>3145</v>
      </c>
      <c r="G5" s="1">
        <v>2781</v>
      </c>
      <c r="H5" s="1">
        <v>3360</v>
      </c>
      <c r="I5" s="1">
        <v>2937</v>
      </c>
      <c r="J5" s="1">
        <v>2514</v>
      </c>
      <c r="K5" s="1">
        <v>1852</v>
      </c>
      <c r="L5" s="1">
        <v>1356</v>
      </c>
      <c r="M5" s="1">
        <v>882</v>
      </c>
      <c r="N5" s="1">
        <v>592</v>
      </c>
      <c r="O5" s="1">
        <v>440</v>
      </c>
      <c r="P5" s="1">
        <v>276</v>
      </c>
      <c r="Q5" s="7">
        <v>36.799999999999997</v>
      </c>
    </row>
    <row r="6" spans="1:17" x14ac:dyDescent="0.35">
      <c r="A6" s="1" t="s">
        <v>199</v>
      </c>
      <c r="B6" s="1">
        <v>2137</v>
      </c>
      <c r="C6" s="1">
        <v>85</v>
      </c>
      <c r="D6" s="1">
        <v>385</v>
      </c>
      <c r="E6" s="1">
        <v>332</v>
      </c>
      <c r="F6" s="1">
        <v>235</v>
      </c>
      <c r="G6" s="1">
        <v>177</v>
      </c>
      <c r="H6" s="1">
        <v>217</v>
      </c>
      <c r="I6" s="1">
        <v>186</v>
      </c>
      <c r="J6" s="1">
        <v>155</v>
      </c>
      <c r="K6" s="1">
        <v>102</v>
      </c>
      <c r="L6" s="1">
        <v>92</v>
      </c>
      <c r="M6" s="1">
        <v>50</v>
      </c>
      <c r="N6" s="1">
        <v>49</v>
      </c>
      <c r="O6" s="1">
        <v>43</v>
      </c>
      <c r="P6" s="1">
        <v>29</v>
      </c>
      <c r="Q6" s="7">
        <v>30.9</v>
      </c>
    </row>
    <row r="7" spans="1:17" x14ac:dyDescent="0.35">
      <c r="A7" s="1" t="s">
        <v>200</v>
      </c>
      <c r="B7" s="1">
        <v>37854</v>
      </c>
      <c r="C7" s="1">
        <v>9802</v>
      </c>
      <c r="D7" s="1">
        <v>7916</v>
      </c>
      <c r="E7" s="1">
        <v>4518</v>
      </c>
      <c r="F7" s="1">
        <v>3180</v>
      </c>
      <c r="G7" s="1">
        <v>2376</v>
      </c>
      <c r="H7" s="1">
        <v>2632</v>
      </c>
      <c r="I7" s="1">
        <v>1941</v>
      </c>
      <c r="J7" s="1">
        <v>1464</v>
      </c>
      <c r="K7" s="1">
        <v>1038</v>
      </c>
      <c r="L7" s="1">
        <v>857</v>
      </c>
      <c r="M7" s="1">
        <v>677</v>
      </c>
      <c r="N7" s="1">
        <v>541</v>
      </c>
      <c r="O7" s="1">
        <v>474</v>
      </c>
      <c r="P7" s="1">
        <v>438</v>
      </c>
      <c r="Q7" s="7">
        <v>21.3</v>
      </c>
    </row>
    <row r="8" spans="1:17" x14ac:dyDescent="0.35">
      <c r="A8" s="1" t="s">
        <v>201</v>
      </c>
      <c r="B8" s="1">
        <v>2524</v>
      </c>
      <c r="C8" s="1">
        <v>255</v>
      </c>
      <c r="D8" s="1">
        <v>270</v>
      </c>
      <c r="E8" s="1">
        <v>239</v>
      </c>
      <c r="F8" s="1">
        <v>201</v>
      </c>
      <c r="G8" s="1">
        <v>210</v>
      </c>
      <c r="H8" s="1">
        <v>232</v>
      </c>
      <c r="I8" s="1">
        <v>174</v>
      </c>
      <c r="J8" s="1">
        <v>159</v>
      </c>
      <c r="K8" s="1">
        <v>147</v>
      </c>
      <c r="L8" s="1">
        <v>137</v>
      </c>
      <c r="M8" s="1">
        <v>127</v>
      </c>
      <c r="N8" s="1">
        <v>101</v>
      </c>
      <c r="O8" s="1">
        <v>147</v>
      </c>
      <c r="P8" s="1">
        <v>125</v>
      </c>
      <c r="Q8" s="7">
        <v>36.9</v>
      </c>
    </row>
    <row r="9" spans="1:17" x14ac:dyDescent="0.35">
      <c r="A9" s="1" t="s">
        <v>96</v>
      </c>
      <c r="B9" s="1">
        <v>584</v>
      </c>
      <c r="C9" s="1">
        <v>364</v>
      </c>
      <c r="D9" s="1">
        <v>54</v>
      </c>
      <c r="E9" s="1">
        <v>41</v>
      </c>
      <c r="F9" s="1">
        <v>21</v>
      </c>
      <c r="G9" s="1">
        <v>17</v>
      </c>
      <c r="H9" s="1">
        <v>18</v>
      </c>
      <c r="I9" s="1">
        <v>15</v>
      </c>
      <c r="J9" s="1">
        <v>6</v>
      </c>
      <c r="K9" s="1">
        <v>11</v>
      </c>
      <c r="L9" s="1">
        <v>8</v>
      </c>
      <c r="M9" s="1">
        <v>4</v>
      </c>
      <c r="N9" s="1">
        <v>5</v>
      </c>
      <c r="O9" s="1">
        <v>7</v>
      </c>
      <c r="P9" s="1">
        <v>13</v>
      </c>
      <c r="Q9" s="7">
        <v>14</v>
      </c>
    </row>
    <row r="10" spans="1:17" x14ac:dyDescent="0.35">
      <c r="A10" s="1" t="s">
        <v>17</v>
      </c>
    </row>
    <row r="11" spans="1:17" x14ac:dyDescent="0.35">
      <c r="A11" s="1" t="s">
        <v>0</v>
      </c>
      <c r="B11" s="1">
        <v>33681</v>
      </c>
      <c r="C11" s="1">
        <v>5594</v>
      </c>
      <c r="D11" s="1">
        <v>5511</v>
      </c>
      <c r="E11" s="1">
        <v>4247</v>
      </c>
      <c r="F11" s="1">
        <v>3274</v>
      </c>
      <c r="G11" s="1">
        <v>2631</v>
      </c>
      <c r="H11" s="1">
        <v>3095</v>
      </c>
      <c r="I11" s="1">
        <v>2575</v>
      </c>
      <c r="J11" s="1">
        <v>2046</v>
      </c>
      <c r="K11" s="1">
        <v>1479</v>
      </c>
      <c r="L11" s="1">
        <v>1143</v>
      </c>
      <c r="M11" s="1">
        <v>802</v>
      </c>
      <c r="N11" s="1">
        <v>547</v>
      </c>
      <c r="O11" s="1">
        <v>428</v>
      </c>
      <c r="P11" s="1">
        <v>309</v>
      </c>
      <c r="Q11" s="7">
        <v>27.3</v>
      </c>
    </row>
    <row r="12" spans="1:17" x14ac:dyDescent="0.35">
      <c r="A12" s="1" t="s">
        <v>198</v>
      </c>
      <c r="B12" s="1">
        <v>16464</v>
      </c>
      <c r="C12" s="1">
        <v>248</v>
      </c>
      <c r="D12" s="1">
        <v>1741</v>
      </c>
      <c r="E12" s="1">
        <v>2475</v>
      </c>
      <c r="F12" s="1">
        <v>2096</v>
      </c>
      <c r="G12" s="1">
        <v>1736</v>
      </c>
      <c r="H12" s="1">
        <v>2113</v>
      </c>
      <c r="I12" s="1">
        <v>1758</v>
      </c>
      <c r="J12" s="1">
        <v>1422</v>
      </c>
      <c r="K12" s="1">
        <v>1015</v>
      </c>
      <c r="L12" s="1">
        <v>736</v>
      </c>
      <c r="M12" s="1">
        <v>486</v>
      </c>
      <c r="N12" s="1">
        <v>302</v>
      </c>
      <c r="O12" s="1">
        <v>205</v>
      </c>
      <c r="P12" s="1">
        <v>131</v>
      </c>
      <c r="Q12" s="7">
        <v>34.799999999999997</v>
      </c>
    </row>
    <row r="13" spans="1:17" x14ac:dyDescent="0.35">
      <c r="A13" s="1" t="s">
        <v>199</v>
      </c>
      <c r="B13" s="1">
        <v>1312</v>
      </c>
      <c r="C13" s="1">
        <v>63</v>
      </c>
      <c r="D13" s="1">
        <v>278</v>
      </c>
      <c r="E13" s="1">
        <v>225</v>
      </c>
      <c r="F13" s="1">
        <v>142</v>
      </c>
      <c r="G13" s="1">
        <v>111</v>
      </c>
      <c r="H13" s="1">
        <v>120</v>
      </c>
      <c r="I13" s="1">
        <v>106</v>
      </c>
      <c r="J13" s="1">
        <v>86</v>
      </c>
      <c r="K13" s="1">
        <v>57</v>
      </c>
      <c r="L13" s="1">
        <v>45</v>
      </c>
      <c r="M13" s="1">
        <v>27</v>
      </c>
      <c r="N13" s="1">
        <v>22</v>
      </c>
      <c r="O13" s="1">
        <v>20</v>
      </c>
      <c r="P13" s="1">
        <v>10</v>
      </c>
      <c r="Q13" s="7">
        <v>28.2</v>
      </c>
    </row>
    <row r="14" spans="1:17" x14ac:dyDescent="0.35">
      <c r="A14" s="1" t="s">
        <v>200</v>
      </c>
      <c r="B14" s="1">
        <v>14456</v>
      </c>
      <c r="C14" s="1">
        <v>4971</v>
      </c>
      <c r="D14" s="1">
        <v>3337</v>
      </c>
      <c r="E14" s="1">
        <v>1426</v>
      </c>
      <c r="F14" s="1">
        <v>942</v>
      </c>
      <c r="G14" s="1">
        <v>685</v>
      </c>
      <c r="H14" s="1">
        <v>773</v>
      </c>
      <c r="I14" s="1">
        <v>620</v>
      </c>
      <c r="J14" s="1">
        <v>462</v>
      </c>
      <c r="K14" s="1">
        <v>325</v>
      </c>
      <c r="L14" s="1">
        <v>285</v>
      </c>
      <c r="M14" s="1">
        <v>217</v>
      </c>
      <c r="N14" s="1">
        <v>174</v>
      </c>
      <c r="O14" s="1">
        <v>135</v>
      </c>
      <c r="P14" s="1">
        <v>104</v>
      </c>
      <c r="Q14" s="7">
        <v>18.399999999999999</v>
      </c>
    </row>
    <row r="15" spans="1:17" x14ac:dyDescent="0.35">
      <c r="A15" s="1" t="s">
        <v>201</v>
      </c>
      <c r="B15" s="1">
        <v>1173</v>
      </c>
      <c r="C15" s="1">
        <v>117</v>
      </c>
      <c r="D15" s="1">
        <v>132</v>
      </c>
      <c r="E15" s="1">
        <v>101</v>
      </c>
      <c r="F15" s="1">
        <v>86</v>
      </c>
      <c r="G15" s="1">
        <v>91</v>
      </c>
      <c r="H15" s="1">
        <v>85</v>
      </c>
      <c r="I15" s="1">
        <v>85</v>
      </c>
      <c r="J15" s="1">
        <v>74</v>
      </c>
      <c r="K15" s="1">
        <v>79</v>
      </c>
      <c r="L15" s="1">
        <v>73</v>
      </c>
      <c r="M15" s="1">
        <v>71</v>
      </c>
      <c r="N15" s="1">
        <v>48</v>
      </c>
      <c r="O15" s="1">
        <v>67</v>
      </c>
      <c r="P15" s="1">
        <v>64</v>
      </c>
      <c r="Q15" s="7">
        <v>38.5</v>
      </c>
    </row>
    <row r="16" spans="1:17" x14ac:dyDescent="0.35">
      <c r="A16" s="1" t="s">
        <v>96</v>
      </c>
      <c r="B16" s="1">
        <v>276</v>
      </c>
      <c r="C16" s="1">
        <v>195</v>
      </c>
      <c r="D16" s="1">
        <v>23</v>
      </c>
      <c r="E16" s="1">
        <v>20</v>
      </c>
      <c r="F16" s="1">
        <v>8</v>
      </c>
      <c r="G16" s="1">
        <v>8</v>
      </c>
      <c r="H16" s="1">
        <v>4</v>
      </c>
      <c r="I16" s="1">
        <v>6</v>
      </c>
      <c r="J16" s="1">
        <v>2</v>
      </c>
      <c r="K16" s="1">
        <v>3</v>
      </c>
      <c r="L16" s="1">
        <v>4</v>
      </c>
      <c r="M16" s="1">
        <v>1</v>
      </c>
      <c r="N16" s="1">
        <v>1</v>
      </c>
      <c r="O16" s="1">
        <v>1</v>
      </c>
      <c r="P16" s="1">
        <v>0</v>
      </c>
      <c r="Q16" s="7">
        <v>13.5</v>
      </c>
    </row>
    <row r="17" spans="1:17" x14ac:dyDescent="0.35">
      <c r="A17" s="1" t="s">
        <v>18</v>
      </c>
    </row>
    <row r="18" spans="1:17" x14ac:dyDescent="0.35">
      <c r="A18" s="1" t="s">
        <v>0</v>
      </c>
      <c r="B18" s="1">
        <v>35464</v>
      </c>
      <c r="C18" s="1">
        <v>5212</v>
      </c>
      <c r="D18" s="1">
        <v>5281</v>
      </c>
      <c r="E18" s="1">
        <v>4327</v>
      </c>
      <c r="F18" s="1">
        <v>3508</v>
      </c>
      <c r="G18" s="1">
        <v>2930</v>
      </c>
      <c r="H18" s="1">
        <v>3364</v>
      </c>
      <c r="I18" s="1">
        <v>2678</v>
      </c>
      <c r="J18" s="1">
        <v>2252</v>
      </c>
      <c r="K18" s="1">
        <v>1671</v>
      </c>
      <c r="L18" s="1">
        <v>1307</v>
      </c>
      <c r="M18" s="1">
        <v>938</v>
      </c>
      <c r="N18" s="1">
        <v>741</v>
      </c>
      <c r="O18" s="1">
        <v>683</v>
      </c>
      <c r="P18" s="1">
        <v>572</v>
      </c>
      <c r="Q18" s="7">
        <v>29.2</v>
      </c>
    </row>
    <row r="19" spans="1:17" x14ac:dyDescent="0.35">
      <c r="A19" s="1" t="s">
        <v>198</v>
      </c>
      <c r="B19" s="1">
        <v>9582</v>
      </c>
      <c r="C19" s="1">
        <v>52</v>
      </c>
      <c r="D19" s="1">
        <v>426</v>
      </c>
      <c r="E19" s="1">
        <v>969</v>
      </c>
      <c r="F19" s="1">
        <v>1049</v>
      </c>
      <c r="G19" s="1">
        <v>1045</v>
      </c>
      <c r="H19" s="1">
        <v>1247</v>
      </c>
      <c r="I19" s="1">
        <v>1179</v>
      </c>
      <c r="J19" s="1">
        <v>1092</v>
      </c>
      <c r="K19" s="1">
        <v>837</v>
      </c>
      <c r="L19" s="1">
        <v>620</v>
      </c>
      <c r="M19" s="1">
        <v>396</v>
      </c>
      <c r="N19" s="1">
        <v>290</v>
      </c>
      <c r="O19" s="1">
        <v>235</v>
      </c>
      <c r="P19" s="1">
        <v>145</v>
      </c>
      <c r="Q19" s="7">
        <v>40</v>
      </c>
    </row>
    <row r="20" spans="1:17" x14ac:dyDescent="0.35">
      <c r="A20" s="1" t="s">
        <v>199</v>
      </c>
      <c r="B20" s="1">
        <v>825</v>
      </c>
      <c r="C20" s="1">
        <v>22</v>
      </c>
      <c r="D20" s="1">
        <v>107</v>
      </c>
      <c r="E20" s="1">
        <v>107</v>
      </c>
      <c r="F20" s="1">
        <v>93</v>
      </c>
      <c r="G20" s="1">
        <v>66</v>
      </c>
      <c r="H20" s="1">
        <v>97</v>
      </c>
      <c r="I20" s="1">
        <v>80</v>
      </c>
      <c r="J20" s="1">
        <v>69</v>
      </c>
      <c r="K20" s="1">
        <v>45</v>
      </c>
      <c r="L20" s="1">
        <v>47</v>
      </c>
      <c r="M20" s="1">
        <v>23</v>
      </c>
      <c r="N20" s="1">
        <v>27</v>
      </c>
      <c r="O20" s="1">
        <v>23</v>
      </c>
      <c r="P20" s="1">
        <v>19</v>
      </c>
      <c r="Q20" s="7">
        <v>35.9</v>
      </c>
    </row>
    <row r="21" spans="1:17" x14ac:dyDescent="0.35">
      <c r="A21" s="1" t="s">
        <v>200</v>
      </c>
      <c r="B21" s="1">
        <v>23398</v>
      </c>
      <c r="C21" s="1">
        <v>4831</v>
      </c>
      <c r="D21" s="1">
        <v>4579</v>
      </c>
      <c r="E21" s="1">
        <v>3092</v>
      </c>
      <c r="F21" s="1">
        <v>2238</v>
      </c>
      <c r="G21" s="1">
        <v>1691</v>
      </c>
      <c r="H21" s="1">
        <v>1859</v>
      </c>
      <c r="I21" s="1">
        <v>1321</v>
      </c>
      <c r="J21" s="1">
        <v>1002</v>
      </c>
      <c r="K21" s="1">
        <v>713</v>
      </c>
      <c r="L21" s="1">
        <v>572</v>
      </c>
      <c r="M21" s="1">
        <v>460</v>
      </c>
      <c r="N21" s="1">
        <v>367</v>
      </c>
      <c r="O21" s="1">
        <v>339</v>
      </c>
      <c r="P21" s="1">
        <v>334</v>
      </c>
      <c r="Q21" s="7">
        <v>23.7</v>
      </c>
    </row>
    <row r="22" spans="1:17" x14ac:dyDescent="0.35">
      <c r="A22" s="1" t="s">
        <v>201</v>
      </c>
      <c r="B22" s="1">
        <v>1351</v>
      </c>
      <c r="C22" s="1">
        <v>138</v>
      </c>
      <c r="D22" s="1">
        <v>138</v>
      </c>
      <c r="E22" s="1">
        <v>138</v>
      </c>
      <c r="F22" s="1">
        <v>115</v>
      </c>
      <c r="G22" s="1">
        <v>119</v>
      </c>
      <c r="H22" s="1">
        <v>147</v>
      </c>
      <c r="I22" s="1">
        <v>89</v>
      </c>
      <c r="J22" s="1">
        <v>85</v>
      </c>
      <c r="K22" s="1">
        <v>68</v>
      </c>
      <c r="L22" s="1">
        <v>64</v>
      </c>
      <c r="M22" s="1">
        <v>56</v>
      </c>
      <c r="N22" s="1">
        <v>53</v>
      </c>
      <c r="O22" s="1">
        <v>80</v>
      </c>
      <c r="P22" s="1">
        <v>61</v>
      </c>
      <c r="Q22" s="7">
        <v>35.9</v>
      </c>
    </row>
    <row r="23" spans="1:17" x14ac:dyDescent="0.35">
      <c r="A23" s="1" t="s">
        <v>96</v>
      </c>
      <c r="B23" s="1">
        <v>308</v>
      </c>
      <c r="C23" s="1">
        <v>169</v>
      </c>
      <c r="D23" s="1">
        <v>31</v>
      </c>
      <c r="E23" s="1">
        <v>21</v>
      </c>
      <c r="F23" s="1">
        <v>13</v>
      </c>
      <c r="G23" s="1">
        <v>9</v>
      </c>
      <c r="H23" s="1">
        <v>14</v>
      </c>
      <c r="I23" s="1">
        <v>9</v>
      </c>
      <c r="J23" s="1">
        <v>4</v>
      </c>
      <c r="K23" s="1">
        <v>8</v>
      </c>
      <c r="L23" s="1">
        <v>4</v>
      </c>
      <c r="M23" s="1">
        <v>3</v>
      </c>
      <c r="N23" s="1">
        <v>4</v>
      </c>
      <c r="O23" s="1">
        <v>6</v>
      </c>
      <c r="P23" s="1">
        <v>13</v>
      </c>
      <c r="Q23" s="7">
        <v>14.6</v>
      </c>
    </row>
    <row r="24" spans="1:17" x14ac:dyDescent="0.35">
      <c r="A24" s="1" t="s">
        <v>202</v>
      </c>
    </row>
    <row r="25" spans="1:17" x14ac:dyDescent="0.35">
      <c r="A25" s="1" t="s">
        <v>0</v>
      </c>
      <c r="B25" s="1">
        <v>69146</v>
      </c>
      <c r="C25" s="1">
        <v>10806</v>
      </c>
      <c r="D25" s="1">
        <v>10793</v>
      </c>
      <c r="E25" s="1">
        <v>8574</v>
      </c>
      <c r="F25" s="1">
        <v>6782</v>
      </c>
      <c r="G25" s="1">
        <v>5561</v>
      </c>
      <c r="H25" s="1">
        <v>6459</v>
      </c>
      <c r="I25" s="1">
        <v>5253</v>
      </c>
      <c r="J25" s="1">
        <v>4298</v>
      </c>
      <c r="K25" s="1">
        <v>3150</v>
      </c>
      <c r="L25" s="1">
        <v>2450</v>
      </c>
      <c r="M25" s="1">
        <v>1740</v>
      </c>
      <c r="N25" s="1">
        <v>1288</v>
      </c>
      <c r="O25" s="1">
        <v>1111</v>
      </c>
      <c r="P25" s="1">
        <v>881</v>
      </c>
      <c r="Q25" s="7">
        <v>28.2</v>
      </c>
    </row>
    <row r="26" spans="1:17" x14ac:dyDescent="0.35">
      <c r="A26" s="1" t="s">
        <v>198</v>
      </c>
      <c r="B26" s="1">
        <v>3420</v>
      </c>
      <c r="C26" s="1">
        <v>59</v>
      </c>
      <c r="D26" s="1">
        <v>426</v>
      </c>
      <c r="E26" s="1">
        <v>638</v>
      </c>
      <c r="F26" s="1">
        <v>513</v>
      </c>
      <c r="G26" s="1">
        <v>361</v>
      </c>
      <c r="H26" s="1">
        <v>400</v>
      </c>
      <c r="I26" s="1">
        <v>328</v>
      </c>
      <c r="J26" s="1">
        <v>237</v>
      </c>
      <c r="K26" s="1">
        <v>177</v>
      </c>
      <c r="L26" s="1">
        <v>115</v>
      </c>
      <c r="M26" s="1">
        <v>87</v>
      </c>
      <c r="N26" s="1">
        <v>37</v>
      </c>
      <c r="O26" s="1">
        <v>32</v>
      </c>
      <c r="P26" s="1">
        <v>10</v>
      </c>
      <c r="Q26" s="7">
        <v>31</v>
      </c>
    </row>
    <row r="27" spans="1:17" x14ac:dyDescent="0.35">
      <c r="A27" s="1" t="s">
        <v>199</v>
      </c>
      <c r="B27" s="1">
        <v>10228</v>
      </c>
      <c r="C27" s="1">
        <v>164</v>
      </c>
      <c r="D27" s="1">
        <v>1581</v>
      </c>
      <c r="E27" s="1">
        <v>1949</v>
      </c>
      <c r="F27" s="1">
        <v>1481</v>
      </c>
      <c r="G27" s="1">
        <v>1143</v>
      </c>
      <c r="H27" s="1">
        <v>1207</v>
      </c>
      <c r="I27" s="1">
        <v>921</v>
      </c>
      <c r="J27" s="1">
        <v>719</v>
      </c>
      <c r="K27" s="1">
        <v>460</v>
      </c>
      <c r="L27" s="1">
        <v>263</v>
      </c>
      <c r="M27" s="1">
        <v>181</v>
      </c>
      <c r="N27" s="1">
        <v>101</v>
      </c>
      <c r="O27" s="1">
        <v>38</v>
      </c>
      <c r="P27" s="1">
        <v>20</v>
      </c>
      <c r="Q27" s="7">
        <v>29.8</v>
      </c>
    </row>
    <row r="28" spans="1:17" x14ac:dyDescent="0.35">
      <c r="A28" s="1" t="s">
        <v>200</v>
      </c>
      <c r="B28" s="1">
        <v>50102</v>
      </c>
      <c r="C28" s="1">
        <v>9947</v>
      </c>
      <c r="D28" s="1">
        <v>8404</v>
      </c>
      <c r="E28" s="1">
        <v>5524</v>
      </c>
      <c r="F28" s="1">
        <v>4325</v>
      </c>
      <c r="G28" s="1">
        <v>3571</v>
      </c>
      <c r="H28" s="1">
        <v>4253</v>
      </c>
      <c r="I28" s="1">
        <v>3477</v>
      </c>
      <c r="J28" s="1">
        <v>2881</v>
      </c>
      <c r="K28" s="1">
        <v>2148</v>
      </c>
      <c r="L28" s="1">
        <v>1745</v>
      </c>
      <c r="M28" s="1">
        <v>1252</v>
      </c>
      <c r="N28" s="1">
        <v>981</v>
      </c>
      <c r="O28" s="1">
        <v>872</v>
      </c>
      <c r="P28" s="1">
        <v>722</v>
      </c>
      <c r="Q28" s="7">
        <v>26.4</v>
      </c>
    </row>
    <row r="29" spans="1:17" x14ac:dyDescent="0.35">
      <c r="A29" s="1" t="s">
        <v>201</v>
      </c>
      <c r="B29" s="1">
        <v>4806</v>
      </c>
      <c r="C29" s="1">
        <v>272</v>
      </c>
      <c r="D29" s="1">
        <v>329</v>
      </c>
      <c r="E29" s="1">
        <v>419</v>
      </c>
      <c r="F29" s="1">
        <v>439</v>
      </c>
      <c r="G29" s="1">
        <v>470</v>
      </c>
      <c r="H29" s="1">
        <v>580</v>
      </c>
      <c r="I29" s="1">
        <v>512</v>
      </c>
      <c r="J29" s="1">
        <v>453</v>
      </c>
      <c r="K29" s="1">
        <v>355</v>
      </c>
      <c r="L29" s="1">
        <v>318</v>
      </c>
      <c r="M29" s="1">
        <v>216</v>
      </c>
      <c r="N29" s="1">
        <v>164</v>
      </c>
      <c r="O29" s="1">
        <v>162</v>
      </c>
      <c r="P29" s="1">
        <v>117</v>
      </c>
      <c r="Q29" s="7">
        <v>39.1</v>
      </c>
    </row>
    <row r="30" spans="1:17" x14ac:dyDescent="0.35">
      <c r="A30" s="1" t="s">
        <v>96</v>
      </c>
      <c r="B30" s="1">
        <v>590</v>
      </c>
      <c r="C30" s="1">
        <v>364</v>
      </c>
      <c r="D30" s="1">
        <v>53</v>
      </c>
      <c r="E30" s="1">
        <v>44</v>
      </c>
      <c r="F30" s="1">
        <v>24</v>
      </c>
      <c r="G30" s="1">
        <v>16</v>
      </c>
      <c r="H30" s="1">
        <v>19</v>
      </c>
      <c r="I30" s="1">
        <v>15</v>
      </c>
      <c r="J30" s="1">
        <v>8</v>
      </c>
      <c r="K30" s="1">
        <v>10</v>
      </c>
      <c r="L30" s="1">
        <v>9</v>
      </c>
      <c r="M30" s="1">
        <v>4</v>
      </c>
      <c r="N30" s="1">
        <v>5</v>
      </c>
      <c r="O30" s="1">
        <v>7</v>
      </c>
      <c r="P30" s="1">
        <v>12</v>
      </c>
      <c r="Q30" s="7">
        <v>14.1</v>
      </c>
    </row>
    <row r="31" spans="1:17" x14ac:dyDescent="0.35">
      <c r="A31" s="1" t="s">
        <v>17</v>
      </c>
    </row>
    <row r="32" spans="1:17" x14ac:dyDescent="0.35">
      <c r="A32" s="1" t="s">
        <v>0</v>
      </c>
      <c r="B32" s="1">
        <v>33681</v>
      </c>
      <c r="C32" s="1">
        <v>5594</v>
      </c>
      <c r="D32" s="1">
        <v>5511</v>
      </c>
      <c r="E32" s="1">
        <v>4247</v>
      </c>
      <c r="F32" s="1">
        <v>3274</v>
      </c>
      <c r="G32" s="1">
        <v>2631</v>
      </c>
      <c r="H32" s="1">
        <v>3095</v>
      </c>
      <c r="I32" s="1">
        <v>2575</v>
      </c>
      <c r="J32" s="1">
        <v>2046</v>
      </c>
      <c r="K32" s="1">
        <v>1479</v>
      </c>
      <c r="L32" s="1">
        <v>1143</v>
      </c>
      <c r="M32" s="1">
        <v>802</v>
      </c>
      <c r="N32" s="1">
        <v>547</v>
      </c>
      <c r="O32" s="1">
        <v>428</v>
      </c>
      <c r="P32" s="1">
        <v>309</v>
      </c>
      <c r="Q32" s="7">
        <v>27.3</v>
      </c>
    </row>
    <row r="33" spans="1:17" x14ac:dyDescent="0.35">
      <c r="A33" s="1" t="s">
        <v>198</v>
      </c>
      <c r="B33" s="1">
        <v>3091</v>
      </c>
      <c r="C33" s="1">
        <v>45</v>
      </c>
      <c r="D33" s="1">
        <v>378</v>
      </c>
      <c r="E33" s="1">
        <v>585</v>
      </c>
      <c r="F33" s="1">
        <v>465</v>
      </c>
      <c r="G33" s="1">
        <v>336</v>
      </c>
      <c r="H33" s="1">
        <v>360</v>
      </c>
      <c r="I33" s="1">
        <v>300</v>
      </c>
      <c r="J33" s="1">
        <v>217</v>
      </c>
      <c r="K33" s="1">
        <v>162</v>
      </c>
      <c r="L33" s="1">
        <v>105</v>
      </c>
      <c r="M33" s="1">
        <v>75</v>
      </c>
      <c r="N33" s="1">
        <v>31</v>
      </c>
      <c r="O33" s="1">
        <v>25</v>
      </c>
      <c r="P33" s="1">
        <v>7</v>
      </c>
      <c r="Q33" s="7">
        <v>31.1</v>
      </c>
    </row>
    <row r="34" spans="1:17" x14ac:dyDescent="0.35">
      <c r="A34" s="1" t="s">
        <v>199</v>
      </c>
      <c r="B34" s="1">
        <v>9344</v>
      </c>
      <c r="C34" s="1">
        <v>148</v>
      </c>
      <c r="D34" s="1">
        <v>1421</v>
      </c>
      <c r="E34" s="1">
        <v>1776</v>
      </c>
      <c r="F34" s="1">
        <v>1376</v>
      </c>
      <c r="G34" s="1">
        <v>1061</v>
      </c>
      <c r="H34" s="1">
        <v>1119</v>
      </c>
      <c r="I34" s="1">
        <v>849</v>
      </c>
      <c r="J34" s="1">
        <v>649</v>
      </c>
      <c r="K34" s="1">
        <v>410</v>
      </c>
      <c r="L34" s="1">
        <v>237</v>
      </c>
      <c r="M34" s="1">
        <v>164</v>
      </c>
      <c r="N34" s="1">
        <v>87</v>
      </c>
      <c r="O34" s="1">
        <v>30</v>
      </c>
      <c r="P34" s="1">
        <v>17</v>
      </c>
      <c r="Q34" s="7">
        <v>29.8</v>
      </c>
    </row>
    <row r="35" spans="1:17" x14ac:dyDescent="0.35">
      <c r="A35" s="1" t="s">
        <v>200</v>
      </c>
      <c r="B35" s="1">
        <v>17549</v>
      </c>
      <c r="C35" s="1">
        <v>5077</v>
      </c>
      <c r="D35" s="1">
        <v>3504</v>
      </c>
      <c r="E35" s="1">
        <v>1612</v>
      </c>
      <c r="F35" s="1">
        <v>1127</v>
      </c>
      <c r="G35" s="1">
        <v>909</v>
      </c>
      <c r="H35" s="1">
        <v>1192</v>
      </c>
      <c r="I35" s="1">
        <v>1020</v>
      </c>
      <c r="J35" s="1">
        <v>826</v>
      </c>
      <c r="K35" s="1">
        <v>621</v>
      </c>
      <c r="L35" s="1">
        <v>536</v>
      </c>
      <c r="M35" s="1">
        <v>383</v>
      </c>
      <c r="N35" s="1">
        <v>294</v>
      </c>
      <c r="O35" s="1">
        <v>256</v>
      </c>
      <c r="P35" s="1">
        <v>192</v>
      </c>
      <c r="Q35" s="7">
        <v>20.6</v>
      </c>
    </row>
    <row r="36" spans="1:17" x14ac:dyDescent="0.35">
      <c r="A36" s="1" t="s">
        <v>201</v>
      </c>
      <c r="B36" s="1">
        <v>3420</v>
      </c>
      <c r="C36" s="1">
        <v>129</v>
      </c>
      <c r="D36" s="1">
        <v>187</v>
      </c>
      <c r="E36" s="1">
        <v>253</v>
      </c>
      <c r="F36" s="1">
        <v>296</v>
      </c>
      <c r="G36" s="1">
        <v>318</v>
      </c>
      <c r="H36" s="1">
        <v>420</v>
      </c>
      <c r="I36" s="1">
        <v>400</v>
      </c>
      <c r="J36" s="1">
        <v>352</v>
      </c>
      <c r="K36" s="1">
        <v>283</v>
      </c>
      <c r="L36" s="1">
        <v>260</v>
      </c>
      <c r="M36" s="1">
        <v>179</v>
      </c>
      <c r="N36" s="1">
        <v>134</v>
      </c>
      <c r="O36" s="1">
        <v>116</v>
      </c>
      <c r="P36" s="1">
        <v>93</v>
      </c>
      <c r="Q36" s="7">
        <v>41.3</v>
      </c>
    </row>
    <row r="37" spans="1:17" x14ac:dyDescent="0.35">
      <c r="A37" s="1" t="s">
        <v>96</v>
      </c>
      <c r="B37" s="1">
        <v>277</v>
      </c>
      <c r="C37" s="1">
        <v>195</v>
      </c>
      <c r="D37" s="1">
        <v>21</v>
      </c>
      <c r="E37" s="1">
        <v>21</v>
      </c>
      <c r="F37" s="1">
        <v>10</v>
      </c>
      <c r="G37" s="1">
        <v>7</v>
      </c>
      <c r="H37" s="1">
        <v>4</v>
      </c>
      <c r="I37" s="1">
        <v>6</v>
      </c>
      <c r="J37" s="1">
        <v>2</v>
      </c>
      <c r="K37" s="1">
        <v>3</v>
      </c>
      <c r="L37" s="1">
        <v>5</v>
      </c>
      <c r="M37" s="1">
        <v>1</v>
      </c>
      <c r="N37" s="1">
        <v>1</v>
      </c>
      <c r="O37" s="1">
        <v>1</v>
      </c>
      <c r="P37" s="1">
        <v>0</v>
      </c>
      <c r="Q37" s="7">
        <v>13.6</v>
      </c>
    </row>
    <row r="38" spans="1:17" x14ac:dyDescent="0.35">
      <c r="A38" s="1" t="s">
        <v>18</v>
      </c>
    </row>
    <row r="39" spans="1:17" x14ac:dyDescent="0.35">
      <c r="A39" s="1" t="s">
        <v>0</v>
      </c>
      <c r="B39" s="1">
        <v>35465</v>
      </c>
      <c r="C39" s="1">
        <v>5212</v>
      </c>
      <c r="D39" s="1">
        <v>5282</v>
      </c>
      <c r="E39" s="1">
        <v>4327</v>
      </c>
      <c r="F39" s="1">
        <v>3508</v>
      </c>
      <c r="G39" s="1">
        <v>2930</v>
      </c>
      <c r="H39" s="1">
        <v>3364</v>
      </c>
      <c r="I39" s="1">
        <v>2678</v>
      </c>
      <c r="J39" s="1">
        <v>2252</v>
      </c>
      <c r="K39" s="1">
        <v>1671</v>
      </c>
      <c r="L39" s="1">
        <v>1307</v>
      </c>
      <c r="M39" s="1">
        <v>938</v>
      </c>
      <c r="N39" s="1">
        <v>741</v>
      </c>
      <c r="O39" s="1">
        <v>683</v>
      </c>
      <c r="P39" s="1">
        <v>572</v>
      </c>
      <c r="Q39" s="7">
        <v>29.1</v>
      </c>
    </row>
    <row r="40" spans="1:17" x14ac:dyDescent="0.35">
      <c r="A40" s="1" t="s">
        <v>198</v>
      </c>
      <c r="B40" s="1">
        <v>329</v>
      </c>
      <c r="C40" s="1">
        <v>14</v>
      </c>
      <c r="D40" s="1">
        <v>48</v>
      </c>
      <c r="E40" s="1">
        <v>53</v>
      </c>
      <c r="F40" s="1">
        <v>48</v>
      </c>
      <c r="G40" s="1">
        <v>25</v>
      </c>
      <c r="H40" s="1">
        <v>40</v>
      </c>
      <c r="I40" s="1">
        <v>28</v>
      </c>
      <c r="J40" s="1">
        <v>20</v>
      </c>
      <c r="K40" s="1">
        <v>15</v>
      </c>
      <c r="L40" s="1">
        <v>10</v>
      </c>
      <c r="M40" s="1">
        <v>12</v>
      </c>
      <c r="N40" s="1">
        <v>6</v>
      </c>
      <c r="O40" s="1">
        <v>7</v>
      </c>
      <c r="P40" s="1">
        <v>3</v>
      </c>
      <c r="Q40" s="7">
        <v>30.3</v>
      </c>
    </row>
    <row r="41" spans="1:17" x14ac:dyDescent="0.35">
      <c r="A41" s="1" t="s">
        <v>199</v>
      </c>
      <c r="B41" s="1">
        <v>884</v>
      </c>
      <c r="C41" s="1">
        <v>16</v>
      </c>
      <c r="D41" s="1">
        <v>160</v>
      </c>
      <c r="E41" s="1">
        <v>173</v>
      </c>
      <c r="F41" s="1">
        <v>105</v>
      </c>
      <c r="G41" s="1">
        <v>82</v>
      </c>
      <c r="H41" s="1">
        <v>88</v>
      </c>
      <c r="I41" s="1">
        <v>72</v>
      </c>
      <c r="J41" s="1">
        <v>70</v>
      </c>
      <c r="K41" s="1">
        <v>50</v>
      </c>
      <c r="L41" s="1">
        <v>26</v>
      </c>
      <c r="M41" s="1">
        <v>17</v>
      </c>
      <c r="N41" s="1">
        <v>14</v>
      </c>
      <c r="O41" s="1">
        <v>8</v>
      </c>
      <c r="P41" s="1">
        <v>3</v>
      </c>
      <c r="Q41" s="7">
        <v>29.4</v>
      </c>
    </row>
    <row r="42" spans="1:17" x14ac:dyDescent="0.35">
      <c r="A42" s="1" t="s">
        <v>200</v>
      </c>
      <c r="B42" s="1">
        <v>32553</v>
      </c>
      <c r="C42" s="1">
        <v>4870</v>
      </c>
      <c r="D42" s="1">
        <v>4900</v>
      </c>
      <c r="E42" s="1">
        <v>3912</v>
      </c>
      <c r="F42" s="1">
        <v>3198</v>
      </c>
      <c r="G42" s="1">
        <v>2662</v>
      </c>
      <c r="H42" s="1">
        <v>3061</v>
      </c>
      <c r="I42" s="1">
        <v>2457</v>
      </c>
      <c r="J42" s="1">
        <v>2055</v>
      </c>
      <c r="K42" s="1">
        <v>1527</v>
      </c>
      <c r="L42" s="1">
        <v>1209</v>
      </c>
      <c r="M42" s="1">
        <v>869</v>
      </c>
      <c r="N42" s="1">
        <v>687</v>
      </c>
      <c r="O42" s="1">
        <v>616</v>
      </c>
      <c r="P42" s="1">
        <v>530</v>
      </c>
      <c r="Q42" s="7">
        <v>29.1</v>
      </c>
    </row>
    <row r="43" spans="1:17" x14ac:dyDescent="0.35">
      <c r="A43" s="1" t="s">
        <v>201</v>
      </c>
      <c r="B43" s="1">
        <v>1386</v>
      </c>
      <c r="C43" s="1">
        <v>143</v>
      </c>
      <c r="D43" s="1">
        <v>142</v>
      </c>
      <c r="E43" s="1">
        <v>166</v>
      </c>
      <c r="F43" s="1">
        <v>143</v>
      </c>
      <c r="G43" s="1">
        <v>152</v>
      </c>
      <c r="H43" s="1">
        <v>160</v>
      </c>
      <c r="I43" s="1">
        <v>112</v>
      </c>
      <c r="J43" s="1">
        <v>101</v>
      </c>
      <c r="K43" s="1">
        <v>72</v>
      </c>
      <c r="L43" s="1">
        <v>58</v>
      </c>
      <c r="M43" s="1">
        <v>37</v>
      </c>
      <c r="N43" s="1">
        <v>30</v>
      </c>
      <c r="O43" s="1">
        <v>46</v>
      </c>
      <c r="P43" s="1">
        <v>24</v>
      </c>
      <c r="Q43" s="7">
        <v>33.299999999999997</v>
      </c>
    </row>
    <row r="44" spans="1:17" x14ac:dyDescent="0.35">
      <c r="A44" s="1" t="s">
        <v>96</v>
      </c>
      <c r="B44" s="1">
        <v>313</v>
      </c>
      <c r="C44" s="1">
        <v>169</v>
      </c>
      <c r="D44" s="1">
        <v>32</v>
      </c>
      <c r="E44" s="1">
        <v>23</v>
      </c>
      <c r="F44" s="1">
        <v>14</v>
      </c>
      <c r="G44" s="1">
        <v>9</v>
      </c>
      <c r="H44" s="1">
        <v>15</v>
      </c>
      <c r="I44" s="1">
        <v>9</v>
      </c>
      <c r="J44" s="1">
        <v>6</v>
      </c>
      <c r="K44" s="1">
        <v>7</v>
      </c>
      <c r="L44" s="1">
        <v>4</v>
      </c>
      <c r="M44" s="1">
        <v>3</v>
      </c>
      <c r="N44" s="1">
        <v>4</v>
      </c>
      <c r="O44" s="1">
        <v>6</v>
      </c>
      <c r="P44" s="1">
        <v>12</v>
      </c>
      <c r="Q44" s="7">
        <v>14.6</v>
      </c>
    </row>
    <row r="45" spans="1:17" x14ac:dyDescent="0.35">
      <c r="A45" s="1" t="s">
        <v>203</v>
      </c>
    </row>
    <row r="46" spans="1:17" x14ac:dyDescent="0.35">
      <c r="A46" s="1" t="s">
        <v>0</v>
      </c>
      <c r="B46" s="1">
        <v>69146</v>
      </c>
      <c r="C46" s="1">
        <v>10806</v>
      </c>
      <c r="D46" s="1">
        <v>10793</v>
      </c>
      <c r="E46" s="1">
        <v>8574</v>
      </c>
      <c r="F46" s="1">
        <v>6782</v>
      </c>
      <c r="G46" s="1">
        <v>5561</v>
      </c>
      <c r="H46" s="1">
        <v>6459</v>
      </c>
      <c r="I46" s="1">
        <v>5253</v>
      </c>
      <c r="J46" s="1">
        <v>4298</v>
      </c>
      <c r="K46" s="1">
        <v>3150</v>
      </c>
      <c r="L46" s="1">
        <v>2450</v>
      </c>
      <c r="M46" s="1">
        <v>1740</v>
      </c>
      <c r="N46" s="1">
        <v>1288</v>
      </c>
      <c r="O46" s="1">
        <v>1111</v>
      </c>
      <c r="P46" s="1">
        <v>881</v>
      </c>
      <c r="Q46" s="7">
        <v>28.2</v>
      </c>
    </row>
    <row r="47" spans="1:17" x14ac:dyDescent="0.35">
      <c r="A47" s="1" t="s">
        <v>198</v>
      </c>
      <c r="B47" s="1">
        <v>3243</v>
      </c>
      <c r="C47" s="1">
        <v>37</v>
      </c>
      <c r="D47" s="1">
        <v>323</v>
      </c>
      <c r="E47" s="1">
        <v>584</v>
      </c>
      <c r="F47" s="1">
        <v>537</v>
      </c>
      <c r="G47" s="1">
        <v>445</v>
      </c>
      <c r="H47" s="1">
        <v>470</v>
      </c>
      <c r="I47" s="1">
        <v>313</v>
      </c>
      <c r="J47" s="1">
        <v>238</v>
      </c>
      <c r="K47" s="1">
        <v>135</v>
      </c>
      <c r="L47" s="1">
        <v>86</v>
      </c>
      <c r="M47" s="1">
        <v>44</v>
      </c>
      <c r="N47" s="1">
        <v>17</v>
      </c>
      <c r="O47" s="1">
        <v>13</v>
      </c>
      <c r="P47" s="1">
        <v>1</v>
      </c>
      <c r="Q47" s="7">
        <v>31.6</v>
      </c>
    </row>
    <row r="48" spans="1:17" x14ac:dyDescent="0.35">
      <c r="A48" s="1" t="s">
        <v>199</v>
      </c>
      <c r="B48" s="1">
        <v>6349</v>
      </c>
      <c r="C48" s="1">
        <v>82</v>
      </c>
      <c r="D48" s="1">
        <v>721</v>
      </c>
      <c r="E48" s="1">
        <v>1187</v>
      </c>
      <c r="F48" s="1">
        <v>1030</v>
      </c>
      <c r="G48" s="1">
        <v>788</v>
      </c>
      <c r="H48" s="1">
        <v>814</v>
      </c>
      <c r="I48" s="1">
        <v>658</v>
      </c>
      <c r="J48" s="1">
        <v>452</v>
      </c>
      <c r="K48" s="1">
        <v>288</v>
      </c>
      <c r="L48" s="1">
        <v>162</v>
      </c>
      <c r="M48" s="1">
        <v>89</v>
      </c>
      <c r="N48" s="1">
        <v>42</v>
      </c>
      <c r="O48" s="1">
        <v>28</v>
      </c>
      <c r="P48" s="1">
        <v>8</v>
      </c>
      <c r="Q48" s="7">
        <v>31</v>
      </c>
    </row>
    <row r="49" spans="1:17" x14ac:dyDescent="0.35">
      <c r="A49" s="1" t="s">
        <v>200</v>
      </c>
      <c r="B49" s="1">
        <v>56623</v>
      </c>
      <c r="C49" s="1">
        <v>10063</v>
      </c>
      <c r="D49" s="1">
        <v>9412</v>
      </c>
      <c r="E49" s="1">
        <v>6517</v>
      </c>
      <c r="F49" s="1">
        <v>4982</v>
      </c>
      <c r="G49" s="1">
        <v>4083</v>
      </c>
      <c r="H49" s="1">
        <v>4902</v>
      </c>
      <c r="I49" s="1">
        <v>4047</v>
      </c>
      <c r="J49" s="1">
        <v>3426</v>
      </c>
      <c r="K49" s="1">
        <v>2586</v>
      </c>
      <c r="L49" s="1">
        <v>2096</v>
      </c>
      <c r="M49" s="1">
        <v>1517</v>
      </c>
      <c r="N49" s="1">
        <v>1164</v>
      </c>
      <c r="O49" s="1">
        <v>1008</v>
      </c>
      <c r="P49" s="1">
        <v>820</v>
      </c>
      <c r="Q49" s="7">
        <v>27.3</v>
      </c>
    </row>
    <row r="50" spans="1:17" x14ac:dyDescent="0.35">
      <c r="A50" s="1" t="s">
        <v>201</v>
      </c>
      <c r="B50" s="1">
        <v>2349</v>
      </c>
      <c r="C50" s="1">
        <v>260</v>
      </c>
      <c r="D50" s="1">
        <v>283</v>
      </c>
      <c r="E50" s="1">
        <v>242</v>
      </c>
      <c r="F50" s="1">
        <v>212</v>
      </c>
      <c r="G50" s="1">
        <v>229</v>
      </c>
      <c r="H50" s="1">
        <v>253</v>
      </c>
      <c r="I50" s="1">
        <v>222</v>
      </c>
      <c r="J50" s="1">
        <v>176</v>
      </c>
      <c r="K50" s="1">
        <v>131</v>
      </c>
      <c r="L50" s="1">
        <v>98</v>
      </c>
      <c r="M50" s="1">
        <v>87</v>
      </c>
      <c r="N50" s="1">
        <v>60</v>
      </c>
      <c r="O50" s="1">
        <v>55</v>
      </c>
      <c r="P50" s="1">
        <v>41</v>
      </c>
      <c r="Q50" s="7">
        <v>33.9</v>
      </c>
    </row>
    <row r="51" spans="1:17" x14ac:dyDescent="0.35">
      <c r="A51" s="1" t="s">
        <v>96</v>
      </c>
      <c r="B51" s="1">
        <v>582</v>
      </c>
      <c r="C51" s="1">
        <v>364</v>
      </c>
      <c r="D51" s="1">
        <v>54</v>
      </c>
      <c r="E51" s="1">
        <v>44</v>
      </c>
      <c r="F51" s="1">
        <v>21</v>
      </c>
      <c r="G51" s="1">
        <v>16</v>
      </c>
      <c r="H51" s="1">
        <v>20</v>
      </c>
      <c r="I51" s="1">
        <v>13</v>
      </c>
      <c r="J51" s="1">
        <v>6</v>
      </c>
      <c r="K51" s="1">
        <v>10</v>
      </c>
      <c r="L51" s="1">
        <v>8</v>
      </c>
      <c r="M51" s="1">
        <v>3</v>
      </c>
      <c r="N51" s="1">
        <v>5</v>
      </c>
      <c r="O51" s="1">
        <v>7</v>
      </c>
      <c r="P51" s="1">
        <v>11</v>
      </c>
      <c r="Q51" s="7">
        <v>14</v>
      </c>
    </row>
    <row r="52" spans="1:17" x14ac:dyDescent="0.35">
      <c r="A52" s="1" t="s">
        <v>17</v>
      </c>
    </row>
    <row r="53" spans="1:17" x14ac:dyDescent="0.35">
      <c r="A53" s="1" t="s">
        <v>0</v>
      </c>
      <c r="B53" s="1">
        <v>33681</v>
      </c>
      <c r="C53" s="1">
        <v>5594</v>
      </c>
      <c r="D53" s="1">
        <v>5511</v>
      </c>
      <c r="E53" s="1">
        <v>4247</v>
      </c>
      <c r="F53" s="1">
        <v>3274</v>
      </c>
      <c r="G53" s="1">
        <v>2631</v>
      </c>
      <c r="H53" s="1">
        <v>3095</v>
      </c>
      <c r="I53" s="1">
        <v>2575</v>
      </c>
      <c r="J53" s="1">
        <v>2046</v>
      </c>
      <c r="K53" s="1">
        <v>1479</v>
      </c>
      <c r="L53" s="1">
        <v>1143</v>
      </c>
      <c r="M53" s="1">
        <v>802</v>
      </c>
      <c r="N53" s="1">
        <v>547</v>
      </c>
      <c r="O53" s="1">
        <v>428</v>
      </c>
      <c r="P53" s="1">
        <v>309</v>
      </c>
      <c r="Q53" s="7">
        <v>27.3</v>
      </c>
    </row>
    <row r="54" spans="1:17" x14ac:dyDescent="0.35">
      <c r="A54" s="1" t="s">
        <v>198</v>
      </c>
      <c r="B54" s="1">
        <v>2984</v>
      </c>
      <c r="C54" s="1">
        <v>27</v>
      </c>
      <c r="D54" s="1">
        <v>302</v>
      </c>
      <c r="E54" s="1">
        <v>552</v>
      </c>
      <c r="F54" s="1">
        <v>501</v>
      </c>
      <c r="G54" s="1">
        <v>411</v>
      </c>
      <c r="H54" s="1">
        <v>434</v>
      </c>
      <c r="I54" s="1">
        <v>281</v>
      </c>
      <c r="J54" s="1">
        <v>220</v>
      </c>
      <c r="K54" s="1">
        <v>122</v>
      </c>
      <c r="L54" s="1">
        <v>73</v>
      </c>
      <c r="M54" s="1">
        <v>38</v>
      </c>
      <c r="N54" s="1">
        <v>14</v>
      </c>
      <c r="O54" s="1">
        <v>9</v>
      </c>
      <c r="P54" s="1">
        <v>0</v>
      </c>
      <c r="Q54" s="7">
        <v>31.3</v>
      </c>
    </row>
    <row r="55" spans="1:17" x14ac:dyDescent="0.35">
      <c r="A55" s="1" t="s">
        <v>199</v>
      </c>
      <c r="B55" s="1">
        <v>5803</v>
      </c>
      <c r="C55" s="1">
        <v>67</v>
      </c>
      <c r="D55" s="1">
        <v>675</v>
      </c>
      <c r="E55" s="1">
        <v>1095</v>
      </c>
      <c r="F55" s="1">
        <v>948</v>
      </c>
      <c r="G55" s="1">
        <v>720</v>
      </c>
      <c r="H55" s="1">
        <v>751</v>
      </c>
      <c r="I55" s="1">
        <v>598</v>
      </c>
      <c r="J55" s="1">
        <v>409</v>
      </c>
      <c r="K55" s="1">
        <v>252</v>
      </c>
      <c r="L55" s="1">
        <v>144</v>
      </c>
      <c r="M55" s="1">
        <v>83</v>
      </c>
      <c r="N55" s="1">
        <v>35</v>
      </c>
      <c r="O55" s="1">
        <v>19</v>
      </c>
      <c r="P55" s="1">
        <v>7</v>
      </c>
      <c r="Q55" s="7">
        <v>30.8</v>
      </c>
    </row>
    <row r="56" spans="1:17" x14ac:dyDescent="0.35">
      <c r="A56" s="1" t="s">
        <v>200</v>
      </c>
      <c r="B56" s="1">
        <v>23364</v>
      </c>
      <c r="C56" s="1">
        <v>5182</v>
      </c>
      <c r="D56" s="1">
        <v>4359</v>
      </c>
      <c r="E56" s="1">
        <v>2452</v>
      </c>
      <c r="F56" s="1">
        <v>1709</v>
      </c>
      <c r="G56" s="1">
        <v>1372</v>
      </c>
      <c r="H56" s="1">
        <v>1785</v>
      </c>
      <c r="I56" s="1">
        <v>1563</v>
      </c>
      <c r="J56" s="1">
        <v>1319</v>
      </c>
      <c r="K56" s="1">
        <v>1024</v>
      </c>
      <c r="L56" s="1">
        <v>861</v>
      </c>
      <c r="M56" s="1">
        <v>624</v>
      </c>
      <c r="N56" s="1">
        <v>459</v>
      </c>
      <c r="O56" s="1">
        <v>376</v>
      </c>
      <c r="P56" s="1">
        <v>279</v>
      </c>
      <c r="Q56" s="7">
        <v>24.4</v>
      </c>
    </row>
    <row r="57" spans="1:17" x14ac:dyDescent="0.35">
      <c r="A57" s="1" t="s">
        <v>201</v>
      </c>
      <c r="B57" s="1">
        <v>1258</v>
      </c>
      <c r="C57" s="1">
        <v>123</v>
      </c>
      <c r="D57" s="1">
        <v>154</v>
      </c>
      <c r="E57" s="1">
        <v>127</v>
      </c>
      <c r="F57" s="1">
        <v>108</v>
      </c>
      <c r="G57" s="1">
        <v>121</v>
      </c>
      <c r="H57" s="1">
        <v>120</v>
      </c>
      <c r="I57" s="1">
        <v>129</v>
      </c>
      <c r="J57" s="1">
        <v>96</v>
      </c>
      <c r="K57" s="1">
        <v>78</v>
      </c>
      <c r="L57" s="1">
        <v>61</v>
      </c>
      <c r="M57" s="1">
        <v>57</v>
      </c>
      <c r="N57" s="1">
        <v>38</v>
      </c>
      <c r="O57" s="1">
        <v>23</v>
      </c>
      <c r="P57" s="1">
        <v>23</v>
      </c>
      <c r="Q57" s="7">
        <v>34.799999999999997</v>
      </c>
    </row>
    <row r="58" spans="1:17" x14ac:dyDescent="0.35">
      <c r="A58" s="1" t="s">
        <v>96</v>
      </c>
      <c r="B58" s="1">
        <v>272</v>
      </c>
      <c r="C58" s="1">
        <v>195</v>
      </c>
      <c r="D58" s="1">
        <v>21</v>
      </c>
      <c r="E58" s="1">
        <v>21</v>
      </c>
      <c r="F58" s="1">
        <v>8</v>
      </c>
      <c r="G58" s="1">
        <v>7</v>
      </c>
      <c r="H58" s="1">
        <v>5</v>
      </c>
      <c r="I58" s="1">
        <v>4</v>
      </c>
      <c r="J58" s="1">
        <v>2</v>
      </c>
      <c r="K58" s="1">
        <v>3</v>
      </c>
      <c r="L58" s="1">
        <v>4</v>
      </c>
      <c r="M58" s="1">
        <v>0</v>
      </c>
      <c r="N58" s="1">
        <v>1</v>
      </c>
      <c r="O58" s="1">
        <v>1</v>
      </c>
      <c r="P58" s="1">
        <v>0</v>
      </c>
      <c r="Q58" s="7">
        <v>13.5</v>
      </c>
    </row>
    <row r="59" spans="1:17" x14ac:dyDescent="0.35">
      <c r="A59" s="1" t="s">
        <v>18</v>
      </c>
    </row>
    <row r="60" spans="1:17" x14ac:dyDescent="0.35">
      <c r="A60" s="1" t="s">
        <v>0</v>
      </c>
      <c r="B60" s="1">
        <v>35465</v>
      </c>
      <c r="C60" s="1">
        <v>5212</v>
      </c>
      <c r="D60" s="1">
        <v>5282</v>
      </c>
      <c r="E60" s="1">
        <v>4327</v>
      </c>
      <c r="F60" s="1">
        <v>3508</v>
      </c>
      <c r="G60" s="1">
        <v>2930</v>
      </c>
      <c r="H60" s="1">
        <v>3364</v>
      </c>
      <c r="I60" s="1">
        <v>2678</v>
      </c>
      <c r="J60" s="1">
        <v>2252</v>
      </c>
      <c r="K60" s="1">
        <v>1671</v>
      </c>
      <c r="L60" s="1">
        <v>1307</v>
      </c>
      <c r="M60" s="1">
        <v>938</v>
      </c>
      <c r="N60" s="1">
        <v>741</v>
      </c>
      <c r="O60" s="1">
        <v>683</v>
      </c>
      <c r="P60" s="1">
        <v>572</v>
      </c>
      <c r="Q60" s="7">
        <v>29.1</v>
      </c>
    </row>
    <row r="61" spans="1:17" x14ac:dyDescent="0.35">
      <c r="A61" s="1" t="s">
        <v>198</v>
      </c>
      <c r="B61" s="1">
        <v>259</v>
      </c>
      <c r="C61" s="1">
        <v>10</v>
      </c>
      <c r="D61" s="1">
        <v>21</v>
      </c>
      <c r="E61" s="1">
        <v>32</v>
      </c>
      <c r="F61" s="1">
        <v>36</v>
      </c>
      <c r="G61" s="1">
        <v>34</v>
      </c>
      <c r="H61" s="1">
        <v>36</v>
      </c>
      <c r="I61" s="1">
        <v>32</v>
      </c>
      <c r="J61" s="1">
        <v>18</v>
      </c>
      <c r="K61" s="1">
        <v>13</v>
      </c>
      <c r="L61" s="1">
        <v>13</v>
      </c>
      <c r="M61" s="1">
        <v>6</v>
      </c>
      <c r="N61" s="1">
        <v>3</v>
      </c>
      <c r="O61" s="1">
        <v>4</v>
      </c>
      <c r="P61" s="1">
        <v>1</v>
      </c>
      <c r="Q61" s="7">
        <v>34.5</v>
      </c>
    </row>
    <row r="62" spans="1:17" x14ac:dyDescent="0.35">
      <c r="A62" s="1" t="s">
        <v>199</v>
      </c>
      <c r="B62" s="1">
        <v>546</v>
      </c>
      <c r="C62" s="1">
        <v>15</v>
      </c>
      <c r="D62" s="1">
        <v>46</v>
      </c>
      <c r="E62" s="1">
        <v>92</v>
      </c>
      <c r="F62" s="1">
        <v>82</v>
      </c>
      <c r="G62" s="1">
        <v>68</v>
      </c>
      <c r="H62" s="1">
        <v>63</v>
      </c>
      <c r="I62" s="1">
        <v>60</v>
      </c>
      <c r="J62" s="1">
        <v>43</v>
      </c>
      <c r="K62" s="1">
        <v>36</v>
      </c>
      <c r="L62" s="1">
        <v>18</v>
      </c>
      <c r="M62" s="1">
        <v>6</v>
      </c>
      <c r="N62" s="1">
        <v>7</v>
      </c>
      <c r="O62" s="1">
        <v>9</v>
      </c>
      <c r="P62" s="1">
        <v>1</v>
      </c>
      <c r="Q62" s="7">
        <v>32.799999999999997</v>
      </c>
    </row>
    <row r="63" spans="1:17" x14ac:dyDescent="0.35">
      <c r="A63" s="1" t="s">
        <v>200</v>
      </c>
      <c r="B63" s="1">
        <v>33259</v>
      </c>
      <c r="C63" s="1">
        <v>4881</v>
      </c>
      <c r="D63" s="1">
        <v>5053</v>
      </c>
      <c r="E63" s="1">
        <v>4065</v>
      </c>
      <c r="F63" s="1">
        <v>3273</v>
      </c>
      <c r="G63" s="1">
        <v>2711</v>
      </c>
      <c r="H63" s="1">
        <v>3117</v>
      </c>
      <c r="I63" s="1">
        <v>2484</v>
      </c>
      <c r="J63" s="1">
        <v>2107</v>
      </c>
      <c r="K63" s="1">
        <v>1562</v>
      </c>
      <c r="L63" s="1">
        <v>1235</v>
      </c>
      <c r="M63" s="1">
        <v>893</v>
      </c>
      <c r="N63" s="1">
        <v>705</v>
      </c>
      <c r="O63" s="1">
        <v>632</v>
      </c>
      <c r="P63" s="1">
        <v>541</v>
      </c>
      <c r="Q63" s="7">
        <v>29</v>
      </c>
    </row>
    <row r="64" spans="1:17" x14ac:dyDescent="0.35">
      <c r="A64" s="1" t="s">
        <v>201</v>
      </c>
      <c r="B64" s="1">
        <v>1091</v>
      </c>
      <c r="C64" s="1">
        <v>137</v>
      </c>
      <c r="D64" s="1">
        <v>129</v>
      </c>
      <c r="E64" s="1">
        <v>115</v>
      </c>
      <c r="F64" s="1">
        <v>104</v>
      </c>
      <c r="G64" s="1">
        <v>108</v>
      </c>
      <c r="H64" s="1">
        <v>133</v>
      </c>
      <c r="I64" s="1">
        <v>93</v>
      </c>
      <c r="J64" s="1">
        <v>80</v>
      </c>
      <c r="K64" s="1">
        <v>53</v>
      </c>
      <c r="L64" s="1">
        <v>37</v>
      </c>
      <c r="M64" s="1">
        <v>30</v>
      </c>
      <c r="N64" s="1">
        <v>22</v>
      </c>
      <c r="O64" s="1">
        <v>32</v>
      </c>
      <c r="P64" s="1">
        <v>18</v>
      </c>
      <c r="Q64" s="7">
        <v>32.799999999999997</v>
      </c>
    </row>
    <row r="65" spans="1:17" x14ac:dyDescent="0.35">
      <c r="A65" s="1" t="s">
        <v>96</v>
      </c>
      <c r="B65" s="1">
        <v>310</v>
      </c>
      <c r="C65" s="1">
        <v>169</v>
      </c>
      <c r="D65" s="1">
        <v>33</v>
      </c>
      <c r="E65" s="1">
        <v>23</v>
      </c>
      <c r="F65" s="1">
        <v>13</v>
      </c>
      <c r="G65" s="1">
        <v>9</v>
      </c>
      <c r="H65" s="1">
        <v>15</v>
      </c>
      <c r="I65" s="1">
        <v>9</v>
      </c>
      <c r="J65" s="1">
        <v>4</v>
      </c>
      <c r="K65" s="1">
        <v>7</v>
      </c>
      <c r="L65" s="1">
        <v>4</v>
      </c>
      <c r="M65" s="1">
        <v>3</v>
      </c>
      <c r="N65" s="1">
        <v>4</v>
      </c>
      <c r="O65" s="1">
        <v>6</v>
      </c>
      <c r="P65" s="1">
        <v>11</v>
      </c>
      <c r="Q65" s="7">
        <v>14.6</v>
      </c>
    </row>
    <row r="66" spans="1:17" x14ac:dyDescent="0.35">
      <c r="A66" s="1" t="s">
        <v>19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4D3CE-5E04-4A37-886F-F4DCBE1DFFF1}">
  <dimension ref="A1:Q48"/>
  <sheetViews>
    <sheetView tabSelected="1" view="pageBreakPreview" zoomScale="125" zoomScaleNormal="100" zoomScaleSheetLayoutView="125" workbookViewId="0">
      <selection activeCell="K8" sqref="K8"/>
    </sheetView>
  </sheetViews>
  <sheetFormatPr defaultRowHeight="9" x14ac:dyDescent="0.35"/>
  <cols>
    <col min="1" max="1" width="8.83984375" style="1"/>
    <col min="2" max="16" width="4.20703125" style="1" customWidth="1"/>
    <col min="17" max="17" width="4.20703125" style="7" customWidth="1"/>
    <col min="18" max="16384" width="8.83984375" style="1"/>
  </cols>
  <sheetData>
    <row r="1" spans="1:17" ht="9.3000000000000007" thickBot="1" x14ac:dyDescent="0.4">
      <c r="A1" s="1" t="s">
        <v>204</v>
      </c>
    </row>
    <row r="2" spans="1:17" s="4" customFormat="1" ht="9.3000000000000007" thickBot="1" x14ac:dyDescent="0.4">
      <c r="A2" s="2"/>
      <c r="B2" s="3" t="s">
        <v>0</v>
      </c>
      <c r="C2" s="3" t="s">
        <v>214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25" t="s">
        <v>15</v>
      </c>
    </row>
    <row r="3" spans="1:17" x14ac:dyDescent="0.35">
      <c r="A3" s="1" t="s">
        <v>205</v>
      </c>
    </row>
    <row r="4" spans="1:17" x14ac:dyDescent="0.35">
      <c r="A4" s="1" t="s">
        <v>0</v>
      </c>
      <c r="B4" s="1">
        <v>69146</v>
      </c>
      <c r="C4" s="1">
        <v>10806</v>
      </c>
      <c r="D4" s="1">
        <v>10793</v>
      </c>
      <c r="E4" s="1">
        <v>8574</v>
      </c>
      <c r="F4" s="1">
        <v>6782</v>
      </c>
      <c r="G4" s="1">
        <v>5561</v>
      </c>
      <c r="H4" s="1">
        <v>6459</v>
      </c>
      <c r="I4" s="1">
        <v>5253</v>
      </c>
      <c r="J4" s="1">
        <v>4298</v>
      </c>
      <c r="K4" s="1">
        <v>3150</v>
      </c>
      <c r="L4" s="1">
        <v>2450</v>
      </c>
      <c r="M4" s="1">
        <v>1740</v>
      </c>
      <c r="N4" s="1">
        <v>1288</v>
      </c>
      <c r="O4" s="1">
        <v>1111</v>
      </c>
      <c r="P4" s="1">
        <v>881</v>
      </c>
      <c r="Q4" s="7">
        <v>28.2</v>
      </c>
    </row>
    <row r="5" spans="1:17" x14ac:dyDescent="0.35">
      <c r="A5" s="1" t="s">
        <v>198</v>
      </c>
      <c r="B5" s="1">
        <v>8404</v>
      </c>
      <c r="C5" s="1">
        <v>2321</v>
      </c>
      <c r="D5" s="1">
        <v>2638</v>
      </c>
      <c r="E5" s="1">
        <v>1398</v>
      </c>
      <c r="F5" s="1">
        <v>715</v>
      </c>
      <c r="G5" s="1">
        <v>428</v>
      </c>
      <c r="H5" s="1">
        <v>356</v>
      </c>
      <c r="I5" s="1">
        <v>197</v>
      </c>
      <c r="J5" s="1">
        <v>168</v>
      </c>
      <c r="K5" s="1">
        <v>70</v>
      </c>
      <c r="L5" s="1">
        <v>45</v>
      </c>
      <c r="M5" s="1">
        <v>32</v>
      </c>
      <c r="N5" s="1">
        <v>20</v>
      </c>
      <c r="O5" s="1">
        <v>10</v>
      </c>
      <c r="P5" s="1">
        <v>6</v>
      </c>
      <c r="Q5" s="7">
        <v>18.600000000000001</v>
      </c>
    </row>
    <row r="6" spans="1:17" x14ac:dyDescent="0.35">
      <c r="A6" s="1" t="s">
        <v>199</v>
      </c>
      <c r="B6" s="1">
        <v>16671</v>
      </c>
      <c r="C6" s="1">
        <v>2594</v>
      </c>
      <c r="D6" s="1">
        <v>3548</v>
      </c>
      <c r="E6" s="1">
        <v>2590</v>
      </c>
      <c r="F6" s="1">
        <v>1928</v>
      </c>
      <c r="G6" s="1">
        <v>1529</v>
      </c>
      <c r="H6" s="1">
        <v>1644</v>
      </c>
      <c r="I6" s="1">
        <v>1136</v>
      </c>
      <c r="J6" s="1">
        <v>704</v>
      </c>
      <c r="K6" s="1">
        <v>429</v>
      </c>
      <c r="L6" s="1">
        <v>260</v>
      </c>
      <c r="M6" s="1">
        <v>157</v>
      </c>
      <c r="N6" s="1">
        <v>69</v>
      </c>
      <c r="O6" s="1">
        <v>49</v>
      </c>
      <c r="P6" s="1">
        <v>34</v>
      </c>
      <c r="Q6" s="7">
        <v>24.2</v>
      </c>
    </row>
    <row r="7" spans="1:17" x14ac:dyDescent="0.35">
      <c r="A7" s="1" t="s">
        <v>200</v>
      </c>
      <c r="B7" s="1">
        <v>37412</v>
      </c>
      <c r="C7" s="1">
        <v>5389</v>
      </c>
      <c r="D7" s="1">
        <v>4294</v>
      </c>
      <c r="E7" s="1">
        <v>4071</v>
      </c>
      <c r="F7" s="1">
        <v>3571</v>
      </c>
      <c r="G7" s="1">
        <v>3062</v>
      </c>
      <c r="H7" s="1">
        <v>3710</v>
      </c>
      <c r="I7" s="1">
        <v>3161</v>
      </c>
      <c r="J7" s="1">
        <v>2758</v>
      </c>
      <c r="K7" s="1">
        <v>2090</v>
      </c>
      <c r="L7" s="1">
        <v>1696</v>
      </c>
      <c r="M7" s="1">
        <v>1207</v>
      </c>
      <c r="N7" s="1">
        <v>936</v>
      </c>
      <c r="O7" s="1">
        <v>826</v>
      </c>
      <c r="P7" s="1">
        <v>641</v>
      </c>
      <c r="Q7" s="7">
        <v>32.299999999999997</v>
      </c>
    </row>
    <row r="8" spans="1:17" x14ac:dyDescent="0.35">
      <c r="A8" s="1" t="s">
        <v>206</v>
      </c>
      <c r="B8" s="1">
        <v>6070</v>
      </c>
      <c r="C8" s="1">
        <v>138</v>
      </c>
      <c r="D8" s="1">
        <v>260</v>
      </c>
      <c r="E8" s="1">
        <v>471</v>
      </c>
      <c r="F8" s="1">
        <v>545</v>
      </c>
      <c r="G8" s="1">
        <v>524</v>
      </c>
      <c r="H8" s="1">
        <v>731</v>
      </c>
      <c r="I8" s="1">
        <v>744</v>
      </c>
      <c r="J8" s="1">
        <v>662</v>
      </c>
      <c r="K8" s="1">
        <v>551</v>
      </c>
      <c r="L8" s="1">
        <v>440</v>
      </c>
      <c r="M8" s="1">
        <v>341</v>
      </c>
      <c r="N8" s="1">
        <v>256</v>
      </c>
      <c r="O8" s="1">
        <v>219</v>
      </c>
      <c r="P8" s="1">
        <v>188</v>
      </c>
      <c r="Q8" s="7">
        <v>42.5</v>
      </c>
    </row>
    <row r="9" spans="1:17" x14ac:dyDescent="0.35">
      <c r="A9" s="1" t="s">
        <v>96</v>
      </c>
      <c r="B9" s="1">
        <v>589</v>
      </c>
      <c r="C9" s="1">
        <v>364</v>
      </c>
      <c r="D9" s="1">
        <v>53</v>
      </c>
      <c r="E9" s="1">
        <v>44</v>
      </c>
      <c r="F9" s="1">
        <v>23</v>
      </c>
      <c r="G9" s="1">
        <v>18</v>
      </c>
      <c r="H9" s="1">
        <v>18</v>
      </c>
      <c r="I9" s="1">
        <v>15</v>
      </c>
      <c r="J9" s="1">
        <v>6</v>
      </c>
      <c r="K9" s="1">
        <v>10</v>
      </c>
      <c r="L9" s="1">
        <v>9</v>
      </c>
      <c r="M9" s="1">
        <v>3</v>
      </c>
      <c r="N9" s="1">
        <v>7</v>
      </c>
      <c r="O9" s="1">
        <v>7</v>
      </c>
      <c r="P9" s="1">
        <v>12</v>
      </c>
      <c r="Q9" s="7">
        <v>14</v>
      </c>
    </row>
    <row r="10" spans="1:17" x14ac:dyDescent="0.35">
      <c r="A10" s="1" t="s">
        <v>17</v>
      </c>
    </row>
    <row r="11" spans="1:17" x14ac:dyDescent="0.35">
      <c r="A11" s="1" t="s">
        <v>0</v>
      </c>
      <c r="B11" s="1">
        <v>33681</v>
      </c>
      <c r="C11" s="1">
        <v>5594</v>
      </c>
      <c r="D11" s="1">
        <v>5511</v>
      </c>
      <c r="E11" s="1">
        <v>4247</v>
      </c>
      <c r="F11" s="1">
        <v>3274</v>
      </c>
      <c r="G11" s="1">
        <v>2631</v>
      </c>
      <c r="H11" s="1">
        <v>3095</v>
      </c>
      <c r="I11" s="1">
        <v>2575</v>
      </c>
      <c r="J11" s="1">
        <v>2046</v>
      </c>
      <c r="K11" s="1">
        <v>1479</v>
      </c>
      <c r="L11" s="1">
        <v>1143</v>
      </c>
      <c r="M11" s="1">
        <v>802</v>
      </c>
      <c r="N11" s="1">
        <v>547</v>
      </c>
      <c r="O11" s="1">
        <v>428</v>
      </c>
      <c r="P11" s="1">
        <v>309</v>
      </c>
      <c r="Q11" s="7">
        <v>27.3</v>
      </c>
    </row>
    <row r="12" spans="1:17" x14ac:dyDescent="0.35">
      <c r="A12" s="1" t="s">
        <v>198</v>
      </c>
      <c r="B12" s="1">
        <v>5575</v>
      </c>
      <c r="C12" s="1">
        <v>1310</v>
      </c>
      <c r="D12" s="1">
        <v>1756</v>
      </c>
      <c r="E12" s="1">
        <v>1077</v>
      </c>
      <c r="F12" s="1">
        <v>541</v>
      </c>
      <c r="G12" s="1">
        <v>313</v>
      </c>
      <c r="H12" s="1">
        <v>230</v>
      </c>
      <c r="I12" s="1">
        <v>126</v>
      </c>
      <c r="J12" s="1">
        <v>109</v>
      </c>
      <c r="K12" s="1">
        <v>46</v>
      </c>
      <c r="L12" s="1">
        <v>28</v>
      </c>
      <c r="M12" s="1">
        <v>19</v>
      </c>
      <c r="N12" s="1">
        <v>13</v>
      </c>
      <c r="O12" s="1">
        <v>4</v>
      </c>
      <c r="P12" s="1">
        <v>3</v>
      </c>
      <c r="Q12" s="7">
        <v>19.2</v>
      </c>
    </row>
    <row r="13" spans="1:17" x14ac:dyDescent="0.35">
      <c r="A13" s="1" t="s">
        <v>199</v>
      </c>
      <c r="B13" s="1">
        <v>9170</v>
      </c>
      <c r="C13" s="1">
        <v>1368</v>
      </c>
      <c r="D13" s="1">
        <v>1830</v>
      </c>
      <c r="E13" s="1">
        <v>1467</v>
      </c>
      <c r="F13" s="1">
        <v>1118</v>
      </c>
      <c r="G13" s="1">
        <v>851</v>
      </c>
      <c r="H13" s="1">
        <v>958</v>
      </c>
      <c r="I13" s="1">
        <v>661</v>
      </c>
      <c r="J13" s="1">
        <v>385</v>
      </c>
      <c r="K13" s="1">
        <v>232</v>
      </c>
      <c r="L13" s="1">
        <v>148</v>
      </c>
      <c r="M13" s="1">
        <v>92</v>
      </c>
      <c r="N13" s="1">
        <v>29</v>
      </c>
      <c r="O13" s="1">
        <v>17</v>
      </c>
      <c r="P13" s="1">
        <v>14</v>
      </c>
      <c r="Q13" s="7">
        <v>24.7</v>
      </c>
    </row>
    <row r="14" spans="1:17" x14ac:dyDescent="0.35">
      <c r="A14" s="1" t="s">
        <v>200</v>
      </c>
      <c r="B14" s="1">
        <v>15774</v>
      </c>
      <c r="C14" s="1">
        <v>2657</v>
      </c>
      <c r="D14" s="1">
        <v>1794</v>
      </c>
      <c r="E14" s="1">
        <v>1514</v>
      </c>
      <c r="F14" s="1">
        <v>1384</v>
      </c>
      <c r="G14" s="1">
        <v>1225</v>
      </c>
      <c r="H14" s="1">
        <v>1579</v>
      </c>
      <c r="I14" s="1">
        <v>1375</v>
      </c>
      <c r="J14" s="1">
        <v>1209</v>
      </c>
      <c r="K14" s="1">
        <v>914</v>
      </c>
      <c r="L14" s="1">
        <v>728</v>
      </c>
      <c r="M14" s="1">
        <v>500</v>
      </c>
      <c r="N14" s="1">
        <v>372</v>
      </c>
      <c r="O14" s="1">
        <v>312</v>
      </c>
      <c r="P14" s="1">
        <v>211</v>
      </c>
      <c r="Q14" s="7">
        <v>32.200000000000003</v>
      </c>
    </row>
    <row r="15" spans="1:17" x14ac:dyDescent="0.35">
      <c r="A15" s="1" t="s">
        <v>206</v>
      </c>
      <c r="B15" s="1">
        <v>2886</v>
      </c>
      <c r="C15" s="1">
        <v>64</v>
      </c>
      <c r="D15" s="1">
        <v>110</v>
      </c>
      <c r="E15" s="1">
        <v>168</v>
      </c>
      <c r="F15" s="1">
        <v>221</v>
      </c>
      <c r="G15" s="1">
        <v>234</v>
      </c>
      <c r="H15" s="1">
        <v>324</v>
      </c>
      <c r="I15" s="1">
        <v>408</v>
      </c>
      <c r="J15" s="1">
        <v>341</v>
      </c>
      <c r="K15" s="1">
        <v>284</v>
      </c>
      <c r="L15" s="1">
        <v>235</v>
      </c>
      <c r="M15" s="1">
        <v>191</v>
      </c>
      <c r="N15" s="1">
        <v>131</v>
      </c>
      <c r="O15" s="1">
        <v>94</v>
      </c>
      <c r="P15" s="1">
        <v>81</v>
      </c>
      <c r="Q15" s="7">
        <v>43.9</v>
      </c>
    </row>
    <row r="16" spans="1:17" x14ac:dyDescent="0.35">
      <c r="A16" s="1" t="s">
        <v>96</v>
      </c>
      <c r="B16" s="1">
        <v>276</v>
      </c>
      <c r="C16" s="1">
        <v>195</v>
      </c>
      <c r="D16" s="1">
        <v>21</v>
      </c>
      <c r="E16" s="1">
        <v>21</v>
      </c>
      <c r="F16" s="1">
        <v>10</v>
      </c>
      <c r="G16" s="1">
        <v>8</v>
      </c>
      <c r="H16" s="1">
        <v>4</v>
      </c>
      <c r="I16" s="1">
        <v>5</v>
      </c>
      <c r="J16" s="1">
        <v>2</v>
      </c>
      <c r="K16" s="1">
        <v>3</v>
      </c>
      <c r="L16" s="1">
        <v>4</v>
      </c>
      <c r="M16" s="1">
        <v>0</v>
      </c>
      <c r="N16" s="1">
        <v>2</v>
      </c>
      <c r="O16" s="1">
        <v>1</v>
      </c>
      <c r="P16" s="1">
        <v>0</v>
      </c>
      <c r="Q16" s="7">
        <v>13.5</v>
      </c>
    </row>
    <row r="17" spans="1:17" x14ac:dyDescent="0.35">
      <c r="A17" s="1" t="s">
        <v>18</v>
      </c>
    </row>
    <row r="18" spans="1:17" x14ac:dyDescent="0.35">
      <c r="A18" s="1" t="s">
        <v>0</v>
      </c>
      <c r="B18" s="1">
        <v>35465</v>
      </c>
      <c r="C18" s="1">
        <v>5212</v>
      </c>
      <c r="D18" s="1">
        <v>5282</v>
      </c>
      <c r="E18" s="1">
        <v>4327</v>
      </c>
      <c r="F18" s="1">
        <v>3508</v>
      </c>
      <c r="G18" s="1">
        <v>2930</v>
      </c>
      <c r="H18" s="1">
        <v>3364</v>
      </c>
      <c r="I18" s="1">
        <v>2678</v>
      </c>
      <c r="J18" s="1">
        <v>2252</v>
      </c>
      <c r="K18" s="1">
        <v>1671</v>
      </c>
      <c r="L18" s="1">
        <v>1307</v>
      </c>
      <c r="M18" s="1">
        <v>938</v>
      </c>
      <c r="N18" s="1">
        <v>741</v>
      </c>
      <c r="O18" s="1">
        <v>683</v>
      </c>
      <c r="P18" s="1">
        <v>572</v>
      </c>
      <c r="Q18" s="7">
        <v>29.1</v>
      </c>
    </row>
    <row r="19" spans="1:17" x14ac:dyDescent="0.35">
      <c r="A19" s="1" t="s">
        <v>198</v>
      </c>
      <c r="B19" s="1">
        <v>2829</v>
      </c>
      <c r="C19" s="1">
        <v>1011</v>
      </c>
      <c r="D19" s="1">
        <v>882</v>
      </c>
      <c r="E19" s="1">
        <v>321</v>
      </c>
      <c r="F19" s="1">
        <v>174</v>
      </c>
      <c r="G19" s="1">
        <v>115</v>
      </c>
      <c r="H19" s="1">
        <v>126</v>
      </c>
      <c r="I19" s="1">
        <v>71</v>
      </c>
      <c r="J19" s="1">
        <v>59</v>
      </c>
      <c r="K19" s="1">
        <v>24</v>
      </c>
      <c r="L19" s="1">
        <v>17</v>
      </c>
      <c r="M19" s="1">
        <v>13</v>
      </c>
      <c r="N19" s="1">
        <v>7</v>
      </c>
      <c r="O19" s="1">
        <v>6</v>
      </c>
      <c r="P19" s="1">
        <v>3</v>
      </c>
      <c r="Q19" s="7">
        <v>17.3</v>
      </c>
    </row>
    <row r="20" spans="1:17" x14ac:dyDescent="0.35">
      <c r="A20" s="1" t="s">
        <v>199</v>
      </c>
      <c r="B20" s="1">
        <v>7501</v>
      </c>
      <c r="C20" s="1">
        <v>1226</v>
      </c>
      <c r="D20" s="1">
        <v>1718</v>
      </c>
      <c r="E20" s="1">
        <v>1123</v>
      </c>
      <c r="F20" s="1">
        <v>810</v>
      </c>
      <c r="G20" s="1">
        <v>678</v>
      </c>
      <c r="H20" s="1">
        <v>686</v>
      </c>
      <c r="I20" s="1">
        <v>475</v>
      </c>
      <c r="J20" s="1">
        <v>319</v>
      </c>
      <c r="K20" s="1">
        <v>197</v>
      </c>
      <c r="L20" s="1">
        <v>112</v>
      </c>
      <c r="M20" s="1">
        <v>65</v>
      </c>
      <c r="N20" s="1">
        <v>40</v>
      </c>
      <c r="O20" s="1">
        <v>32</v>
      </c>
      <c r="P20" s="1">
        <v>20</v>
      </c>
      <c r="Q20" s="7">
        <v>23.6</v>
      </c>
    </row>
    <row r="21" spans="1:17" x14ac:dyDescent="0.35">
      <c r="A21" s="1" t="s">
        <v>200</v>
      </c>
      <c r="B21" s="1">
        <v>21638</v>
      </c>
      <c r="C21" s="1">
        <v>2732</v>
      </c>
      <c r="D21" s="1">
        <v>2500</v>
      </c>
      <c r="E21" s="1">
        <v>2557</v>
      </c>
      <c r="F21" s="1">
        <v>2187</v>
      </c>
      <c r="G21" s="1">
        <v>1837</v>
      </c>
      <c r="H21" s="1">
        <v>2131</v>
      </c>
      <c r="I21" s="1">
        <v>1786</v>
      </c>
      <c r="J21" s="1">
        <v>1549</v>
      </c>
      <c r="K21" s="1">
        <v>1176</v>
      </c>
      <c r="L21" s="1">
        <v>968</v>
      </c>
      <c r="M21" s="1">
        <v>707</v>
      </c>
      <c r="N21" s="1">
        <v>564</v>
      </c>
      <c r="O21" s="1">
        <v>514</v>
      </c>
      <c r="P21" s="1">
        <v>430</v>
      </c>
      <c r="Q21" s="7">
        <v>32.299999999999997</v>
      </c>
    </row>
    <row r="22" spans="1:17" x14ac:dyDescent="0.35">
      <c r="A22" s="1" t="s">
        <v>206</v>
      </c>
      <c r="B22" s="1">
        <v>3184</v>
      </c>
      <c r="C22" s="1">
        <v>74</v>
      </c>
      <c r="D22" s="1">
        <v>150</v>
      </c>
      <c r="E22" s="1">
        <v>303</v>
      </c>
      <c r="F22" s="1">
        <v>324</v>
      </c>
      <c r="G22" s="1">
        <v>290</v>
      </c>
      <c r="H22" s="1">
        <v>407</v>
      </c>
      <c r="I22" s="1">
        <v>336</v>
      </c>
      <c r="J22" s="1">
        <v>321</v>
      </c>
      <c r="K22" s="1">
        <v>267</v>
      </c>
      <c r="L22" s="1">
        <v>205</v>
      </c>
      <c r="M22" s="1">
        <v>150</v>
      </c>
      <c r="N22" s="1">
        <v>125</v>
      </c>
      <c r="O22" s="1">
        <v>125</v>
      </c>
      <c r="P22" s="1">
        <v>107</v>
      </c>
      <c r="Q22" s="7">
        <v>40.700000000000003</v>
      </c>
    </row>
    <row r="23" spans="1:17" x14ac:dyDescent="0.35">
      <c r="A23" s="1" t="s">
        <v>96</v>
      </c>
      <c r="B23" s="1">
        <v>313</v>
      </c>
      <c r="C23" s="1">
        <v>169</v>
      </c>
      <c r="D23" s="1">
        <v>32</v>
      </c>
      <c r="E23" s="1">
        <v>23</v>
      </c>
      <c r="F23" s="1">
        <v>13</v>
      </c>
      <c r="G23" s="1">
        <v>10</v>
      </c>
      <c r="H23" s="1">
        <v>14</v>
      </c>
      <c r="I23" s="1">
        <v>10</v>
      </c>
      <c r="J23" s="1">
        <v>4</v>
      </c>
      <c r="K23" s="1">
        <v>7</v>
      </c>
      <c r="L23" s="1">
        <v>5</v>
      </c>
      <c r="M23" s="1">
        <v>3</v>
      </c>
      <c r="N23" s="1">
        <v>5</v>
      </c>
      <c r="O23" s="1">
        <v>6</v>
      </c>
      <c r="P23" s="1">
        <v>12</v>
      </c>
      <c r="Q23" s="7">
        <v>14.6</v>
      </c>
    </row>
    <row r="24" spans="1:17" x14ac:dyDescent="0.35">
      <c r="A24" s="1" t="s">
        <v>207</v>
      </c>
    </row>
    <row r="25" spans="1:17" x14ac:dyDescent="0.35">
      <c r="A25" s="1" t="s">
        <v>0</v>
      </c>
      <c r="B25" s="1">
        <v>69146</v>
      </c>
      <c r="C25" s="1">
        <v>10806</v>
      </c>
      <c r="D25" s="1">
        <v>10793</v>
      </c>
      <c r="E25" s="1">
        <v>8574</v>
      </c>
      <c r="F25" s="1">
        <v>6782</v>
      </c>
      <c r="G25" s="1">
        <v>5561</v>
      </c>
      <c r="H25" s="1">
        <v>6459</v>
      </c>
      <c r="I25" s="1">
        <v>5253</v>
      </c>
      <c r="J25" s="1">
        <v>4298</v>
      </c>
      <c r="K25" s="1">
        <v>3150</v>
      </c>
      <c r="L25" s="1">
        <v>2450</v>
      </c>
      <c r="M25" s="1">
        <v>1740</v>
      </c>
      <c r="N25" s="1">
        <v>1288</v>
      </c>
      <c r="O25" s="1">
        <v>1111</v>
      </c>
      <c r="P25" s="1">
        <v>881</v>
      </c>
      <c r="Q25" s="7">
        <v>28.2</v>
      </c>
    </row>
    <row r="26" spans="1:17" x14ac:dyDescent="0.35">
      <c r="A26" s="1" t="s">
        <v>208</v>
      </c>
      <c r="B26" s="1">
        <v>9118</v>
      </c>
      <c r="C26" s="1">
        <v>2943</v>
      </c>
      <c r="D26" s="1">
        <v>3495</v>
      </c>
      <c r="E26" s="1">
        <v>1582</v>
      </c>
      <c r="F26" s="1">
        <v>530</v>
      </c>
      <c r="G26" s="1">
        <v>210</v>
      </c>
      <c r="H26" s="1">
        <v>148</v>
      </c>
      <c r="I26" s="1">
        <v>83</v>
      </c>
      <c r="J26" s="1">
        <v>49</v>
      </c>
      <c r="K26" s="1">
        <v>31</v>
      </c>
      <c r="L26" s="1">
        <v>20</v>
      </c>
      <c r="M26" s="1">
        <v>6</v>
      </c>
      <c r="N26" s="1">
        <v>11</v>
      </c>
      <c r="O26" s="1">
        <v>5</v>
      </c>
      <c r="P26" s="1">
        <v>5</v>
      </c>
      <c r="Q26" s="7">
        <v>17.3</v>
      </c>
    </row>
    <row r="27" spans="1:17" x14ac:dyDescent="0.35">
      <c r="A27" s="1" t="s">
        <v>209</v>
      </c>
      <c r="B27" s="1">
        <v>3665</v>
      </c>
      <c r="C27" s="1">
        <v>40</v>
      </c>
      <c r="D27" s="1">
        <v>87</v>
      </c>
      <c r="E27" s="1">
        <v>278</v>
      </c>
      <c r="F27" s="1">
        <v>396</v>
      </c>
      <c r="G27" s="1">
        <v>406</v>
      </c>
      <c r="H27" s="1">
        <v>591</v>
      </c>
      <c r="I27" s="1">
        <v>515</v>
      </c>
      <c r="J27" s="1">
        <v>413</v>
      </c>
      <c r="K27" s="1">
        <v>296</v>
      </c>
      <c r="L27" s="1">
        <v>256</v>
      </c>
      <c r="M27" s="1">
        <v>181</v>
      </c>
      <c r="N27" s="1">
        <v>110</v>
      </c>
      <c r="O27" s="1">
        <v>63</v>
      </c>
      <c r="P27" s="1">
        <v>33</v>
      </c>
      <c r="Q27" s="7">
        <v>40.299999999999997</v>
      </c>
    </row>
    <row r="28" spans="1:17" x14ac:dyDescent="0.35">
      <c r="A28" s="1" t="s">
        <v>210</v>
      </c>
      <c r="B28" s="1">
        <v>17899</v>
      </c>
      <c r="C28" s="1">
        <v>871</v>
      </c>
      <c r="D28" s="1">
        <v>1022</v>
      </c>
      <c r="E28" s="1">
        <v>1654</v>
      </c>
      <c r="F28" s="1">
        <v>1979</v>
      </c>
      <c r="G28" s="1">
        <v>2017</v>
      </c>
      <c r="H28" s="1">
        <v>2524</v>
      </c>
      <c r="I28" s="1">
        <v>2187</v>
      </c>
      <c r="J28" s="1">
        <v>1827</v>
      </c>
      <c r="K28" s="1">
        <v>1319</v>
      </c>
      <c r="L28" s="1">
        <v>961</v>
      </c>
      <c r="M28" s="1">
        <v>625</v>
      </c>
      <c r="N28" s="1">
        <v>418</v>
      </c>
      <c r="O28" s="1">
        <v>299</v>
      </c>
      <c r="P28" s="1">
        <v>196</v>
      </c>
      <c r="Q28" s="7">
        <v>37.799999999999997</v>
      </c>
    </row>
    <row r="29" spans="1:17" x14ac:dyDescent="0.35">
      <c r="A29" s="1" t="s">
        <v>211</v>
      </c>
      <c r="B29" s="1">
        <v>5504</v>
      </c>
      <c r="C29" s="1">
        <v>185</v>
      </c>
      <c r="D29" s="1">
        <v>224</v>
      </c>
      <c r="E29" s="1">
        <v>508</v>
      </c>
      <c r="F29" s="1">
        <v>677</v>
      </c>
      <c r="G29" s="1">
        <v>667</v>
      </c>
      <c r="H29" s="1">
        <v>808</v>
      </c>
      <c r="I29" s="1">
        <v>652</v>
      </c>
      <c r="J29" s="1">
        <v>515</v>
      </c>
      <c r="K29" s="1">
        <v>420</v>
      </c>
      <c r="L29" s="1">
        <v>304</v>
      </c>
      <c r="M29" s="1">
        <v>227</v>
      </c>
      <c r="N29" s="1">
        <v>143</v>
      </c>
      <c r="O29" s="1">
        <v>125</v>
      </c>
      <c r="P29" s="1">
        <v>49</v>
      </c>
      <c r="Q29" s="7">
        <v>38</v>
      </c>
    </row>
    <row r="30" spans="1:17" x14ac:dyDescent="0.35">
      <c r="A30" s="1" t="s">
        <v>65</v>
      </c>
      <c r="B30" s="1">
        <v>32240</v>
      </c>
      <c r="C30" s="1">
        <v>6386</v>
      </c>
      <c r="D30" s="1">
        <v>5864</v>
      </c>
      <c r="E30" s="1">
        <v>4497</v>
      </c>
      <c r="F30" s="1">
        <v>3169</v>
      </c>
      <c r="G30" s="1">
        <v>2232</v>
      </c>
      <c r="H30" s="1">
        <v>2360</v>
      </c>
      <c r="I30" s="1">
        <v>1794</v>
      </c>
      <c r="J30" s="1">
        <v>1485</v>
      </c>
      <c r="K30" s="1">
        <v>1070</v>
      </c>
      <c r="L30" s="1">
        <v>897</v>
      </c>
      <c r="M30" s="1">
        <v>695</v>
      </c>
      <c r="N30" s="1">
        <v>598</v>
      </c>
      <c r="O30" s="1">
        <v>612</v>
      </c>
      <c r="P30" s="1">
        <v>581</v>
      </c>
      <c r="Q30" s="7">
        <v>24.3</v>
      </c>
    </row>
    <row r="31" spans="1:17" x14ac:dyDescent="0.35">
      <c r="A31" s="1" t="s">
        <v>52</v>
      </c>
      <c r="B31" s="1">
        <v>720</v>
      </c>
      <c r="C31" s="1">
        <v>381</v>
      </c>
      <c r="D31" s="1">
        <v>101</v>
      </c>
      <c r="E31" s="1">
        <v>55</v>
      </c>
      <c r="F31" s="1">
        <v>31</v>
      </c>
      <c r="G31" s="1">
        <v>29</v>
      </c>
      <c r="H31" s="1">
        <v>28</v>
      </c>
      <c r="I31" s="1">
        <v>22</v>
      </c>
      <c r="J31" s="1">
        <v>9</v>
      </c>
      <c r="K31" s="1">
        <v>14</v>
      </c>
      <c r="L31" s="1">
        <v>12</v>
      </c>
      <c r="M31" s="1">
        <v>6</v>
      </c>
      <c r="N31" s="1">
        <v>8</v>
      </c>
      <c r="O31" s="1">
        <v>7</v>
      </c>
      <c r="P31" s="1">
        <v>17</v>
      </c>
      <c r="Q31" s="7">
        <v>14.7</v>
      </c>
    </row>
    <row r="32" spans="1:17" x14ac:dyDescent="0.35">
      <c r="A32" s="1" t="s">
        <v>17</v>
      </c>
    </row>
    <row r="33" spans="1:17" x14ac:dyDescent="0.35">
      <c r="A33" s="1" t="s">
        <v>0</v>
      </c>
      <c r="B33" s="1">
        <v>33681</v>
      </c>
      <c r="C33" s="1">
        <v>5594</v>
      </c>
      <c r="D33" s="1">
        <v>5511</v>
      </c>
      <c r="E33" s="1">
        <v>4247</v>
      </c>
      <c r="F33" s="1">
        <v>3274</v>
      </c>
      <c r="G33" s="1">
        <v>2631</v>
      </c>
      <c r="H33" s="1">
        <v>3095</v>
      </c>
      <c r="I33" s="1">
        <v>2575</v>
      </c>
      <c r="J33" s="1">
        <v>2046</v>
      </c>
      <c r="K33" s="1">
        <v>1479</v>
      </c>
      <c r="L33" s="1">
        <v>1143</v>
      </c>
      <c r="M33" s="1">
        <v>802</v>
      </c>
      <c r="N33" s="1">
        <v>547</v>
      </c>
      <c r="O33" s="1">
        <v>428</v>
      </c>
      <c r="P33" s="1">
        <v>309</v>
      </c>
      <c r="Q33" s="7">
        <v>27.3</v>
      </c>
    </row>
    <row r="34" spans="1:17" x14ac:dyDescent="0.35">
      <c r="A34" s="1" t="s">
        <v>208</v>
      </c>
      <c r="B34" s="1">
        <v>5342</v>
      </c>
      <c r="C34" s="1">
        <v>1559</v>
      </c>
      <c r="D34" s="1">
        <v>2037</v>
      </c>
      <c r="E34" s="1">
        <v>1020</v>
      </c>
      <c r="F34" s="1">
        <v>360</v>
      </c>
      <c r="G34" s="1">
        <v>145</v>
      </c>
      <c r="H34" s="1">
        <v>88</v>
      </c>
      <c r="I34" s="1">
        <v>53</v>
      </c>
      <c r="J34" s="1">
        <v>32</v>
      </c>
      <c r="K34" s="1">
        <v>20</v>
      </c>
      <c r="L34" s="1">
        <v>12</v>
      </c>
      <c r="M34" s="1">
        <v>4</v>
      </c>
      <c r="N34" s="1">
        <v>7</v>
      </c>
      <c r="O34" s="1">
        <v>2</v>
      </c>
      <c r="P34" s="1">
        <v>3</v>
      </c>
      <c r="Q34" s="7">
        <v>17.7</v>
      </c>
    </row>
    <row r="35" spans="1:17" x14ac:dyDescent="0.35">
      <c r="A35" s="1" t="s">
        <v>209</v>
      </c>
      <c r="B35" s="1">
        <v>189</v>
      </c>
      <c r="C35" s="1">
        <v>19</v>
      </c>
      <c r="D35" s="1">
        <v>11</v>
      </c>
      <c r="E35" s="1">
        <v>16</v>
      </c>
      <c r="F35" s="1">
        <v>19</v>
      </c>
      <c r="G35" s="1">
        <v>15</v>
      </c>
      <c r="H35" s="1">
        <v>21</v>
      </c>
      <c r="I35" s="1">
        <v>28</v>
      </c>
      <c r="J35" s="1">
        <v>20</v>
      </c>
      <c r="K35" s="1">
        <v>10</v>
      </c>
      <c r="L35" s="1">
        <v>14</v>
      </c>
      <c r="M35" s="1">
        <v>6</v>
      </c>
      <c r="N35" s="1">
        <v>4</v>
      </c>
      <c r="O35" s="1">
        <v>4</v>
      </c>
      <c r="P35" s="1">
        <v>2</v>
      </c>
      <c r="Q35" s="7">
        <v>38.5</v>
      </c>
    </row>
    <row r="36" spans="1:17" x14ac:dyDescent="0.35">
      <c r="A36" s="1" t="s">
        <v>210</v>
      </c>
      <c r="B36" s="1">
        <v>8730</v>
      </c>
      <c r="C36" s="1">
        <v>420</v>
      </c>
      <c r="D36" s="1">
        <v>450</v>
      </c>
      <c r="E36" s="1">
        <v>729</v>
      </c>
      <c r="F36" s="1">
        <v>941</v>
      </c>
      <c r="G36" s="1">
        <v>957</v>
      </c>
      <c r="H36" s="1">
        <v>1277</v>
      </c>
      <c r="I36" s="1">
        <v>1137</v>
      </c>
      <c r="J36" s="1">
        <v>936</v>
      </c>
      <c r="K36" s="1">
        <v>642</v>
      </c>
      <c r="L36" s="1">
        <v>482</v>
      </c>
      <c r="M36" s="1">
        <v>337</v>
      </c>
      <c r="N36" s="1">
        <v>202</v>
      </c>
      <c r="O36" s="1">
        <v>136</v>
      </c>
      <c r="P36" s="1">
        <v>84</v>
      </c>
      <c r="Q36" s="7">
        <v>38.4</v>
      </c>
    </row>
    <row r="37" spans="1:17" x14ac:dyDescent="0.35">
      <c r="A37" s="1" t="s">
        <v>211</v>
      </c>
      <c r="B37" s="1">
        <v>3471</v>
      </c>
      <c r="C37" s="1">
        <v>90</v>
      </c>
      <c r="D37" s="1">
        <v>100</v>
      </c>
      <c r="E37" s="1">
        <v>271</v>
      </c>
      <c r="F37" s="1">
        <v>413</v>
      </c>
      <c r="G37" s="1">
        <v>436</v>
      </c>
      <c r="H37" s="1">
        <v>525</v>
      </c>
      <c r="I37" s="1">
        <v>446</v>
      </c>
      <c r="J37" s="1">
        <v>319</v>
      </c>
      <c r="K37" s="1">
        <v>274</v>
      </c>
      <c r="L37" s="1">
        <v>223</v>
      </c>
      <c r="M37" s="1">
        <v>161</v>
      </c>
      <c r="N37" s="1">
        <v>103</v>
      </c>
      <c r="O37" s="1">
        <v>75</v>
      </c>
      <c r="P37" s="1">
        <v>35</v>
      </c>
      <c r="Q37" s="7">
        <v>39.1</v>
      </c>
    </row>
    <row r="38" spans="1:17" x14ac:dyDescent="0.35">
      <c r="A38" s="1" t="s">
        <v>65</v>
      </c>
      <c r="B38" s="1">
        <v>15602</v>
      </c>
      <c r="C38" s="1">
        <v>3301</v>
      </c>
      <c r="D38" s="1">
        <v>2867</v>
      </c>
      <c r="E38" s="1">
        <v>2184</v>
      </c>
      <c r="F38" s="1">
        <v>1527</v>
      </c>
      <c r="G38" s="1">
        <v>1064</v>
      </c>
      <c r="H38" s="1">
        <v>1176</v>
      </c>
      <c r="I38" s="1">
        <v>901</v>
      </c>
      <c r="J38" s="1">
        <v>736</v>
      </c>
      <c r="K38" s="1">
        <v>529</v>
      </c>
      <c r="L38" s="1">
        <v>405</v>
      </c>
      <c r="M38" s="1">
        <v>292</v>
      </c>
      <c r="N38" s="1">
        <v>227</v>
      </c>
      <c r="O38" s="1">
        <v>210</v>
      </c>
      <c r="P38" s="1">
        <v>183</v>
      </c>
      <c r="Q38" s="7">
        <v>23.7</v>
      </c>
    </row>
    <row r="39" spans="1:17" x14ac:dyDescent="0.35">
      <c r="A39" s="1" t="s">
        <v>52</v>
      </c>
      <c r="B39" s="1">
        <v>347</v>
      </c>
      <c r="C39" s="1">
        <v>205</v>
      </c>
      <c r="D39" s="1">
        <v>46</v>
      </c>
      <c r="E39" s="1">
        <v>27</v>
      </c>
      <c r="F39" s="1">
        <v>14</v>
      </c>
      <c r="G39" s="1">
        <v>14</v>
      </c>
      <c r="H39" s="1">
        <v>8</v>
      </c>
      <c r="I39" s="1">
        <v>10</v>
      </c>
      <c r="J39" s="1">
        <v>3</v>
      </c>
      <c r="K39" s="1">
        <v>4</v>
      </c>
      <c r="L39" s="1">
        <v>7</v>
      </c>
      <c r="M39" s="1">
        <v>2</v>
      </c>
      <c r="N39" s="1">
        <v>4</v>
      </c>
      <c r="O39" s="1">
        <v>1</v>
      </c>
      <c r="P39" s="1">
        <v>2</v>
      </c>
      <c r="Q39" s="7">
        <v>14.2</v>
      </c>
    </row>
    <row r="40" spans="1:17" x14ac:dyDescent="0.35">
      <c r="A40" s="1" t="s">
        <v>18</v>
      </c>
    </row>
    <row r="41" spans="1:17" x14ac:dyDescent="0.35">
      <c r="A41" s="1" t="s">
        <v>0</v>
      </c>
      <c r="B41" s="1">
        <v>35465</v>
      </c>
      <c r="C41" s="1">
        <v>5212</v>
      </c>
      <c r="D41" s="1">
        <v>5282</v>
      </c>
      <c r="E41" s="1">
        <v>4327</v>
      </c>
      <c r="F41" s="1">
        <v>3508</v>
      </c>
      <c r="G41" s="1">
        <v>2930</v>
      </c>
      <c r="H41" s="1">
        <v>3364</v>
      </c>
      <c r="I41" s="1">
        <v>2678</v>
      </c>
      <c r="J41" s="1">
        <v>2252</v>
      </c>
      <c r="K41" s="1">
        <v>1671</v>
      </c>
      <c r="L41" s="1">
        <v>1307</v>
      </c>
      <c r="M41" s="1">
        <v>938</v>
      </c>
      <c r="N41" s="1">
        <v>741</v>
      </c>
      <c r="O41" s="1">
        <v>683</v>
      </c>
      <c r="P41" s="1">
        <v>572</v>
      </c>
      <c r="Q41" s="7">
        <v>29.1</v>
      </c>
    </row>
    <row r="42" spans="1:17" x14ac:dyDescent="0.35">
      <c r="A42" s="1" t="s">
        <v>208</v>
      </c>
      <c r="B42" s="1">
        <v>3776</v>
      </c>
      <c r="C42" s="1">
        <v>1384</v>
      </c>
      <c r="D42" s="1">
        <v>1458</v>
      </c>
      <c r="E42" s="1">
        <v>562</v>
      </c>
      <c r="F42" s="1">
        <v>170</v>
      </c>
      <c r="G42" s="1">
        <v>65</v>
      </c>
      <c r="H42" s="1">
        <v>60</v>
      </c>
      <c r="I42" s="1">
        <v>30</v>
      </c>
      <c r="J42" s="1">
        <v>17</v>
      </c>
      <c r="K42" s="1">
        <v>11</v>
      </c>
      <c r="L42" s="1">
        <v>8</v>
      </c>
      <c r="M42" s="1">
        <v>2</v>
      </c>
      <c r="N42" s="1">
        <v>4</v>
      </c>
      <c r="O42" s="1">
        <v>3</v>
      </c>
      <c r="P42" s="1">
        <v>2</v>
      </c>
      <c r="Q42" s="7">
        <v>16.7</v>
      </c>
    </row>
    <row r="43" spans="1:17" x14ac:dyDescent="0.35">
      <c r="A43" s="1" t="s">
        <v>209</v>
      </c>
      <c r="B43" s="1">
        <v>3476</v>
      </c>
      <c r="C43" s="1">
        <v>21</v>
      </c>
      <c r="D43" s="1">
        <v>76</v>
      </c>
      <c r="E43" s="1">
        <v>262</v>
      </c>
      <c r="F43" s="1">
        <v>377</v>
      </c>
      <c r="G43" s="1">
        <v>391</v>
      </c>
      <c r="H43" s="1">
        <v>570</v>
      </c>
      <c r="I43" s="1">
        <v>487</v>
      </c>
      <c r="J43" s="1">
        <v>393</v>
      </c>
      <c r="K43" s="1">
        <v>286</v>
      </c>
      <c r="L43" s="1">
        <v>242</v>
      </c>
      <c r="M43" s="1">
        <v>175</v>
      </c>
      <c r="N43" s="1">
        <v>106</v>
      </c>
      <c r="O43" s="1">
        <v>59</v>
      </c>
      <c r="P43" s="1">
        <v>31</v>
      </c>
      <c r="Q43" s="7">
        <v>40.4</v>
      </c>
    </row>
    <row r="44" spans="1:17" x14ac:dyDescent="0.35">
      <c r="A44" s="1" t="s">
        <v>210</v>
      </c>
      <c r="B44" s="1">
        <v>9169</v>
      </c>
      <c r="C44" s="1">
        <v>451</v>
      </c>
      <c r="D44" s="1">
        <v>572</v>
      </c>
      <c r="E44" s="1">
        <v>925</v>
      </c>
      <c r="F44" s="1">
        <v>1038</v>
      </c>
      <c r="G44" s="1">
        <v>1060</v>
      </c>
      <c r="H44" s="1">
        <v>1247</v>
      </c>
      <c r="I44" s="1">
        <v>1050</v>
      </c>
      <c r="J44" s="1">
        <v>891</v>
      </c>
      <c r="K44" s="1">
        <v>677</v>
      </c>
      <c r="L44" s="1">
        <v>479</v>
      </c>
      <c r="M44" s="1">
        <v>288</v>
      </c>
      <c r="N44" s="1">
        <v>216</v>
      </c>
      <c r="O44" s="1">
        <v>163</v>
      </c>
      <c r="P44" s="1">
        <v>112</v>
      </c>
      <c r="Q44" s="7">
        <v>37.200000000000003</v>
      </c>
    </row>
    <row r="45" spans="1:17" x14ac:dyDescent="0.35">
      <c r="A45" s="1" t="s">
        <v>211</v>
      </c>
      <c r="B45" s="1">
        <v>2033</v>
      </c>
      <c r="C45" s="1">
        <v>95</v>
      </c>
      <c r="D45" s="1">
        <v>124</v>
      </c>
      <c r="E45" s="1">
        <v>237</v>
      </c>
      <c r="F45" s="1">
        <v>264</v>
      </c>
      <c r="G45" s="1">
        <v>231</v>
      </c>
      <c r="H45" s="1">
        <v>283</v>
      </c>
      <c r="I45" s="1">
        <v>206</v>
      </c>
      <c r="J45" s="1">
        <v>196</v>
      </c>
      <c r="K45" s="1">
        <v>146</v>
      </c>
      <c r="L45" s="1">
        <v>81</v>
      </c>
      <c r="M45" s="1">
        <v>66</v>
      </c>
      <c r="N45" s="1">
        <v>40</v>
      </c>
      <c r="O45" s="1">
        <v>50</v>
      </c>
      <c r="P45" s="1">
        <v>14</v>
      </c>
      <c r="Q45" s="7">
        <v>36.200000000000003</v>
      </c>
    </row>
    <row r="46" spans="1:17" x14ac:dyDescent="0.35">
      <c r="A46" s="1" t="s">
        <v>65</v>
      </c>
      <c r="B46" s="1">
        <v>16638</v>
      </c>
      <c r="C46" s="1">
        <v>3085</v>
      </c>
      <c r="D46" s="1">
        <v>2997</v>
      </c>
      <c r="E46" s="1">
        <v>2313</v>
      </c>
      <c r="F46" s="1">
        <v>1642</v>
      </c>
      <c r="G46" s="1">
        <v>1168</v>
      </c>
      <c r="H46" s="1">
        <v>1184</v>
      </c>
      <c r="I46" s="1">
        <v>893</v>
      </c>
      <c r="J46" s="1">
        <v>749</v>
      </c>
      <c r="K46" s="1">
        <v>541</v>
      </c>
      <c r="L46" s="1">
        <v>492</v>
      </c>
      <c r="M46" s="1">
        <v>403</v>
      </c>
      <c r="N46" s="1">
        <v>371</v>
      </c>
      <c r="O46" s="1">
        <v>402</v>
      </c>
      <c r="P46" s="1">
        <v>398</v>
      </c>
      <c r="Q46" s="7">
        <v>24.8</v>
      </c>
    </row>
    <row r="47" spans="1:17" x14ac:dyDescent="0.35">
      <c r="A47" s="1" t="s">
        <v>52</v>
      </c>
      <c r="B47" s="1">
        <v>373</v>
      </c>
      <c r="C47" s="1">
        <v>176</v>
      </c>
      <c r="D47" s="1">
        <v>55</v>
      </c>
      <c r="E47" s="1">
        <v>28</v>
      </c>
      <c r="F47" s="1">
        <v>17</v>
      </c>
      <c r="G47" s="1">
        <v>15</v>
      </c>
      <c r="H47" s="1">
        <v>20</v>
      </c>
      <c r="I47" s="1">
        <v>12</v>
      </c>
      <c r="J47" s="1">
        <v>6</v>
      </c>
      <c r="K47" s="1">
        <v>10</v>
      </c>
      <c r="L47" s="1">
        <v>5</v>
      </c>
      <c r="M47" s="1">
        <v>4</v>
      </c>
      <c r="N47" s="1">
        <v>4</v>
      </c>
      <c r="O47" s="1">
        <v>6</v>
      </c>
      <c r="P47" s="1">
        <v>15</v>
      </c>
      <c r="Q47" s="7">
        <v>16</v>
      </c>
    </row>
    <row r="48" spans="1:17" x14ac:dyDescent="0.35">
      <c r="A48" s="1" t="s">
        <v>212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AAE7A-6040-45DE-9330-F32E7AE5657E}">
  <dimension ref="A1:S33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36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92533</v>
      </c>
      <c r="C4" s="1">
        <v>10917</v>
      </c>
      <c r="D4" s="1">
        <v>12466</v>
      </c>
      <c r="E4" s="1">
        <v>10810</v>
      </c>
      <c r="F4" s="1">
        <v>10793</v>
      </c>
      <c r="G4" s="1">
        <v>8574</v>
      </c>
      <c r="H4" s="1">
        <v>6782</v>
      </c>
      <c r="I4" s="1">
        <v>5561</v>
      </c>
      <c r="J4" s="1">
        <v>6459</v>
      </c>
      <c r="K4" s="1">
        <v>5253</v>
      </c>
      <c r="L4" s="1">
        <v>4298</v>
      </c>
      <c r="M4" s="1">
        <v>3150</v>
      </c>
      <c r="N4" s="1">
        <v>2450</v>
      </c>
      <c r="O4" s="1">
        <v>1740</v>
      </c>
      <c r="P4" s="1">
        <v>1288</v>
      </c>
      <c r="Q4" s="1">
        <v>1111</v>
      </c>
      <c r="R4" s="1">
        <v>881</v>
      </c>
      <c r="S4" s="7">
        <v>20.7</v>
      </c>
    </row>
    <row r="5" spans="1:19" x14ac:dyDescent="0.35">
      <c r="A5" s="1" t="s">
        <v>37</v>
      </c>
      <c r="B5" s="1">
        <v>89139</v>
      </c>
      <c r="C5" s="1">
        <v>10489</v>
      </c>
      <c r="D5" s="1">
        <v>12022</v>
      </c>
      <c r="E5" s="1">
        <v>10426</v>
      </c>
      <c r="F5" s="1">
        <v>10405</v>
      </c>
      <c r="G5" s="1">
        <v>8248</v>
      </c>
      <c r="H5" s="1">
        <v>6512</v>
      </c>
      <c r="I5" s="1">
        <v>5357</v>
      </c>
      <c r="J5" s="1">
        <v>6281</v>
      </c>
      <c r="K5" s="1">
        <v>5069</v>
      </c>
      <c r="L5" s="1">
        <v>4146</v>
      </c>
      <c r="M5" s="1">
        <v>3003</v>
      </c>
      <c r="N5" s="1">
        <v>2351</v>
      </c>
      <c r="O5" s="1">
        <v>1659</v>
      </c>
      <c r="P5" s="1">
        <v>1242</v>
      </c>
      <c r="Q5" s="1">
        <v>1080</v>
      </c>
      <c r="R5" s="1">
        <v>849</v>
      </c>
      <c r="S5" s="7">
        <v>20.7</v>
      </c>
    </row>
    <row r="6" spans="1:19" x14ac:dyDescent="0.35">
      <c r="A6" s="1" t="s">
        <v>38</v>
      </c>
      <c r="B6" s="1">
        <v>1391</v>
      </c>
      <c r="C6" s="1">
        <v>197</v>
      </c>
      <c r="D6" s="1">
        <v>201</v>
      </c>
      <c r="E6" s="1">
        <v>182</v>
      </c>
      <c r="F6" s="1">
        <v>176</v>
      </c>
      <c r="G6" s="1">
        <v>129</v>
      </c>
      <c r="H6" s="1">
        <v>96</v>
      </c>
      <c r="I6" s="1">
        <v>81</v>
      </c>
      <c r="J6" s="1">
        <v>71</v>
      </c>
      <c r="K6" s="1">
        <v>61</v>
      </c>
      <c r="L6" s="1">
        <v>53</v>
      </c>
      <c r="M6" s="1">
        <v>55</v>
      </c>
      <c r="N6" s="1">
        <v>41</v>
      </c>
      <c r="O6" s="1">
        <v>19</v>
      </c>
      <c r="P6" s="1">
        <v>13</v>
      </c>
      <c r="Q6" s="1">
        <v>10</v>
      </c>
      <c r="R6" s="1">
        <v>6</v>
      </c>
      <c r="S6" s="7">
        <v>18.3</v>
      </c>
    </row>
    <row r="7" spans="1:19" x14ac:dyDescent="0.35">
      <c r="A7" s="1" t="s">
        <v>39</v>
      </c>
      <c r="B7" s="1">
        <v>1483</v>
      </c>
      <c r="C7" s="1">
        <v>204</v>
      </c>
      <c r="D7" s="1">
        <v>211</v>
      </c>
      <c r="E7" s="1">
        <v>171</v>
      </c>
      <c r="F7" s="1">
        <v>191</v>
      </c>
      <c r="G7" s="1">
        <v>150</v>
      </c>
      <c r="H7" s="1">
        <v>114</v>
      </c>
      <c r="I7" s="1">
        <v>83</v>
      </c>
      <c r="J7" s="1">
        <v>66</v>
      </c>
      <c r="K7" s="1">
        <v>88</v>
      </c>
      <c r="L7" s="1">
        <v>65</v>
      </c>
      <c r="M7" s="1">
        <v>48</v>
      </c>
      <c r="N7" s="1">
        <v>24</v>
      </c>
      <c r="O7" s="1">
        <v>23</v>
      </c>
      <c r="P7" s="1">
        <v>17</v>
      </c>
      <c r="Q7" s="1">
        <v>13</v>
      </c>
      <c r="R7" s="1">
        <v>15</v>
      </c>
      <c r="S7" s="7">
        <v>19.100000000000001</v>
      </c>
    </row>
    <row r="8" spans="1:19" x14ac:dyDescent="0.35">
      <c r="A8" s="1" t="s">
        <v>40</v>
      </c>
      <c r="B8" s="1">
        <v>143</v>
      </c>
      <c r="C8" s="1">
        <v>2</v>
      </c>
      <c r="D8" s="1">
        <v>7</v>
      </c>
      <c r="E8" s="1">
        <v>9</v>
      </c>
      <c r="F8" s="1">
        <v>10</v>
      </c>
      <c r="G8" s="1">
        <v>9</v>
      </c>
      <c r="H8" s="1">
        <v>7</v>
      </c>
      <c r="I8" s="1">
        <v>6</v>
      </c>
      <c r="J8" s="1">
        <v>12</v>
      </c>
      <c r="K8" s="1">
        <v>14</v>
      </c>
      <c r="L8" s="1">
        <v>7</v>
      </c>
      <c r="M8" s="1">
        <v>18</v>
      </c>
      <c r="N8" s="1">
        <v>13</v>
      </c>
      <c r="O8" s="1">
        <v>12</v>
      </c>
      <c r="P8" s="1">
        <v>7</v>
      </c>
      <c r="Q8" s="1">
        <v>5</v>
      </c>
      <c r="R8" s="1">
        <v>5</v>
      </c>
      <c r="S8" s="7">
        <v>43.4</v>
      </c>
    </row>
    <row r="9" spans="1:19" x14ac:dyDescent="0.35">
      <c r="A9" s="1" t="s">
        <v>41</v>
      </c>
      <c r="B9" s="1">
        <v>43</v>
      </c>
      <c r="C9" s="1">
        <v>1</v>
      </c>
      <c r="D9" s="1">
        <v>3</v>
      </c>
      <c r="E9" s="1">
        <v>2</v>
      </c>
      <c r="F9" s="1">
        <v>3</v>
      </c>
      <c r="G9" s="1">
        <v>2</v>
      </c>
      <c r="H9" s="1">
        <v>7</v>
      </c>
      <c r="I9" s="1">
        <v>2</v>
      </c>
      <c r="J9" s="1">
        <v>5</v>
      </c>
      <c r="K9" s="1">
        <v>0</v>
      </c>
      <c r="L9" s="1">
        <v>2</v>
      </c>
      <c r="M9" s="1">
        <v>4</v>
      </c>
      <c r="N9" s="1">
        <v>1</v>
      </c>
      <c r="O9" s="1">
        <v>3</v>
      </c>
      <c r="P9" s="1">
        <v>3</v>
      </c>
      <c r="Q9" s="1">
        <v>2</v>
      </c>
      <c r="R9" s="1">
        <v>3</v>
      </c>
      <c r="S9" s="7">
        <v>36.5</v>
      </c>
    </row>
    <row r="10" spans="1:19" x14ac:dyDescent="0.35">
      <c r="A10" s="1" t="s">
        <v>42</v>
      </c>
      <c r="B10" s="1">
        <v>16</v>
      </c>
      <c r="C10" s="1">
        <v>0</v>
      </c>
      <c r="D10" s="1">
        <v>0</v>
      </c>
      <c r="E10" s="1">
        <v>2</v>
      </c>
      <c r="F10" s="1">
        <v>2</v>
      </c>
      <c r="G10" s="1">
        <v>0</v>
      </c>
      <c r="H10" s="1">
        <v>0</v>
      </c>
      <c r="I10" s="1">
        <v>0</v>
      </c>
      <c r="J10" s="1">
        <v>2</v>
      </c>
      <c r="K10" s="1">
        <v>1</v>
      </c>
      <c r="L10" s="1">
        <v>0</v>
      </c>
      <c r="M10" s="1">
        <v>1</v>
      </c>
      <c r="N10" s="1">
        <v>3</v>
      </c>
      <c r="O10" s="1">
        <v>3</v>
      </c>
      <c r="P10" s="1">
        <v>0</v>
      </c>
      <c r="Q10" s="1">
        <v>0</v>
      </c>
      <c r="R10" s="1">
        <v>2</v>
      </c>
      <c r="S10" s="7">
        <v>55</v>
      </c>
    </row>
    <row r="11" spans="1:19" x14ac:dyDescent="0.35">
      <c r="A11" s="1" t="s">
        <v>43</v>
      </c>
      <c r="B11" s="1">
        <v>70</v>
      </c>
      <c r="C11" s="1">
        <v>8</v>
      </c>
      <c r="D11" s="1">
        <v>7</v>
      </c>
      <c r="E11" s="1">
        <v>3</v>
      </c>
      <c r="F11" s="1">
        <v>0</v>
      </c>
      <c r="G11" s="1">
        <v>10</v>
      </c>
      <c r="H11" s="1">
        <v>13</v>
      </c>
      <c r="I11" s="1">
        <v>8</v>
      </c>
      <c r="J11" s="1">
        <v>5</v>
      </c>
      <c r="K11" s="1">
        <v>2</v>
      </c>
      <c r="L11" s="1">
        <v>2</v>
      </c>
      <c r="M11" s="1">
        <v>6</v>
      </c>
      <c r="N11" s="1">
        <v>2</v>
      </c>
      <c r="O11" s="1">
        <v>2</v>
      </c>
      <c r="P11" s="1">
        <v>1</v>
      </c>
      <c r="Q11" s="1">
        <v>0</v>
      </c>
      <c r="R11" s="1">
        <v>1</v>
      </c>
      <c r="S11" s="7">
        <v>27.7</v>
      </c>
    </row>
    <row r="12" spans="1:19" x14ac:dyDescent="0.35">
      <c r="A12" s="1" t="s">
        <v>44</v>
      </c>
      <c r="B12" s="1">
        <v>248</v>
      </c>
      <c r="C12" s="1">
        <v>16</v>
      </c>
      <c r="D12" s="1">
        <v>15</v>
      </c>
      <c r="E12" s="1">
        <v>15</v>
      </c>
      <c r="F12" s="1">
        <v>6</v>
      </c>
      <c r="G12" s="1">
        <v>26</v>
      </c>
      <c r="H12" s="1">
        <v>33</v>
      </c>
      <c r="I12" s="1">
        <v>24</v>
      </c>
      <c r="J12" s="1">
        <v>17</v>
      </c>
      <c r="K12" s="1">
        <v>18</v>
      </c>
      <c r="L12" s="1">
        <v>23</v>
      </c>
      <c r="M12" s="1">
        <v>15</v>
      </c>
      <c r="N12" s="1">
        <v>15</v>
      </c>
      <c r="O12" s="1">
        <v>19</v>
      </c>
      <c r="P12" s="1">
        <v>5</v>
      </c>
      <c r="Q12" s="1">
        <v>1</v>
      </c>
      <c r="R12" s="1">
        <v>0</v>
      </c>
      <c r="S12" s="7">
        <v>32.700000000000003</v>
      </c>
    </row>
    <row r="13" spans="1:19" x14ac:dyDescent="0.35">
      <c r="A13" s="1" t="s">
        <v>17</v>
      </c>
    </row>
    <row r="14" spans="1:19" x14ac:dyDescent="0.35">
      <c r="A14" s="1" t="s">
        <v>0</v>
      </c>
      <c r="B14" s="1">
        <v>45612</v>
      </c>
      <c r="C14" s="1">
        <v>5613</v>
      </c>
      <c r="D14" s="1">
        <v>6315</v>
      </c>
      <c r="E14" s="1">
        <v>5597</v>
      </c>
      <c r="F14" s="1">
        <v>5511</v>
      </c>
      <c r="G14" s="1">
        <v>4247</v>
      </c>
      <c r="H14" s="1">
        <v>3274</v>
      </c>
      <c r="I14" s="1">
        <v>2631</v>
      </c>
      <c r="J14" s="1">
        <v>3095</v>
      </c>
      <c r="K14" s="1">
        <v>2575</v>
      </c>
      <c r="L14" s="1">
        <v>2046</v>
      </c>
      <c r="M14" s="1">
        <v>1479</v>
      </c>
      <c r="N14" s="1">
        <v>1143</v>
      </c>
      <c r="O14" s="1">
        <v>802</v>
      </c>
      <c r="P14" s="1">
        <v>547</v>
      </c>
      <c r="Q14" s="1">
        <v>428</v>
      </c>
      <c r="R14" s="1">
        <v>309</v>
      </c>
      <c r="S14" s="7">
        <v>19.8</v>
      </c>
    </row>
    <row r="15" spans="1:19" x14ac:dyDescent="0.35">
      <c r="A15" s="1" t="s">
        <v>37</v>
      </c>
      <c r="B15" s="1">
        <v>43865</v>
      </c>
      <c r="C15" s="1">
        <v>5396</v>
      </c>
      <c r="D15" s="1">
        <v>6087</v>
      </c>
      <c r="E15" s="1">
        <v>5411</v>
      </c>
      <c r="F15" s="1">
        <v>5334</v>
      </c>
      <c r="G15" s="1">
        <v>4075</v>
      </c>
      <c r="H15" s="1">
        <v>3146</v>
      </c>
      <c r="I15" s="1">
        <v>2525</v>
      </c>
      <c r="J15" s="1">
        <v>3000</v>
      </c>
      <c r="K15" s="1">
        <v>2464</v>
      </c>
      <c r="L15" s="1">
        <v>1964</v>
      </c>
      <c r="M15" s="1">
        <v>1387</v>
      </c>
      <c r="N15" s="1">
        <v>1093</v>
      </c>
      <c r="O15" s="1">
        <v>755</v>
      </c>
      <c r="P15" s="1">
        <v>523</v>
      </c>
      <c r="Q15" s="1">
        <v>408</v>
      </c>
      <c r="R15" s="1">
        <v>297</v>
      </c>
      <c r="S15" s="7">
        <v>19.7</v>
      </c>
    </row>
    <row r="16" spans="1:19" x14ac:dyDescent="0.35">
      <c r="A16" s="1" t="s">
        <v>38</v>
      </c>
      <c r="B16" s="1">
        <v>692</v>
      </c>
      <c r="C16" s="1">
        <v>93</v>
      </c>
      <c r="D16" s="1">
        <v>105</v>
      </c>
      <c r="E16" s="1">
        <v>82</v>
      </c>
      <c r="F16" s="1">
        <v>81</v>
      </c>
      <c r="G16" s="1">
        <v>61</v>
      </c>
      <c r="H16" s="1">
        <v>48</v>
      </c>
      <c r="I16" s="1">
        <v>39</v>
      </c>
      <c r="J16" s="1">
        <v>38</v>
      </c>
      <c r="K16" s="1">
        <v>38</v>
      </c>
      <c r="L16" s="1">
        <v>25</v>
      </c>
      <c r="M16" s="1">
        <v>39</v>
      </c>
      <c r="N16" s="1">
        <v>21</v>
      </c>
      <c r="O16" s="1">
        <v>8</v>
      </c>
      <c r="P16" s="1">
        <v>3</v>
      </c>
      <c r="Q16" s="1">
        <v>8</v>
      </c>
      <c r="R16" s="1">
        <v>3</v>
      </c>
      <c r="S16" s="7">
        <v>19.100000000000001</v>
      </c>
    </row>
    <row r="17" spans="1:19" x14ac:dyDescent="0.35">
      <c r="A17" s="1" t="s">
        <v>39</v>
      </c>
      <c r="B17" s="1">
        <v>758</v>
      </c>
      <c r="C17" s="1">
        <v>105</v>
      </c>
      <c r="D17" s="1">
        <v>110</v>
      </c>
      <c r="E17" s="1">
        <v>86</v>
      </c>
      <c r="F17" s="1">
        <v>83</v>
      </c>
      <c r="G17" s="1">
        <v>85</v>
      </c>
      <c r="H17" s="1">
        <v>55</v>
      </c>
      <c r="I17" s="1">
        <v>43</v>
      </c>
      <c r="J17" s="1">
        <v>36</v>
      </c>
      <c r="K17" s="1">
        <v>50</v>
      </c>
      <c r="L17" s="1">
        <v>34</v>
      </c>
      <c r="M17" s="1">
        <v>29</v>
      </c>
      <c r="N17" s="1">
        <v>9</v>
      </c>
      <c r="O17" s="1">
        <v>12</v>
      </c>
      <c r="P17" s="1">
        <v>11</v>
      </c>
      <c r="Q17" s="1">
        <v>6</v>
      </c>
      <c r="R17" s="1">
        <v>4</v>
      </c>
      <c r="S17" s="7">
        <v>19.7</v>
      </c>
    </row>
    <row r="18" spans="1:19" x14ac:dyDescent="0.35">
      <c r="A18" s="1" t="s">
        <v>40</v>
      </c>
      <c r="B18" s="1">
        <v>62</v>
      </c>
      <c r="C18" s="1">
        <v>1</v>
      </c>
      <c r="D18" s="1">
        <v>3</v>
      </c>
      <c r="E18" s="1">
        <v>5</v>
      </c>
      <c r="F18" s="1">
        <v>5</v>
      </c>
      <c r="G18" s="1">
        <v>5</v>
      </c>
      <c r="H18" s="1">
        <v>3</v>
      </c>
      <c r="I18" s="1">
        <v>4</v>
      </c>
      <c r="J18" s="1">
        <v>3</v>
      </c>
      <c r="K18" s="1">
        <v>7</v>
      </c>
      <c r="L18" s="1">
        <v>3</v>
      </c>
      <c r="M18" s="1">
        <v>4</v>
      </c>
      <c r="N18" s="1">
        <v>5</v>
      </c>
      <c r="O18" s="1">
        <v>5</v>
      </c>
      <c r="P18" s="1">
        <v>3</v>
      </c>
      <c r="Q18" s="1">
        <v>4</v>
      </c>
      <c r="R18" s="1">
        <v>2</v>
      </c>
      <c r="S18" s="7">
        <v>41.4</v>
      </c>
    </row>
    <row r="19" spans="1:19" x14ac:dyDescent="0.35">
      <c r="A19" s="1" t="s">
        <v>41</v>
      </c>
      <c r="B19" s="1">
        <v>26</v>
      </c>
      <c r="C19" s="1">
        <v>1</v>
      </c>
      <c r="D19" s="1">
        <v>1</v>
      </c>
      <c r="E19" s="1">
        <v>2</v>
      </c>
      <c r="F19" s="1">
        <v>2</v>
      </c>
      <c r="G19" s="1">
        <v>2</v>
      </c>
      <c r="H19" s="1">
        <v>1</v>
      </c>
      <c r="I19" s="1">
        <v>2</v>
      </c>
      <c r="J19" s="1">
        <v>3</v>
      </c>
      <c r="K19" s="1">
        <v>0</v>
      </c>
      <c r="L19" s="1">
        <v>1</v>
      </c>
      <c r="M19" s="1">
        <v>4</v>
      </c>
      <c r="N19" s="1">
        <v>0</v>
      </c>
      <c r="O19" s="1">
        <v>2</v>
      </c>
      <c r="P19" s="1">
        <v>3</v>
      </c>
      <c r="Q19" s="1">
        <v>1</v>
      </c>
      <c r="R19" s="1">
        <v>1</v>
      </c>
      <c r="S19" s="7">
        <v>38.299999999999997</v>
      </c>
    </row>
    <row r="20" spans="1:19" x14ac:dyDescent="0.35">
      <c r="A20" s="1" t="s">
        <v>42</v>
      </c>
      <c r="B20" s="1">
        <v>11</v>
      </c>
      <c r="C20" s="1">
        <v>0</v>
      </c>
      <c r="D20" s="1">
        <v>0</v>
      </c>
      <c r="E20" s="1">
        <v>1</v>
      </c>
      <c r="F20" s="1">
        <v>2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0</v>
      </c>
      <c r="N20" s="1">
        <v>3</v>
      </c>
      <c r="O20" s="1">
        <v>3</v>
      </c>
      <c r="P20" s="1">
        <v>0</v>
      </c>
      <c r="Q20" s="1">
        <v>0</v>
      </c>
      <c r="R20" s="1">
        <v>1</v>
      </c>
      <c r="S20" s="7">
        <v>57.5</v>
      </c>
    </row>
    <row r="21" spans="1:19" x14ac:dyDescent="0.35">
      <c r="A21" s="1" t="s">
        <v>43</v>
      </c>
      <c r="B21" s="1">
        <v>36</v>
      </c>
      <c r="C21" s="1">
        <v>6</v>
      </c>
      <c r="D21" s="1">
        <v>3</v>
      </c>
      <c r="E21" s="1">
        <v>2</v>
      </c>
      <c r="F21" s="1">
        <v>0</v>
      </c>
      <c r="G21" s="1">
        <v>3</v>
      </c>
      <c r="H21" s="1">
        <v>6</v>
      </c>
      <c r="I21" s="1">
        <v>3</v>
      </c>
      <c r="J21" s="1">
        <v>4</v>
      </c>
      <c r="K21" s="1">
        <v>1</v>
      </c>
      <c r="L21" s="1">
        <v>1</v>
      </c>
      <c r="M21" s="1">
        <v>5</v>
      </c>
      <c r="N21" s="1">
        <v>0</v>
      </c>
      <c r="O21" s="1">
        <v>1</v>
      </c>
      <c r="P21" s="1">
        <v>0</v>
      </c>
      <c r="Q21" s="1">
        <v>0</v>
      </c>
      <c r="R21" s="1">
        <v>1</v>
      </c>
      <c r="S21" s="7">
        <v>28.3</v>
      </c>
    </row>
    <row r="22" spans="1:19" x14ac:dyDescent="0.35">
      <c r="A22" s="1" t="s">
        <v>44</v>
      </c>
      <c r="B22" s="1">
        <v>162</v>
      </c>
      <c r="C22" s="1">
        <v>11</v>
      </c>
      <c r="D22" s="1">
        <v>6</v>
      </c>
      <c r="E22" s="1">
        <v>8</v>
      </c>
      <c r="F22" s="1">
        <v>4</v>
      </c>
      <c r="G22" s="1">
        <v>16</v>
      </c>
      <c r="H22" s="1">
        <v>15</v>
      </c>
      <c r="I22" s="1">
        <v>15</v>
      </c>
      <c r="J22" s="1">
        <v>10</v>
      </c>
      <c r="K22" s="1">
        <v>15</v>
      </c>
      <c r="L22" s="1">
        <v>18</v>
      </c>
      <c r="M22" s="1">
        <v>11</v>
      </c>
      <c r="N22" s="1">
        <v>12</v>
      </c>
      <c r="O22" s="1">
        <v>16</v>
      </c>
      <c r="P22" s="1">
        <v>4</v>
      </c>
      <c r="Q22" s="1">
        <v>1</v>
      </c>
      <c r="R22" s="1">
        <v>0</v>
      </c>
      <c r="S22" s="7">
        <v>38</v>
      </c>
    </row>
    <row r="23" spans="1:19" x14ac:dyDescent="0.35">
      <c r="A23" s="1" t="s">
        <v>18</v>
      </c>
    </row>
    <row r="24" spans="1:19" x14ac:dyDescent="0.35">
      <c r="A24" s="1" t="s">
        <v>0</v>
      </c>
      <c r="B24" s="1">
        <v>46921</v>
      </c>
      <c r="C24" s="1">
        <v>5304</v>
      </c>
      <c r="D24" s="1">
        <v>6151</v>
      </c>
      <c r="E24" s="1">
        <v>5213</v>
      </c>
      <c r="F24" s="1">
        <v>5282</v>
      </c>
      <c r="G24" s="1">
        <v>4327</v>
      </c>
      <c r="H24" s="1">
        <v>3508</v>
      </c>
      <c r="I24" s="1">
        <v>2930</v>
      </c>
      <c r="J24" s="1">
        <v>3364</v>
      </c>
      <c r="K24" s="1">
        <v>2678</v>
      </c>
      <c r="L24" s="1">
        <v>2252</v>
      </c>
      <c r="M24" s="1">
        <v>1671</v>
      </c>
      <c r="N24" s="1">
        <v>1307</v>
      </c>
      <c r="O24" s="1">
        <v>938</v>
      </c>
      <c r="P24" s="1">
        <v>741</v>
      </c>
      <c r="Q24" s="1">
        <v>683</v>
      </c>
      <c r="R24" s="1">
        <v>572</v>
      </c>
      <c r="S24" s="7">
        <v>21.7</v>
      </c>
    </row>
    <row r="25" spans="1:19" x14ac:dyDescent="0.35">
      <c r="A25" s="1" t="s">
        <v>37</v>
      </c>
      <c r="B25" s="1">
        <v>45274</v>
      </c>
      <c r="C25" s="1">
        <v>5093</v>
      </c>
      <c r="D25" s="1">
        <v>5935</v>
      </c>
      <c r="E25" s="1">
        <v>5015</v>
      </c>
      <c r="F25" s="1">
        <v>5071</v>
      </c>
      <c r="G25" s="1">
        <v>4173</v>
      </c>
      <c r="H25" s="1">
        <v>3366</v>
      </c>
      <c r="I25" s="1">
        <v>2832</v>
      </c>
      <c r="J25" s="1">
        <v>3281</v>
      </c>
      <c r="K25" s="1">
        <v>2605</v>
      </c>
      <c r="L25" s="1">
        <v>2182</v>
      </c>
      <c r="M25" s="1">
        <v>1616</v>
      </c>
      <c r="N25" s="1">
        <v>1258</v>
      </c>
      <c r="O25" s="1">
        <v>904</v>
      </c>
      <c r="P25" s="1">
        <v>719</v>
      </c>
      <c r="Q25" s="1">
        <v>672</v>
      </c>
      <c r="R25" s="1">
        <v>552</v>
      </c>
      <c r="S25" s="7">
        <v>21.8</v>
      </c>
    </row>
    <row r="26" spans="1:19" x14ac:dyDescent="0.35">
      <c r="A26" s="1" t="s">
        <v>38</v>
      </c>
      <c r="B26" s="1">
        <v>699</v>
      </c>
      <c r="C26" s="1">
        <v>104</v>
      </c>
      <c r="D26" s="1">
        <v>96</v>
      </c>
      <c r="E26" s="1">
        <v>100</v>
      </c>
      <c r="F26" s="1">
        <v>95</v>
      </c>
      <c r="G26" s="1">
        <v>68</v>
      </c>
      <c r="H26" s="1">
        <v>48</v>
      </c>
      <c r="I26" s="1">
        <v>42</v>
      </c>
      <c r="J26" s="1">
        <v>33</v>
      </c>
      <c r="K26" s="1">
        <v>23</v>
      </c>
      <c r="L26" s="1">
        <v>28</v>
      </c>
      <c r="M26" s="1">
        <v>16</v>
      </c>
      <c r="N26" s="1">
        <v>20</v>
      </c>
      <c r="O26" s="1">
        <v>11</v>
      </c>
      <c r="P26" s="1">
        <v>10</v>
      </c>
      <c r="Q26" s="1">
        <v>2</v>
      </c>
      <c r="R26" s="1">
        <v>3</v>
      </c>
      <c r="S26" s="7">
        <v>17.600000000000001</v>
      </c>
    </row>
    <row r="27" spans="1:19" x14ac:dyDescent="0.35">
      <c r="A27" s="1" t="s">
        <v>39</v>
      </c>
      <c r="B27" s="1">
        <v>725</v>
      </c>
      <c r="C27" s="1">
        <v>99</v>
      </c>
      <c r="D27" s="1">
        <v>101</v>
      </c>
      <c r="E27" s="1">
        <v>85</v>
      </c>
      <c r="F27" s="1">
        <v>108</v>
      </c>
      <c r="G27" s="1">
        <v>65</v>
      </c>
      <c r="H27" s="1">
        <v>59</v>
      </c>
      <c r="I27" s="1">
        <v>40</v>
      </c>
      <c r="J27" s="1">
        <v>30</v>
      </c>
      <c r="K27" s="1">
        <v>38</v>
      </c>
      <c r="L27" s="1">
        <v>31</v>
      </c>
      <c r="M27" s="1">
        <v>19</v>
      </c>
      <c r="N27" s="1">
        <v>15</v>
      </c>
      <c r="O27" s="1">
        <v>11</v>
      </c>
      <c r="P27" s="1">
        <v>6</v>
      </c>
      <c r="Q27" s="1">
        <v>7</v>
      </c>
      <c r="R27" s="1">
        <v>11</v>
      </c>
      <c r="S27" s="7">
        <v>18.600000000000001</v>
      </c>
    </row>
    <row r="28" spans="1:19" x14ac:dyDescent="0.35">
      <c r="A28" s="1" t="s">
        <v>40</v>
      </c>
      <c r="B28" s="1">
        <v>81</v>
      </c>
      <c r="C28" s="1">
        <v>1</v>
      </c>
      <c r="D28" s="1">
        <v>4</v>
      </c>
      <c r="E28" s="1">
        <v>4</v>
      </c>
      <c r="F28" s="1">
        <v>5</v>
      </c>
      <c r="G28" s="1">
        <v>4</v>
      </c>
      <c r="H28" s="1">
        <v>4</v>
      </c>
      <c r="I28" s="1">
        <v>2</v>
      </c>
      <c r="J28" s="1">
        <v>9</v>
      </c>
      <c r="K28" s="1">
        <v>7</v>
      </c>
      <c r="L28" s="1">
        <v>4</v>
      </c>
      <c r="M28" s="1">
        <v>14</v>
      </c>
      <c r="N28" s="1">
        <v>8</v>
      </c>
      <c r="O28" s="1">
        <v>7</v>
      </c>
      <c r="P28" s="1">
        <v>4</v>
      </c>
      <c r="Q28" s="1">
        <v>1</v>
      </c>
      <c r="R28" s="1">
        <v>3</v>
      </c>
      <c r="S28" s="7">
        <v>45.6</v>
      </c>
    </row>
    <row r="29" spans="1:19" x14ac:dyDescent="0.35">
      <c r="A29" s="1" t="s">
        <v>41</v>
      </c>
      <c r="B29" s="1">
        <v>17</v>
      </c>
      <c r="C29" s="1">
        <v>0</v>
      </c>
      <c r="D29" s="1">
        <v>2</v>
      </c>
      <c r="E29" s="1">
        <v>0</v>
      </c>
      <c r="F29" s="1">
        <v>1</v>
      </c>
      <c r="G29" s="1">
        <v>0</v>
      </c>
      <c r="H29" s="1">
        <v>6</v>
      </c>
      <c r="I29" s="1">
        <v>0</v>
      </c>
      <c r="J29" s="1">
        <v>2</v>
      </c>
      <c r="K29" s="1">
        <v>0</v>
      </c>
      <c r="L29" s="1">
        <v>1</v>
      </c>
      <c r="M29" s="1">
        <v>0</v>
      </c>
      <c r="N29" s="1">
        <v>1</v>
      </c>
      <c r="O29" s="1">
        <v>1</v>
      </c>
      <c r="P29" s="1">
        <v>0</v>
      </c>
      <c r="Q29" s="1">
        <v>1</v>
      </c>
      <c r="R29" s="1">
        <v>2</v>
      </c>
      <c r="S29" s="7">
        <v>29.6</v>
      </c>
    </row>
    <row r="30" spans="1:19" x14ac:dyDescent="0.35">
      <c r="A30" s="1" t="s">
        <v>42</v>
      </c>
      <c r="B30" s="1">
        <v>5</v>
      </c>
      <c r="C30" s="1">
        <v>0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1</v>
      </c>
      <c r="L30" s="1">
        <v>0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R30" s="1">
        <v>1</v>
      </c>
      <c r="S30" s="7">
        <v>42.5</v>
      </c>
    </row>
    <row r="31" spans="1:19" x14ac:dyDescent="0.35">
      <c r="A31" s="1" t="s">
        <v>43</v>
      </c>
      <c r="B31" s="1">
        <v>34</v>
      </c>
      <c r="C31" s="1">
        <v>2</v>
      </c>
      <c r="D31" s="1">
        <v>4</v>
      </c>
      <c r="E31" s="1">
        <v>1</v>
      </c>
      <c r="F31" s="1">
        <v>0</v>
      </c>
      <c r="G31" s="1">
        <v>7</v>
      </c>
      <c r="H31" s="1">
        <v>7</v>
      </c>
      <c r="I31" s="1">
        <v>5</v>
      </c>
      <c r="J31" s="1">
        <v>1</v>
      </c>
      <c r="K31" s="1">
        <v>1</v>
      </c>
      <c r="L31" s="1">
        <v>1</v>
      </c>
      <c r="M31" s="1">
        <v>1</v>
      </c>
      <c r="N31" s="1">
        <v>2</v>
      </c>
      <c r="O31" s="1">
        <v>1</v>
      </c>
      <c r="P31" s="1">
        <v>1</v>
      </c>
      <c r="Q31" s="1">
        <v>0</v>
      </c>
      <c r="R31" s="1">
        <v>0</v>
      </c>
      <c r="S31" s="7">
        <v>27.1</v>
      </c>
    </row>
    <row r="32" spans="1:19" x14ac:dyDescent="0.35">
      <c r="A32" s="1" t="s">
        <v>44</v>
      </c>
      <c r="B32" s="1">
        <v>86</v>
      </c>
      <c r="C32" s="1">
        <v>5</v>
      </c>
      <c r="D32" s="1">
        <v>9</v>
      </c>
      <c r="E32" s="1">
        <v>7</v>
      </c>
      <c r="F32" s="1">
        <v>2</v>
      </c>
      <c r="G32" s="1">
        <v>10</v>
      </c>
      <c r="H32" s="1">
        <v>18</v>
      </c>
      <c r="I32" s="1">
        <v>9</v>
      </c>
      <c r="J32" s="1">
        <v>7</v>
      </c>
      <c r="K32" s="1">
        <v>3</v>
      </c>
      <c r="L32" s="1">
        <v>5</v>
      </c>
      <c r="M32" s="1">
        <v>4</v>
      </c>
      <c r="N32" s="1">
        <v>3</v>
      </c>
      <c r="O32" s="1">
        <v>3</v>
      </c>
      <c r="P32" s="1">
        <v>1</v>
      </c>
      <c r="Q32" s="1">
        <v>0</v>
      </c>
      <c r="R32" s="1">
        <v>0</v>
      </c>
      <c r="S32" s="7">
        <v>27.8</v>
      </c>
    </row>
    <row r="33" spans="1:1" x14ac:dyDescent="0.35">
      <c r="A33" s="1" t="s">
        <v>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E8592-D6CA-4C4F-BACB-ACB68072A796}">
  <dimension ref="A1:S30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45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92533</v>
      </c>
      <c r="C4" s="1">
        <v>10917</v>
      </c>
      <c r="D4" s="1">
        <v>12466</v>
      </c>
      <c r="E4" s="1">
        <v>10810</v>
      </c>
      <c r="F4" s="1">
        <v>10793</v>
      </c>
      <c r="G4" s="1">
        <v>8574</v>
      </c>
      <c r="H4" s="1">
        <v>6782</v>
      </c>
      <c r="I4" s="1">
        <v>5561</v>
      </c>
      <c r="J4" s="1">
        <v>6459</v>
      </c>
      <c r="K4" s="1">
        <v>5253</v>
      </c>
      <c r="L4" s="1">
        <v>4298</v>
      </c>
      <c r="M4" s="1">
        <v>3150</v>
      </c>
      <c r="N4" s="1">
        <v>2450</v>
      </c>
      <c r="O4" s="1">
        <v>1740</v>
      </c>
      <c r="P4" s="1">
        <v>1288</v>
      </c>
      <c r="Q4" s="1">
        <v>1111</v>
      </c>
      <c r="R4" s="1">
        <v>881</v>
      </c>
      <c r="S4" s="7">
        <v>20.7</v>
      </c>
    </row>
    <row r="5" spans="1:19" x14ac:dyDescent="0.35">
      <c r="A5" s="1" t="s">
        <v>46</v>
      </c>
      <c r="B5" s="1">
        <v>52025</v>
      </c>
      <c r="C5" s="1">
        <v>10917</v>
      </c>
      <c r="D5" s="1">
        <v>12466</v>
      </c>
      <c r="E5" s="1">
        <v>10810</v>
      </c>
      <c r="F5" s="1">
        <v>9674</v>
      </c>
      <c r="G5" s="1">
        <v>4344</v>
      </c>
      <c r="H5" s="1">
        <v>1524</v>
      </c>
      <c r="I5" s="1">
        <v>636</v>
      </c>
      <c r="J5" s="1">
        <v>578</v>
      </c>
      <c r="K5" s="1">
        <v>338</v>
      </c>
      <c r="L5" s="1">
        <v>216</v>
      </c>
      <c r="M5" s="1">
        <v>156</v>
      </c>
      <c r="N5" s="1">
        <v>116</v>
      </c>
      <c r="O5" s="1">
        <v>84</v>
      </c>
      <c r="P5" s="1">
        <v>52</v>
      </c>
      <c r="Q5" s="1">
        <v>57</v>
      </c>
      <c r="R5" s="1">
        <v>57</v>
      </c>
      <c r="S5" s="7">
        <v>11.2</v>
      </c>
    </row>
    <row r="6" spans="1:19" x14ac:dyDescent="0.35">
      <c r="A6" s="1" t="s">
        <v>47</v>
      </c>
      <c r="B6" s="1">
        <v>27655</v>
      </c>
      <c r="C6" s="1">
        <v>0</v>
      </c>
      <c r="D6" s="1">
        <v>0</v>
      </c>
      <c r="E6" s="1">
        <v>0</v>
      </c>
      <c r="F6" s="1">
        <v>390</v>
      </c>
      <c r="G6" s="1">
        <v>2026</v>
      </c>
      <c r="H6" s="1">
        <v>3323</v>
      </c>
      <c r="I6" s="1">
        <v>3520</v>
      </c>
      <c r="J6" s="1">
        <v>4549</v>
      </c>
      <c r="K6" s="1">
        <v>3849</v>
      </c>
      <c r="L6" s="1">
        <v>3164</v>
      </c>
      <c r="M6" s="1">
        <v>2252</v>
      </c>
      <c r="N6" s="1">
        <v>1768</v>
      </c>
      <c r="O6" s="1">
        <v>1136</v>
      </c>
      <c r="P6" s="1">
        <v>740</v>
      </c>
      <c r="Q6" s="1">
        <v>566</v>
      </c>
      <c r="R6" s="1">
        <v>372</v>
      </c>
      <c r="S6" s="7">
        <v>40</v>
      </c>
    </row>
    <row r="7" spans="1:19" x14ac:dyDescent="0.35">
      <c r="A7" s="1" t="s">
        <v>48</v>
      </c>
      <c r="B7" s="1">
        <v>7939</v>
      </c>
      <c r="C7" s="1">
        <v>0</v>
      </c>
      <c r="D7" s="1">
        <v>0</v>
      </c>
      <c r="E7" s="1">
        <v>0</v>
      </c>
      <c r="F7" s="1">
        <v>579</v>
      </c>
      <c r="G7" s="1">
        <v>1819</v>
      </c>
      <c r="H7" s="1">
        <v>1552</v>
      </c>
      <c r="I7" s="1">
        <v>1091</v>
      </c>
      <c r="J7" s="1">
        <v>927</v>
      </c>
      <c r="K7" s="1">
        <v>721</v>
      </c>
      <c r="L7" s="1">
        <v>514</v>
      </c>
      <c r="M7" s="1">
        <v>296</v>
      </c>
      <c r="N7" s="1">
        <v>172</v>
      </c>
      <c r="O7" s="1">
        <v>118</v>
      </c>
      <c r="P7" s="1">
        <v>74</v>
      </c>
      <c r="Q7" s="1">
        <v>39</v>
      </c>
      <c r="R7" s="1">
        <v>37</v>
      </c>
      <c r="S7" s="7">
        <v>30.1</v>
      </c>
    </row>
    <row r="8" spans="1:19" x14ac:dyDescent="0.35">
      <c r="A8" s="1" t="s">
        <v>49</v>
      </c>
      <c r="B8" s="1">
        <v>3013</v>
      </c>
      <c r="C8" s="1">
        <v>0</v>
      </c>
      <c r="D8" s="1">
        <v>0</v>
      </c>
      <c r="E8" s="1">
        <v>0</v>
      </c>
      <c r="F8" s="1">
        <v>33</v>
      </c>
      <c r="G8" s="1">
        <v>78</v>
      </c>
      <c r="H8" s="1">
        <v>110</v>
      </c>
      <c r="I8" s="1">
        <v>94</v>
      </c>
      <c r="J8" s="1">
        <v>143</v>
      </c>
      <c r="K8" s="1">
        <v>171</v>
      </c>
      <c r="L8" s="1">
        <v>247</v>
      </c>
      <c r="M8" s="1">
        <v>315</v>
      </c>
      <c r="N8" s="1">
        <v>328</v>
      </c>
      <c r="O8" s="1">
        <v>346</v>
      </c>
      <c r="P8" s="1">
        <v>367</v>
      </c>
      <c r="Q8" s="1">
        <v>402</v>
      </c>
      <c r="R8" s="1">
        <v>379</v>
      </c>
      <c r="S8" s="7">
        <v>59.8</v>
      </c>
    </row>
    <row r="9" spans="1:19" x14ac:dyDescent="0.35">
      <c r="A9" s="1" t="s">
        <v>50</v>
      </c>
      <c r="B9" s="1">
        <v>868</v>
      </c>
      <c r="C9" s="1">
        <v>0</v>
      </c>
      <c r="D9" s="1">
        <v>0</v>
      </c>
      <c r="E9" s="1">
        <v>0</v>
      </c>
      <c r="F9" s="1">
        <v>54</v>
      </c>
      <c r="G9" s="1">
        <v>160</v>
      </c>
      <c r="H9" s="1">
        <v>140</v>
      </c>
      <c r="I9" s="1">
        <v>98</v>
      </c>
      <c r="J9" s="1">
        <v>120</v>
      </c>
      <c r="K9" s="1">
        <v>79</v>
      </c>
      <c r="L9" s="1">
        <v>65</v>
      </c>
      <c r="M9" s="1">
        <v>64</v>
      </c>
      <c r="N9" s="1">
        <v>26</v>
      </c>
      <c r="O9" s="1">
        <v>18</v>
      </c>
      <c r="P9" s="1">
        <v>19</v>
      </c>
      <c r="Q9" s="1">
        <v>14</v>
      </c>
      <c r="R9" s="1">
        <v>11</v>
      </c>
      <c r="S9" s="7">
        <v>34.1</v>
      </c>
    </row>
    <row r="10" spans="1:19" x14ac:dyDescent="0.35">
      <c r="A10" s="1" t="s">
        <v>51</v>
      </c>
      <c r="B10" s="1">
        <v>997</v>
      </c>
      <c r="C10" s="1">
        <v>0</v>
      </c>
      <c r="D10" s="1">
        <v>0</v>
      </c>
      <c r="E10" s="1">
        <v>0</v>
      </c>
      <c r="F10" s="1">
        <v>56</v>
      </c>
      <c r="G10" s="1">
        <v>141</v>
      </c>
      <c r="H10" s="1">
        <v>133</v>
      </c>
      <c r="I10" s="1">
        <v>120</v>
      </c>
      <c r="J10" s="1">
        <v>138</v>
      </c>
      <c r="K10" s="1">
        <v>90</v>
      </c>
      <c r="L10" s="1">
        <v>90</v>
      </c>
      <c r="M10" s="1">
        <v>66</v>
      </c>
      <c r="N10" s="1">
        <v>40</v>
      </c>
      <c r="O10" s="1">
        <v>37</v>
      </c>
      <c r="P10" s="1">
        <v>31</v>
      </c>
      <c r="Q10" s="1">
        <v>31</v>
      </c>
      <c r="R10" s="1">
        <v>24</v>
      </c>
      <c r="S10" s="7">
        <v>36.799999999999997</v>
      </c>
    </row>
    <row r="11" spans="1:19" x14ac:dyDescent="0.35">
      <c r="A11" s="1" t="s">
        <v>52</v>
      </c>
      <c r="B11" s="1">
        <v>36</v>
      </c>
      <c r="C11" s="1">
        <v>0</v>
      </c>
      <c r="D11" s="1">
        <v>0</v>
      </c>
      <c r="E11" s="1">
        <v>0</v>
      </c>
      <c r="F11" s="1">
        <v>7</v>
      </c>
      <c r="G11" s="1">
        <v>6</v>
      </c>
      <c r="H11" s="1">
        <v>0</v>
      </c>
      <c r="I11" s="1">
        <v>2</v>
      </c>
      <c r="J11" s="1">
        <v>4</v>
      </c>
      <c r="K11" s="1">
        <v>5</v>
      </c>
      <c r="L11" s="1">
        <v>2</v>
      </c>
      <c r="M11" s="1">
        <v>1</v>
      </c>
      <c r="N11" s="1">
        <v>0</v>
      </c>
      <c r="O11" s="1">
        <v>1</v>
      </c>
      <c r="P11" s="1">
        <v>5</v>
      </c>
      <c r="Q11" s="1">
        <v>2</v>
      </c>
      <c r="R11" s="1">
        <v>1</v>
      </c>
      <c r="S11" s="7">
        <v>38.799999999999997</v>
      </c>
    </row>
    <row r="12" spans="1:19" x14ac:dyDescent="0.35">
      <c r="A12" s="1" t="s">
        <v>17</v>
      </c>
    </row>
    <row r="13" spans="1:19" x14ac:dyDescent="0.35">
      <c r="A13" s="1" t="s">
        <v>0</v>
      </c>
      <c r="B13" s="1">
        <v>45612</v>
      </c>
      <c r="C13" s="1">
        <v>5613</v>
      </c>
      <c r="D13" s="1">
        <v>6315</v>
      </c>
      <c r="E13" s="1">
        <v>5597</v>
      </c>
      <c r="F13" s="1">
        <v>5511</v>
      </c>
      <c r="G13" s="1">
        <v>4247</v>
      </c>
      <c r="H13" s="1">
        <v>3274</v>
      </c>
      <c r="I13" s="1">
        <v>2631</v>
      </c>
      <c r="J13" s="1">
        <v>3095</v>
      </c>
      <c r="K13" s="1">
        <v>2575</v>
      </c>
      <c r="L13" s="1">
        <v>2046</v>
      </c>
      <c r="M13" s="1">
        <v>1479</v>
      </c>
      <c r="N13" s="1">
        <v>1143</v>
      </c>
      <c r="O13" s="1">
        <v>802</v>
      </c>
      <c r="P13" s="1">
        <v>547</v>
      </c>
      <c r="Q13" s="1">
        <v>428</v>
      </c>
      <c r="R13" s="1">
        <v>309</v>
      </c>
      <c r="S13" s="7">
        <v>19.8</v>
      </c>
    </row>
    <row r="14" spans="1:19" x14ac:dyDescent="0.35">
      <c r="A14" s="1" t="s">
        <v>46</v>
      </c>
      <c r="B14" s="1">
        <v>27561</v>
      </c>
      <c r="C14" s="1">
        <v>5613</v>
      </c>
      <c r="D14" s="1">
        <v>6315</v>
      </c>
      <c r="E14" s="1">
        <v>5597</v>
      </c>
      <c r="F14" s="1">
        <v>5170</v>
      </c>
      <c r="G14" s="1">
        <v>2569</v>
      </c>
      <c r="H14" s="1">
        <v>962</v>
      </c>
      <c r="I14" s="1">
        <v>392</v>
      </c>
      <c r="J14" s="1">
        <v>369</v>
      </c>
      <c r="K14" s="1">
        <v>194</v>
      </c>
      <c r="L14" s="1">
        <v>122</v>
      </c>
      <c r="M14" s="1">
        <v>93</v>
      </c>
      <c r="N14" s="1">
        <v>64</v>
      </c>
      <c r="O14" s="1">
        <v>45</v>
      </c>
      <c r="P14" s="1">
        <v>21</v>
      </c>
      <c r="Q14" s="1">
        <v>16</v>
      </c>
      <c r="R14" s="1">
        <v>19</v>
      </c>
      <c r="S14" s="7">
        <v>11.7</v>
      </c>
    </row>
    <row r="15" spans="1:19" x14ac:dyDescent="0.35">
      <c r="A15" s="1" t="s">
        <v>47</v>
      </c>
      <c r="B15" s="1">
        <v>13122</v>
      </c>
      <c r="C15" s="1">
        <v>0</v>
      </c>
      <c r="D15" s="1">
        <v>0</v>
      </c>
      <c r="E15" s="1">
        <v>0</v>
      </c>
      <c r="F15" s="1">
        <v>128</v>
      </c>
      <c r="G15" s="1">
        <v>791</v>
      </c>
      <c r="H15" s="1">
        <v>1448</v>
      </c>
      <c r="I15" s="1">
        <v>1607</v>
      </c>
      <c r="J15" s="1">
        <v>2153</v>
      </c>
      <c r="K15" s="1">
        <v>1904</v>
      </c>
      <c r="L15" s="1">
        <v>1568</v>
      </c>
      <c r="M15" s="1">
        <v>1146</v>
      </c>
      <c r="N15" s="1">
        <v>902</v>
      </c>
      <c r="O15" s="1">
        <v>608</v>
      </c>
      <c r="P15" s="1">
        <v>389</v>
      </c>
      <c r="Q15" s="1">
        <v>287</v>
      </c>
      <c r="R15" s="1">
        <v>191</v>
      </c>
      <c r="S15" s="7">
        <v>41.1</v>
      </c>
    </row>
    <row r="16" spans="1:19" x14ac:dyDescent="0.35">
      <c r="A16" s="1" t="s">
        <v>48</v>
      </c>
      <c r="B16" s="1">
        <v>3773</v>
      </c>
      <c r="C16" s="1">
        <v>0</v>
      </c>
      <c r="D16" s="1">
        <v>0</v>
      </c>
      <c r="E16" s="1">
        <v>0</v>
      </c>
      <c r="F16" s="1">
        <v>177</v>
      </c>
      <c r="G16" s="1">
        <v>777</v>
      </c>
      <c r="H16" s="1">
        <v>767</v>
      </c>
      <c r="I16" s="1">
        <v>543</v>
      </c>
      <c r="J16" s="1">
        <v>463</v>
      </c>
      <c r="K16" s="1">
        <v>378</v>
      </c>
      <c r="L16" s="1">
        <v>275</v>
      </c>
      <c r="M16" s="1">
        <v>149</v>
      </c>
      <c r="N16" s="1">
        <v>101</v>
      </c>
      <c r="O16" s="1">
        <v>68</v>
      </c>
      <c r="P16" s="1">
        <v>41</v>
      </c>
      <c r="Q16" s="1">
        <v>18</v>
      </c>
      <c r="R16" s="1">
        <v>16</v>
      </c>
      <c r="S16" s="7">
        <v>31.5</v>
      </c>
    </row>
    <row r="17" spans="1:19" x14ac:dyDescent="0.35">
      <c r="A17" s="1" t="s">
        <v>49</v>
      </c>
      <c r="B17" s="1">
        <v>502</v>
      </c>
      <c r="C17" s="1">
        <v>0</v>
      </c>
      <c r="D17" s="1">
        <v>0</v>
      </c>
      <c r="E17" s="1">
        <v>0</v>
      </c>
      <c r="F17" s="1">
        <v>6</v>
      </c>
      <c r="G17" s="1">
        <v>11</v>
      </c>
      <c r="H17" s="1">
        <v>12</v>
      </c>
      <c r="I17" s="1">
        <v>17</v>
      </c>
      <c r="J17" s="1">
        <v>25</v>
      </c>
      <c r="K17" s="1">
        <v>23</v>
      </c>
      <c r="L17" s="1">
        <v>28</v>
      </c>
      <c r="M17" s="1">
        <v>49</v>
      </c>
      <c r="N17" s="1">
        <v>53</v>
      </c>
      <c r="O17" s="1">
        <v>60</v>
      </c>
      <c r="P17" s="1">
        <v>72</v>
      </c>
      <c r="Q17" s="1">
        <v>78</v>
      </c>
      <c r="R17" s="1">
        <v>68</v>
      </c>
      <c r="S17" s="7">
        <v>62.3</v>
      </c>
    </row>
    <row r="18" spans="1:19" x14ac:dyDescent="0.35">
      <c r="A18" s="1" t="s">
        <v>50</v>
      </c>
      <c r="B18" s="1">
        <v>263</v>
      </c>
      <c r="C18" s="1">
        <v>0</v>
      </c>
      <c r="D18" s="1">
        <v>0</v>
      </c>
      <c r="E18" s="1">
        <v>0</v>
      </c>
      <c r="F18" s="1">
        <v>10</v>
      </c>
      <c r="G18" s="1">
        <v>41</v>
      </c>
      <c r="H18" s="1">
        <v>39</v>
      </c>
      <c r="I18" s="1">
        <v>32</v>
      </c>
      <c r="J18" s="1">
        <v>34</v>
      </c>
      <c r="K18" s="1">
        <v>34</v>
      </c>
      <c r="L18" s="1">
        <v>25</v>
      </c>
      <c r="M18" s="1">
        <v>16</v>
      </c>
      <c r="N18" s="1">
        <v>5</v>
      </c>
      <c r="O18" s="1">
        <v>5</v>
      </c>
      <c r="P18" s="1">
        <v>7</v>
      </c>
      <c r="Q18" s="1">
        <v>9</v>
      </c>
      <c r="R18" s="1">
        <v>6</v>
      </c>
      <c r="S18" s="7">
        <v>36.4</v>
      </c>
    </row>
    <row r="19" spans="1:19" x14ac:dyDescent="0.35">
      <c r="A19" s="1" t="s">
        <v>51</v>
      </c>
      <c r="B19" s="1">
        <v>371</v>
      </c>
      <c r="C19" s="1">
        <v>0</v>
      </c>
      <c r="D19" s="1">
        <v>0</v>
      </c>
      <c r="E19" s="1">
        <v>0</v>
      </c>
      <c r="F19" s="1">
        <v>16</v>
      </c>
      <c r="G19" s="1">
        <v>53</v>
      </c>
      <c r="H19" s="1">
        <v>46</v>
      </c>
      <c r="I19" s="1">
        <v>38</v>
      </c>
      <c r="J19" s="1">
        <v>48</v>
      </c>
      <c r="K19" s="1">
        <v>40</v>
      </c>
      <c r="L19" s="1">
        <v>27</v>
      </c>
      <c r="M19" s="1">
        <v>26</v>
      </c>
      <c r="N19" s="1">
        <v>18</v>
      </c>
      <c r="O19" s="1">
        <v>16</v>
      </c>
      <c r="P19" s="1">
        <v>16</v>
      </c>
      <c r="Q19" s="1">
        <v>18</v>
      </c>
      <c r="R19" s="1">
        <v>9</v>
      </c>
      <c r="S19" s="7">
        <v>38.4</v>
      </c>
    </row>
    <row r="20" spans="1:19" x14ac:dyDescent="0.35">
      <c r="A20" s="1" t="s">
        <v>52</v>
      </c>
      <c r="B20" s="1">
        <v>20</v>
      </c>
      <c r="C20" s="1">
        <v>0</v>
      </c>
      <c r="D20" s="1">
        <v>0</v>
      </c>
      <c r="E20" s="1">
        <v>0</v>
      </c>
      <c r="F20" s="1">
        <v>4</v>
      </c>
      <c r="G20" s="1">
        <v>5</v>
      </c>
      <c r="H20" s="1">
        <v>0</v>
      </c>
      <c r="I20" s="1">
        <v>2</v>
      </c>
      <c r="J20" s="1">
        <v>3</v>
      </c>
      <c r="K20" s="1">
        <v>2</v>
      </c>
      <c r="L20" s="1">
        <v>1</v>
      </c>
      <c r="M20" s="1">
        <v>0</v>
      </c>
      <c r="N20" s="1">
        <v>0</v>
      </c>
      <c r="O20" s="1">
        <v>0</v>
      </c>
      <c r="P20" s="1">
        <v>1</v>
      </c>
      <c r="Q20" s="1">
        <v>2</v>
      </c>
      <c r="R20" s="1">
        <v>0</v>
      </c>
      <c r="S20" s="7">
        <v>32.5</v>
      </c>
    </row>
    <row r="21" spans="1:19" x14ac:dyDescent="0.35">
      <c r="A21" s="1" t="s">
        <v>18</v>
      </c>
    </row>
    <row r="22" spans="1:19" x14ac:dyDescent="0.35">
      <c r="A22" s="1" t="s">
        <v>0</v>
      </c>
      <c r="B22" s="1">
        <v>46921</v>
      </c>
      <c r="C22" s="1">
        <v>5304</v>
      </c>
      <c r="D22" s="1">
        <v>6151</v>
      </c>
      <c r="E22" s="1">
        <v>5213</v>
      </c>
      <c r="F22" s="1">
        <v>5282</v>
      </c>
      <c r="G22" s="1">
        <v>4327</v>
      </c>
      <c r="H22" s="1">
        <v>3508</v>
      </c>
      <c r="I22" s="1">
        <v>2930</v>
      </c>
      <c r="J22" s="1">
        <v>3364</v>
      </c>
      <c r="K22" s="1">
        <v>2678</v>
      </c>
      <c r="L22" s="1">
        <v>2252</v>
      </c>
      <c r="M22" s="1">
        <v>1671</v>
      </c>
      <c r="N22" s="1">
        <v>1307</v>
      </c>
      <c r="O22" s="1">
        <v>938</v>
      </c>
      <c r="P22" s="1">
        <v>741</v>
      </c>
      <c r="Q22" s="1">
        <v>683</v>
      </c>
      <c r="R22" s="1">
        <v>572</v>
      </c>
      <c r="S22" s="7">
        <v>21.7</v>
      </c>
    </row>
    <row r="23" spans="1:19" x14ac:dyDescent="0.35">
      <c r="A23" s="1" t="s">
        <v>46</v>
      </c>
      <c r="B23" s="1">
        <v>24464</v>
      </c>
      <c r="C23" s="1">
        <v>5304</v>
      </c>
      <c r="D23" s="1">
        <v>6151</v>
      </c>
      <c r="E23" s="1">
        <v>5213</v>
      </c>
      <c r="F23" s="1">
        <v>4504</v>
      </c>
      <c r="G23" s="1">
        <v>1775</v>
      </c>
      <c r="H23" s="1">
        <v>562</v>
      </c>
      <c r="I23" s="1">
        <v>244</v>
      </c>
      <c r="J23" s="1">
        <v>209</v>
      </c>
      <c r="K23" s="1">
        <v>144</v>
      </c>
      <c r="L23" s="1">
        <v>94</v>
      </c>
      <c r="M23" s="1">
        <v>63</v>
      </c>
      <c r="N23" s="1">
        <v>52</v>
      </c>
      <c r="O23" s="1">
        <v>39</v>
      </c>
      <c r="P23" s="1">
        <v>31</v>
      </c>
      <c r="Q23" s="1">
        <v>41</v>
      </c>
      <c r="R23" s="1">
        <v>38</v>
      </c>
      <c r="S23" s="7">
        <v>10.7</v>
      </c>
    </row>
    <row r="24" spans="1:19" x14ac:dyDescent="0.35">
      <c r="A24" s="1" t="s">
        <v>47</v>
      </c>
      <c r="B24" s="1">
        <v>14533</v>
      </c>
      <c r="C24" s="1">
        <v>0</v>
      </c>
      <c r="D24" s="1">
        <v>0</v>
      </c>
      <c r="E24" s="1">
        <v>0</v>
      </c>
      <c r="F24" s="1">
        <v>262</v>
      </c>
      <c r="G24" s="1">
        <v>1235</v>
      </c>
      <c r="H24" s="1">
        <v>1875</v>
      </c>
      <c r="I24" s="1">
        <v>1913</v>
      </c>
      <c r="J24" s="1">
        <v>2396</v>
      </c>
      <c r="K24" s="1">
        <v>1945</v>
      </c>
      <c r="L24" s="1">
        <v>1596</v>
      </c>
      <c r="M24" s="1">
        <v>1106</v>
      </c>
      <c r="N24" s="1">
        <v>866</v>
      </c>
      <c r="O24" s="1">
        <v>528</v>
      </c>
      <c r="P24" s="1">
        <v>351</v>
      </c>
      <c r="Q24" s="1">
        <v>279</v>
      </c>
      <c r="R24" s="1">
        <v>181</v>
      </c>
      <c r="S24" s="7">
        <v>39.1</v>
      </c>
    </row>
    <row r="25" spans="1:19" x14ac:dyDescent="0.35">
      <c r="A25" s="1" t="s">
        <v>48</v>
      </c>
      <c r="B25" s="1">
        <v>4166</v>
      </c>
      <c r="C25" s="1">
        <v>0</v>
      </c>
      <c r="D25" s="1">
        <v>0</v>
      </c>
      <c r="E25" s="1">
        <v>0</v>
      </c>
      <c r="F25" s="1">
        <v>402</v>
      </c>
      <c r="G25" s="1">
        <v>1042</v>
      </c>
      <c r="H25" s="1">
        <v>785</v>
      </c>
      <c r="I25" s="1">
        <v>548</v>
      </c>
      <c r="J25" s="1">
        <v>464</v>
      </c>
      <c r="K25" s="1">
        <v>343</v>
      </c>
      <c r="L25" s="1">
        <v>239</v>
      </c>
      <c r="M25" s="1">
        <v>147</v>
      </c>
      <c r="N25" s="1">
        <v>71</v>
      </c>
      <c r="O25" s="1">
        <v>50</v>
      </c>
      <c r="P25" s="1">
        <v>33</v>
      </c>
      <c r="Q25" s="1">
        <v>21</v>
      </c>
      <c r="R25" s="1">
        <v>21</v>
      </c>
      <c r="S25" s="7">
        <v>29.1</v>
      </c>
    </row>
    <row r="26" spans="1:19" x14ac:dyDescent="0.35">
      <c r="A26" s="1" t="s">
        <v>49</v>
      </c>
      <c r="B26" s="1">
        <v>2511</v>
      </c>
      <c r="C26" s="1">
        <v>0</v>
      </c>
      <c r="D26" s="1">
        <v>0</v>
      </c>
      <c r="E26" s="1">
        <v>0</v>
      </c>
      <c r="F26" s="1">
        <v>27</v>
      </c>
      <c r="G26" s="1">
        <v>67</v>
      </c>
      <c r="H26" s="1">
        <v>98</v>
      </c>
      <c r="I26" s="1">
        <v>77</v>
      </c>
      <c r="J26" s="1">
        <v>118</v>
      </c>
      <c r="K26" s="1">
        <v>148</v>
      </c>
      <c r="L26" s="1">
        <v>219</v>
      </c>
      <c r="M26" s="1">
        <v>266</v>
      </c>
      <c r="N26" s="1">
        <v>275</v>
      </c>
      <c r="O26" s="1">
        <v>286</v>
      </c>
      <c r="P26" s="1">
        <v>295</v>
      </c>
      <c r="Q26" s="1">
        <v>324</v>
      </c>
      <c r="R26" s="1">
        <v>311</v>
      </c>
      <c r="S26" s="7">
        <v>59.3</v>
      </c>
    </row>
    <row r="27" spans="1:19" x14ac:dyDescent="0.35">
      <c r="A27" s="1" t="s">
        <v>50</v>
      </c>
      <c r="B27" s="1">
        <v>605</v>
      </c>
      <c r="C27" s="1">
        <v>0</v>
      </c>
      <c r="D27" s="1">
        <v>0</v>
      </c>
      <c r="E27" s="1">
        <v>0</v>
      </c>
      <c r="F27" s="1">
        <v>44</v>
      </c>
      <c r="G27" s="1">
        <v>119</v>
      </c>
      <c r="H27" s="1">
        <v>101</v>
      </c>
      <c r="I27" s="1">
        <v>66</v>
      </c>
      <c r="J27" s="1">
        <v>86</v>
      </c>
      <c r="K27" s="1">
        <v>45</v>
      </c>
      <c r="L27" s="1">
        <v>40</v>
      </c>
      <c r="M27" s="1">
        <v>48</v>
      </c>
      <c r="N27" s="1">
        <v>21</v>
      </c>
      <c r="O27" s="1">
        <v>13</v>
      </c>
      <c r="P27" s="1">
        <v>12</v>
      </c>
      <c r="Q27" s="1">
        <v>5</v>
      </c>
      <c r="R27" s="1">
        <v>5</v>
      </c>
      <c r="S27" s="7">
        <v>32.9</v>
      </c>
    </row>
    <row r="28" spans="1:19" x14ac:dyDescent="0.35">
      <c r="A28" s="1" t="s">
        <v>51</v>
      </c>
      <c r="B28" s="1">
        <v>626</v>
      </c>
      <c r="C28" s="1">
        <v>0</v>
      </c>
      <c r="D28" s="1">
        <v>0</v>
      </c>
      <c r="E28" s="1">
        <v>0</v>
      </c>
      <c r="F28" s="1">
        <v>40</v>
      </c>
      <c r="G28" s="1">
        <v>88</v>
      </c>
      <c r="H28" s="1">
        <v>87</v>
      </c>
      <c r="I28" s="1">
        <v>82</v>
      </c>
      <c r="J28" s="1">
        <v>90</v>
      </c>
      <c r="K28" s="1">
        <v>50</v>
      </c>
      <c r="L28" s="1">
        <v>63</v>
      </c>
      <c r="M28" s="1">
        <v>40</v>
      </c>
      <c r="N28" s="1">
        <v>22</v>
      </c>
      <c r="O28" s="1">
        <v>21</v>
      </c>
      <c r="P28" s="1">
        <v>15</v>
      </c>
      <c r="Q28" s="1">
        <v>13</v>
      </c>
      <c r="R28" s="1">
        <v>15</v>
      </c>
      <c r="S28" s="7">
        <v>35.9</v>
      </c>
    </row>
    <row r="29" spans="1:19" x14ac:dyDescent="0.35">
      <c r="A29" s="1" t="s">
        <v>52</v>
      </c>
      <c r="B29" s="1">
        <v>16</v>
      </c>
      <c r="C29" s="1">
        <v>0</v>
      </c>
      <c r="D29" s="1">
        <v>0</v>
      </c>
      <c r="E29" s="1">
        <v>0</v>
      </c>
      <c r="F29" s="1">
        <v>3</v>
      </c>
      <c r="G29" s="1">
        <v>1</v>
      </c>
      <c r="H29" s="1">
        <v>0</v>
      </c>
      <c r="I29" s="1">
        <v>0</v>
      </c>
      <c r="J29" s="1">
        <v>1</v>
      </c>
      <c r="K29" s="1">
        <v>3</v>
      </c>
      <c r="L29" s="1">
        <v>1</v>
      </c>
      <c r="M29" s="1">
        <v>1</v>
      </c>
      <c r="N29" s="1">
        <v>0</v>
      </c>
      <c r="O29" s="1">
        <v>1</v>
      </c>
      <c r="P29" s="1">
        <v>4</v>
      </c>
      <c r="Q29" s="1">
        <v>0</v>
      </c>
      <c r="R29" s="1">
        <v>1</v>
      </c>
      <c r="S29" s="7">
        <v>45</v>
      </c>
    </row>
    <row r="30" spans="1:19" x14ac:dyDescent="0.35">
      <c r="A30" s="1" t="s">
        <v>19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CF656-9E71-45A0-B166-973A43341EB8}">
  <dimension ref="A1:S13"/>
  <sheetViews>
    <sheetView view="pageBreakPreview" zoomScale="125" zoomScaleNormal="100" zoomScaleSheetLayoutView="125" workbookViewId="0">
      <selection activeCell="K11" sqref="K11"/>
    </sheetView>
  </sheetViews>
  <sheetFormatPr defaultRowHeight="10.5" x14ac:dyDescent="0.4"/>
  <cols>
    <col min="1" max="13" width="6.26171875" style="12" customWidth="1"/>
    <col min="14" max="18" width="8.83984375" style="12"/>
    <col min="19" max="19" width="8.83984375" style="27"/>
    <col min="20" max="16384" width="8.83984375" style="12"/>
  </cols>
  <sheetData>
    <row r="1" spans="1:13" ht="10.8" thickBot="1" x14ac:dyDescent="0.45">
      <c r="A1" s="12" t="s">
        <v>222</v>
      </c>
    </row>
    <row r="2" spans="1:13" ht="10.8" thickBot="1" x14ac:dyDescent="0.45">
      <c r="A2" s="13"/>
      <c r="B2" s="14" t="s">
        <v>0</v>
      </c>
      <c r="C2" s="14"/>
      <c r="D2" s="14"/>
      <c r="E2" s="14" t="s">
        <v>220</v>
      </c>
      <c r="F2" s="14"/>
      <c r="G2" s="14"/>
      <c r="H2" s="15"/>
      <c r="I2" s="16"/>
      <c r="J2" s="17"/>
      <c r="K2" s="14" t="s">
        <v>221</v>
      </c>
      <c r="L2" s="14"/>
      <c r="M2" s="18"/>
    </row>
    <row r="3" spans="1:13" ht="10.8" thickBot="1" x14ac:dyDescent="0.45">
      <c r="A3" s="13"/>
      <c r="B3" s="19" t="s">
        <v>0</v>
      </c>
      <c r="C3" s="19" t="s">
        <v>218</v>
      </c>
      <c r="D3" s="19" t="s">
        <v>219</v>
      </c>
      <c r="E3" s="19" t="s">
        <v>0</v>
      </c>
      <c r="F3" s="19" t="s">
        <v>218</v>
      </c>
      <c r="G3" s="19" t="s">
        <v>219</v>
      </c>
      <c r="H3" s="20"/>
      <c r="I3" s="21"/>
      <c r="J3" s="22"/>
      <c r="K3" s="19" t="s">
        <v>0</v>
      </c>
      <c r="L3" s="19" t="s">
        <v>218</v>
      </c>
      <c r="M3" s="23" t="s">
        <v>219</v>
      </c>
    </row>
    <row r="4" spans="1:13" x14ac:dyDescent="0.4">
      <c r="A4" s="12" t="s">
        <v>2</v>
      </c>
      <c r="B4" s="24">
        <v>10793</v>
      </c>
      <c r="C4" s="24">
        <v>5511</v>
      </c>
      <c r="D4" s="24">
        <v>5282</v>
      </c>
      <c r="E4" s="24">
        <v>9674</v>
      </c>
      <c r="F4" s="24">
        <v>5170</v>
      </c>
      <c r="G4" s="24">
        <v>4504</v>
      </c>
      <c r="H4" s="8">
        <f t="shared" ref="H4:J11" si="0">E4/B4*100</f>
        <v>89.632168998424916</v>
      </c>
      <c r="I4" s="8">
        <f t="shared" si="0"/>
        <v>93.812375249501002</v>
      </c>
      <c r="J4" s="8">
        <f t="shared" si="0"/>
        <v>85.270730783794008</v>
      </c>
      <c r="K4" s="9">
        <f>H12+1500</f>
        <v>2473.0688716280306</v>
      </c>
      <c r="L4" s="9">
        <f t="shared" ref="L4:M4" si="1">I12+1500</f>
        <v>2620.0185939390267</v>
      </c>
      <c r="M4" s="9">
        <f t="shared" si="1"/>
        <v>2332.0222488841619</v>
      </c>
    </row>
    <row r="5" spans="1:13" x14ac:dyDescent="0.4">
      <c r="A5" s="12" t="s">
        <v>3</v>
      </c>
      <c r="B5" s="24">
        <v>8574</v>
      </c>
      <c r="C5" s="24">
        <v>4247</v>
      </c>
      <c r="D5" s="24">
        <v>4327</v>
      </c>
      <c r="E5" s="24">
        <v>4344</v>
      </c>
      <c r="F5" s="24">
        <v>2569</v>
      </c>
      <c r="G5" s="24">
        <v>1775</v>
      </c>
      <c r="H5" s="8">
        <f t="shared" si="0"/>
        <v>50.664800559832045</v>
      </c>
      <c r="I5" s="8">
        <f t="shared" si="0"/>
        <v>60.489757475865311</v>
      </c>
      <c r="J5" s="8">
        <f t="shared" si="0"/>
        <v>41.021492951236418</v>
      </c>
      <c r="K5" s="10"/>
      <c r="L5" s="10"/>
      <c r="M5" s="10"/>
    </row>
    <row r="6" spans="1:13" x14ac:dyDescent="0.4">
      <c r="A6" s="12" t="s">
        <v>4</v>
      </c>
      <c r="B6" s="24">
        <v>6782</v>
      </c>
      <c r="C6" s="24">
        <v>3274</v>
      </c>
      <c r="D6" s="24">
        <v>3508</v>
      </c>
      <c r="E6" s="24">
        <v>1524</v>
      </c>
      <c r="F6" s="24">
        <v>962</v>
      </c>
      <c r="G6" s="24">
        <v>562</v>
      </c>
      <c r="H6" s="8">
        <f t="shared" si="0"/>
        <v>22.471247419640225</v>
      </c>
      <c r="I6" s="8">
        <f t="shared" si="0"/>
        <v>29.383017715332926</v>
      </c>
      <c r="J6" s="8">
        <f t="shared" si="0"/>
        <v>16.020524515393387</v>
      </c>
      <c r="K6" s="9">
        <f>(H10+H11)/2</f>
        <v>4.9889871257949441</v>
      </c>
      <c r="L6" s="9">
        <f t="shared" ref="L6:M6" si="2">(I10+I11)/2</f>
        <v>6.1254434021560895</v>
      </c>
      <c r="M6" s="9">
        <f t="shared" si="2"/>
        <v>3.9721324910472555</v>
      </c>
    </row>
    <row r="7" spans="1:13" x14ac:dyDescent="0.4">
      <c r="A7" s="12" t="s">
        <v>5</v>
      </c>
      <c r="B7" s="24">
        <v>5561</v>
      </c>
      <c r="C7" s="24">
        <v>2631</v>
      </c>
      <c r="D7" s="24">
        <v>2930</v>
      </c>
      <c r="E7" s="24">
        <v>636</v>
      </c>
      <c r="F7" s="24">
        <v>392</v>
      </c>
      <c r="G7" s="24">
        <v>244</v>
      </c>
      <c r="H7" s="8">
        <f t="shared" si="0"/>
        <v>11.436791943894983</v>
      </c>
      <c r="I7" s="8">
        <f t="shared" si="0"/>
        <v>14.899277841125047</v>
      </c>
      <c r="J7" s="8">
        <f t="shared" si="0"/>
        <v>8.3276450511945388</v>
      </c>
      <c r="K7" s="9"/>
      <c r="L7" s="9"/>
      <c r="M7" s="9"/>
    </row>
    <row r="8" spans="1:13" x14ac:dyDescent="0.4">
      <c r="A8" s="12" t="s">
        <v>6</v>
      </c>
      <c r="B8" s="24">
        <v>6459</v>
      </c>
      <c r="C8" s="24">
        <v>3095</v>
      </c>
      <c r="D8" s="24">
        <v>3364</v>
      </c>
      <c r="E8" s="24">
        <v>578</v>
      </c>
      <c r="F8" s="24">
        <v>369</v>
      </c>
      <c r="G8" s="24">
        <v>209</v>
      </c>
      <c r="H8" s="8">
        <f t="shared" si="0"/>
        <v>8.9487536770397895</v>
      </c>
      <c r="I8" s="8">
        <f t="shared" si="0"/>
        <v>11.922455573505655</v>
      </c>
      <c r="J8" s="8">
        <f t="shared" si="0"/>
        <v>6.2128418549346014</v>
      </c>
      <c r="K8" s="9">
        <f>K6*50</f>
        <v>249.44935628974721</v>
      </c>
      <c r="L8" s="9">
        <f t="shared" ref="L8:M8" si="3">L6*50</f>
        <v>306.27217010780447</v>
      </c>
      <c r="M8" s="9">
        <f t="shared" si="3"/>
        <v>198.60662455236277</v>
      </c>
    </row>
    <row r="9" spans="1:13" x14ac:dyDescent="0.4">
      <c r="A9" s="12" t="s">
        <v>7</v>
      </c>
      <c r="B9" s="24">
        <v>5253</v>
      </c>
      <c r="C9" s="24">
        <v>2575</v>
      </c>
      <c r="D9" s="24">
        <v>2678</v>
      </c>
      <c r="E9" s="24">
        <v>338</v>
      </c>
      <c r="F9" s="24">
        <v>194</v>
      </c>
      <c r="G9" s="24">
        <v>144</v>
      </c>
      <c r="H9" s="8">
        <f t="shared" si="0"/>
        <v>6.434418427565201</v>
      </c>
      <c r="I9" s="8">
        <f t="shared" si="0"/>
        <v>7.5339805825242721</v>
      </c>
      <c r="J9" s="8">
        <f t="shared" si="0"/>
        <v>5.3771471247199401</v>
      </c>
      <c r="K9" s="9"/>
      <c r="L9" s="9"/>
      <c r="M9" s="9"/>
    </row>
    <row r="10" spans="1:13" x14ac:dyDescent="0.4">
      <c r="A10" s="12" t="s">
        <v>8</v>
      </c>
      <c r="B10" s="24">
        <v>4298</v>
      </c>
      <c r="C10" s="24">
        <v>2046</v>
      </c>
      <c r="D10" s="24">
        <v>2252</v>
      </c>
      <c r="E10" s="24">
        <v>216</v>
      </c>
      <c r="F10" s="24">
        <v>122</v>
      </c>
      <c r="G10" s="24">
        <v>94</v>
      </c>
      <c r="H10" s="8">
        <f t="shared" si="0"/>
        <v>5.0255932992089347</v>
      </c>
      <c r="I10" s="8">
        <f t="shared" si="0"/>
        <v>5.9628543499511242</v>
      </c>
      <c r="J10" s="8">
        <f t="shared" si="0"/>
        <v>4.1740674955595027</v>
      </c>
      <c r="K10" s="9">
        <f>K4-K8</f>
        <v>2223.6195153382832</v>
      </c>
      <c r="L10" s="9">
        <f t="shared" ref="L10:M10" si="4">L4-L8</f>
        <v>2313.7464238312223</v>
      </c>
      <c r="M10" s="9">
        <f t="shared" si="4"/>
        <v>2133.4156243317989</v>
      </c>
    </row>
    <row r="11" spans="1:13" x14ac:dyDescent="0.4">
      <c r="A11" s="12" t="s">
        <v>9</v>
      </c>
      <c r="B11" s="24">
        <v>3150</v>
      </c>
      <c r="C11" s="24">
        <v>1479</v>
      </c>
      <c r="D11" s="24">
        <v>1671</v>
      </c>
      <c r="E11" s="24">
        <v>156</v>
      </c>
      <c r="F11" s="24">
        <v>93</v>
      </c>
      <c r="G11" s="24">
        <v>63</v>
      </c>
      <c r="H11" s="8">
        <f t="shared" si="0"/>
        <v>4.9523809523809526</v>
      </c>
      <c r="I11" s="8">
        <f t="shared" si="0"/>
        <v>6.2880324543610548</v>
      </c>
      <c r="J11" s="8">
        <f t="shared" si="0"/>
        <v>3.7701974865350087</v>
      </c>
      <c r="K11" s="9">
        <f>100-K6</f>
        <v>95.011012874205051</v>
      </c>
      <c r="L11" s="9">
        <f t="shared" ref="L11:M11" si="5">100-L6</f>
        <v>93.874556597843906</v>
      </c>
      <c r="M11" s="9">
        <f t="shared" si="5"/>
        <v>96.027867508952738</v>
      </c>
    </row>
    <row r="12" spans="1:13" ht="10.8" thickBot="1" x14ac:dyDescent="0.45">
      <c r="H12" s="8">
        <f>SUM(H4:H10)*5</f>
        <v>973.06887162803048</v>
      </c>
      <c r="I12" s="8">
        <f>SUM(I4:I10)*5</f>
        <v>1120.0185939390267</v>
      </c>
      <c r="J12" s="8">
        <f>SUM(J4:J10)*5</f>
        <v>832.02224888416208</v>
      </c>
      <c r="K12" s="11">
        <f>K10/K11</f>
        <v>23.403808127825815</v>
      </c>
      <c r="L12" s="11">
        <f t="shared" ref="L12:M12" si="6">L10/L11</f>
        <v>24.647215472273814</v>
      </c>
      <c r="M12" s="11">
        <f t="shared" si="6"/>
        <v>22.216630231145132</v>
      </c>
    </row>
    <row r="13" spans="1:13" x14ac:dyDescent="0.4">
      <c r="A13" s="16" t="s">
        <v>223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</sheetData>
  <mergeCells count="3">
    <mergeCell ref="B2:D2"/>
    <mergeCell ref="E2:G2"/>
    <mergeCell ref="K2:M2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08DFD-2418-4DEA-8570-48ECC03B2981}">
  <dimension ref="A1:S27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53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54</v>
      </c>
    </row>
    <row r="4" spans="1:19" x14ac:dyDescent="0.35">
      <c r="A4" s="1" t="s">
        <v>0</v>
      </c>
      <c r="B4" s="1">
        <v>92533</v>
      </c>
      <c r="C4" s="1">
        <v>10917</v>
      </c>
      <c r="D4" s="1">
        <v>12466</v>
      </c>
      <c r="E4" s="1">
        <v>10810</v>
      </c>
      <c r="F4" s="1">
        <v>10793</v>
      </c>
      <c r="G4" s="1">
        <v>8574</v>
      </c>
      <c r="H4" s="1">
        <v>6782</v>
      </c>
      <c r="I4" s="1">
        <v>5561</v>
      </c>
      <c r="J4" s="1">
        <v>6459</v>
      </c>
      <c r="K4" s="1">
        <v>5253</v>
      </c>
      <c r="L4" s="1">
        <v>4298</v>
      </c>
      <c r="M4" s="1">
        <v>3150</v>
      </c>
      <c r="N4" s="1">
        <v>2450</v>
      </c>
      <c r="O4" s="1">
        <v>1740</v>
      </c>
      <c r="P4" s="1">
        <v>1288</v>
      </c>
      <c r="Q4" s="1">
        <v>1111</v>
      </c>
      <c r="R4" s="1">
        <v>881</v>
      </c>
      <c r="S4" s="7">
        <v>20.7</v>
      </c>
    </row>
    <row r="5" spans="1:19" x14ac:dyDescent="0.35">
      <c r="A5" s="1" t="s">
        <v>55</v>
      </c>
      <c r="B5" s="1">
        <v>60883</v>
      </c>
      <c r="C5" s="1">
        <v>10664</v>
      </c>
      <c r="D5" s="1">
        <v>11811</v>
      </c>
      <c r="E5" s="1">
        <v>9893</v>
      </c>
      <c r="F5" s="1">
        <v>9252</v>
      </c>
      <c r="G5" s="1">
        <v>6519</v>
      </c>
      <c r="H5" s="1">
        <v>4374</v>
      </c>
      <c r="I5" s="1">
        <v>2899</v>
      </c>
      <c r="J5" s="1">
        <v>2559</v>
      </c>
      <c r="K5" s="1">
        <v>1485</v>
      </c>
      <c r="L5" s="1">
        <v>815</v>
      </c>
      <c r="M5" s="1">
        <v>360</v>
      </c>
      <c r="N5" s="1">
        <v>130</v>
      </c>
      <c r="O5" s="1">
        <v>61</v>
      </c>
      <c r="P5" s="1">
        <v>25</v>
      </c>
      <c r="Q5" s="1">
        <v>17</v>
      </c>
      <c r="R5" s="1">
        <v>19</v>
      </c>
      <c r="S5" s="7">
        <v>14</v>
      </c>
    </row>
    <row r="6" spans="1:19" x14ac:dyDescent="0.35">
      <c r="A6" s="1" t="s">
        <v>56</v>
      </c>
      <c r="B6" s="1">
        <v>31637</v>
      </c>
      <c r="C6" s="1">
        <v>253</v>
      </c>
      <c r="D6" s="1">
        <v>653</v>
      </c>
      <c r="E6" s="1">
        <v>916</v>
      </c>
      <c r="F6" s="1">
        <v>1541</v>
      </c>
      <c r="G6" s="1">
        <v>2053</v>
      </c>
      <c r="H6" s="1">
        <v>2405</v>
      </c>
      <c r="I6" s="1">
        <v>2659</v>
      </c>
      <c r="J6" s="1">
        <v>3900</v>
      </c>
      <c r="K6" s="1">
        <v>3768</v>
      </c>
      <c r="L6" s="1">
        <v>3482</v>
      </c>
      <c r="M6" s="1">
        <v>2790</v>
      </c>
      <c r="N6" s="1">
        <v>2319</v>
      </c>
      <c r="O6" s="1">
        <v>1679</v>
      </c>
      <c r="P6" s="1">
        <v>1263</v>
      </c>
      <c r="Q6" s="1">
        <v>1094</v>
      </c>
      <c r="R6" s="1">
        <v>862</v>
      </c>
      <c r="S6" s="7">
        <v>41.9</v>
      </c>
    </row>
    <row r="7" spans="1:19" x14ac:dyDescent="0.35">
      <c r="A7" s="1" t="s">
        <v>17</v>
      </c>
    </row>
    <row r="8" spans="1:19" x14ac:dyDescent="0.35">
      <c r="A8" s="1" t="s">
        <v>0</v>
      </c>
      <c r="B8" s="1">
        <v>45612</v>
      </c>
      <c r="C8" s="1">
        <v>5613</v>
      </c>
      <c r="D8" s="1">
        <v>6315</v>
      </c>
      <c r="E8" s="1">
        <v>5597</v>
      </c>
      <c r="F8" s="1">
        <v>5511</v>
      </c>
      <c r="G8" s="1">
        <v>4247</v>
      </c>
      <c r="H8" s="1">
        <v>3274</v>
      </c>
      <c r="I8" s="1">
        <v>2631</v>
      </c>
      <c r="J8" s="1">
        <v>3095</v>
      </c>
      <c r="K8" s="1">
        <v>2575</v>
      </c>
      <c r="L8" s="1">
        <v>2046</v>
      </c>
      <c r="M8" s="1">
        <v>1479</v>
      </c>
      <c r="N8" s="1">
        <v>1143</v>
      </c>
      <c r="O8" s="1">
        <v>802</v>
      </c>
      <c r="P8" s="1">
        <v>547</v>
      </c>
      <c r="Q8" s="1">
        <v>428</v>
      </c>
      <c r="R8" s="1">
        <v>309</v>
      </c>
      <c r="S8" s="7">
        <v>19.8</v>
      </c>
    </row>
    <row r="9" spans="1:19" x14ac:dyDescent="0.35">
      <c r="A9" s="1" t="s">
        <v>55</v>
      </c>
      <c r="B9" s="1">
        <v>30653</v>
      </c>
      <c r="C9" s="1">
        <v>5480</v>
      </c>
      <c r="D9" s="1">
        <v>5982</v>
      </c>
      <c r="E9" s="1">
        <v>5101</v>
      </c>
      <c r="F9" s="1">
        <v>4694</v>
      </c>
      <c r="G9" s="1">
        <v>3242</v>
      </c>
      <c r="H9" s="1">
        <v>2122</v>
      </c>
      <c r="I9" s="1">
        <v>1406</v>
      </c>
      <c r="J9" s="1">
        <v>1210</v>
      </c>
      <c r="K9" s="1">
        <v>732</v>
      </c>
      <c r="L9" s="1">
        <v>395</v>
      </c>
      <c r="M9" s="1">
        <v>170</v>
      </c>
      <c r="N9" s="1">
        <v>70</v>
      </c>
      <c r="O9" s="1">
        <v>27</v>
      </c>
      <c r="P9" s="1">
        <v>13</v>
      </c>
      <c r="Q9" s="1">
        <v>2</v>
      </c>
      <c r="R9" s="1">
        <v>7</v>
      </c>
      <c r="S9" s="7">
        <v>13.8</v>
      </c>
    </row>
    <row r="10" spans="1:19" x14ac:dyDescent="0.35">
      <c r="A10" s="1" t="s">
        <v>56</v>
      </c>
      <c r="B10" s="1">
        <v>14953</v>
      </c>
      <c r="C10" s="1">
        <v>133</v>
      </c>
      <c r="D10" s="1">
        <v>331</v>
      </c>
      <c r="E10" s="1">
        <v>496</v>
      </c>
      <c r="F10" s="1">
        <v>817</v>
      </c>
      <c r="G10" s="1">
        <v>1004</v>
      </c>
      <c r="H10" s="1">
        <v>1150</v>
      </c>
      <c r="I10" s="1">
        <v>1224</v>
      </c>
      <c r="J10" s="1">
        <v>1885</v>
      </c>
      <c r="K10" s="1">
        <v>1843</v>
      </c>
      <c r="L10" s="1">
        <v>1651</v>
      </c>
      <c r="M10" s="1">
        <v>1309</v>
      </c>
      <c r="N10" s="1">
        <v>1073</v>
      </c>
      <c r="O10" s="1">
        <v>775</v>
      </c>
      <c r="P10" s="1">
        <v>534</v>
      </c>
      <c r="Q10" s="1">
        <v>426</v>
      </c>
      <c r="R10" s="1">
        <v>302</v>
      </c>
      <c r="S10" s="7">
        <v>41.2</v>
      </c>
    </row>
    <row r="11" spans="1:19" x14ac:dyDescent="0.35">
      <c r="A11" s="1" t="s">
        <v>18</v>
      </c>
    </row>
    <row r="12" spans="1:19" x14ac:dyDescent="0.35">
      <c r="A12" s="1" t="s">
        <v>0</v>
      </c>
      <c r="B12" s="1">
        <v>46921</v>
      </c>
      <c r="C12" s="1">
        <v>5304</v>
      </c>
      <c r="D12" s="1">
        <v>6151</v>
      </c>
      <c r="E12" s="1">
        <v>5213</v>
      </c>
      <c r="F12" s="1">
        <v>5282</v>
      </c>
      <c r="G12" s="1">
        <v>4327</v>
      </c>
      <c r="H12" s="1">
        <v>3508</v>
      </c>
      <c r="I12" s="1">
        <v>2930</v>
      </c>
      <c r="J12" s="1">
        <v>3364</v>
      </c>
      <c r="K12" s="1">
        <v>2678</v>
      </c>
      <c r="L12" s="1">
        <v>2252</v>
      </c>
      <c r="M12" s="1">
        <v>1671</v>
      </c>
      <c r="N12" s="1">
        <v>1307</v>
      </c>
      <c r="O12" s="1">
        <v>938</v>
      </c>
      <c r="P12" s="1">
        <v>741</v>
      </c>
      <c r="Q12" s="1">
        <v>683</v>
      </c>
      <c r="R12" s="1">
        <v>572</v>
      </c>
      <c r="S12" s="7">
        <v>21.7</v>
      </c>
    </row>
    <row r="13" spans="1:19" x14ac:dyDescent="0.35">
      <c r="A13" s="1" t="s">
        <v>55</v>
      </c>
      <c r="B13" s="1">
        <v>30230</v>
      </c>
      <c r="C13" s="1">
        <v>5184</v>
      </c>
      <c r="D13" s="1">
        <v>5829</v>
      </c>
      <c r="E13" s="1">
        <v>4792</v>
      </c>
      <c r="F13" s="1">
        <v>4558</v>
      </c>
      <c r="G13" s="1">
        <v>3277</v>
      </c>
      <c r="H13" s="1">
        <v>2252</v>
      </c>
      <c r="I13" s="1">
        <v>1493</v>
      </c>
      <c r="J13" s="1">
        <v>1349</v>
      </c>
      <c r="K13" s="1">
        <v>753</v>
      </c>
      <c r="L13" s="1">
        <v>420</v>
      </c>
      <c r="M13" s="1">
        <v>190</v>
      </c>
      <c r="N13" s="1">
        <v>60</v>
      </c>
      <c r="O13" s="1">
        <v>34</v>
      </c>
      <c r="P13" s="1">
        <v>12</v>
      </c>
      <c r="Q13" s="1">
        <v>15</v>
      </c>
      <c r="R13" s="1">
        <v>12</v>
      </c>
      <c r="S13" s="7">
        <v>14.3</v>
      </c>
    </row>
    <row r="14" spans="1:19" x14ac:dyDescent="0.35">
      <c r="A14" s="1" t="s">
        <v>56</v>
      </c>
      <c r="B14" s="1">
        <v>16684</v>
      </c>
      <c r="C14" s="1">
        <v>120</v>
      </c>
      <c r="D14" s="1">
        <v>322</v>
      </c>
      <c r="E14" s="1">
        <v>420</v>
      </c>
      <c r="F14" s="1">
        <v>724</v>
      </c>
      <c r="G14" s="1">
        <v>1049</v>
      </c>
      <c r="H14" s="1">
        <v>1255</v>
      </c>
      <c r="I14" s="1">
        <v>1435</v>
      </c>
      <c r="J14" s="1">
        <v>2015</v>
      </c>
      <c r="K14" s="1">
        <v>1925</v>
      </c>
      <c r="L14" s="1">
        <v>1831</v>
      </c>
      <c r="M14" s="1">
        <v>1481</v>
      </c>
      <c r="N14" s="1">
        <v>1246</v>
      </c>
      <c r="O14" s="1">
        <v>904</v>
      </c>
      <c r="P14" s="1">
        <v>729</v>
      </c>
      <c r="Q14" s="1">
        <v>668</v>
      </c>
      <c r="R14" s="1">
        <v>560</v>
      </c>
      <c r="S14" s="7">
        <v>42.6</v>
      </c>
    </row>
    <row r="15" spans="1:19" x14ac:dyDescent="0.35">
      <c r="A15" s="1" t="s">
        <v>57</v>
      </c>
    </row>
    <row r="16" spans="1:19" x14ac:dyDescent="0.35">
      <c r="A16" s="1" t="s">
        <v>0</v>
      </c>
      <c r="B16" s="1">
        <v>92533</v>
      </c>
      <c r="C16" s="1">
        <v>10917</v>
      </c>
      <c r="D16" s="1">
        <v>12466</v>
      </c>
      <c r="E16" s="1">
        <v>10810</v>
      </c>
      <c r="F16" s="1">
        <v>10793</v>
      </c>
      <c r="G16" s="1">
        <v>8574</v>
      </c>
      <c r="H16" s="1">
        <v>6782</v>
      </c>
      <c r="I16" s="1">
        <v>5561</v>
      </c>
      <c r="J16" s="1">
        <v>6459</v>
      </c>
      <c r="K16" s="1">
        <v>5253</v>
      </c>
      <c r="L16" s="1">
        <v>4298</v>
      </c>
      <c r="M16" s="1">
        <v>3150</v>
      </c>
      <c r="N16" s="1">
        <v>2450</v>
      </c>
      <c r="O16" s="1">
        <v>1740</v>
      </c>
      <c r="P16" s="1">
        <v>1288</v>
      </c>
      <c r="Q16" s="1">
        <v>1111</v>
      </c>
      <c r="R16" s="1">
        <v>881</v>
      </c>
      <c r="S16" s="7">
        <v>20.7</v>
      </c>
    </row>
    <row r="17" spans="1:19" x14ac:dyDescent="0.35">
      <c r="A17" s="1" t="s">
        <v>55</v>
      </c>
      <c r="B17" s="1">
        <v>70878</v>
      </c>
      <c r="C17" s="1">
        <v>10847</v>
      </c>
      <c r="D17" s="1">
        <v>12197</v>
      </c>
      <c r="E17" s="1">
        <v>10392</v>
      </c>
      <c r="F17" s="1">
        <v>10070</v>
      </c>
      <c r="G17" s="1">
        <v>7572</v>
      </c>
      <c r="H17" s="1">
        <v>5563</v>
      </c>
      <c r="I17" s="1">
        <v>4065</v>
      </c>
      <c r="J17" s="1">
        <v>4105</v>
      </c>
      <c r="K17" s="1">
        <v>2752</v>
      </c>
      <c r="L17" s="1">
        <v>1722</v>
      </c>
      <c r="M17" s="1">
        <v>898</v>
      </c>
      <c r="N17" s="1">
        <v>408</v>
      </c>
      <c r="O17" s="1">
        <v>185</v>
      </c>
      <c r="P17" s="1">
        <v>51</v>
      </c>
      <c r="Q17" s="1">
        <v>28</v>
      </c>
      <c r="R17" s="1">
        <v>23</v>
      </c>
      <c r="S17" s="7">
        <v>16</v>
      </c>
    </row>
    <row r="18" spans="1:19" x14ac:dyDescent="0.35">
      <c r="A18" s="1" t="s">
        <v>56</v>
      </c>
      <c r="B18" s="1">
        <v>21646</v>
      </c>
      <c r="C18" s="1">
        <v>70</v>
      </c>
      <c r="D18" s="1">
        <v>268</v>
      </c>
      <c r="E18" s="1">
        <v>418</v>
      </c>
      <c r="F18" s="1">
        <v>723</v>
      </c>
      <c r="G18" s="1">
        <v>1002</v>
      </c>
      <c r="H18" s="1">
        <v>1216</v>
      </c>
      <c r="I18" s="1">
        <v>1493</v>
      </c>
      <c r="J18" s="1">
        <v>2354</v>
      </c>
      <c r="K18" s="1">
        <v>2501</v>
      </c>
      <c r="L18" s="1">
        <v>2575</v>
      </c>
      <c r="M18" s="1">
        <v>2252</v>
      </c>
      <c r="N18" s="1">
        <v>2041</v>
      </c>
      <c r="O18" s="1">
        <v>1555</v>
      </c>
      <c r="P18" s="1">
        <v>1237</v>
      </c>
      <c r="Q18" s="1">
        <v>1083</v>
      </c>
      <c r="R18" s="1">
        <v>858</v>
      </c>
      <c r="S18" s="7">
        <v>46.5</v>
      </c>
    </row>
    <row r="19" spans="1:19" x14ac:dyDescent="0.35">
      <c r="A19" s="1" t="s">
        <v>17</v>
      </c>
    </row>
    <row r="20" spans="1:19" x14ac:dyDescent="0.35">
      <c r="A20" s="1" t="s">
        <v>0</v>
      </c>
      <c r="B20" s="1">
        <v>45612</v>
      </c>
      <c r="C20" s="1">
        <v>5613</v>
      </c>
      <c r="D20" s="1">
        <v>6315</v>
      </c>
      <c r="E20" s="1">
        <v>5597</v>
      </c>
      <c r="F20" s="1">
        <v>5511</v>
      </c>
      <c r="G20" s="1">
        <v>4247</v>
      </c>
      <c r="H20" s="1">
        <v>3274</v>
      </c>
      <c r="I20" s="1">
        <v>2631</v>
      </c>
      <c r="J20" s="1">
        <v>3095</v>
      </c>
      <c r="K20" s="1">
        <v>2575</v>
      </c>
      <c r="L20" s="1">
        <v>2046</v>
      </c>
      <c r="M20" s="1">
        <v>1479</v>
      </c>
      <c r="N20" s="1">
        <v>1143</v>
      </c>
      <c r="O20" s="1">
        <v>802</v>
      </c>
      <c r="P20" s="1">
        <v>547</v>
      </c>
      <c r="Q20" s="1">
        <v>428</v>
      </c>
      <c r="R20" s="1">
        <v>309</v>
      </c>
      <c r="S20" s="7">
        <v>19.8</v>
      </c>
    </row>
    <row r="21" spans="1:19" x14ac:dyDescent="0.35">
      <c r="A21" s="1" t="s">
        <v>55</v>
      </c>
      <c r="B21" s="1">
        <v>35684</v>
      </c>
      <c r="C21" s="1">
        <v>5578</v>
      </c>
      <c r="D21" s="1">
        <v>6185</v>
      </c>
      <c r="E21" s="1">
        <v>5379</v>
      </c>
      <c r="F21" s="1">
        <v>5153</v>
      </c>
      <c r="G21" s="1">
        <v>3795</v>
      </c>
      <c r="H21" s="1">
        <v>2705</v>
      </c>
      <c r="I21" s="1">
        <v>1968</v>
      </c>
      <c r="J21" s="1">
        <v>1953</v>
      </c>
      <c r="K21" s="1">
        <v>1379</v>
      </c>
      <c r="L21" s="1">
        <v>838</v>
      </c>
      <c r="M21" s="1">
        <v>425</v>
      </c>
      <c r="N21" s="1">
        <v>206</v>
      </c>
      <c r="O21" s="1">
        <v>79</v>
      </c>
      <c r="P21" s="1">
        <v>20</v>
      </c>
      <c r="Q21" s="1">
        <v>12</v>
      </c>
      <c r="R21" s="1">
        <v>9</v>
      </c>
      <c r="S21" s="7">
        <v>15.7</v>
      </c>
    </row>
    <row r="22" spans="1:19" x14ac:dyDescent="0.35">
      <c r="A22" s="1" t="s">
        <v>56</v>
      </c>
      <c r="B22" s="1">
        <v>9923</v>
      </c>
      <c r="C22" s="1">
        <v>35</v>
      </c>
      <c r="D22" s="1">
        <v>129</v>
      </c>
      <c r="E22" s="1">
        <v>218</v>
      </c>
      <c r="F22" s="1">
        <v>358</v>
      </c>
      <c r="G22" s="1">
        <v>452</v>
      </c>
      <c r="H22" s="1">
        <v>566</v>
      </c>
      <c r="I22" s="1">
        <v>662</v>
      </c>
      <c r="J22" s="1">
        <v>1142</v>
      </c>
      <c r="K22" s="1">
        <v>1196</v>
      </c>
      <c r="L22" s="1">
        <v>1208</v>
      </c>
      <c r="M22" s="1">
        <v>1054</v>
      </c>
      <c r="N22" s="1">
        <v>937</v>
      </c>
      <c r="O22" s="1">
        <v>723</v>
      </c>
      <c r="P22" s="1">
        <v>527</v>
      </c>
      <c r="Q22" s="1">
        <v>416</v>
      </c>
      <c r="R22" s="1">
        <v>300</v>
      </c>
      <c r="S22" s="7">
        <v>45.8</v>
      </c>
    </row>
    <row r="23" spans="1:19" x14ac:dyDescent="0.35">
      <c r="A23" s="1" t="s">
        <v>18</v>
      </c>
    </row>
    <row r="24" spans="1:19" x14ac:dyDescent="0.35">
      <c r="A24" s="1" t="s">
        <v>0</v>
      </c>
      <c r="B24" s="1">
        <v>46921</v>
      </c>
      <c r="C24" s="1">
        <v>5304</v>
      </c>
      <c r="D24" s="1">
        <v>6151</v>
      </c>
      <c r="E24" s="1">
        <v>5213</v>
      </c>
      <c r="F24" s="1">
        <v>5282</v>
      </c>
      <c r="G24" s="1">
        <v>4327</v>
      </c>
      <c r="H24" s="1">
        <v>3508</v>
      </c>
      <c r="I24" s="1">
        <v>2930</v>
      </c>
      <c r="J24" s="1">
        <v>3364</v>
      </c>
      <c r="K24" s="1">
        <v>2678</v>
      </c>
      <c r="L24" s="1">
        <v>2252</v>
      </c>
      <c r="M24" s="1">
        <v>1671</v>
      </c>
      <c r="N24" s="1">
        <v>1307</v>
      </c>
      <c r="O24" s="1">
        <v>938</v>
      </c>
      <c r="P24" s="1">
        <v>741</v>
      </c>
      <c r="Q24" s="1">
        <v>683</v>
      </c>
      <c r="R24" s="1">
        <v>572</v>
      </c>
      <c r="S24" s="7">
        <v>21.7</v>
      </c>
    </row>
    <row r="25" spans="1:19" x14ac:dyDescent="0.35">
      <c r="A25" s="1" t="s">
        <v>55</v>
      </c>
      <c r="B25" s="1">
        <v>35194</v>
      </c>
      <c r="C25" s="1">
        <v>5269</v>
      </c>
      <c r="D25" s="1">
        <v>6012</v>
      </c>
      <c r="E25" s="1">
        <v>5013</v>
      </c>
      <c r="F25" s="1">
        <v>4917</v>
      </c>
      <c r="G25" s="1">
        <v>3777</v>
      </c>
      <c r="H25" s="1">
        <v>2858</v>
      </c>
      <c r="I25" s="1">
        <v>2097</v>
      </c>
      <c r="J25" s="1">
        <v>2152</v>
      </c>
      <c r="K25" s="1">
        <v>1373</v>
      </c>
      <c r="L25" s="1">
        <v>884</v>
      </c>
      <c r="M25" s="1">
        <v>473</v>
      </c>
      <c r="N25" s="1">
        <v>202</v>
      </c>
      <c r="O25" s="1">
        <v>106</v>
      </c>
      <c r="P25" s="1">
        <v>31</v>
      </c>
      <c r="Q25" s="1">
        <v>16</v>
      </c>
      <c r="R25" s="1">
        <v>14</v>
      </c>
      <c r="S25" s="7">
        <v>16.3</v>
      </c>
    </row>
    <row r="26" spans="1:19" x14ac:dyDescent="0.35">
      <c r="A26" s="1" t="s">
        <v>56</v>
      </c>
      <c r="B26" s="1">
        <v>11723</v>
      </c>
      <c r="C26" s="1">
        <v>35</v>
      </c>
      <c r="D26" s="1">
        <v>139</v>
      </c>
      <c r="E26" s="1">
        <v>200</v>
      </c>
      <c r="F26" s="1">
        <v>365</v>
      </c>
      <c r="G26" s="1">
        <v>550</v>
      </c>
      <c r="H26" s="1">
        <v>650</v>
      </c>
      <c r="I26" s="1">
        <v>831</v>
      </c>
      <c r="J26" s="1">
        <v>1212</v>
      </c>
      <c r="K26" s="1">
        <v>1305</v>
      </c>
      <c r="L26" s="1">
        <v>1367</v>
      </c>
      <c r="M26" s="1">
        <v>1198</v>
      </c>
      <c r="N26" s="1">
        <v>1104</v>
      </c>
      <c r="O26" s="1">
        <v>832</v>
      </c>
      <c r="P26" s="1">
        <v>710</v>
      </c>
      <c r="Q26" s="1">
        <v>667</v>
      </c>
      <c r="R26" s="1">
        <v>558</v>
      </c>
      <c r="S26" s="7">
        <v>47.1</v>
      </c>
    </row>
    <row r="27" spans="1:19" x14ac:dyDescent="0.35">
      <c r="A27" s="1" t="s">
        <v>19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ACB62-DD3E-4E24-A9BD-4AE6ED44F316}">
  <dimension ref="A1:S36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58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16</v>
      </c>
    </row>
    <row r="4" spans="1:19" x14ac:dyDescent="0.35">
      <c r="A4" s="1" t="s">
        <v>0</v>
      </c>
      <c r="B4" s="1">
        <v>92533</v>
      </c>
      <c r="C4" s="1">
        <v>10917</v>
      </c>
      <c r="D4" s="1">
        <v>12466</v>
      </c>
      <c r="E4" s="1">
        <v>10810</v>
      </c>
      <c r="F4" s="1">
        <v>10793</v>
      </c>
      <c r="G4" s="1">
        <v>8574</v>
      </c>
      <c r="H4" s="1">
        <v>6782</v>
      </c>
      <c r="I4" s="1">
        <v>5561</v>
      </c>
      <c r="J4" s="1">
        <v>6459</v>
      </c>
      <c r="K4" s="1">
        <v>5253</v>
      </c>
      <c r="L4" s="1">
        <v>4298</v>
      </c>
      <c r="M4" s="1">
        <v>3150</v>
      </c>
      <c r="N4" s="1">
        <v>2450</v>
      </c>
      <c r="O4" s="1">
        <v>1740</v>
      </c>
      <c r="P4" s="1">
        <v>1288</v>
      </c>
      <c r="Q4" s="1">
        <v>1111</v>
      </c>
      <c r="R4" s="1">
        <v>881</v>
      </c>
      <c r="S4" s="7">
        <v>20.7</v>
      </c>
    </row>
    <row r="5" spans="1:19" x14ac:dyDescent="0.35">
      <c r="A5" s="1" t="s">
        <v>59</v>
      </c>
      <c r="B5" s="1">
        <v>33042</v>
      </c>
      <c r="C5" s="1">
        <v>3511</v>
      </c>
      <c r="D5" s="1">
        <v>4141</v>
      </c>
      <c r="E5" s="1">
        <v>3633</v>
      </c>
      <c r="F5" s="1">
        <v>3727</v>
      </c>
      <c r="G5" s="1">
        <v>2977</v>
      </c>
      <c r="H5" s="1">
        <v>2339</v>
      </c>
      <c r="I5" s="1">
        <v>1939</v>
      </c>
      <c r="J5" s="1">
        <v>2511</v>
      </c>
      <c r="K5" s="1">
        <v>2112</v>
      </c>
      <c r="L5" s="1">
        <v>1671</v>
      </c>
      <c r="M5" s="1">
        <v>1280</v>
      </c>
      <c r="N5" s="1">
        <v>1035</v>
      </c>
      <c r="O5" s="1">
        <v>719</v>
      </c>
      <c r="P5" s="1">
        <v>557</v>
      </c>
      <c r="Q5" s="1">
        <v>483</v>
      </c>
      <c r="R5" s="1">
        <v>407</v>
      </c>
      <c r="S5" s="7">
        <v>22.5</v>
      </c>
    </row>
    <row r="6" spans="1:19" x14ac:dyDescent="0.35">
      <c r="A6" s="1" t="s">
        <v>60</v>
      </c>
      <c r="B6" s="1">
        <v>51144</v>
      </c>
      <c r="C6" s="1">
        <v>6501</v>
      </c>
      <c r="D6" s="1">
        <v>7189</v>
      </c>
      <c r="E6" s="1">
        <v>6107</v>
      </c>
      <c r="F6" s="1">
        <v>6012</v>
      </c>
      <c r="G6" s="1">
        <v>4859</v>
      </c>
      <c r="H6" s="1">
        <v>3895</v>
      </c>
      <c r="I6" s="1">
        <v>3180</v>
      </c>
      <c r="J6" s="1">
        <v>3304</v>
      </c>
      <c r="K6" s="1">
        <v>2654</v>
      </c>
      <c r="L6" s="1">
        <v>2250</v>
      </c>
      <c r="M6" s="1">
        <v>1575</v>
      </c>
      <c r="N6" s="1">
        <v>1188</v>
      </c>
      <c r="O6" s="1">
        <v>836</v>
      </c>
      <c r="P6" s="1">
        <v>639</v>
      </c>
      <c r="Q6" s="1">
        <v>547</v>
      </c>
      <c r="R6" s="1">
        <v>408</v>
      </c>
      <c r="S6" s="7">
        <v>19.8</v>
      </c>
    </row>
    <row r="7" spans="1:19" x14ac:dyDescent="0.35">
      <c r="A7" s="1" t="s">
        <v>61</v>
      </c>
      <c r="B7" s="1">
        <v>1756</v>
      </c>
      <c r="C7" s="1">
        <v>190</v>
      </c>
      <c r="D7" s="1">
        <v>225</v>
      </c>
      <c r="E7" s="1">
        <v>196</v>
      </c>
      <c r="F7" s="1">
        <v>290</v>
      </c>
      <c r="G7" s="1">
        <v>177</v>
      </c>
      <c r="H7" s="1">
        <v>126</v>
      </c>
      <c r="I7" s="1">
        <v>83</v>
      </c>
      <c r="J7" s="1">
        <v>132</v>
      </c>
      <c r="K7" s="1">
        <v>94</v>
      </c>
      <c r="L7" s="1">
        <v>71</v>
      </c>
      <c r="M7" s="1">
        <v>50</v>
      </c>
      <c r="N7" s="1">
        <v>48</v>
      </c>
      <c r="O7" s="1">
        <v>33</v>
      </c>
      <c r="P7" s="1">
        <v>20</v>
      </c>
      <c r="Q7" s="1">
        <v>10</v>
      </c>
      <c r="R7" s="1">
        <v>11</v>
      </c>
      <c r="S7" s="7">
        <v>19.600000000000001</v>
      </c>
    </row>
    <row r="8" spans="1:19" x14ac:dyDescent="0.35">
      <c r="A8" s="1" t="s">
        <v>62</v>
      </c>
      <c r="B8" s="1">
        <v>2034</v>
      </c>
      <c r="C8" s="1">
        <v>223</v>
      </c>
      <c r="D8" s="1">
        <v>260</v>
      </c>
      <c r="E8" s="1">
        <v>244</v>
      </c>
      <c r="F8" s="1">
        <v>210</v>
      </c>
      <c r="G8" s="1">
        <v>155</v>
      </c>
      <c r="H8" s="1">
        <v>133</v>
      </c>
      <c r="I8" s="1">
        <v>113</v>
      </c>
      <c r="J8" s="1">
        <v>160</v>
      </c>
      <c r="K8" s="1">
        <v>145</v>
      </c>
      <c r="L8" s="1">
        <v>101</v>
      </c>
      <c r="M8" s="1">
        <v>79</v>
      </c>
      <c r="N8" s="1">
        <v>62</v>
      </c>
      <c r="O8" s="1">
        <v>56</v>
      </c>
      <c r="P8" s="1">
        <v>26</v>
      </c>
      <c r="Q8" s="1">
        <v>40</v>
      </c>
      <c r="R8" s="1">
        <v>27</v>
      </c>
      <c r="S8" s="7">
        <v>22.6</v>
      </c>
    </row>
    <row r="9" spans="1:19" x14ac:dyDescent="0.35">
      <c r="A9" s="1" t="s">
        <v>63</v>
      </c>
      <c r="B9" s="1">
        <v>364</v>
      </c>
      <c r="C9" s="1">
        <v>43</v>
      </c>
      <c r="D9" s="1">
        <v>43</v>
      </c>
      <c r="E9" s="1">
        <v>47</v>
      </c>
      <c r="F9" s="1">
        <v>46</v>
      </c>
      <c r="G9" s="1">
        <v>26</v>
      </c>
      <c r="H9" s="1">
        <v>19</v>
      </c>
      <c r="I9" s="1">
        <v>14</v>
      </c>
      <c r="J9" s="1">
        <v>23</v>
      </c>
      <c r="K9" s="1">
        <v>25</v>
      </c>
      <c r="L9" s="1">
        <v>16</v>
      </c>
      <c r="M9" s="1">
        <v>20</v>
      </c>
      <c r="N9" s="1">
        <v>10</v>
      </c>
      <c r="O9" s="1">
        <v>13</v>
      </c>
      <c r="P9" s="1">
        <v>10</v>
      </c>
      <c r="Q9" s="1">
        <v>4</v>
      </c>
      <c r="R9" s="1">
        <v>5</v>
      </c>
      <c r="S9" s="7">
        <v>20.6</v>
      </c>
    </row>
    <row r="10" spans="1:19" x14ac:dyDescent="0.35">
      <c r="A10" s="1" t="s">
        <v>64</v>
      </c>
      <c r="B10" s="1">
        <v>2910</v>
      </c>
      <c r="C10" s="1">
        <v>320</v>
      </c>
      <c r="D10" s="1">
        <v>425</v>
      </c>
      <c r="E10" s="1">
        <v>430</v>
      </c>
      <c r="F10" s="1">
        <v>391</v>
      </c>
      <c r="G10" s="1">
        <v>272</v>
      </c>
      <c r="H10" s="1">
        <v>186</v>
      </c>
      <c r="I10" s="1">
        <v>148</v>
      </c>
      <c r="J10" s="1">
        <v>223</v>
      </c>
      <c r="K10" s="1">
        <v>151</v>
      </c>
      <c r="L10" s="1">
        <v>131</v>
      </c>
      <c r="M10" s="1">
        <v>75</v>
      </c>
      <c r="N10" s="1">
        <v>64</v>
      </c>
      <c r="O10" s="1">
        <v>43</v>
      </c>
      <c r="P10" s="1">
        <v>22</v>
      </c>
      <c r="Q10" s="1">
        <v>16</v>
      </c>
      <c r="R10" s="1">
        <v>13</v>
      </c>
      <c r="S10" s="7">
        <v>18.600000000000001</v>
      </c>
    </row>
    <row r="11" spans="1:19" x14ac:dyDescent="0.35">
      <c r="A11" s="1" t="s">
        <v>44</v>
      </c>
      <c r="B11" s="1">
        <v>1238</v>
      </c>
      <c r="C11" s="1">
        <v>125</v>
      </c>
      <c r="D11" s="1">
        <v>177</v>
      </c>
      <c r="E11" s="1">
        <v>149</v>
      </c>
      <c r="F11" s="1">
        <v>114</v>
      </c>
      <c r="G11" s="1">
        <v>103</v>
      </c>
      <c r="H11" s="1">
        <v>81</v>
      </c>
      <c r="I11" s="1">
        <v>81</v>
      </c>
      <c r="J11" s="1">
        <v>102</v>
      </c>
      <c r="K11" s="1">
        <v>68</v>
      </c>
      <c r="L11" s="1">
        <v>56</v>
      </c>
      <c r="M11" s="1">
        <v>70</v>
      </c>
      <c r="N11" s="1">
        <v>41</v>
      </c>
      <c r="O11" s="1">
        <v>38</v>
      </c>
      <c r="P11" s="1">
        <v>14</v>
      </c>
      <c r="Q11" s="1">
        <v>11</v>
      </c>
      <c r="R11" s="1">
        <v>8</v>
      </c>
      <c r="S11" s="7">
        <v>22.6</v>
      </c>
    </row>
    <row r="12" spans="1:19" x14ac:dyDescent="0.35">
      <c r="A12" s="1" t="s">
        <v>65</v>
      </c>
      <c r="B12" s="1">
        <v>23</v>
      </c>
      <c r="C12" s="1">
        <v>2</v>
      </c>
      <c r="D12" s="1">
        <v>3</v>
      </c>
      <c r="E12" s="1">
        <v>1</v>
      </c>
      <c r="F12" s="1">
        <v>1</v>
      </c>
      <c r="G12" s="1">
        <v>3</v>
      </c>
      <c r="H12" s="1">
        <v>2</v>
      </c>
      <c r="I12" s="1">
        <v>1</v>
      </c>
      <c r="J12" s="1">
        <v>2</v>
      </c>
      <c r="K12" s="1">
        <v>2</v>
      </c>
      <c r="L12" s="1">
        <v>1</v>
      </c>
      <c r="M12" s="1">
        <v>0</v>
      </c>
      <c r="N12" s="1">
        <v>1</v>
      </c>
      <c r="O12" s="1">
        <v>2</v>
      </c>
      <c r="P12" s="1">
        <v>0</v>
      </c>
      <c r="Q12" s="1">
        <v>0</v>
      </c>
      <c r="R12" s="1">
        <v>2</v>
      </c>
      <c r="S12" s="7">
        <v>28.8</v>
      </c>
    </row>
    <row r="13" spans="1:19" x14ac:dyDescent="0.35">
      <c r="A13" s="1" t="s">
        <v>52</v>
      </c>
      <c r="B13" s="1">
        <v>22</v>
      </c>
      <c r="C13" s="1">
        <v>2</v>
      </c>
      <c r="D13" s="1">
        <v>3</v>
      </c>
      <c r="E13" s="1">
        <v>3</v>
      </c>
      <c r="F13" s="1">
        <v>2</v>
      </c>
      <c r="G13" s="1">
        <v>2</v>
      </c>
      <c r="H13" s="1">
        <v>1</v>
      </c>
      <c r="I13" s="1">
        <v>2</v>
      </c>
      <c r="J13" s="1">
        <v>2</v>
      </c>
      <c r="K13" s="1">
        <v>2</v>
      </c>
      <c r="L13" s="1">
        <v>1</v>
      </c>
      <c r="M13" s="1">
        <v>1</v>
      </c>
      <c r="N13" s="1">
        <v>1</v>
      </c>
      <c r="O13" s="1">
        <v>0</v>
      </c>
      <c r="P13" s="1">
        <v>0</v>
      </c>
      <c r="Q13" s="1">
        <v>0</v>
      </c>
      <c r="R13" s="1">
        <v>0</v>
      </c>
      <c r="S13" s="7">
        <v>22.5</v>
      </c>
    </row>
    <row r="14" spans="1:19" x14ac:dyDescent="0.35">
      <c r="A14" s="1" t="s">
        <v>17</v>
      </c>
    </row>
    <row r="15" spans="1:19" x14ac:dyDescent="0.35">
      <c r="A15" s="1" t="s">
        <v>0</v>
      </c>
      <c r="B15" s="1">
        <v>45612</v>
      </c>
      <c r="C15" s="1">
        <v>5613</v>
      </c>
      <c r="D15" s="1">
        <v>6315</v>
      </c>
      <c r="E15" s="1">
        <v>5597</v>
      </c>
      <c r="F15" s="1">
        <v>5511</v>
      </c>
      <c r="G15" s="1">
        <v>4247</v>
      </c>
      <c r="H15" s="1">
        <v>3274</v>
      </c>
      <c r="I15" s="1">
        <v>2631</v>
      </c>
      <c r="J15" s="1">
        <v>3095</v>
      </c>
      <c r="K15" s="1">
        <v>2575</v>
      </c>
      <c r="L15" s="1">
        <v>2046</v>
      </c>
      <c r="M15" s="1">
        <v>1479</v>
      </c>
      <c r="N15" s="1">
        <v>1143</v>
      </c>
      <c r="O15" s="1">
        <v>802</v>
      </c>
      <c r="P15" s="1">
        <v>547</v>
      </c>
      <c r="Q15" s="1">
        <v>428</v>
      </c>
      <c r="R15" s="1">
        <v>309</v>
      </c>
      <c r="S15" s="7">
        <v>19.8</v>
      </c>
    </row>
    <row r="16" spans="1:19" x14ac:dyDescent="0.35">
      <c r="A16" s="1" t="s">
        <v>59</v>
      </c>
      <c r="B16" s="1">
        <v>16305</v>
      </c>
      <c r="C16" s="1">
        <v>1791</v>
      </c>
      <c r="D16" s="1">
        <v>2119</v>
      </c>
      <c r="E16" s="1">
        <v>1940</v>
      </c>
      <c r="F16" s="1">
        <v>1938</v>
      </c>
      <c r="G16" s="1">
        <v>1462</v>
      </c>
      <c r="H16" s="1">
        <v>1136</v>
      </c>
      <c r="I16" s="1">
        <v>909</v>
      </c>
      <c r="J16" s="1">
        <v>1196</v>
      </c>
      <c r="K16" s="1">
        <v>1047</v>
      </c>
      <c r="L16" s="1">
        <v>819</v>
      </c>
      <c r="M16" s="1">
        <v>587</v>
      </c>
      <c r="N16" s="1">
        <v>474</v>
      </c>
      <c r="O16" s="1">
        <v>325</v>
      </c>
      <c r="P16" s="1">
        <v>230</v>
      </c>
      <c r="Q16" s="1">
        <v>197</v>
      </c>
      <c r="R16" s="1">
        <v>135</v>
      </c>
      <c r="S16" s="7">
        <v>21.2</v>
      </c>
    </row>
    <row r="17" spans="1:19" x14ac:dyDescent="0.35">
      <c r="A17" s="1" t="s">
        <v>60</v>
      </c>
      <c r="B17" s="1">
        <v>25096</v>
      </c>
      <c r="C17" s="1">
        <v>3351</v>
      </c>
      <c r="D17" s="1">
        <v>3618</v>
      </c>
      <c r="E17" s="1">
        <v>3094</v>
      </c>
      <c r="F17" s="1">
        <v>3018</v>
      </c>
      <c r="G17" s="1">
        <v>2420</v>
      </c>
      <c r="H17" s="1">
        <v>1882</v>
      </c>
      <c r="I17" s="1">
        <v>1511</v>
      </c>
      <c r="J17" s="1">
        <v>1593</v>
      </c>
      <c r="K17" s="1">
        <v>1290</v>
      </c>
      <c r="L17" s="1">
        <v>1045</v>
      </c>
      <c r="M17" s="1">
        <v>737</v>
      </c>
      <c r="N17" s="1">
        <v>544</v>
      </c>
      <c r="O17" s="1">
        <v>379</v>
      </c>
      <c r="P17" s="1">
        <v>267</v>
      </c>
      <c r="Q17" s="1">
        <v>198</v>
      </c>
      <c r="R17" s="1">
        <v>149</v>
      </c>
      <c r="S17" s="7">
        <v>19.100000000000001</v>
      </c>
    </row>
    <row r="18" spans="1:19" x14ac:dyDescent="0.35">
      <c r="A18" s="1" t="s">
        <v>61</v>
      </c>
      <c r="B18" s="1">
        <v>893</v>
      </c>
      <c r="C18" s="1">
        <v>106</v>
      </c>
      <c r="D18" s="1">
        <v>124</v>
      </c>
      <c r="E18" s="1">
        <v>106</v>
      </c>
      <c r="F18" s="1">
        <v>147</v>
      </c>
      <c r="G18" s="1">
        <v>91</v>
      </c>
      <c r="H18" s="1">
        <v>56</v>
      </c>
      <c r="I18" s="1">
        <v>40</v>
      </c>
      <c r="J18" s="1">
        <v>57</v>
      </c>
      <c r="K18" s="1">
        <v>47</v>
      </c>
      <c r="L18" s="1">
        <v>35</v>
      </c>
      <c r="M18" s="1">
        <v>27</v>
      </c>
      <c r="N18" s="1">
        <v>20</v>
      </c>
      <c r="O18" s="1">
        <v>19</v>
      </c>
      <c r="P18" s="1">
        <v>11</v>
      </c>
      <c r="Q18" s="1">
        <v>4</v>
      </c>
      <c r="R18" s="1">
        <v>3</v>
      </c>
      <c r="S18" s="7">
        <v>18.8</v>
      </c>
    </row>
    <row r="19" spans="1:19" x14ac:dyDescent="0.35">
      <c r="A19" s="1" t="s">
        <v>62</v>
      </c>
      <c r="B19" s="1">
        <v>1045</v>
      </c>
      <c r="C19" s="1">
        <v>120</v>
      </c>
      <c r="D19" s="1">
        <v>123</v>
      </c>
      <c r="E19" s="1">
        <v>126</v>
      </c>
      <c r="F19" s="1">
        <v>110</v>
      </c>
      <c r="G19" s="1">
        <v>81</v>
      </c>
      <c r="H19" s="1">
        <v>66</v>
      </c>
      <c r="I19" s="1">
        <v>56</v>
      </c>
      <c r="J19" s="1">
        <v>79</v>
      </c>
      <c r="K19" s="1">
        <v>74</v>
      </c>
      <c r="L19" s="1">
        <v>51</v>
      </c>
      <c r="M19" s="1">
        <v>48</v>
      </c>
      <c r="N19" s="1">
        <v>38</v>
      </c>
      <c r="O19" s="1">
        <v>29</v>
      </c>
      <c r="P19" s="1">
        <v>15</v>
      </c>
      <c r="Q19" s="1">
        <v>19</v>
      </c>
      <c r="R19" s="1">
        <v>10</v>
      </c>
      <c r="S19" s="7">
        <v>22.7</v>
      </c>
    </row>
    <row r="20" spans="1:19" x14ac:dyDescent="0.35">
      <c r="A20" s="1" t="s">
        <v>63</v>
      </c>
      <c r="B20" s="1">
        <v>182</v>
      </c>
      <c r="C20" s="1">
        <v>19</v>
      </c>
      <c r="D20" s="1">
        <v>21</v>
      </c>
      <c r="E20" s="1">
        <v>28</v>
      </c>
      <c r="F20" s="1">
        <v>20</v>
      </c>
      <c r="G20" s="1">
        <v>16</v>
      </c>
      <c r="H20" s="1">
        <v>13</v>
      </c>
      <c r="I20" s="1">
        <v>6</v>
      </c>
      <c r="J20" s="1">
        <v>11</v>
      </c>
      <c r="K20" s="1">
        <v>14</v>
      </c>
      <c r="L20" s="1">
        <v>8</v>
      </c>
      <c r="M20" s="1">
        <v>10</v>
      </c>
      <c r="N20" s="1">
        <v>7</v>
      </c>
      <c r="O20" s="1">
        <v>3</v>
      </c>
      <c r="P20" s="1">
        <v>3</v>
      </c>
      <c r="Q20" s="1">
        <v>2</v>
      </c>
      <c r="R20" s="1">
        <v>1</v>
      </c>
      <c r="S20" s="7">
        <v>20.9</v>
      </c>
    </row>
    <row r="21" spans="1:19" x14ac:dyDescent="0.35">
      <c r="A21" s="1" t="s">
        <v>64</v>
      </c>
      <c r="B21" s="1">
        <v>1435</v>
      </c>
      <c r="C21" s="1">
        <v>161</v>
      </c>
      <c r="D21" s="1">
        <v>216</v>
      </c>
      <c r="E21" s="1">
        <v>223</v>
      </c>
      <c r="F21" s="1">
        <v>212</v>
      </c>
      <c r="G21" s="1">
        <v>126</v>
      </c>
      <c r="H21" s="1">
        <v>86</v>
      </c>
      <c r="I21" s="1">
        <v>65</v>
      </c>
      <c r="J21" s="1">
        <v>106</v>
      </c>
      <c r="K21" s="1">
        <v>64</v>
      </c>
      <c r="L21" s="1">
        <v>64</v>
      </c>
      <c r="M21" s="1">
        <v>33</v>
      </c>
      <c r="N21" s="1">
        <v>32</v>
      </c>
      <c r="O21" s="1">
        <v>23</v>
      </c>
      <c r="P21" s="1">
        <v>11</v>
      </c>
      <c r="Q21" s="1">
        <v>6</v>
      </c>
      <c r="R21" s="1">
        <v>7</v>
      </c>
      <c r="S21" s="7">
        <v>17.8</v>
      </c>
    </row>
    <row r="22" spans="1:19" x14ac:dyDescent="0.35">
      <c r="A22" s="1" t="s">
        <v>44</v>
      </c>
      <c r="B22" s="1">
        <v>631</v>
      </c>
      <c r="C22" s="1">
        <v>64</v>
      </c>
      <c r="D22" s="1">
        <v>91</v>
      </c>
      <c r="E22" s="1">
        <v>78</v>
      </c>
      <c r="F22" s="1">
        <v>65</v>
      </c>
      <c r="G22" s="1">
        <v>48</v>
      </c>
      <c r="H22" s="1">
        <v>33</v>
      </c>
      <c r="I22" s="1">
        <v>41</v>
      </c>
      <c r="J22" s="1">
        <v>51</v>
      </c>
      <c r="K22" s="1">
        <v>35</v>
      </c>
      <c r="L22" s="1">
        <v>24</v>
      </c>
      <c r="M22" s="1">
        <v>37</v>
      </c>
      <c r="N22" s="1">
        <v>27</v>
      </c>
      <c r="O22" s="1">
        <v>22</v>
      </c>
      <c r="P22" s="1">
        <v>10</v>
      </c>
      <c r="Q22" s="1">
        <v>2</v>
      </c>
      <c r="R22" s="1">
        <v>3</v>
      </c>
      <c r="S22" s="7">
        <v>21.8</v>
      </c>
    </row>
    <row r="23" spans="1:19" x14ac:dyDescent="0.35">
      <c r="A23" s="1" t="s">
        <v>65</v>
      </c>
      <c r="B23" s="1">
        <v>14</v>
      </c>
      <c r="C23" s="1">
        <v>0</v>
      </c>
      <c r="D23" s="1">
        <v>2</v>
      </c>
      <c r="E23" s="1">
        <v>1</v>
      </c>
      <c r="F23" s="1">
        <v>0</v>
      </c>
      <c r="G23" s="1">
        <v>2</v>
      </c>
      <c r="H23" s="1">
        <v>2</v>
      </c>
      <c r="I23" s="1">
        <v>1</v>
      </c>
      <c r="J23" s="1">
        <v>1</v>
      </c>
      <c r="K23" s="1">
        <v>2</v>
      </c>
      <c r="L23" s="1">
        <v>0</v>
      </c>
      <c r="M23" s="1">
        <v>0</v>
      </c>
      <c r="N23" s="1">
        <v>0</v>
      </c>
      <c r="O23" s="1">
        <v>2</v>
      </c>
      <c r="P23" s="1">
        <v>0</v>
      </c>
      <c r="Q23" s="1">
        <v>0</v>
      </c>
      <c r="R23" s="1">
        <v>1</v>
      </c>
      <c r="S23" s="7">
        <v>30</v>
      </c>
    </row>
    <row r="24" spans="1:19" x14ac:dyDescent="0.35">
      <c r="A24" s="1" t="s">
        <v>52</v>
      </c>
      <c r="B24" s="1">
        <v>11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0</v>
      </c>
      <c r="I24" s="1">
        <v>2</v>
      </c>
      <c r="J24" s="1">
        <v>1</v>
      </c>
      <c r="K24" s="1">
        <v>2</v>
      </c>
      <c r="L24" s="1">
        <v>0</v>
      </c>
      <c r="M24" s="1">
        <v>0</v>
      </c>
      <c r="N24" s="1">
        <v>1</v>
      </c>
      <c r="O24" s="1">
        <v>0</v>
      </c>
      <c r="P24" s="1">
        <v>0</v>
      </c>
      <c r="Q24" s="1">
        <v>0</v>
      </c>
      <c r="R24" s="1">
        <v>0</v>
      </c>
      <c r="S24" s="7">
        <v>31.3</v>
      </c>
    </row>
    <row r="25" spans="1:19" x14ac:dyDescent="0.35">
      <c r="A25" s="1" t="s">
        <v>18</v>
      </c>
    </row>
    <row r="26" spans="1:19" x14ac:dyDescent="0.35">
      <c r="A26" s="1" t="s">
        <v>0</v>
      </c>
      <c r="B26" s="1">
        <v>46921</v>
      </c>
      <c r="C26" s="1">
        <v>5304</v>
      </c>
      <c r="D26" s="1">
        <v>6151</v>
      </c>
      <c r="E26" s="1">
        <v>5213</v>
      </c>
      <c r="F26" s="1">
        <v>5282</v>
      </c>
      <c r="G26" s="1">
        <v>4327</v>
      </c>
      <c r="H26" s="1">
        <v>3508</v>
      </c>
      <c r="I26" s="1">
        <v>2930</v>
      </c>
      <c r="J26" s="1">
        <v>3364</v>
      </c>
      <c r="K26" s="1">
        <v>2678</v>
      </c>
      <c r="L26" s="1">
        <v>2252</v>
      </c>
      <c r="M26" s="1">
        <v>1671</v>
      </c>
      <c r="N26" s="1">
        <v>1307</v>
      </c>
      <c r="O26" s="1">
        <v>938</v>
      </c>
      <c r="P26" s="1">
        <v>741</v>
      </c>
      <c r="Q26" s="1">
        <v>683</v>
      </c>
      <c r="R26" s="1">
        <v>572</v>
      </c>
      <c r="S26" s="7">
        <v>21.7</v>
      </c>
    </row>
    <row r="27" spans="1:19" x14ac:dyDescent="0.35">
      <c r="A27" s="1" t="s">
        <v>59</v>
      </c>
      <c r="B27" s="1">
        <v>16737</v>
      </c>
      <c r="C27" s="1">
        <v>1720</v>
      </c>
      <c r="D27" s="1">
        <v>2022</v>
      </c>
      <c r="E27" s="1">
        <v>1693</v>
      </c>
      <c r="F27" s="1">
        <v>1789</v>
      </c>
      <c r="G27" s="1">
        <v>1515</v>
      </c>
      <c r="H27" s="1">
        <v>1203</v>
      </c>
      <c r="I27" s="1">
        <v>1030</v>
      </c>
      <c r="J27" s="1">
        <v>1315</v>
      </c>
      <c r="K27" s="1">
        <v>1065</v>
      </c>
      <c r="L27" s="1">
        <v>852</v>
      </c>
      <c r="M27" s="1">
        <v>693</v>
      </c>
      <c r="N27" s="1">
        <v>561</v>
      </c>
      <c r="O27" s="1">
        <v>394</v>
      </c>
      <c r="P27" s="1">
        <v>327</v>
      </c>
      <c r="Q27" s="1">
        <v>286</v>
      </c>
      <c r="R27" s="1">
        <v>272</v>
      </c>
      <c r="S27" s="7">
        <v>23.8</v>
      </c>
    </row>
    <row r="28" spans="1:19" x14ac:dyDescent="0.35">
      <c r="A28" s="1" t="s">
        <v>60</v>
      </c>
      <c r="B28" s="1">
        <v>26048</v>
      </c>
      <c r="C28" s="1">
        <v>3150</v>
      </c>
      <c r="D28" s="1">
        <v>3571</v>
      </c>
      <c r="E28" s="1">
        <v>3013</v>
      </c>
      <c r="F28" s="1">
        <v>2994</v>
      </c>
      <c r="G28" s="1">
        <v>2439</v>
      </c>
      <c r="H28" s="1">
        <v>2013</v>
      </c>
      <c r="I28" s="1">
        <v>1669</v>
      </c>
      <c r="J28" s="1">
        <v>1711</v>
      </c>
      <c r="K28" s="1">
        <v>1364</v>
      </c>
      <c r="L28" s="1">
        <v>1205</v>
      </c>
      <c r="M28" s="1">
        <v>838</v>
      </c>
      <c r="N28" s="1">
        <v>644</v>
      </c>
      <c r="O28" s="1">
        <v>457</v>
      </c>
      <c r="P28" s="1">
        <v>372</v>
      </c>
      <c r="Q28" s="1">
        <v>349</v>
      </c>
      <c r="R28" s="1">
        <v>259</v>
      </c>
      <c r="S28" s="7">
        <v>20.6</v>
      </c>
    </row>
    <row r="29" spans="1:19" x14ac:dyDescent="0.35">
      <c r="A29" s="1" t="s">
        <v>61</v>
      </c>
      <c r="B29" s="1">
        <v>863</v>
      </c>
      <c r="C29" s="1">
        <v>84</v>
      </c>
      <c r="D29" s="1">
        <v>101</v>
      </c>
      <c r="E29" s="1">
        <v>90</v>
      </c>
      <c r="F29" s="1">
        <v>143</v>
      </c>
      <c r="G29" s="1">
        <v>86</v>
      </c>
      <c r="H29" s="1">
        <v>70</v>
      </c>
      <c r="I29" s="1">
        <v>43</v>
      </c>
      <c r="J29" s="1">
        <v>75</v>
      </c>
      <c r="K29" s="1">
        <v>47</v>
      </c>
      <c r="L29" s="1">
        <v>36</v>
      </c>
      <c r="M29" s="1">
        <v>23</v>
      </c>
      <c r="N29" s="1">
        <v>28</v>
      </c>
      <c r="O29" s="1">
        <v>14</v>
      </c>
      <c r="P29" s="1">
        <v>9</v>
      </c>
      <c r="Q29" s="1">
        <v>6</v>
      </c>
      <c r="R29" s="1">
        <v>8</v>
      </c>
      <c r="S29" s="7">
        <v>20.8</v>
      </c>
    </row>
    <row r="30" spans="1:19" x14ac:dyDescent="0.35">
      <c r="A30" s="1" t="s">
        <v>62</v>
      </c>
      <c r="B30" s="1">
        <v>989</v>
      </c>
      <c r="C30" s="1">
        <v>103</v>
      </c>
      <c r="D30" s="1">
        <v>137</v>
      </c>
      <c r="E30" s="1">
        <v>118</v>
      </c>
      <c r="F30" s="1">
        <v>100</v>
      </c>
      <c r="G30" s="1">
        <v>74</v>
      </c>
      <c r="H30" s="1">
        <v>67</v>
      </c>
      <c r="I30" s="1">
        <v>57</v>
      </c>
      <c r="J30" s="1">
        <v>81</v>
      </c>
      <c r="K30" s="1">
        <v>71</v>
      </c>
      <c r="L30" s="1">
        <v>50</v>
      </c>
      <c r="M30" s="1">
        <v>31</v>
      </c>
      <c r="N30" s="1">
        <v>24</v>
      </c>
      <c r="O30" s="1">
        <v>27</v>
      </c>
      <c r="P30" s="1">
        <v>11</v>
      </c>
      <c r="Q30" s="1">
        <v>21</v>
      </c>
      <c r="R30" s="1">
        <v>17</v>
      </c>
      <c r="S30" s="7">
        <v>22.5</v>
      </c>
    </row>
    <row r="31" spans="1:19" x14ac:dyDescent="0.35">
      <c r="A31" s="1" t="s">
        <v>63</v>
      </c>
      <c r="B31" s="1">
        <v>182</v>
      </c>
      <c r="C31" s="1">
        <v>24</v>
      </c>
      <c r="D31" s="1">
        <v>22</v>
      </c>
      <c r="E31" s="1">
        <v>19</v>
      </c>
      <c r="F31" s="1">
        <v>26</v>
      </c>
      <c r="G31" s="1">
        <v>10</v>
      </c>
      <c r="H31" s="1">
        <v>6</v>
      </c>
      <c r="I31" s="1">
        <v>8</v>
      </c>
      <c r="J31" s="1">
        <v>12</v>
      </c>
      <c r="K31" s="1">
        <v>11</v>
      </c>
      <c r="L31" s="1">
        <v>8</v>
      </c>
      <c r="M31" s="1">
        <v>10</v>
      </c>
      <c r="N31" s="1">
        <v>3</v>
      </c>
      <c r="O31" s="1">
        <v>10</v>
      </c>
      <c r="P31" s="1">
        <v>7</v>
      </c>
      <c r="Q31" s="1">
        <v>2</v>
      </c>
      <c r="R31" s="1">
        <v>4</v>
      </c>
      <c r="S31" s="7">
        <v>20</v>
      </c>
    </row>
    <row r="32" spans="1:19" x14ac:dyDescent="0.35">
      <c r="A32" s="1" t="s">
        <v>64</v>
      </c>
      <c r="B32" s="1">
        <v>1475</v>
      </c>
      <c r="C32" s="1">
        <v>159</v>
      </c>
      <c r="D32" s="1">
        <v>209</v>
      </c>
      <c r="E32" s="1">
        <v>207</v>
      </c>
      <c r="F32" s="1">
        <v>179</v>
      </c>
      <c r="G32" s="1">
        <v>146</v>
      </c>
      <c r="H32" s="1">
        <v>100</v>
      </c>
      <c r="I32" s="1">
        <v>83</v>
      </c>
      <c r="J32" s="1">
        <v>117</v>
      </c>
      <c r="K32" s="1">
        <v>87</v>
      </c>
      <c r="L32" s="1">
        <v>67</v>
      </c>
      <c r="M32" s="1">
        <v>42</v>
      </c>
      <c r="N32" s="1">
        <v>32</v>
      </c>
      <c r="O32" s="1">
        <v>20</v>
      </c>
      <c r="P32" s="1">
        <v>11</v>
      </c>
      <c r="Q32" s="1">
        <v>10</v>
      </c>
      <c r="R32" s="1">
        <v>6</v>
      </c>
      <c r="S32" s="7">
        <v>19.5</v>
      </c>
    </row>
    <row r="33" spans="1:19" x14ac:dyDescent="0.35">
      <c r="A33" s="1" t="s">
        <v>44</v>
      </c>
      <c r="B33" s="1">
        <v>607</v>
      </c>
      <c r="C33" s="1">
        <v>61</v>
      </c>
      <c r="D33" s="1">
        <v>86</v>
      </c>
      <c r="E33" s="1">
        <v>71</v>
      </c>
      <c r="F33" s="1">
        <v>49</v>
      </c>
      <c r="G33" s="1">
        <v>55</v>
      </c>
      <c r="H33" s="1">
        <v>48</v>
      </c>
      <c r="I33" s="1">
        <v>40</v>
      </c>
      <c r="J33" s="1">
        <v>51</v>
      </c>
      <c r="K33" s="1">
        <v>33</v>
      </c>
      <c r="L33" s="1">
        <v>32</v>
      </c>
      <c r="M33" s="1">
        <v>33</v>
      </c>
      <c r="N33" s="1">
        <v>14</v>
      </c>
      <c r="O33" s="1">
        <v>16</v>
      </c>
      <c r="P33" s="1">
        <v>4</v>
      </c>
      <c r="Q33" s="1">
        <v>9</v>
      </c>
      <c r="R33" s="1">
        <v>5</v>
      </c>
      <c r="S33" s="7">
        <v>23.3</v>
      </c>
    </row>
    <row r="34" spans="1:19" x14ac:dyDescent="0.35">
      <c r="A34" s="1" t="s">
        <v>65</v>
      </c>
      <c r="B34" s="1">
        <v>9</v>
      </c>
      <c r="C34" s="1">
        <v>2</v>
      </c>
      <c r="D34" s="1">
        <v>1</v>
      </c>
      <c r="E34" s="1">
        <v>0</v>
      </c>
      <c r="F34" s="1">
        <v>1</v>
      </c>
      <c r="G34" s="1">
        <v>1</v>
      </c>
      <c r="H34" s="1">
        <v>0</v>
      </c>
      <c r="I34" s="1">
        <v>0</v>
      </c>
      <c r="J34" s="1">
        <v>1</v>
      </c>
      <c r="K34" s="1">
        <v>0</v>
      </c>
      <c r="L34" s="1">
        <v>1</v>
      </c>
      <c r="M34" s="1">
        <v>0</v>
      </c>
      <c r="N34" s="1">
        <v>1</v>
      </c>
      <c r="O34" s="1">
        <v>0</v>
      </c>
      <c r="P34" s="1">
        <v>0</v>
      </c>
      <c r="Q34" s="1">
        <v>0</v>
      </c>
      <c r="R34" s="1">
        <v>1</v>
      </c>
      <c r="S34" s="7">
        <v>22.5</v>
      </c>
    </row>
    <row r="35" spans="1:19" x14ac:dyDescent="0.35">
      <c r="A35" s="1" t="s">
        <v>52</v>
      </c>
      <c r="B35" s="1">
        <v>11</v>
      </c>
      <c r="C35" s="1">
        <v>1</v>
      </c>
      <c r="D35" s="1">
        <v>2</v>
      </c>
      <c r="E35" s="1">
        <v>2</v>
      </c>
      <c r="F35" s="1">
        <v>1</v>
      </c>
      <c r="G35" s="1">
        <v>1</v>
      </c>
      <c r="H35" s="1">
        <v>1</v>
      </c>
      <c r="I35" s="1">
        <v>0</v>
      </c>
      <c r="J35" s="1">
        <v>1</v>
      </c>
      <c r="K35" s="1">
        <v>0</v>
      </c>
      <c r="L35" s="1">
        <v>1</v>
      </c>
      <c r="M35" s="1">
        <v>1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7">
        <v>17.5</v>
      </c>
    </row>
    <row r="36" spans="1:19" x14ac:dyDescent="0.35">
      <c r="A36" s="1" t="s">
        <v>19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41B23-40F5-482A-9236-6ABAED9D4679}">
  <dimension ref="A1:S37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66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0</v>
      </c>
      <c r="B3" s="1">
        <v>92533</v>
      </c>
      <c r="C3" s="1">
        <v>10917</v>
      </c>
      <c r="D3" s="1">
        <v>12466</v>
      </c>
      <c r="E3" s="1">
        <v>10810</v>
      </c>
      <c r="F3" s="1">
        <v>10793</v>
      </c>
      <c r="G3" s="1">
        <v>8574</v>
      </c>
      <c r="H3" s="1">
        <v>6782</v>
      </c>
      <c r="I3" s="1">
        <v>5561</v>
      </c>
      <c r="J3" s="1">
        <v>6459</v>
      </c>
      <c r="K3" s="1">
        <v>5253</v>
      </c>
      <c r="L3" s="1">
        <v>4298</v>
      </c>
      <c r="M3" s="1">
        <v>3150</v>
      </c>
      <c r="N3" s="1">
        <v>2450</v>
      </c>
      <c r="O3" s="1">
        <v>1740</v>
      </c>
      <c r="P3" s="1">
        <v>1288</v>
      </c>
      <c r="Q3" s="1">
        <v>1111</v>
      </c>
      <c r="R3" s="1">
        <v>881</v>
      </c>
      <c r="S3" s="7">
        <v>20.7</v>
      </c>
    </row>
    <row r="4" spans="1:19" x14ac:dyDescent="0.35">
      <c r="A4" s="1" t="s">
        <v>67</v>
      </c>
      <c r="B4" s="1">
        <v>389</v>
      </c>
      <c r="C4" s="1">
        <v>44</v>
      </c>
      <c r="D4" s="1">
        <v>56</v>
      </c>
      <c r="E4" s="1">
        <v>49</v>
      </c>
      <c r="F4" s="1">
        <v>49</v>
      </c>
      <c r="G4" s="1">
        <v>41</v>
      </c>
      <c r="H4" s="1">
        <v>21</v>
      </c>
      <c r="I4" s="1">
        <v>18</v>
      </c>
      <c r="J4" s="1">
        <v>37</v>
      </c>
      <c r="K4" s="1">
        <v>24</v>
      </c>
      <c r="L4" s="1">
        <v>17</v>
      </c>
      <c r="M4" s="1">
        <v>12</v>
      </c>
      <c r="N4" s="1">
        <v>7</v>
      </c>
      <c r="O4" s="1">
        <v>3</v>
      </c>
      <c r="P4" s="1">
        <v>6</v>
      </c>
      <c r="Q4" s="1">
        <v>3</v>
      </c>
      <c r="R4" s="1">
        <v>2</v>
      </c>
      <c r="S4" s="7">
        <v>19.600000000000001</v>
      </c>
    </row>
    <row r="5" spans="1:19" x14ac:dyDescent="0.35">
      <c r="A5" s="1" t="s">
        <v>68</v>
      </c>
      <c r="B5" s="1">
        <v>3709</v>
      </c>
      <c r="C5" s="1">
        <v>452</v>
      </c>
      <c r="D5" s="1">
        <v>479</v>
      </c>
      <c r="E5" s="1">
        <v>439</v>
      </c>
      <c r="F5" s="1">
        <v>470</v>
      </c>
      <c r="G5" s="1">
        <v>391</v>
      </c>
      <c r="H5" s="1">
        <v>276</v>
      </c>
      <c r="I5" s="1">
        <v>199</v>
      </c>
      <c r="J5" s="1">
        <v>235</v>
      </c>
      <c r="K5" s="1">
        <v>191</v>
      </c>
      <c r="L5" s="1">
        <v>176</v>
      </c>
      <c r="M5" s="1">
        <v>129</v>
      </c>
      <c r="N5" s="1">
        <v>103</v>
      </c>
      <c r="O5" s="1">
        <v>55</v>
      </c>
      <c r="P5" s="1">
        <v>49</v>
      </c>
      <c r="Q5" s="1">
        <v>35</v>
      </c>
      <c r="R5" s="1">
        <v>30</v>
      </c>
      <c r="S5" s="7">
        <v>20.2</v>
      </c>
    </row>
    <row r="6" spans="1:19" x14ac:dyDescent="0.35">
      <c r="A6" s="1" t="s">
        <v>69</v>
      </c>
      <c r="B6" s="1">
        <v>7238</v>
      </c>
      <c r="C6" s="1">
        <v>890</v>
      </c>
      <c r="D6" s="1">
        <v>980</v>
      </c>
      <c r="E6" s="1">
        <v>885</v>
      </c>
      <c r="F6" s="1">
        <v>919</v>
      </c>
      <c r="G6" s="1">
        <v>687</v>
      </c>
      <c r="H6" s="1">
        <v>522</v>
      </c>
      <c r="I6" s="1">
        <v>408</v>
      </c>
      <c r="J6" s="1">
        <v>488</v>
      </c>
      <c r="K6" s="1">
        <v>378</v>
      </c>
      <c r="L6" s="1">
        <v>327</v>
      </c>
      <c r="M6" s="1">
        <v>257</v>
      </c>
      <c r="N6" s="1">
        <v>155</v>
      </c>
      <c r="O6" s="1">
        <v>132</v>
      </c>
      <c r="P6" s="1">
        <v>85</v>
      </c>
      <c r="Q6" s="1">
        <v>71</v>
      </c>
      <c r="R6" s="1">
        <v>54</v>
      </c>
      <c r="S6" s="7">
        <v>19.7</v>
      </c>
    </row>
    <row r="7" spans="1:19" x14ac:dyDescent="0.35">
      <c r="A7" s="1" t="s">
        <v>70</v>
      </c>
      <c r="B7" s="1">
        <v>6296</v>
      </c>
      <c r="C7" s="1">
        <v>787</v>
      </c>
      <c r="D7" s="1">
        <v>871</v>
      </c>
      <c r="E7" s="1">
        <v>740</v>
      </c>
      <c r="F7" s="1">
        <v>737</v>
      </c>
      <c r="G7" s="1">
        <v>601</v>
      </c>
      <c r="H7" s="1">
        <v>451</v>
      </c>
      <c r="I7" s="1">
        <v>402</v>
      </c>
      <c r="J7" s="1">
        <v>404</v>
      </c>
      <c r="K7" s="1">
        <v>331</v>
      </c>
      <c r="L7" s="1">
        <v>281</v>
      </c>
      <c r="M7" s="1">
        <v>175</v>
      </c>
      <c r="N7" s="1">
        <v>173</v>
      </c>
      <c r="O7" s="1">
        <v>115</v>
      </c>
      <c r="P7" s="1">
        <v>85</v>
      </c>
      <c r="Q7" s="1">
        <v>84</v>
      </c>
      <c r="R7" s="1">
        <v>59</v>
      </c>
      <c r="S7" s="7">
        <v>20.100000000000001</v>
      </c>
    </row>
    <row r="8" spans="1:19" x14ac:dyDescent="0.35">
      <c r="A8" s="1" t="s">
        <v>71</v>
      </c>
      <c r="B8" s="1">
        <v>8750</v>
      </c>
      <c r="C8" s="1">
        <v>1071</v>
      </c>
      <c r="D8" s="1">
        <v>1212</v>
      </c>
      <c r="E8" s="1">
        <v>1009</v>
      </c>
      <c r="F8" s="1">
        <v>1060</v>
      </c>
      <c r="G8" s="1">
        <v>878</v>
      </c>
      <c r="H8" s="1">
        <v>676</v>
      </c>
      <c r="I8" s="1">
        <v>538</v>
      </c>
      <c r="J8" s="1">
        <v>581</v>
      </c>
      <c r="K8" s="1">
        <v>426</v>
      </c>
      <c r="L8" s="1">
        <v>386</v>
      </c>
      <c r="M8" s="1">
        <v>269</v>
      </c>
      <c r="N8" s="1">
        <v>208</v>
      </c>
      <c r="O8" s="1">
        <v>138</v>
      </c>
      <c r="P8" s="1">
        <v>113</v>
      </c>
      <c r="Q8" s="1">
        <v>101</v>
      </c>
      <c r="R8" s="1">
        <v>84</v>
      </c>
      <c r="S8" s="7">
        <v>20.100000000000001</v>
      </c>
    </row>
    <row r="9" spans="1:19" x14ac:dyDescent="0.35">
      <c r="A9" s="1" t="s">
        <v>72</v>
      </c>
      <c r="B9" s="1">
        <v>2655</v>
      </c>
      <c r="C9" s="1">
        <v>324</v>
      </c>
      <c r="D9" s="1">
        <v>393</v>
      </c>
      <c r="E9" s="1">
        <v>309</v>
      </c>
      <c r="F9" s="1">
        <v>299</v>
      </c>
      <c r="G9" s="1">
        <v>245</v>
      </c>
      <c r="H9" s="1">
        <v>215</v>
      </c>
      <c r="I9" s="1">
        <v>159</v>
      </c>
      <c r="J9" s="1">
        <v>172</v>
      </c>
      <c r="K9" s="1">
        <v>148</v>
      </c>
      <c r="L9" s="1">
        <v>118</v>
      </c>
      <c r="M9" s="1">
        <v>94</v>
      </c>
      <c r="N9" s="1">
        <v>65</v>
      </c>
      <c r="O9" s="1">
        <v>36</v>
      </c>
      <c r="P9" s="1">
        <v>25</v>
      </c>
      <c r="Q9" s="1">
        <v>34</v>
      </c>
      <c r="R9" s="1">
        <v>19</v>
      </c>
      <c r="S9" s="7">
        <v>20.100000000000001</v>
      </c>
    </row>
    <row r="10" spans="1:19" x14ac:dyDescent="0.35">
      <c r="A10" s="1" t="s">
        <v>73</v>
      </c>
      <c r="B10" s="1">
        <v>10621</v>
      </c>
      <c r="C10" s="1">
        <v>1439</v>
      </c>
      <c r="D10" s="1">
        <v>1569</v>
      </c>
      <c r="E10" s="1">
        <v>1297</v>
      </c>
      <c r="F10" s="1">
        <v>1332</v>
      </c>
      <c r="G10" s="1">
        <v>1059</v>
      </c>
      <c r="H10" s="1">
        <v>815</v>
      </c>
      <c r="I10" s="1">
        <v>675</v>
      </c>
      <c r="J10" s="1">
        <v>603</v>
      </c>
      <c r="K10" s="1">
        <v>484</v>
      </c>
      <c r="L10" s="1">
        <v>409</v>
      </c>
      <c r="M10" s="1">
        <v>301</v>
      </c>
      <c r="N10" s="1">
        <v>230</v>
      </c>
      <c r="O10" s="1">
        <v>153</v>
      </c>
      <c r="P10" s="1">
        <v>106</v>
      </c>
      <c r="Q10" s="1">
        <v>87</v>
      </c>
      <c r="R10" s="1">
        <v>62</v>
      </c>
      <c r="S10" s="7">
        <v>18.8</v>
      </c>
    </row>
    <row r="11" spans="1:19" x14ac:dyDescent="0.35">
      <c r="A11" s="1" t="s">
        <v>74</v>
      </c>
      <c r="B11" s="1">
        <v>4877</v>
      </c>
      <c r="C11" s="1">
        <v>530</v>
      </c>
      <c r="D11" s="1">
        <v>664</v>
      </c>
      <c r="E11" s="1">
        <v>545</v>
      </c>
      <c r="F11" s="1">
        <v>536</v>
      </c>
      <c r="G11" s="1">
        <v>443</v>
      </c>
      <c r="H11" s="1">
        <v>416</v>
      </c>
      <c r="I11" s="1">
        <v>308</v>
      </c>
      <c r="J11" s="1">
        <v>333</v>
      </c>
      <c r="K11" s="1">
        <v>283</v>
      </c>
      <c r="L11" s="1">
        <v>255</v>
      </c>
      <c r="M11" s="1">
        <v>163</v>
      </c>
      <c r="N11" s="1">
        <v>117</v>
      </c>
      <c r="O11" s="1">
        <v>89</v>
      </c>
      <c r="P11" s="1">
        <v>67</v>
      </c>
      <c r="Q11" s="1">
        <v>77</v>
      </c>
      <c r="R11" s="1">
        <v>51</v>
      </c>
      <c r="S11" s="7">
        <v>21.8</v>
      </c>
    </row>
    <row r="12" spans="1:19" x14ac:dyDescent="0.35">
      <c r="A12" s="1" t="s">
        <v>75</v>
      </c>
      <c r="B12" s="1">
        <v>4341</v>
      </c>
      <c r="C12" s="1">
        <v>566</v>
      </c>
      <c r="D12" s="1">
        <v>576</v>
      </c>
      <c r="E12" s="1">
        <v>519</v>
      </c>
      <c r="F12" s="1">
        <v>510</v>
      </c>
      <c r="G12" s="1">
        <v>417</v>
      </c>
      <c r="H12" s="1">
        <v>352</v>
      </c>
      <c r="I12" s="1">
        <v>266</v>
      </c>
      <c r="J12" s="1">
        <v>296</v>
      </c>
      <c r="K12" s="1">
        <v>241</v>
      </c>
      <c r="L12" s="1">
        <v>179</v>
      </c>
      <c r="M12" s="1">
        <v>138</v>
      </c>
      <c r="N12" s="1">
        <v>107</v>
      </c>
      <c r="O12" s="1">
        <v>72</v>
      </c>
      <c r="P12" s="1">
        <v>31</v>
      </c>
      <c r="Q12" s="1">
        <v>35</v>
      </c>
      <c r="R12" s="1">
        <v>36</v>
      </c>
      <c r="S12" s="7">
        <v>20</v>
      </c>
    </row>
    <row r="13" spans="1:19" x14ac:dyDescent="0.35">
      <c r="A13" s="1" t="s">
        <v>76</v>
      </c>
      <c r="B13" s="1">
        <v>1749</v>
      </c>
      <c r="C13" s="1">
        <v>217</v>
      </c>
      <c r="D13" s="1">
        <v>238</v>
      </c>
      <c r="E13" s="1">
        <v>230</v>
      </c>
      <c r="F13" s="1">
        <v>234</v>
      </c>
      <c r="G13" s="1">
        <v>152</v>
      </c>
      <c r="H13" s="1">
        <v>130</v>
      </c>
      <c r="I13" s="1">
        <v>102</v>
      </c>
      <c r="J13" s="1">
        <v>139</v>
      </c>
      <c r="K13" s="1">
        <v>99</v>
      </c>
      <c r="L13" s="1">
        <v>55</v>
      </c>
      <c r="M13" s="1">
        <v>58</v>
      </c>
      <c r="N13" s="1">
        <v>34</v>
      </c>
      <c r="O13" s="1">
        <v>24</v>
      </c>
      <c r="P13" s="1">
        <v>22</v>
      </c>
      <c r="Q13" s="1">
        <v>7</v>
      </c>
      <c r="R13" s="1">
        <v>8</v>
      </c>
      <c r="S13" s="7">
        <v>19</v>
      </c>
    </row>
    <row r="14" spans="1:19" x14ac:dyDescent="0.35">
      <c r="A14" s="1" t="s">
        <v>77</v>
      </c>
      <c r="B14" s="1">
        <v>1648</v>
      </c>
      <c r="C14" s="1">
        <v>191</v>
      </c>
      <c r="D14" s="1">
        <v>229</v>
      </c>
      <c r="E14" s="1">
        <v>233</v>
      </c>
      <c r="F14" s="1">
        <v>181</v>
      </c>
      <c r="G14" s="1">
        <v>169</v>
      </c>
      <c r="H14" s="1">
        <v>126</v>
      </c>
      <c r="I14" s="1">
        <v>90</v>
      </c>
      <c r="J14" s="1">
        <v>139</v>
      </c>
      <c r="K14" s="1">
        <v>76</v>
      </c>
      <c r="L14" s="1">
        <v>63</v>
      </c>
      <c r="M14" s="1">
        <v>48</v>
      </c>
      <c r="N14" s="1">
        <v>41</v>
      </c>
      <c r="O14" s="1">
        <v>29</v>
      </c>
      <c r="P14" s="1">
        <v>13</v>
      </c>
      <c r="Q14" s="1">
        <v>9</v>
      </c>
      <c r="R14" s="1">
        <v>11</v>
      </c>
      <c r="S14" s="7">
        <v>19.7</v>
      </c>
    </row>
    <row r="15" spans="1:19" x14ac:dyDescent="0.35">
      <c r="A15" s="1" t="s">
        <v>78</v>
      </c>
      <c r="B15" s="1">
        <v>6787</v>
      </c>
      <c r="C15" s="1">
        <v>791</v>
      </c>
      <c r="D15" s="1">
        <v>920</v>
      </c>
      <c r="E15" s="1">
        <v>794</v>
      </c>
      <c r="F15" s="1">
        <v>767</v>
      </c>
      <c r="G15" s="1">
        <v>637</v>
      </c>
      <c r="H15" s="1">
        <v>488</v>
      </c>
      <c r="I15" s="1">
        <v>427</v>
      </c>
      <c r="J15" s="1">
        <v>459</v>
      </c>
      <c r="K15" s="1">
        <v>406</v>
      </c>
      <c r="L15" s="1">
        <v>274</v>
      </c>
      <c r="M15" s="1">
        <v>222</v>
      </c>
      <c r="N15" s="1">
        <v>221</v>
      </c>
      <c r="O15" s="1">
        <v>137</v>
      </c>
      <c r="P15" s="1">
        <v>114</v>
      </c>
      <c r="Q15" s="1">
        <v>83</v>
      </c>
      <c r="R15" s="1">
        <v>47</v>
      </c>
      <c r="S15" s="7">
        <v>21</v>
      </c>
    </row>
    <row r="16" spans="1:19" x14ac:dyDescent="0.35">
      <c r="A16" s="1" t="s">
        <v>79</v>
      </c>
      <c r="B16" s="1">
        <v>7739</v>
      </c>
      <c r="C16" s="1">
        <v>814</v>
      </c>
      <c r="D16" s="1">
        <v>1039</v>
      </c>
      <c r="E16" s="1">
        <v>919</v>
      </c>
      <c r="F16" s="1">
        <v>920</v>
      </c>
      <c r="G16" s="1">
        <v>686</v>
      </c>
      <c r="H16" s="1">
        <v>545</v>
      </c>
      <c r="I16" s="1">
        <v>428</v>
      </c>
      <c r="J16" s="1">
        <v>582</v>
      </c>
      <c r="K16" s="1">
        <v>465</v>
      </c>
      <c r="L16" s="1">
        <v>400</v>
      </c>
      <c r="M16" s="1">
        <v>275</v>
      </c>
      <c r="N16" s="1">
        <v>198</v>
      </c>
      <c r="O16" s="1">
        <v>161</v>
      </c>
      <c r="P16" s="1">
        <v>137</v>
      </c>
      <c r="Q16" s="1">
        <v>100</v>
      </c>
      <c r="R16" s="1">
        <v>70</v>
      </c>
      <c r="S16" s="7">
        <v>21.3</v>
      </c>
    </row>
    <row r="17" spans="1:19" x14ac:dyDescent="0.35">
      <c r="A17" s="1" t="s">
        <v>80</v>
      </c>
      <c r="B17" s="1">
        <v>2543</v>
      </c>
      <c r="C17" s="1">
        <v>302</v>
      </c>
      <c r="D17" s="1">
        <v>314</v>
      </c>
      <c r="E17" s="1">
        <v>324</v>
      </c>
      <c r="F17" s="1">
        <v>283</v>
      </c>
      <c r="G17" s="1">
        <v>212</v>
      </c>
      <c r="H17" s="1">
        <v>171</v>
      </c>
      <c r="I17" s="1">
        <v>152</v>
      </c>
      <c r="J17" s="1">
        <v>206</v>
      </c>
      <c r="K17" s="1">
        <v>136</v>
      </c>
      <c r="L17" s="1">
        <v>123</v>
      </c>
      <c r="M17" s="1">
        <v>92</v>
      </c>
      <c r="N17" s="1">
        <v>71</v>
      </c>
      <c r="O17" s="1">
        <v>44</v>
      </c>
      <c r="P17" s="1">
        <v>47</v>
      </c>
      <c r="Q17" s="1">
        <v>41</v>
      </c>
      <c r="R17" s="1">
        <v>25</v>
      </c>
      <c r="S17" s="7">
        <v>21.1</v>
      </c>
    </row>
    <row r="18" spans="1:19" x14ac:dyDescent="0.35">
      <c r="A18" s="1" t="s">
        <v>81</v>
      </c>
      <c r="B18" s="1">
        <v>5313</v>
      </c>
      <c r="C18" s="1">
        <v>558</v>
      </c>
      <c r="D18" s="1">
        <v>643</v>
      </c>
      <c r="E18" s="1">
        <v>549</v>
      </c>
      <c r="F18" s="1">
        <v>601</v>
      </c>
      <c r="G18" s="1">
        <v>455</v>
      </c>
      <c r="H18" s="1">
        <v>359</v>
      </c>
      <c r="I18" s="1">
        <v>336</v>
      </c>
      <c r="J18" s="1">
        <v>424</v>
      </c>
      <c r="K18" s="1">
        <v>368</v>
      </c>
      <c r="L18" s="1">
        <v>291</v>
      </c>
      <c r="M18" s="1">
        <v>204</v>
      </c>
      <c r="N18" s="1">
        <v>147</v>
      </c>
      <c r="O18" s="1">
        <v>110</v>
      </c>
      <c r="P18" s="1">
        <v>86</v>
      </c>
      <c r="Q18" s="1">
        <v>99</v>
      </c>
      <c r="R18" s="1">
        <v>83</v>
      </c>
      <c r="S18" s="7">
        <v>23.4</v>
      </c>
    </row>
    <row r="19" spans="1:19" x14ac:dyDescent="0.35">
      <c r="A19" s="1" t="s">
        <v>82</v>
      </c>
      <c r="B19" s="1">
        <v>4886</v>
      </c>
      <c r="C19" s="1">
        <v>555</v>
      </c>
      <c r="D19" s="1">
        <v>636</v>
      </c>
      <c r="E19" s="1">
        <v>587</v>
      </c>
      <c r="F19" s="1">
        <v>539</v>
      </c>
      <c r="G19" s="1">
        <v>420</v>
      </c>
      <c r="H19" s="1">
        <v>351</v>
      </c>
      <c r="I19" s="1">
        <v>272</v>
      </c>
      <c r="J19" s="1">
        <v>350</v>
      </c>
      <c r="K19" s="1">
        <v>309</v>
      </c>
      <c r="L19" s="1">
        <v>246</v>
      </c>
      <c r="M19" s="1">
        <v>181</v>
      </c>
      <c r="N19" s="1">
        <v>135</v>
      </c>
      <c r="O19" s="1">
        <v>108</v>
      </c>
      <c r="P19" s="1">
        <v>86</v>
      </c>
      <c r="Q19" s="1">
        <v>52</v>
      </c>
      <c r="R19" s="1">
        <v>59</v>
      </c>
      <c r="S19" s="7">
        <v>21.5</v>
      </c>
    </row>
    <row r="20" spans="1:19" x14ac:dyDescent="0.35">
      <c r="A20" s="1" t="s">
        <v>83</v>
      </c>
      <c r="B20" s="1">
        <v>4797</v>
      </c>
      <c r="C20" s="1">
        <v>510</v>
      </c>
      <c r="D20" s="1">
        <v>613</v>
      </c>
      <c r="E20" s="1">
        <v>556</v>
      </c>
      <c r="F20" s="1">
        <v>499</v>
      </c>
      <c r="G20" s="1">
        <v>383</v>
      </c>
      <c r="H20" s="1">
        <v>306</v>
      </c>
      <c r="I20" s="1">
        <v>289</v>
      </c>
      <c r="J20" s="1">
        <v>406</v>
      </c>
      <c r="K20" s="1">
        <v>344</v>
      </c>
      <c r="L20" s="1">
        <v>247</v>
      </c>
      <c r="M20" s="1">
        <v>186</v>
      </c>
      <c r="N20" s="1">
        <v>152</v>
      </c>
      <c r="O20" s="1">
        <v>124</v>
      </c>
      <c r="P20" s="1">
        <v>72</v>
      </c>
      <c r="Q20" s="1">
        <v>53</v>
      </c>
      <c r="R20" s="1">
        <v>57</v>
      </c>
      <c r="S20" s="7">
        <v>22.9</v>
      </c>
    </row>
    <row r="21" spans="1:19" x14ac:dyDescent="0.35">
      <c r="A21" s="1" t="s">
        <v>84</v>
      </c>
      <c r="B21" s="1">
        <v>2471</v>
      </c>
      <c r="C21" s="1">
        <v>217</v>
      </c>
      <c r="D21" s="1">
        <v>316</v>
      </c>
      <c r="E21" s="1">
        <v>259</v>
      </c>
      <c r="F21" s="1">
        <v>258</v>
      </c>
      <c r="G21" s="1">
        <v>188</v>
      </c>
      <c r="H21" s="1">
        <v>153</v>
      </c>
      <c r="I21" s="1">
        <v>172</v>
      </c>
      <c r="J21" s="1">
        <v>212</v>
      </c>
      <c r="K21" s="1">
        <v>188</v>
      </c>
      <c r="L21" s="1">
        <v>143</v>
      </c>
      <c r="M21" s="1">
        <v>106</v>
      </c>
      <c r="N21" s="1">
        <v>83</v>
      </c>
      <c r="O21" s="1">
        <v>57</v>
      </c>
      <c r="P21" s="1">
        <v>32</v>
      </c>
      <c r="Q21" s="1">
        <v>49</v>
      </c>
      <c r="R21" s="1">
        <v>38</v>
      </c>
      <c r="S21" s="7">
        <v>24.9</v>
      </c>
    </row>
    <row r="22" spans="1:19" x14ac:dyDescent="0.35">
      <c r="A22" s="1" t="s">
        <v>85</v>
      </c>
      <c r="B22" s="1">
        <v>4129</v>
      </c>
      <c r="C22" s="1">
        <v>438</v>
      </c>
      <c r="D22" s="1">
        <v>501</v>
      </c>
      <c r="E22" s="1">
        <v>414</v>
      </c>
      <c r="F22" s="1">
        <v>454</v>
      </c>
      <c r="G22" s="1">
        <v>372</v>
      </c>
      <c r="H22" s="1">
        <v>275</v>
      </c>
      <c r="I22" s="1">
        <v>224</v>
      </c>
      <c r="J22" s="1">
        <v>317</v>
      </c>
      <c r="K22" s="1">
        <v>279</v>
      </c>
      <c r="L22" s="1">
        <v>217</v>
      </c>
      <c r="M22" s="1">
        <v>166</v>
      </c>
      <c r="N22" s="1">
        <v>141</v>
      </c>
      <c r="O22" s="1">
        <v>103</v>
      </c>
      <c r="P22" s="1">
        <v>86</v>
      </c>
      <c r="Q22" s="1">
        <v>73</v>
      </c>
      <c r="R22" s="1">
        <v>69</v>
      </c>
      <c r="S22" s="7">
        <v>23.5</v>
      </c>
    </row>
    <row r="23" spans="1:19" x14ac:dyDescent="0.35">
      <c r="A23" s="1" t="s">
        <v>86</v>
      </c>
      <c r="B23" s="1">
        <v>351</v>
      </c>
      <c r="C23" s="1">
        <v>91</v>
      </c>
      <c r="D23" s="1">
        <v>98</v>
      </c>
      <c r="E23" s="1">
        <v>51</v>
      </c>
      <c r="F23" s="1">
        <v>35</v>
      </c>
      <c r="G23" s="1">
        <v>12</v>
      </c>
      <c r="H23" s="1">
        <v>16</v>
      </c>
      <c r="I23" s="1">
        <v>14</v>
      </c>
      <c r="J23" s="1">
        <v>5</v>
      </c>
      <c r="K23" s="1">
        <v>10</v>
      </c>
      <c r="L23" s="1">
        <v>7</v>
      </c>
      <c r="M23" s="1">
        <v>5</v>
      </c>
      <c r="N23" s="1">
        <v>5</v>
      </c>
      <c r="O23" s="1">
        <v>1</v>
      </c>
      <c r="P23" s="1">
        <v>0</v>
      </c>
      <c r="Q23" s="1">
        <v>0</v>
      </c>
      <c r="R23" s="1">
        <v>1</v>
      </c>
      <c r="S23" s="7">
        <v>9.3000000000000007</v>
      </c>
    </row>
    <row r="24" spans="1:19" x14ac:dyDescent="0.35">
      <c r="A24" s="1" t="s">
        <v>87</v>
      </c>
      <c r="B24" s="1">
        <v>161</v>
      </c>
      <c r="C24" s="1">
        <v>21</v>
      </c>
      <c r="D24" s="1">
        <v>18</v>
      </c>
      <c r="E24" s="1">
        <v>26</v>
      </c>
      <c r="F24" s="1">
        <v>17</v>
      </c>
      <c r="G24" s="1">
        <v>15</v>
      </c>
      <c r="H24" s="1">
        <v>18</v>
      </c>
      <c r="I24" s="1">
        <v>8</v>
      </c>
      <c r="J24" s="1">
        <v>2</v>
      </c>
      <c r="K24" s="1">
        <v>12</v>
      </c>
      <c r="L24" s="1">
        <v>9</v>
      </c>
      <c r="M24" s="1">
        <v>5</v>
      </c>
      <c r="N24" s="1">
        <v>5</v>
      </c>
      <c r="O24" s="1">
        <v>1</v>
      </c>
      <c r="P24" s="1">
        <v>1</v>
      </c>
      <c r="Q24" s="1">
        <v>2</v>
      </c>
      <c r="R24" s="1">
        <v>1</v>
      </c>
      <c r="S24" s="7">
        <v>19.600000000000001</v>
      </c>
    </row>
    <row r="25" spans="1:19" x14ac:dyDescent="0.35">
      <c r="A25" s="1" t="s">
        <v>88</v>
      </c>
      <c r="B25" s="1">
        <v>135</v>
      </c>
      <c r="C25" s="1">
        <v>30</v>
      </c>
      <c r="D25" s="1">
        <v>21</v>
      </c>
      <c r="E25" s="1">
        <v>14</v>
      </c>
      <c r="F25" s="1">
        <v>31</v>
      </c>
      <c r="G25" s="1">
        <v>16</v>
      </c>
      <c r="H25" s="1">
        <v>9</v>
      </c>
      <c r="I25" s="1">
        <v>3</v>
      </c>
      <c r="J25" s="1">
        <v>4</v>
      </c>
      <c r="K25" s="1">
        <v>1</v>
      </c>
      <c r="L25" s="1">
        <v>4</v>
      </c>
      <c r="M25" s="1">
        <v>0</v>
      </c>
      <c r="N25" s="1">
        <v>0</v>
      </c>
      <c r="O25" s="1">
        <v>2</v>
      </c>
      <c r="P25" s="1">
        <v>0</v>
      </c>
      <c r="Q25" s="1">
        <v>0</v>
      </c>
      <c r="R25" s="1">
        <v>0</v>
      </c>
      <c r="S25" s="7">
        <v>15.4</v>
      </c>
    </row>
    <row r="26" spans="1:19" x14ac:dyDescent="0.35">
      <c r="A26" s="1" t="s">
        <v>89</v>
      </c>
      <c r="B26" s="1">
        <v>1</v>
      </c>
      <c r="C26" s="1">
        <v>0</v>
      </c>
      <c r="D26" s="1">
        <v>0</v>
      </c>
      <c r="E26" s="1">
        <v>0</v>
      </c>
      <c r="F26" s="1">
        <v>1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7">
        <v>17.5</v>
      </c>
    </row>
    <row r="27" spans="1:19" x14ac:dyDescent="0.35">
      <c r="A27" s="1" t="s">
        <v>40</v>
      </c>
      <c r="B27" s="1">
        <v>378</v>
      </c>
      <c r="C27" s="1">
        <v>31</v>
      </c>
      <c r="D27" s="1">
        <v>36</v>
      </c>
      <c r="E27" s="1">
        <v>28</v>
      </c>
      <c r="F27" s="1">
        <v>31</v>
      </c>
      <c r="G27" s="1">
        <v>33</v>
      </c>
      <c r="H27" s="1">
        <v>18</v>
      </c>
      <c r="I27" s="1">
        <v>29</v>
      </c>
      <c r="J27" s="1">
        <v>23</v>
      </c>
      <c r="K27" s="1">
        <v>19</v>
      </c>
      <c r="L27" s="1">
        <v>31</v>
      </c>
      <c r="M27" s="1">
        <v>29</v>
      </c>
      <c r="N27" s="1">
        <v>29</v>
      </c>
      <c r="O27" s="1">
        <v>16</v>
      </c>
      <c r="P27" s="1">
        <v>11</v>
      </c>
      <c r="Q27" s="1">
        <v>5</v>
      </c>
      <c r="R27" s="1">
        <v>9</v>
      </c>
      <c r="S27" s="7">
        <v>32.1</v>
      </c>
    </row>
    <row r="28" spans="1:19" x14ac:dyDescent="0.35">
      <c r="A28" s="1" t="s">
        <v>90</v>
      </c>
      <c r="B28" s="1">
        <v>50</v>
      </c>
      <c r="C28" s="1">
        <v>5</v>
      </c>
      <c r="D28" s="1">
        <v>3</v>
      </c>
      <c r="E28" s="1">
        <v>5</v>
      </c>
      <c r="F28" s="1">
        <v>9</v>
      </c>
      <c r="G28" s="1">
        <v>9</v>
      </c>
      <c r="H28" s="1">
        <v>6</v>
      </c>
      <c r="I28" s="1">
        <v>2</v>
      </c>
      <c r="J28" s="1">
        <v>2</v>
      </c>
      <c r="K28" s="1">
        <v>3</v>
      </c>
      <c r="L28" s="1">
        <v>0</v>
      </c>
      <c r="M28" s="1">
        <v>1</v>
      </c>
      <c r="N28" s="1">
        <v>1</v>
      </c>
      <c r="O28" s="1">
        <v>1</v>
      </c>
      <c r="P28" s="1">
        <v>1</v>
      </c>
      <c r="Q28" s="1">
        <v>1</v>
      </c>
      <c r="R28" s="1">
        <v>1</v>
      </c>
      <c r="S28" s="7">
        <v>21.7</v>
      </c>
    </row>
    <row r="29" spans="1:19" x14ac:dyDescent="0.35">
      <c r="A29" s="1" t="s">
        <v>43</v>
      </c>
      <c r="B29" s="1">
        <v>111</v>
      </c>
      <c r="C29" s="1">
        <v>14</v>
      </c>
      <c r="D29" s="1">
        <v>12</v>
      </c>
      <c r="E29" s="1">
        <v>5</v>
      </c>
      <c r="F29" s="1">
        <v>4</v>
      </c>
      <c r="G29" s="1">
        <v>13</v>
      </c>
      <c r="H29" s="1">
        <v>23</v>
      </c>
      <c r="I29" s="1">
        <v>10</v>
      </c>
      <c r="J29" s="1">
        <v>7</v>
      </c>
      <c r="K29" s="1">
        <v>6</v>
      </c>
      <c r="L29" s="1">
        <v>5</v>
      </c>
      <c r="M29" s="1">
        <v>4</v>
      </c>
      <c r="N29" s="1">
        <v>2</v>
      </c>
      <c r="O29" s="1">
        <v>2</v>
      </c>
      <c r="P29" s="1">
        <v>2</v>
      </c>
      <c r="Q29" s="1">
        <v>2</v>
      </c>
      <c r="R29" s="1">
        <v>0</v>
      </c>
      <c r="S29" s="7">
        <v>26.6</v>
      </c>
    </row>
    <row r="30" spans="1:19" x14ac:dyDescent="0.35">
      <c r="A30" s="1" t="s">
        <v>91</v>
      </c>
      <c r="B30" s="1">
        <v>48</v>
      </c>
      <c r="C30" s="1">
        <v>2</v>
      </c>
      <c r="D30" s="1">
        <v>3</v>
      </c>
      <c r="E30" s="1">
        <v>3</v>
      </c>
      <c r="F30" s="1">
        <v>2</v>
      </c>
      <c r="G30" s="1">
        <v>5</v>
      </c>
      <c r="H30" s="1">
        <v>5</v>
      </c>
      <c r="I30" s="1">
        <v>1</v>
      </c>
      <c r="J30" s="1">
        <v>5</v>
      </c>
      <c r="K30" s="1">
        <v>1</v>
      </c>
      <c r="L30" s="1">
        <v>4</v>
      </c>
      <c r="M30" s="1">
        <v>4</v>
      </c>
      <c r="N30" s="1">
        <v>2</v>
      </c>
      <c r="O30" s="1">
        <v>3</v>
      </c>
      <c r="P30" s="1">
        <v>2</v>
      </c>
      <c r="Q30" s="1">
        <v>2</v>
      </c>
      <c r="R30" s="1">
        <v>4</v>
      </c>
      <c r="S30" s="7">
        <v>38</v>
      </c>
    </row>
    <row r="31" spans="1:19" x14ac:dyDescent="0.35">
      <c r="A31" s="1" t="s">
        <v>92</v>
      </c>
      <c r="B31" s="1">
        <v>8</v>
      </c>
      <c r="C31" s="1">
        <v>2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2</v>
      </c>
      <c r="J31" s="1">
        <v>0</v>
      </c>
      <c r="K31" s="1">
        <v>0</v>
      </c>
      <c r="L31" s="1">
        <v>0</v>
      </c>
      <c r="M31" s="1">
        <v>0</v>
      </c>
      <c r="N31" s="1">
        <v>1</v>
      </c>
      <c r="O31" s="1">
        <v>1</v>
      </c>
      <c r="P31" s="1">
        <v>0</v>
      </c>
      <c r="Q31" s="1">
        <v>1</v>
      </c>
      <c r="R31" s="1">
        <v>0</v>
      </c>
      <c r="S31" s="7">
        <v>32.5</v>
      </c>
    </row>
    <row r="32" spans="1:19" x14ac:dyDescent="0.35">
      <c r="A32" s="1" t="s">
        <v>93</v>
      </c>
      <c r="B32" s="1">
        <v>16</v>
      </c>
      <c r="C32" s="1">
        <v>0</v>
      </c>
      <c r="D32" s="1">
        <v>3</v>
      </c>
      <c r="E32" s="1">
        <v>0</v>
      </c>
      <c r="F32" s="1">
        <v>3</v>
      </c>
      <c r="G32" s="1">
        <v>0</v>
      </c>
      <c r="H32" s="1">
        <v>0</v>
      </c>
      <c r="I32" s="1">
        <v>0</v>
      </c>
      <c r="J32" s="1">
        <v>0</v>
      </c>
      <c r="K32" s="1">
        <v>1</v>
      </c>
      <c r="L32" s="1">
        <v>0</v>
      </c>
      <c r="M32" s="1">
        <v>2</v>
      </c>
      <c r="N32" s="1">
        <v>2</v>
      </c>
      <c r="O32" s="1">
        <v>4</v>
      </c>
      <c r="P32" s="1">
        <v>0</v>
      </c>
      <c r="Q32" s="1">
        <v>0</v>
      </c>
      <c r="R32" s="1">
        <v>1</v>
      </c>
      <c r="S32" s="7">
        <v>52.5</v>
      </c>
    </row>
    <row r="33" spans="1:19" x14ac:dyDescent="0.35">
      <c r="A33" s="1" t="s">
        <v>94</v>
      </c>
      <c r="B33" s="1">
        <v>62</v>
      </c>
      <c r="C33" s="1">
        <v>2</v>
      </c>
      <c r="D33" s="1">
        <v>0</v>
      </c>
      <c r="E33" s="1">
        <v>1</v>
      </c>
      <c r="F33" s="1">
        <v>0</v>
      </c>
      <c r="G33" s="1">
        <v>6</v>
      </c>
      <c r="H33" s="1">
        <v>10</v>
      </c>
      <c r="I33" s="1">
        <v>7</v>
      </c>
      <c r="J33" s="1">
        <v>3</v>
      </c>
      <c r="K33" s="1">
        <v>4</v>
      </c>
      <c r="L33" s="1">
        <v>7</v>
      </c>
      <c r="M33" s="1">
        <v>7</v>
      </c>
      <c r="N33" s="1">
        <v>4</v>
      </c>
      <c r="O33" s="1">
        <v>10</v>
      </c>
      <c r="P33" s="1">
        <v>1</v>
      </c>
      <c r="Q33" s="1">
        <v>0</v>
      </c>
      <c r="R33" s="1">
        <v>0</v>
      </c>
      <c r="S33" s="7">
        <v>42.5</v>
      </c>
    </row>
    <row r="34" spans="1:19" x14ac:dyDescent="0.35">
      <c r="A34" s="1" t="s">
        <v>44</v>
      </c>
      <c r="B34" s="1">
        <v>245</v>
      </c>
      <c r="C34" s="1">
        <v>17</v>
      </c>
      <c r="D34" s="1">
        <v>20</v>
      </c>
      <c r="E34" s="1">
        <v>19</v>
      </c>
      <c r="F34" s="1">
        <v>12</v>
      </c>
      <c r="G34" s="1">
        <v>22</v>
      </c>
      <c r="H34" s="1">
        <v>25</v>
      </c>
      <c r="I34" s="1">
        <v>18</v>
      </c>
      <c r="J34" s="1">
        <v>23</v>
      </c>
      <c r="K34" s="1">
        <v>20</v>
      </c>
      <c r="L34" s="1">
        <v>22</v>
      </c>
      <c r="M34" s="1">
        <v>16</v>
      </c>
      <c r="N34" s="1">
        <v>11</v>
      </c>
      <c r="O34" s="1">
        <v>8</v>
      </c>
      <c r="P34" s="1">
        <v>7</v>
      </c>
      <c r="Q34" s="1">
        <v>5</v>
      </c>
      <c r="R34" s="1">
        <v>0</v>
      </c>
      <c r="S34" s="7">
        <v>32.1</v>
      </c>
    </row>
    <row r="35" spans="1:19" x14ac:dyDescent="0.35">
      <c r="A35" s="1" t="s">
        <v>95</v>
      </c>
      <c r="B35" s="1">
        <v>8</v>
      </c>
      <c r="C35" s="1">
        <v>1</v>
      </c>
      <c r="D35" s="1">
        <v>1</v>
      </c>
      <c r="E35" s="1">
        <v>0</v>
      </c>
      <c r="F35" s="1">
        <v>0</v>
      </c>
      <c r="G35" s="1">
        <v>1</v>
      </c>
      <c r="H35" s="1">
        <v>1</v>
      </c>
      <c r="I35" s="1">
        <v>1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1</v>
      </c>
      <c r="P35" s="1">
        <v>1</v>
      </c>
      <c r="Q35" s="1">
        <v>0</v>
      </c>
      <c r="R35" s="1">
        <v>0</v>
      </c>
      <c r="S35" s="7">
        <v>30</v>
      </c>
    </row>
    <row r="36" spans="1:19" x14ac:dyDescent="0.35">
      <c r="A36" s="1" t="s">
        <v>96</v>
      </c>
      <c r="B36" s="1">
        <v>21</v>
      </c>
      <c r="C36" s="1">
        <v>5</v>
      </c>
      <c r="D36" s="1">
        <v>2</v>
      </c>
      <c r="E36" s="1">
        <v>0</v>
      </c>
      <c r="F36" s="1">
        <v>0</v>
      </c>
      <c r="G36" s="1">
        <v>6</v>
      </c>
      <c r="H36" s="1">
        <v>3</v>
      </c>
      <c r="I36" s="1">
        <v>1</v>
      </c>
      <c r="J36" s="1">
        <v>2</v>
      </c>
      <c r="K36" s="1">
        <v>0</v>
      </c>
      <c r="L36" s="1">
        <v>1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7">
        <v>22.9</v>
      </c>
    </row>
    <row r="37" spans="1:19" x14ac:dyDescent="0.35">
      <c r="A37" s="1" t="s">
        <v>19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9A48-8D1F-4576-A18D-AFBF7B8C1F74}">
  <dimension ref="A1:S37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97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0</v>
      </c>
      <c r="B3" s="1">
        <v>92533</v>
      </c>
      <c r="C3" s="1">
        <v>10917</v>
      </c>
      <c r="D3" s="1">
        <v>12466</v>
      </c>
      <c r="E3" s="1">
        <v>10810</v>
      </c>
      <c r="F3" s="1">
        <v>10793</v>
      </c>
      <c r="G3" s="1">
        <v>8574</v>
      </c>
      <c r="H3" s="1">
        <v>6782</v>
      </c>
      <c r="I3" s="1">
        <v>5561</v>
      </c>
      <c r="J3" s="1">
        <v>6459</v>
      </c>
      <c r="K3" s="1">
        <v>5253</v>
      </c>
      <c r="L3" s="1">
        <v>4298</v>
      </c>
      <c r="M3" s="1">
        <v>3150</v>
      </c>
      <c r="N3" s="1">
        <v>2450</v>
      </c>
      <c r="O3" s="1">
        <v>1740</v>
      </c>
      <c r="P3" s="1">
        <v>1288</v>
      </c>
      <c r="Q3" s="1">
        <v>1111</v>
      </c>
      <c r="R3" s="1">
        <v>881</v>
      </c>
      <c r="S3" s="7">
        <v>20.7</v>
      </c>
    </row>
    <row r="4" spans="1:19" x14ac:dyDescent="0.35">
      <c r="A4" s="1" t="s">
        <v>67</v>
      </c>
      <c r="B4" s="1">
        <v>1297</v>
      </c>
      <c r="C4" s="1">
        <v>14</v>
      </c>
      <c r="D4" s="1">
        <v>35</v>
      </c>
      <c r="E4" s="1">
        <v>54</v>
      </c>
      <c r="F4" s="1">
        <v>43</v>
      </c>
      <c r="G4" s="1">
        <v>38</v>
      </c>
      <c r="H4" s="1">
        <v>135</v>
      </c>
      <c r="I4" s="1">
        <v>134</v>
      </c>
      <c r="J4" s="1">
        <v>190</v>
      </c>
      <c r="K4" s="1">
        <v>185</v>
      </c>
      <c r="L4" s="1">
        <v>205</v>
      </c>
      <c r="M4" s="1">
        <v>123</v>
      </c>
      <c r="N4" s="1">
        <v>60</v>
      </c>
      <c r="O4" s="1">
        <v>22</v>
      </c>
      <c r="P4" s="1">
        <v>14</v>
      </c>
      <c r="Q4" s="1">
        <v>27</v>
      </c>
      <c r="R4" s="1">
        <v>18</v>
      </c>
      <c r="S4" s="7">
        <v>40.1</v>
      </c>
    </row>
    <row r="5" spans="1:19" x14ac:dyDescent="0.35">
      <c r="A5" s="1" t="s">
        <v>68</v>
      </c>
      <c r="B5" s="1">
        <v>2810</v>
      </c>
      <c r="C5" s="1">
        <v>254</v>
      </c>
      <c r="D5" s="1">
        <v>270</v>
      </c>
      <c r="E5" s="1">
        <v>292</v>
      </c>
      <c r="F5" s="1">
        <v>353</v>
      </c>
      <c r="G5" s="1">
        <v>310</v>
      </c>
      <c r="H5" s="1">
        <v>223</v>
      </c>
      <c r="I5" s="1">
        <v>169</v>
      </c>
      <c r="J5" s="1">
        <v>217</v>
      </c>
      <c r="K5" s="1">
        <v>168</v>
      </c>
      <c r="L5" s="1">
        <v>166</v>
      </c>
      <c r="M5" s="1">
        <v>129</v>
      </c>
      <c r="N5" s="1">
        <v>101</v>
      </c>
      <c r="O5" s="1">
        <v>48</v>
      </c>
      <c r="P5" s="1">
        <v>47</v>
      </c>
      <c r="Q5" s="1">
        <v>39</v>
      </c>
      <c r="R5" s="1">
        <v>24</v>
      </c>
      <c r="S5" s="7">
        <v>23.8</v>
      </c>
    </row>
    <row r="6" spans="1:19" x14ac:dyDescent="0.35">
      <c r="A6" s="1" t="s">
        <v>69</v>
      </c>
      <c r="B6" s="1">
        <v>5609</v>
      </c>
      <c r="C6" s="1">
        <v>457</v>
      </c>
      <c r="D6" s="1">
        <v>579</v>
      </c>
      <c r="E6" s="1">
        <v>636</v>
      </c>
      <c r="F6" s="1">
        <v>735</v>
      </c>
      <c r="G6" s="1">
        <v>543</v>
      </c>
      <c r="H6" s="1">
        <v>426</v>
      </c>
      <c r="I6" s="1">
        <v>344</v>
      </c>
      <c r="J6" s="1">
        <v>424</v>
      </c>
      <c r="K6" s="1">
        <v>370</v>
      </c>
      <c r="L6" s="1">
        <v>319</v>
      </c>
      <c r="M6" s="1">
        <v>256</v>
      </c>
      <c r="N6" s="1">
        <v>153</v>
      </c>
      <c r="O6" s="1">
        <v>139</v>
      </c>
      <c r="P6" s="1">
        <v>95</v>
      </c>
      <c r="Q6" s="1">
        <v>74</v>
      </c>
      <c r="R6" s="1">
        <v>59</v>
      </c>
      <c r="S6" s="7">
        <v>23.7</v>
      </c>
    </row>
    <row r="7" spans="1:19" x14ac:dyDescent="0.35">
      <c r="A7" s="1" t="s">
        <v>70</v>
      </c>
      <c r="B7" s="1">
        <v>4490</v>
      </c>
      <c r="C7" s="1">
        <v>381</v>
      </c>
      <c r="D7" s="1">
        <v>488</v>
      </c>
      <c r="E7" s="1">
        <v>491</v>
      </c>
      <c r="F7" s="1">
        <v>541</v>
      </c>
      <c r="G7" s="1">
        <v>418</v>
      </c>
      <c r="H7" s="1">
        <v>336</v>
      </c>
      <c r="I7" s="1">
        <v>304</v>
      </c>
      <c r="J7" s="1">
        <v>324</v>
      </c>
      <c r="K7" s="1">
        <v>303</v>
      </c>
      <c r="L7" s="1">
        <v>249</v>
      </c>
      <c r="M7" s="1">
        <v>155</v>
      </c>
      <c r="N7" s="1">
        <v>164</v>
      </c>
      <c r="O7" s="1">
        <v>115</v>
      </c>
      <c r="P7" s="1">
        <v>87</v>
      </c>
      <c r="Q7" s="1">
        <v>79</v>
      </c>
      <c r="R7" s="1">
        <v>55</v>
      </c>
      <c r="S7" s="7">
        <v>24.1</v>
      </c>
    </row>
    <row r="8" spans="1:19" x14ac:dyDescent="0.35">
      <c r="A8" s="1" t="s">
        <v>71</v>
      </c>
      <c r="B8" s="1">
        <v>6518</v>
      </c>
      <c r="C8" s="1">
        <v>631</v>
      </c>
      <c r="D8" s="1">
        <v>772</v>
      </c>
      <c r="E8" s="1">
        <v>724</v>
      </c>
      <c r="F8" s="1">
        <v>730</v>
      </c>
      <c r="G8" s="1">
        <v>638</v>
      </c>
      <c r="H8" s="1">
        <v>491</v>
      </c>
      <c r="I8" s="1">
        <v>402</v>
      </c>
      <c r="J8" s="1">
        <v>488</v>
      </c>
      <c r="K8" s="1">
        <v>390</v>
      </c>
      <c r="L8" s="1">
        <v>350</v>
      </c>
      <c r="M8" s="1">
        <v>248</v>
      </c>
      <c r="N8" s="1">
        <v>212</v>
      </c>
      <c r="O8" s="1">
        <v>140</v>
      </c>
      <c r="P8" s="1">
        <v>117</v>
      </c>
      <c r="Q8" s="1">
        <v>99</v>
      </c>
      <c r="R8" s="1">
        <v>86</v>
      </c>
      <c r="S8" s="7">
        <v>23.2</v>
      </c>
    </row>
    <row r="9" spans="1:19" x14ac:dyDescent="0.35">
      <c r="A9" s="1" t="s">
        <v>72</v>
      </c>
      <c r="B9" s="1">
        <v>3794</v>
      </c>
      <c r="C9" s="1">
        <v>498</v>
      </c>
      <c r="D9" s="1">
        <v>627</v>
      </c>
      <c r="E9" s="1">
        <v>469</v>
      </c>
      <c r="F9" s="1">
        <v>442</v>
      </c>
      <c r="G9" s="1">
        <v>345</v>
      </c>
      <c r="H9" s="1">
        <v>307</v>
      </c>
      <c r="I9" s="1">
        <v>229</v>
      </c>
      <c r="J9" s="1">
        <v>215</v>
      </c>
      <c r="K9" s="1">
        <v>170</v>
      </c>
      <c r="L9" s="1">
        <v>135</v>
      </c>
      <c r="M9" s="1">
        <v>116</v>
      </c>
      <c r="N9" s="1">
        <v>100</v>
      </c>
      <c r="O9" s="1">
        <v>51</v>
      </c>
      <c r="P9" s="1">
        <v>32</v>
      </c>
      <c r="Q9" s="1">
        <v>38</v>
      </c>
      <c r="R9" s="1">
        <v>20</v>
      </c>
      <c r="S9" s="7">
        <v>18.399999999999999</v>
      </c>
    </row>
    <row r="10" spans="1:19" x14ac:dyDescent="0.35">
      <c r="A10" s="1" t="s">
        <v>73</v>
      </c>
      <c r="B10" s="1">
        <v>27552</v>
      </c>
      <c r="C10" s="1">
        <v>5294</v>
      </c>
      <c r="D10" s="1">
        <v>5225</v>
      </c>
      <c r="E10" s="1">
        <v>3992</v>
      </c>
      <c r="F10" s="1">
        <v>3690</v>
      </c>
      <c r="G10" s="1">
        <v>2808</v>
      </c>
      <c r="H10" s="1">
        <v>2002</v>
      </c>
      <c r="I10" s="1">
        <v>1315</v>
      </c>
      <c r="J10" s="1">
        <v>1048</v>
      </c>
      <c r="K10" s="1">
        <v>670</v>
      </c>
      <c r="L10" s="1">
        <v>559</v>
      </c>
      <c r="M10" s="1">
        <v>338</v>
      </c>
      <c r="N10" s="1">
        <v>245</v>
      </c>
      <c r="O10" s="1">
        <v>143</v>
      </c>
      <c r="P10" s="1">
        <v>92</v>
      </c>
      <c r="Q10" s="1">
        <v>76</v>
      </c>
      <c r="R10" s="1">
        <v>55</v>
      </c>
      <c r="S10" s="7">
        <v>14.1</v>
      </c>
    </row>
    <row r="11" spans="1:19" x14ac:dyDescent="0.35">
      <c r="A11" s="1" t="s">
        <v>74</v>
      </c>
      <c r="B11" s="1">
        <v>2892</v>
      </c>
      <c r="C11" s="1">
        <v>165</v>
      </c>
      <c r="D11" s="1">
        <v>300</v>
      </c>
      <c r="E11" s="1">
        <v>245</v>
      </c>
      <c r="F11" s="1">
        <v>302</v>
      </c>
      <c r="G11" s="1">
        <v>248</v>
      </c>
      <c r="H11" s="1">
        <v>241</v>
      </c>
      <c r="I11" s="1">
        <v>198</v>
      </c>
      <c r="J11" s="1">
        <v>254</v>
      </c>
      <c r="K11" s="1">
        <v>221</v>
      </c>
      <c r="L11" s="1">
        <v>208</v>
      </c>
      <c r="M11" s="1">
        <v>131</v>
      </c>
      <c r="N11" s="1">
        <v>105</v>
      </c>
      <c r="O11" s="1">
        <v>88</v>
      </c>
      <c r="P11" s="1">
        <v>66</v>
      </c>
      <c r="Q11" s="1">
        <v>67</v>
      </c>
      <c r="R11" s="1">
        <v>53</v>
      </c>
      <c r="S11" s="7">
        <v>28.9</v>
      </c>
    </row>
    <row r="12" spans="1:19" x14ac:dyDescent="0.35">
      <c r="A12" s="1" t="s">
        <v>75</v>
      </c>
      <c r="B12" s="1">
        <v>3492</v>
      </c>
      <c r="C12" s="1">
        <v>283</v>
      </c>
      <c r="D12" s="1">
        <v>378</v>
      </c>
      <c r="E12" s="1">
        <v>402</v>
      </c>
      <c r="F12" s="1">
        <v>381</v>
      </c>
      <c r="G12" s="1">
        <v>347</v>
      </c>
      <c r="H12" s="1">
        <v>280</v>
      </c>
      <c r="I12" s="1">
        <v>227</v>
      </c>
      <c r="J12" s="1">
        <v>287</v>
      </c>
      <c r="K12" s="1">
        <v>244</v>
      </c>
      <c r="L12" s="1">
        <v>194</v>
      </c>
      <c r="M12" s="1">
        <v>142</v>
      </c>
      <c r="N12" s="1">
        <v>118</v>
      </c>
      <c r="O12" s="1">
        <v>77</v>
      </c>
      <c r="P12" s="1">
        <v>43</v>
      </c>
      <c r="Q12" s="1">
        <v>44</v>
      </c>
      <c r="R12" s="1">
        <v>45</v>
      </c>
      <c r="S12" s="7">
        <v>24.4</v>
      </c>
    </row>
    <row r="13" spans="1:19" x14ac:dyDescent="0.35">
      <c r="A13" s="1" t="s">
        <v>76</v>
      </c>
      <c r="B13" s="1">
        <v>1239</v>
      </c>
      <c r="C13" s="1">
        <v>84</v>
      </c>
      <c r="D13" s="1">
        <v>122</v>
      </c>
      <c r="E13" s="1">
        <v>137</v>
      </c>
      <c r="F13" s="1">
        <v>168</v>
      </c>
      <c r="G13" s="1">
        <v>113</v>
      </c>
      <c r="H13" s="1">
        <v>90</v>
      </c>
      <c r="I13" s="1">
        <v>93</v>
      </c>
      <c r="J13" s="1">
        <v>137</v>
      </c>
      <c r="K13" s="1">
        <v>101</v>
      </c>
      <c r="L13" s="1">
        <v>61</v>
      </c>
      <c r="M13" s="1">
        <v>54</v>
      </c>
      <c r="N13" s="1">
        <v>26</v>
      </c>
      <c r="O13" s="1">
        <v>20</v>
      </c>
      <c r="P13" s="1">
        <v>21</v>
      </c>
      <c r="Q13" s="1">
        <v>5</v>
      </c>
      <c r="R13" s="1">
        <v>7</v>
      </c>
      <c r="S13" s="7">
        <v>24.8</v>
      </c>
    </row>
    <row r="14" spans="1:19" x14ac:dyDescent="0.35">
      <c r="A14" s="1" t="s">
        <v>77</v>
      </c>
      <c r="B14" s="1">
        <v>1116</v>
      </c>
      <c r="C14" s="1">
        <v>61</v>
      </c>
      <c r="D14" s="1">
        <v>122</v>
      </c>
      <c r="E14" s="1">
        <v>139</v>
      </c>
      <c r="F14" s="1">
        <v>126</v>
      </c>
      <c r="G14" s="1">
        <v>115</v>
      </c>
      <c r="H14" s="1">
        <v>80</v>
      </c>
      <c r="I14" s="1">
        <v>85</v>
      </c>
      <c r="J14" s="1">
        <v>124</v>
      </c>
      <c r="K14" s="1">
        <v>77</v>
      </c>
      <c r="L14" s="1">
        <v>60</v>
      </c>
      <c r="M14" s="1">
        <v>35</v>
      </c>
      <c r="N14" s="1">
        <v>29</v>
      </c>
      <c r="O14" s="1">
        <v>29</v>
      </c>
      <c r="P14" s="1">
        <v>11</v>
      </c>
      <c r="Q14" s="1">
        <v>10</v>
      </c>
      <c r="R14" s="1">
        <v>13</v>
      </c>
      <c r="S14" s="7">
        <v>24.8</v>
      </c>
    </row>
    <row r="15" spans="1:19" x14ac:dyDescent="0.35">
      <c r="A15" s="1" t="s">
        <v>78</v>
      </c>
      <c r="B15" s="1">
        <v>4273</v>
      </c>
      <c r="C15" s="1">
        <v>327</v>
      </c>
      <c r="D15" s="1">
        <v>481</v>
      </c>
      <c r="E15" s="1">
        <v>415</v>
      </c>
      <c r="F15" s="1">
        <v>451</v>
      </c>
      <c r="G15" s="1">
        <v>403</v>
      </c>
      <c r="H15" s="1">
        <v>299</v>
      </c>
      <c r="I15" s="1">
        <v>299</v>
      </c>
      <c r="J15" s="1">
        <v>340</v>
      </c>
      <c r="K15" s="1">
        <v>309</v>
      </c>
      <c r="L15" s="1">
        <v>216</v>
      </c>
      <c r="M15" s="1">
        <v>193</v>
      </c>
      <c r="N15" s="1">
        <v>190</v>
      </c>
      <c r="O15" s="1">
        <v>123</v>
      </c>
      <c r="P15" s="1">
        <v>104</v>
      </c>
      <c r="Q15" s="1">
        <v>76</v>
      </c>
      <c r="R15" s="1">
        <v>47</v>
      </c>
      <c r="S15" s="7">
        <v>26</v>
      </c>
    </row>
    <row r="16" spans="1:19" x14ac:dyDescent="0.35">
      <c r="A16" s="1" t="s">
        <v>79</v>
      </c>
      <c r="B16" s="1">
        <v>4941</v>
      </c>
      <c r="C16" s="1">
        <v>358</v>
      </c>
      <c r="D16" s="1">
        <v>569</v>
      </c>
      <c r="E16" s="1">
        <v>483</v>
      </c>
      <c r="F16" s="1">
        <v>542</v>
      </c>
      <c r="G16" s="1">
        <v>413</v>
      </c>
      <c r="H16" s="1">
        <v>334</v>
      </c>
      <c r="I16" s="1">
        <v>279</v>
      </c>
      <c r="J16" s="1">
        <v>442</v>
      </c>
      <c r="K16" s="1">
        <v>355</v>
      </c>
      <c r="L16" s="1">
        <v>317</v>
      </c>
      <c r="M16" s="1">
        <v>239</v>
      </c>
      <c r="N16" s="1">
        <v>165</v>
      </c>
      <c r="O16" s="1">
        <v>160</v>
      </c>
      <c r="P16" s="1">
        <v>123</v>
      </c>
      <c r="Q16" s="1">
        <v>103</v>
      </c>
      <c r="R16" s="1">
        <v>59</v>
      </c>
      <c r="S16" s="7">
        <v>26.6</v>
      </c>
    </row>
    <row r="17" spans="1:19" x14ac:dyDescent="0.35">
      <c r="A17" s="1" t="s">
        <v>80</v>
      </c>
      <c r="B17" s="1">
        <v>1964</v>
      </c>
      <c r="C17" s="1">
        <v>180</v>
      </c>
      <c r="D17" s="1">
        <v>202</v>
      </c>
      <c r="E17" s="1">
        <v>244</v>
      </c>
      <c r="F17" s="1">
        <v>197</v>
      </c>
      <c r="G17" s="1">
        <v>153</v>
      </c>
      <c r="H17" s="1">
        <v>130</v>
      </c>
      <c r="I17" s="1">
        <v>139</v>
      </c>
      <c r="J17" s="1">
        <v>177</v>
      </c>
      <c r="K17" s="1">
        <v>122</v>
      </c>
      <c r="L17" s="1">
        <v>109</v>
      </c>
      <c r="M17" s="1">
        <v>94</v>
      </c>
      <c r="N17" s="1">
        <v>68</v>
      </c>
      <c r="O17" s="1">
        <v>39</v>
      </c>
      <c r="P17" s="1">
        <v>47</v>
      </c>
      <c r="Q17" s="1">
        <v>40</v>
      </c>
      <c r="R17" s="1">
        <v>23</v>
      </c>
      <c r="S17" s="7">
        <v>25.2</v>
      </c>
    </row>
    <row r="18" spans="1:19" x14ac:dyDescent="0.35">
      <c r="A18" s="1" t="s">
        <v>81</v>
      </c>
      <c r="B18" s="1">
        <v>3529</v>
      </c>
      <c r="C18" s="1">
        <v>185</v>
      </c>
      <c r="D18" s="1">
        <v>292</v>
      </c>
      <c r="E18" s="1">
        <v>284</v>
      </c>
      <c r="F18" s="1">
        <v>364</v>
      </c>
      <c r="G18" s="1">
        <v>306</v>
      </c>
      <c r="H18" s="1">
        <v>233</v>
      </c>
      <c r="I18" s="1">
        <v>238</v>
      </c>
      <c r="J18" s="1">
        <v>343</v>
      </c>
      <c r="K18" s="1">
        <v>323</v>
      </c>
      <c r="L18" s="1">
        <v>218</v>
      </c>
      <c r="M18" s="1">
        <v>196</v>
      </c>
      <c r="N18" s="1">
        <v>152</v>
      </c>
      <c r="O18" s="1">
        <v>114</v>
      </c>
      <c r="P18" s="1">
        <v>85</v>
      </c>
      <c r="Q18" s="1">
        <v>106</v>
      </c>
      <c r="R18" s="1">
        <v>90</v>
      </c>
      <c r="S18" s="7">
        <v>32.1</v>
      </c>
    </row>
    <row r="19" spans="1:19" x14ac:dyDescent="0.35">
      <c r="A19" s="1" t="s">
        <v>82</v>
      </c>
      <c r="B19" s="1">
        <v>3027</v>
      </c>
      <c r="C19" s="1">
        <v>226</v>
      </c>
      <c r="D19" s="1">
        <v>295</v>
      </c>
      <c r="E19" s="1">
        <v>319</v>
      </c>
      <c r="F19" s="1">
        <v>312</v>
      </c>
      <c r="G19" s="1">
        <v>246</v>
      </c>
      <c r="H19" s="1">
        <v>226</v>
      </c>
      <c r="I19" s="1">
        <v>184</v>
      </c>
      <c r="J19" s="1">
        <v>261</v>
      </c>
      <c r="K19" s="1">
        <v>238</v>
      </c>
      <c r="L19" s="1">
        <v>200</v>
      </c>
      <c r="M19" s="1">
        <v>129</v>
      </c>
      <c r="N19" s="1">
        <v>124</v>
      </c>
      <c r="O19" s="1">
        <v>93</v>
      </c>
      <c r="P19" s="1">
        <v>81</v>
      </c>
      <c r="Q19" s="1">
        <v>42</v>
      </c>
      <c r="R19" s="1">
        <v>51</v>
      </c>
      <c r="S19" s="7">
        <v>27.6</v>
      </c>
    </row>
    <row r="20" spans="1:19" x14ac:dyDescent="0.35">
      <c r="A20" s="1" t="s">
        <v>83</v>
      </c>
      <c r="B20" s="1">
        <v>2843</v>
      </c>
      <c r="C20" s="1">
        <v>162</v>
      </c>
      <c r="D20" s="1">
        <v>250</v>
      </c>
      <c r="E20" s="1">
        <v>273</v>
      </c>
      <c r="F20" s="1">
        <v>275</v>
      </c>
      <c r="G20" s="1">
        <v>210</v>
      </c>
      <c r="H20" s="1">
        <v>181</v>
      </c>
      <c r="I20" s="1">
        <v>171</v>
      </c>
      <c r="J20" s="1">
        <v>307</v>
      </c>
      <c r="K20" s="1">
        <v>284</v>
      </c>
      <c r="L20" s="1">
        <v>177</v>
      </c>
      <c r="M20" s="1">
        <v>154</v>
      </c>
      <c r="N20" s="1">
        <v>139</v>
      </c>
      <c r="O20" s="1">
        <v>107</v>
      </c>
      <c r="P20" s="1">
        <v>65</v>
      </c>
      <c r="Q20" s="1">
        <v>41</v>
      </c>
      <c r="R20" s="1">
        <v>47</v>
      </c>
      <c r="S20" s="7">
        <v>32.1</v>
      </c>
    </row>
    <row r="21" spans="1:19" x14ac:dyDescent="0.35">
      <c r="A21" s="1" t="s">
        <v>84</v>
      </c>
      <c r="B21" s="1">
        <v>1658</v>
      </c>
      <c r="C21" s="1">
        <v>76</v>
      </c>
      <c r="D21" s="1">
        <v>139</v>
      </c>
      <c r="E21" s="1">
        <v>115</v>
      </c>
      <c r="F21" s="1">
        <v>176</v>
      </c>
      <c r="G21" s="1">
        <v>131</v>
      </c>
      <c r="H21" s="1">
        <v>104</v>
      </c>
      <c r="I21" s="1">
        <v>141</v>
      </c>
      <c r="J21" s="1">
        <v>181</v>
      </c>
      <c r="K21" s="1">
        <v>155</v>
      </c>
      <c r="L21" s="1">
        <v>117</v>
      </c>
      <c r="M21" s="1">
        <v>95</v>
      </c>
      <c r="N21" s="1">
        <v>66</v>
      </c>
      <c r="O21" s="1">
        <v>50</v>
      </c>
      <c r="P21" s="1">
        <v>31</v>
      </c>
      <c r="Q21" s="1">
        <v>43</v>
      </c>
      <c r="R21" s="1">
        <v>38</v>
      </c>
      <c r="S21" s="7">
        <v>33.1</v>
      </c>
    </row>
    <row r="22" spans="1:19" x14ac:dyDescent="0.35">
      <c r="A22" s="1" t="s">
        <v>85</v>
      </c>
      <c r="B22" s="1">
        <v>2169</v>
      </c>
      <c r="C22" s="1">
        <v>130</v>
      </c>
      <c r="D22" s="1">
        <v>165</v>
      </c>
      <c r="E22" s="1">
        <v>153</v>
      </c>
      <c r="F22" s="1">
        <v>168</v>
      </c>
      <c r="G22" s="1">
        <v>137</v>
      </c>
      <c r="H22" s="1">
        <v>129</v>
      </c>
      <c r="I22" s="1">
        <v>126</v>
      </c>
      <c r="J22" s="1">
        <v>239</v>
      </c>
      <c r="K22" s="1">
        <v>218</v>
      </c>
      <c r="L22" s="1">
        <v>150</v>
      </c>
      <c r="M22" s="1">
        <v>138</v>
      </c>
      <c r="N22" s="1">
        <v>116</v>
      </c>
      <c r="O22" s="1">
        <v>91</v>
      </c>
      <c r="P22" s="1">
        <v>78</v>
      </c>
      <c r="Q22" s="1">
        <v>66</v>
      </c>
      <c r="R22" s="1">
        <v>65</v>
      </c>
      <c r="S22" s="7">
        <v>36.6</v>
      </c>
    </row>
    <row r="23" spans="1:19" x14ac:dyDescent="0.35">
      <c r="A23" s="1" t="s">
        <v>86</v>
      </c>
      <c r="B23" s="1">
        <v>850</v>
      </c>
      <c r="C23" s="1">
        <v>145</v>
      </c>
      <c r="D23" s="1">
        <v>183</v>
      </c>
      <c r="E23" s="1">
        <v>119</v>
      </c>
      <c r="F23" s="1">
        <v>96</v>
      </c>
      <c r="G23" s="1">
        <v>46</v>
      </c>
      <c r="H23" s="1">
        <v>58</v>
      </c>
      <c r="I23" s="1">
        <v>53</v>
      </c>
      <c r="J23" s="1">
        <v>52</v>
      </c>
      <c r="K23" s="1">
        <v>39</v>
      </c>
      <c r="L23" s="1">
        <v>35</v>
      </c>
      <c r="M23" s="1">
        <v>10</v>
      </c>
      <c r="N23" s="1">
        <v>5</v>
      </c>
      <c r="O23" s="1">
        <v>3</v>
      </c>
      <c r="P23" s="1">
        <v>2</v>
      </c>
      <c r="Q23" s="1">
        <v>3</v>
      </c>
      <c r="R23" s="1">
        <v>1</v>
      </c>
      <c r="S23" s="7">
        <v>14.1</v>
      </c>
    </row>
    <row r="24" spans="1:19" x14ac:dyDescent="0.35">
      <c r="A24" s="1" t="s">
        <v>87</v>
      </c>
      <c r="B24" s="1">
        <v>1229</v>
      </c>
      <c r="C24" s="1">
        <v>266</v>
      </c>
      <c r="D24" s="1">
        <v>218</v>
      </c>
      <c r="E24" s="1">
        <v>169</v>
      </c>
      <c r="F24" s="1">
        <v>92</v>
      </c>
      <c r="G24" s="1">
        <v>65</v>
      </c>
      <c r="H24" s="1">
        <v>63</v>
      </c>
      <c r="I24" s="1">
        <v>59</v>
      </c>
      <c r="J24" s="1">
        <v>47</v>
      </c>
      <c r="K24" s="1">
        <v>72</v>
      </c>
      <c r="L24" s="1">
        <v>70</v>
      </c>
      <c r="M24" s="1">
        <v>41</v>
      </c>
      <c r="N24" s="1">
        <v>25</v>
      </c>
      <c r="O24" s="1">
        <v>11</v>
      </c>
      <c r="P24" s="1">
        <v>12</v>
      </c>
      <c r="Q24" s="1">
        <v>12</v>
      </c>
      <c r="R24" s="1">
        <v>7</v>
      </c>
      <c r="S24" s="7">
        <v>13.9</v>
      </c>
    </row>
    <row r="25" spans="1:19" x14ac:dyDescent="0.35">
      <c r="A25" s="1" t="s">
        <v>88</v>
      </c>
      <c r="B25" s="1">
        <v>2501</v>
      </c>
      <c r="C25" s="1">
        <v>583</v>
      </c>
      <c r="D25" s="1">
        <v>533</v>
      </c>
      <c r="E25" s="1">
        <v>394</v>
      </c>
      <c r="F25" s="1">
        <v>316</v>
      </c>
      <c r="G25" s="1">
        <v>232</v>
      </c>
      <c r="H25" s="1">
        <v>125</v>
      </c>
      <c r="I25" s="1">
        <v>94</v>
      </c>
      <c r="J25" s="1">
        <v>74</v>
      </c>
      <c r="K25" s="1">
        <v>60</v>
      </c>
      <c r="L25" s="1">
        <v>49</v>
      </c>
      <c r="M25" s="1">
        <v>24</v>
      </c>
      <c r="N25" s="1">
        <v>12</v>
      </c>
      <c r="O25" s="1">
        <v>3</v>
      </c>
      <c r="P25" s="1">
        <v>0</v>
      </c>
      <c r="Q25" s="1">
        <v>2</v>
      </c>
      <c r="R25" s="1">
        <v>0</v>
      </c>
      <c r="S25" s="7">
        <v>11.7</v>
      </c>
    </row>
    <row r="26" spans="1:19" x14ac:dyDescent="0.35">
      <c r="A26" s="1" t="s">
        <v>89</v>
      </c>
      <c r="B26" s="1">
        <v>37</v>
      </c>
      <c r="C26" s="1">
        <v>3</v>
      </c>
      <c r="D26" s="1">
        <v>8</v>
      </c>
      <c r="E26" s="1">
        <v>7</v>
      </c>
      <c r="F26" s="1">
        <v>3</v>
      </c>
      <c r="G26" s="1">
        <v>2</v>
      </c>
      <c r="H26" s="1">
        <v>0</v>
      </c>
      <c r="I26" s="1">
        <v>1</v>
      </c>
      <c r="J26" s="1">
        <v>6</v>
      </c>
      <c r="K26" s="1">
        <v>4</v>
      </c>
      <c r="L26" s="1">
        <v>3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7">
        <v>15.8</v>
      </c>
    </row>
    <row r="27" spans="1:19" x14ac:dyDescent="0.35">
      <c r="A27" s="1" t="s">
        <v>40</v>
      </c>
      <c r="B27" s="1">
        <v>315</v>
      </c>
      <c r="C27" s="1">
        <v>8</v>
      </c>
      <c r="D27" s="1">
        <v>9</v>
      </c>
      <c r="E27" s="1">
        <v>22</v>
      </c>
      <c r="F27" s="1">
        <v>13</v>
      </c>
      <c r="G27" s="1">
        <v>19</v>
      </c>
      <c r="H27" s="1">
        <v>9</v>
      </c>
      <c r="I27" s="1">
        <v>30</v>
      </c>
      <c r="J27" s="1">
        <v>26</v>
      </c>
      <c r="K27" s="1">
        <v>32</v>
      </c>
      <c r="L27" s="1">
        <v>35</v>
      </c>
      <c r="M27" s="1">
        <v>35</v>
      </c>
      <c r="N27" s="1">
        <v>25</v>
      </c>
      <c r="O27" s="1">
        <v>18</v>
      </c>
      <c r="P27" s="1">
        <v>17</v>
      </c>
      <c r="Q27" s="1">
        <v>8</v>
      </c>
      <c r="R27" s="1">
        <v>9</v>
      </c>
      <c r="S27" s="7">
        <v>43.4</v>
      </c>
    </row>
    <row r="28" spans="1:19" x14ac:dyDescent="0.35">
      <c r="A28" s="1" t="s">
        <v>90</v>
      </c>
      <c r="B28" s="1">
        <v>1116</v>
      </c>
      <c r="C28" s="1">
        <v>32</v>
      </c>
      <c r="D28" s="1">
        <v>101</v>
      </c>
      <c r="E28" s="1">
        <v>147</v>
      </c>
      <c r="F28" s="1">
        <v>195</v>
      </c>
      <c r="G28" s="1">
        <v>142</v>
      </c>
      <c r="H28" s="1">
        <v>123</v>
      </c>
      <c r="I28" s="1">
        <v>134</v>
      </c>
      <c r="J28" s="1">
        <v>132</v>
      </c>
      <c r="K28" s="1">
        <v>53</v>
      </c>
      <c r="L28" s="1">
        <v>22</v>
      </c>
      <c r="M28" s="1">
        <v>15</v>
      </c>
      <c r="N28" s="1">
        <v>6</v>
      </c>
      <c r="O28" s="1">
        <v>9</v>
      </c>
      <c r="P28" s="1">
        <v>1</v>
      </c>
      <c r="Q28" s="1">
        <v>3</v>
      </c>
      <c r="R28" s="1">
        <v>1</v>
      </c>
      <c r="S28" s="7">
        <v>22.9</v>
      </c>
    </row>
    <row r="29" spans="1:19" x14ac:dyDescent="0.35">
      <c r="A29" s="1" t="s">
        <v>43</v>
      </c>
      <c r="B29" s="1">
        <v>393</v>
      </c>
      <c r="C29" s="1">
        <v>41</v>
      </c>
      <c r="D29" s="1">
        <v>41</v>
      </c>
      <c r="E29" s="1">
        <v>24</v>
      </c>
      <c r="F29" s="1">
        <v>26</v>
      </c>
      <c r="G29" s="1">
        <v>59</v>
      </c>
      <c r="H29" s="1">
        <v>49</v>
      </c>
      <c r="I29" s="1">
        <v>31</v>
      </c>
      <c r="J29" s="1">
        <v>31</v>
      </c>
      <c r="K29" s="1">
        <v>35</v>
      </c>
      <c r="L29" s="1">
        <v>23</v>
      </c>
      <c r="M29" s="1">
        <v>11</v>
      </c>
      <c r="N29" s="1">
        <v>14</v>
      </c>
      <c r="O29" s="1">
        <v>2</v>
      </c>
      <c r="P29" s="1">
        <v>4</v>
      </c>
      <c r="Q29" s="1">
        <v>2</v>
      </c>
      <c r="R29" s="1">
        <v>0</v>
      </c>
      <c r="S29" s="7">
        <v>25.6</v>
      </c>
    </row>
    <row r="30" spans="1:19" x14ac:dyDescent="0.35">
      <c r="A30" s="1" t="s">
        <v>91</v>
      </c>
      <c r="B30" s="1">
        <v>69</v>
      </c>
      <c r="C30" s="1">
        <v>6</v>
      </c>
      <c r="D30" s="1">
        <v>7</v>
      </c>
      <c r="E30" s="1">
        <v>11</v>
      </c>
      <c r="F30" s="1">
        <v>4</v>
      </c>
      <c r="G30" s="1">
        <v>7</v>
      </c>
      <c r="H30" s="1">
        <v>6</v>
      </c>
      <c r="I30" s="1">
        <v>2</v>
      </c>
      <c r="J30" s="1">
        <v>5</v>
      </c>
      <c r="K30" s="1">
        <v>1</v>
      </c>
      <c r="L30" s="1">
        <v>4</v>
      </c>
      <c r="M30" s="1">
        <v>4</v>
      </c>
      <c r="N30" s="1">
        <v>2</v>
      </c>
      <c r="O30" s="1">
        <v>3</v>
      </c>
      <c r="P30" s="1">
        <v>2</v>
      </c>
      <c r="Q30" s="1">
        <v>1</v>
      </c>
      <c r="R30" s="1">
        <v>4</v>
      </c>
      <c r="S30" s="7">
        <v>24.6</v>
      </c>
    </row>
    <row r="31" spans="1:19" x14ac:dyDescent="0.35">
      <c r="A31" s="1" t="s">
        <v>92</v>
      </c>
      <c r="B31" s="1">
        <v>9</v>
      </c>
      <c r="C31" s="1">
        <v>0</v>
      </c>
      <c r="D31" s="1">
        <v>0</v>
      </c>
      <c r="E31" s="1">
        <v>0</v>
      </c>
      <c r="F31" s="1">
        <v>1</v>
      </c>
      <c r="G31" s="1">
        <v>0</v>
      </c>
      <c r="H31" s="1">
        <v>1</v>
      </c>
      <c r="I31" s="1">
        <v>2</v>
      </c>
      <c r="J31" s="1">
        <v>0</v>
      </c>
      <c r="K31" s="1">
        <v>0</v>
      </c>
      <c r="L31" s="1">
        <v>0</v>
      </c>
      <c r="M31" s="1">
        <v>2</v>
      </c>
      <c r="N31" s="1">
        <v>1</v>
      </c>
      <c r="O31" s="1">
        <v>1</v>
      </c>
      <c r="P31" s="1">
        <v>0</v>
      </c>
      <c r="Q31" s="1">
        <v>1</v>
      </c>
      <c r="R31" s="1">
        <v>0</v>
      </c>
      <c r="S31" s="7">
        <v>51.3</v>
      </c>
    </row>
    <row r="32" spans="1:19" x14ac:dyDescent="0.35">
      <c r="A32" s="1" t="s">
        <v>93</v>
      </c>
      <c r="B32" s="1">
        <v>39</v>
      </c>
      <c r="C32" s="1">
        <v>11</v>
      </c>
      <c r="D32" s="1">
        <v>10</v>
      </c>
      <c r="E32" s="1">
        <v>1</v>
      </c>
      <c r="F32" s="1">
        <v>6</v>
      </c>
      <c r="G32" s="1">
        <v>0</v>
      </c>
      <c r="H32" s="1">
        <v>1</v>
      </c>
      <c r="I32" s="1">
        <v>0</v>
      </c>
      <c r="J32" s="1">
        <v>1</v>
      </c>
      <c r="K32" s="1">
        <v>1</v>
      </c>
      <c r="L32" s="1">
        <v>0</v>
      </c>
      <c r="M32" s="1">
        <v>1</v>
      </c>
      <c r="N32" s="1">
        <v>2</v>
      </c>
      <c r="O32" s="1">
        <v>4</v>
      </c>
      <c r="P32" s="1">
        <v>0</v>
      </c>
      <c r="Q32" s="1">
        <v>0</v>
      </c>
      <c r="R32" s="1">
        <v>1</v>
      </c>
      <c r="S32" s="7">
        <v>9.3000000000000007</v>
      </c>
    </row>
    <row r="33" spans="1:19" x14ac:dyDescent="0.35">
      <c r="A33" s="1" t="s">
        <v>94</v>
      </c>
      <c r="B33" s="1">
        <v>74</v>
      </c>
      <c r="C33" s="1">
        <v>5</v>
      </c>
      <c r="D33" s="1">
        <v>4</v>
      </c>
      <c r="E33" s="1">
        <v>3</v>
      </c>
      <c r="F33" s="1">
        <v>0</v>
      </c>
      <c r="G33" s="1">
        <v>7</v>
      </c>
      <c r="H33" s="1">
        <v>10</v>
      </c>
      <c r="I33" s="1">
        <v>7</v>
      </c>
      <c r="J33" s="1">
        <v>4</v>
      </c>
      <c r="K33" s="1">
        <v>3</v>
      </c>
      <c r="L33" s="1">
        <v>7</v>
      </c>
      <c r="M33" s="1">
        <v>5</v>
      </c>
      <c r="N33" s="1">
        <v>4</v>
      </c>
      <c r="O33" s="1">
        <v>12</v>
      </c>
      <c r="P33" s="1">
        <v>1</v>
      </c>
      <c r="Q33" s="1">
        <v>1</v>
      </c>
      <c r="R33" s="1">
        <v>1</v>
      </c>
      <c r="S33" s="7">
        <v>36.299999999999997</v>
      </c>
    </row>
    <row r="34" spans="1:19" x14ac:dyDescent="0.35">
      <c r="A34" s="1" t="s">
        <v>44</v>
      </c>
      <c r="B34" s="1">
        <v>472</v>
      </c>
      <c r="C34" s="1">
        <v>27</v>
      </c>
      <c r="D34" s="1">
        <v>33</v>
      </c>
      <c r="E34" s="1">
        <v>40</v>
      </c>
      <c r="F34" s="1">
        <v>33</v>
      </c>
      <c r="G34" s="1">
        <v>48</v>
      </c>
      <c r="H34" s="1">
        <v>66</v>
      </c>
      <c r="I34" s="1">
        <v>55</v>
      </c>
      <c r="J34" s="1">
        <v>55</v>
      </c>
      <c r="K34" s="1">
        <v>28</v>
      </c>
      <c r="L34" s="1">
        <v>28</v>
      </c>
      <c r="M34" s="1">
        <v>25</v>
      </c>
      <c r="N34" s="1">
        <v>12</v>
      </c>
      <c r="O34" s="1">
        <v>13</v>
      </c>
      <c r="P34" s="1">
        <v>7</v>
      </c>
      <c r="Q34" s="1">
        <v>2</v>
      </c>
      <c r="R34" s="1">
        <v>0</v>
      </c>
      <c r="S34" s="7">
        <v>29.2</v>
      </c>
    </row>
    <row r="35" spans="1:19" x14ac:dyDescent="0.35">
      <c r="A35" s="1" t="s">
        <v>95</v>
      </c>
      <c r="B35" s="1">
        <v>48</v>
      </c>
      <c r="C35" s="1">
        <v>3</v>
      </c>
      <c r="D35" s="1">
        <v>2</v>
      </c>
      <c r="E35" s="1">
        <v>2</v>
      </c>
      <c r="F35" s="1">
        <v>2</v>
      </c>
      <c r="G35" s="1">
        <v>6</v>
      </c>
      <c r="H35" s="1">
        <v>4</v>
      </c>
      <c r="I35" s="1">
        <v>4</v>
      </c>
      <c r="J35" s="1">
        <v>2</v>
      </c>
      <c r="K35" s="1">
        <v>3</v>
      </c>
      <c r="L35" s="1">
        <v>2</v>
      </c>
      <c r="M35" s="1">
        <v>5</v>
      </c>
      <c r="N35" s="1">
        <v>4</v>
      </c>
      <c r="O35" s="1">
        <v>7</v>
      </c>
      <c r="P35" s="1">
        <v>2</v>
      </c>
      <c r="Q35" s="1">
        <v>0</v>
      </c>
      <c r="R35" s="1">
        <v>0</v>
      </c>
      <c r="S35" s="7">
        <v>37.5</v>
      </c>
    </row>
    <row r="36" spans="1:19" x14ac:dyDescent="0.35">
      <c r="A36" s="1" t="s">
        <v>96</v>
      </c>
      <c r="B36" s="1">
        <v>168</v>
      </c>
      <c r="C36" s="1">
        <v>21</v>
      </c>
      <c r="D36" s="1">
        <v>6</v>
      </c>
      <c r="E36" s="1">
        <v>4</v>
      </c>
      <c r="F36" s="1">
        <v>10</v>
      </c>
      <c r="G36" s="1">
        <v>19</v>
      </c>
      <c r="H36" s="1">
        <v>20</v>
      </c>
      <c r="I36" s="1">
        <v>12</v>
      </c>
      <c r="J36" s="1">
        <v>26</v>
      </c>
      <c r="K36" s="1">
        <v>19</v>
      </c>
      <c r="L36" s="1">
        <v>10</v>
      </c>
      <c r="M36" s="1">
        <v>7</v>
      </c>
      <c r="N36" s="1">
        <v>5</v>
      </c>
      <c r="O36" s="1">
        <v>5</v>
      </c>
      <c r="P36" s="1">
        <v>1</v>
      </c>
      <c r="Q36" s="1">
        <v>1</v>
      </c>
      <c r="R36" s="1">
        <v>2</v>
      </c>
      <c r="S36" s="7">
        <v>31.7</v>
      </c>
    </row>
    <row r="37" spans="1:19" x14ac:dyDescent="0.35">
      <c r="A37" s="1" t="s">
        <v>19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1D7F0-B0CB-4957-A950-42BFC3F8A87F}">
  <dimension ref="A1:S38"/>
  <sheetViews>
    <sheetView view="pageBreakPreview" zoomScale="125" zoomScaleNormal="100" zoomScaleSheetLayoutView="125" workbookViewId="0">
      <selection activeCell="K11" sqref="K11"/>
    </sheetView>
  </sheetViews>
  <sheetFormatPr defaultRowHeight="9" x14ac:dyDescent="0.35"/>
  <cols>
    <col min="1" max="1" width="8.83984375" style="1"/>
    <col min="2" max="18" width="4.20703125" style="1" customWidth="1"/>
    <col min="19" max="19" width="4.20703125" style="7" customWidth="1"/>
    <col min="20" max="16384" width="8.83984375" style="1"/>
  </cols>
  <sheetData>
    <row r="1" spans="1:19" ht="9.3000000000000007" thickBot="1" x14ac:dyDescent="0.4">
      <c r="A1" s="1" t="s">
        <v>98</v>
      </c>
    </row>
    <row r="2" spans="1:19" s="4" customFormat="1" ht="9.3000000000000007" thickBot="1" x14ac:dyDescent="0.4">
      <c r="A2" s="2"/>
      <c r="B2" s="3" t="s">
        <v>0</v>
      </c>
      <c r="C2" s="3" t="s">
        <v>1</v>
      </c>
      <c r="D2" s="3" t="s">
        <v>213</v>
      </c>
      <c r="E2" s="3" t="s">
        <v>214</v>
      </c>
      <c r="F2" s="3" t="s">
        <v>2</v>
      </c>
      <c r="G2" s="3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11</v>
      </c>
      <c r="P2" s="3" t="s">
        <v>12</v>
      </c>
      <c r="Q2" s="3" t="s">
        <v>13</v>
      </c>
      <c r="R2" s="3" t="s">
        <v>14</v>
      </c>
      <c r="S2" s="25" t="s">
        <v>15</v>
      </c>
    </row>
    <row r="3" spans="1:19" x14ac:dyDescent="0.35">
      <c r="A3" s="1" t="s">
        <v>0</v>
      </c>
      <c r="B3" s="1">
        <v>92533</v>
      </c>
      <c r="C3" s="1">
        <v>10917</v>
      </c>
      <c r="D3" s="1">
        <v>12466</v>
      </c>
      <c r="E3" s="1">
        <v>10810</v>
      </c>
      <c r="F3" s="1">
        <v>10793</v>
      </c>
      <c r="G3" s="1">
        <v>8574</v>
      </c>
      <c r="H3" s="1">
        <v>6782</v>
      </c>
      <c r="I3" s="1">
        <v>5561</v>
      </c>
      <c r="J3" s="1">
        <v>6459</v>
      </c>
      <c r="K3" s="1">
        <v>5253</v>
      </c>
      <c r="L3" s="1">
        <v>4298</v>
      </c>
      <c r="M3" s="1">
        <v>3150</v>
      </c>
      <c r="N3" s="1">
        <v>2450</v>
      </c>
      <c r="O3" s="1">
        <v>1740</v>
      </c>
      <c r="P3" s="1">
        <v>1288</v>
      </c>
      <c r="Q3" s="1">
        <v>1111</v>
      </c>
      <c r="R3" s="1">
        <v>881</v>
      </c>
      <c r="S3" s="7">
        <v>20.7</v>
      </c>
    </row>
    <row r="4" spans="1:19" x14ac:dyDescent="0.35">
      <c r="A4" s="1" t="s">
        <v>99</v>
      </c>
      <c r="B4" s="1">
        <v>11001</v>
      </c>
      <c r="C4" s="1">
        <v>10896</v>
      </c>
      <c r="D4" s="1">
        <v>105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7">
        <v>2.5</v>
      </c>
    </row>
    <row r="5" spans="1:19" x14ac:dyDescent="0.35">
      <c r="A5" s="1" t="s">
        <v>67</v>
      </c>
      <c r="B5" s="1">
        <v>294</v>
      </c>
      <c r="C5" s="1">
        <v>1</v>
      </c>
      <c r="D5" s="1">
        <v>53</v>
      </c>
      <c r="E5" s="1">
        <v>47</v>
      </c>
      <c r="F5" s="1">
        <v>31</v>
      </c>
      <c r="G5" s="1">
        <v>15</v>
      </c>
      <c r="H5" s="1">
        <v>31</v>
      </c>
      <c r="I5" s="1">
        <v>16</v>
      </c>
      <c r="J5" s="1">
        <v>32</v>
      </c>
      <c r="K5" s="1">
        <v>22</v>
      </c>
      <c r="L5" s="1">
        <v>19</v>
      </c>
      <c r="M5" s="1">
        <v>9</v>
      </c>
      <c r="N5" s="1">
        <v>8</v>
      </c>
      <c r="O5" s="1">
        <v>3</v>
      </c>
      <c r="P5" s="1">
        <v>4</v>
      </c>
      <c r="Q5" s="1">
        <v>1</v>
      </c>
      <c r="R5" s="1">
        <v>2</v>
      </c>
      <c r="S5" s="7">
        <v>25</v>
      </c>
    </row>
    <row r="6" spans="1:19" x14ac:dyDescent="0.35">
      <c r="A6" s="1" t="s">
        <v>68</v>
      </c>
      <c r="B6" s="1">
        <v>1667</v>
      </c>
      <c r="C6" s="1">
        <v>0</v>
      </c>
      <c r="D6" s="1">
        <v>240</v>
      </c>
      <c r="E6" s="1">
        <v>274</v>
      </c>
      <c r="F6" s="1">
        <v>236</v>
      </c>
      <c r="G6" s="1">
        <v>150</v>
      </c>
      <c r="H6" s="1">
        <v>116</v>
      </c>
      <c r="I6" s="1">
        <v>111</v>
      </c>
      <c r="J6" s="1">
        <v>122</v>
      </c>
      <c r="K6" s="1">
        <v>86</v>
      </c>
      <c r="L6" s="1">
        <v>83</v>
      </c>
      <c r="M6" s="1">
        <v>73</v>
      </c>
      <c r="N6" s="1">
        <v>71</v>
      </c>
      <c r="O6" s="1">
        <v>34</v>
      </c>
      <c r="P6" s="1">
        <v>29</v>
      </c>
      <c r="Q6" s="1">
        <v>21</v>
      </c>
      <c r="R6" s="1">
        <v>21</v>
      </c>
      <c r="S6" s="7">
        <v>22.8</v>
      </c>
    </row>
    <row r="7" spans="1:19" x14ac:dyDescent="0.35">
      <c r="A7" s="1" t="s">
        <v>69</v>
      </c>
      <c r="B7" s="1">
        <v>3256</v>
      </c>
      <c r="C7" s="1">
        <v>0</v>
      </c>
      <c r="D7" s="1">
        <v>558</v>
      </c>
      <c r="E7" s="1">
        <v>517</v>
      </c>
      <c r="F7" s="1">
        <v>478</v>
      </c>
      <c r="G7" s="1">
        <v>272</v>
      </c>
      <c r="H7" s="1">
        <v>224</v>
      </c>
      <c r="I7" s="1">
        <v>189</v>
      </c>
      <c r="J7" s="1">
        <v>223</v>
      </c>
      <c r="K7" s="1">
        <v>206</v>
      </c>
      <c r="L7" s="1">
        <v>157</v>
      </c>
      <c r="M7" s="1">
        <v>132</v>
      </c>
      <c r="N7" s="1">
        <v>89</v>
      </c>
      <c r="O7" s="1">
        <v>69</v>
      </c>
      <c r="P7" s="1">
        <v>57</v>
      </c>
      <c r="Q7" s="1">
        <v>49</v>
      </c>
      <c r="R7" s="1">
        <v>36</v>
      </c>
      <c r="S7" s="7">
        <v>21.4</v>
      </c>
    </row>
    <row r="8" spans="1:19" x14ac:dyDescent="0.35">
      <c r="A8" s="1" t="s">
        <v>70</v>
      </c>
      <c r="B8" s="1">
        <v>2454</v>
      </c>
      <c r="C8" s="1">
        <v>1</v>
      </c>
      <c r="D8" s="1">
        <v>439</v>
      </c>
      <c r="E8" s="1">
        <v>395</v>
      </c>
      <c r="F8" s="1">
        <v>347</v>
      </c>
      <c r="G8" s="1">
        <v>174</v>
      </c>
      <c r="H8" s="1">
        <v>178</v>
      </c>
      <c r="I8" s="1">
        <v>175</v>
      </c>
      <c r="J8" s="1">
        <v>151</v>
      </c>
      <c r="K8" s="1">
        <v>143</v>
      </c>
      <c r="L8" s="1">
        <v>121</v>
      </c>
      <c r="M8" s="1">
        <v>68</v>
      </c>
      <c r="N8" s="1">
        <v>77</v>
      </c>
      <c r="O8" s="1">
        <v>68</v>
      </c>
      <c r="P8" s="1">
        <v>45</v>
      </c>
      <c r="Q8" s="1">
        <v>44</v>
      </c>
      <c r="R8" s="1">
        <v>28</v>
      </c>
      <c r="S8" s="7">
        <v>21.3</v>
      </c>
    </row>
    <row r="9" spans="1:19" x14ac:dyDescent="0.35">
      <c r="A9" s="1" t="s">
        <v>71</v>
      </c>
      <c r="B9" s="1">
        <v>4968</v>
      </c>
      <c r="C9" s="1">
        <v>1</v>
      </c>
      <c r="D9" s="1">
        <v>741</v>
      </c>
      <c r="E9" s="1">
        <v>667</v>
      </c>
      <c r="F9" s="1">
        <v>735</v>
      </c>
      <c r="G9" s="1">
        <v>608</v>
      </c>
      <c r="H9" s="1">
        <v>379</v>
      </c>
      <c r="I9" s="1">
        <v>316</v>
      </c>
      <c r="J9" s="1">
        <v>349</v>
      </c>
      <c r="K9" s="1">
        <v>267</v>
      </c>
      <c r="L9" s="1">
        <v>265</v>
      </c>
      <c r="M9" s="1">
        <v>177</v>
      </c>
      <c r="N9" s="1">
        <v>138</v>
      </c>
      <c r="O9" s="1">
        <v>104</v>
      </c>
      <c r="P9" s="1">
        <v>80</v>
      </c>
      <c r="Q9" s="1">
        <v>78</v>
      </c>
      <c r="R9" s="1">
        <v>63</v>
      </c>
      <c r="S9" s="7">
        <v>22.8</v>
      </c>
    </row>
    <row r="10" spans="1:19" x14ac:dyDescent="0.35">
      <c r="A10" s="1" t="s">
        <v>72</v>
      </c>
      <c r="B10" s="1">
        <v>4263</v>
      </c>
      <c r="C10" s="1">
        <v>1</v>
      </c>
      <c r="D10" s="1">
        <v>678</v>
      </c>
      <c r="E10" s="1">
        <v>568</v>
      </c>
      <c r="F10" s="1">
        <v>542</v>
      </c>
      <c r="G10" s="1">
        <v>460</v>
      </c>
      <c r="H10" s="1">
        <v>373</v>
      </c>
      <c r="I10" s="1">
        <v>284</v>
      </c>
      <c r="J10" s="1">
        <v>324</v>
      </c>
      <c r="K10" s="1">
        <v>254</v>
      </c>
      <c r="L10" s="1">
        <v>232</v>
      </c>
      <c r="M10" s="1">
        <v>187</v>
      </c>
      <c r="N10" s="1">
        <v>129</v>
      </c>
      <c r="O10" s="1">
        <v>81</v>
      </c>
      <c r="P10" s="1">
        <v>52</v>
      </c>
      <c r="Q10" s="1">
        <v>58</v>
      </c>
      <c r="R10" s="1">
        <v>40</v>
      </c>
      <c r="S10" s="7">
        <v>23.7</v>
      </c>
    </row>
    <row r="11" spans="1:19" x14ac:dyDescent="0.35">
      <c r="A11" s="1" t="s">
        <v>73</v>
      </c>
      <c r="B11" s="1">
        <v>35224</v>
      </c>
      <c r="C11" s="1">
        <v>7</v>
      </c>
      <c r="D11" s="1">
        <v>5074</v>
      </c>
      <c r="E11" s="1">
        <v>4335</v>
      </c>
      <c r="F11" s="1">
        <v>4800</v>
      </c>
      <c r="G11" s="1">
        <v>4424</v>
      </c>
      <c r="H11" s="1">
        <v>3357</v>
      </c>
      <c r="I11" s="1">
        <v>2539</v>
      </c>
      <c r="J11" s="1">
        <v>2686</v>
      </c>
      <c r="K11" s="1">
        <v>2122</v>
      </c>
      <c r="L11" s="1">
        <v>1767</v>
      </c>
      <c r="M11" s="1">
        <v>1317</v>
      </c>
      <c r="N11" s="1">
        <v>985</v>
      </c>
      <c r="O11" s="1">
        <v>652</v>
      </c>
      <c r="P11" s="1">
        <v>472</v>
      </c>
      <c r="Q11" s="1">
        <v>382</v>
      </c>
      <c r="R11" s="1">
        <v>305</v>
      </c>
      <c r="S11" s="7">
        <v>23.8</v>
      </c>
    </row>
    <row r="12" spans="1:19" x14ac:dyDescent="0.35">
      <c r="A12" s="1" t="s">
        <v>74</v>
      </c>
      <c r="B12" s="1">
        <v>1754</v>
      </c>
      <c r="C12" s="1">
        <v>0</v>
      </c>
      <c r="D12" s="1">
        <v>288</v>
      </c>
      <c r="E12" s="1">
        <v>223</v>
      </c>
      <c r="F12" s="1">
        <v>192</v>
      </c>
      <c r="G12" s="1">
        <v>112</v>
      </c>
      <c r="H12" s="1">
        <v>160</v>
      </c>
      <c r="I12" s="1">
        <v>132</v>
      </c>
      <c r="J12" s="1">
        <v>156</v>
      </c>
      <c r="K12" s="1">
        <v>115</v>
      </c>
      <c r="L12" s="1">
        <v>106</v>
      </c>
      <c r="M12" s="1">
        <v>67</v>
      </c>
      <c r="N12" s="1">
        <v>46</v>
      </c>
      <c r="O12" s="1">
        <v>43</v>
      </c>
      <c r="P12" s="1">
        <v>42</v>
      </c>
      <c r="Q12" s="1">
        <v>43</v>
      </c>
      <c r="R12" s="1">
        <v>29</v>
      </c>
      <c r="S12" s="7">
        <v>26.9</v>
      </c>
    </row>
    <row r="13" spans="1:19" x14ac:dyDescent="0.35">
      <c r="A13" s="1" t="s">
        <v>75</v>
      </c>
      <c r="B13" s="1">
        <v>2432</v>
      </c>
      <c r="C13" s="1">
        <v>0</v>
      </c>
      <c r="D13" s="1">
        <v>362</v>
      </c>
      <c r="E13" s="1">
        <v>338</v>
      </c>
      <c r="F13" s="1">
        <v>325</v>
      </c>
      <c r="G13" s="1">
        <v>253</v>
      </c>
      <c r="H13" s="1">
        <v>158</v>
      </c>
      <c r="I13" s="1">
        <v>135</v>
      </c>
      <c r="J13" s="1">
        <v>184</v>
      </c>
      <c r="K13" s="1">
        <v>186</v>
      </c>
      <c r="L13" s="1">
        <v>126</v>
      </c>
      <c r="M13" s="1">
        <v>107</v>
      </c>
      <c r="N13" s="1">
        <v>78</v>
      </c>
      <c r="O13" s="1">
        <v>67</v>
      </c>
      <c r="P13" s="1">
        <v>39</v>
      </c>
      <c r="Q13" s="1">
        <v>36</v>
      </c>
      <c r="R13" s="1">
        <v>38</v>
      </c>
      <c r="S13" s="7">
        <v>23.8</v>
      </c>
    </row>
    <row r="14" spans="1:19" x14ac:dyDescent="0.35">
      <c r="A14" s="1" t="s">
        <v>76</v>
      </c>
      <c r="B14" s="1">
        <v>851</v>
      </c>
      <c r="C14" s="1">
        <v>0</v>
      </c>
      <c r="D14" s="1">
        <v>144</v>
      </c>
      <c r="E14" s="1">
        <v>132</v>
      </c>
      <c r="F14" s="1">
        <v>103</v>
      </c>
      <c r="G14" s="1">
        <v>47</v>
      </c>
      <c r="H14" s="1">
        <v>55</v>
      </c>
      <c r="I14" s="1">
        <v>54</v>
      </c>
      <c r="J14" s="1">
        <v>72</v>
      </c>
      <c r="K14" s="1">
        <v>68</v>
      </c>
      <c r="L14" s="1">
        <v>46</v>
      </c>
      <c r="M14" s="1">
        <v>39</v>
      </c>
      <c r="N14" s="1">
        <v>28</v>
      </c>
      <c r="O14" s="1">
        <v>17</v>
      </c>
      <c r="P14" s="1">
        <v>22</v>
      </c>
      <c r="Q14" s="1">
        <v>11</v>
      </c>
      <c r="R14" s="1">
        <v>13</v>
      </c>
      <c r="S14" s="7">
        <v>24.9</v>
      </c>
    </row>
    <row r="15" spans="1:19" x14ac:dyDescent="0.35">
      <c r="A15" s="1" t="s">
        <v>77</v>
      </c>
      <c r="B15" s="1">
        <v>981</v>
      </c>
      <c r="C15" s="1">
        <v>0</v>
      </c>
      <c r="D15" s="1">
        <v>169</v>
      </c>
      <c r="E15" s="1">
        <v>173</v>
      </c>
      <c r="F15" s="1">
        <v>108</v>
      </c>
      <c r="G15" s="1">
        <v>67</v>
      </c>
      <c r="H15" s="1">
        <v>44</v>
      </c>
      <c r="I15" s="1">
        <v>61</v>
      </c>
      <c r="J15" s="1">
        <v>98</v>
      </c>
      <c r="K15" s="1">
        <v>76</v>
      </c>
      <c r="L15" s="1">
        <v>48</v>
      </c>
      <c r="M15" s="1">
        <v>33</v>
      </c>
      <c r="N15" s="1">
        <v>31</v>
      </c>
      <c r="O15" s="1">
        <v>28</v>
      </c>
      <c r="P15" s="1">
        <v>17</v>
      </c>
      <c r="Q15" s="1">
        <v>14</v>
      </c>
      <c r="R15" s="1">
        <v>14</v>
      </c>
      <c r="S15" s="7">
        <v>23</v>
      </c>
    </row>
    <row r="16" spans="1:19" x14ac:dyDescent="0.35">
      <c r="A16" s="1" t="s">
        <v>78</v>
      </c>
      <c r="B16" s="1">
        <v>2776</v>
      </c>
      <c r="C16" s="1">
        <v>1</v>
      </c>
      <c r="D16" s="1">
        <v>440</v>
      </c>
      <c r="E16" s="1">
        <v>351</v>
      </c>
      <c r="F16" s="1">
        <v>388</v>
      </c>
      <c r="G16" s="1">
        <v>287</v>
      </c>
      <c r="H16" s="1">
        <v>190</v>
      </c>
      <c r="I16" s="1">
        <v>170</v>
      </c>
      <c r="J16" s="1">
        <v>221</v>
      </c>
      <c r="K16" s="1">
        <v>189</v>
      </c>
      <c r="L16" s="1">
        <v>111</v>
      </c>
      <c r="M16" s="1">
        <v>104</v>
      </c>
      <c r="N16" s="1">
        <v>105</v>
      </c>
      <c r="O16" s="1">
        <v>72</v>
      </c>
      <c r="P16" s="1">
        <v>73</v>
      </c>
      <c r="Q16" s="1">
        <v>50</v>
      </c>
      <c r="R16" s="1">
        <v>24</v>
      </c>
      <c r="S16" s="7">
        <v>23.6</v>
      </c>
    </row>
    <row r="17" spans="1:19" x14ac:dyDescent="0.35">
      <c r="A17" s="1" t="s">
        <v>79</v>
      </c>
      <c r="B17" s="1">
        <v>3295</v>
      </c>
      <c r="C17" s="1">
        <v>2</v>
      </c>
      <c r="D17" s="1">
        <v>561</v>
      </c>
      <c r="E17" s="1">
        <v>473</v>
      </c>
      <c r="F17" s="1">
        <v>483</v>
      </c>
      <c r="G17" s="1">
        <v>293</v>
      </c>
      <c r="H17" s="1">
        <v>194</v>
      </c>
      <c r="I17" s="1">
        <v>174</v>
      </c>
      <c r="J17" s="1">
        <v>258</v>
      </c>
      <c r="K17" s="1">
        <v>220</v>
      </c>
      <c r="L17" s="1">
        <v>190</v>
      </c>
      <c r="M17" s="1">
        <v>115</v>
      </c>
      <c r="N17" s="1">
        <v>84</v>
      </c>
      <c r="O17" s="1">
        <v>85</v>
      </c>
      <c r="P17" s="1">
        <v>73</v>
      </c>
      <c r="Q17" s="1">
        <v>54</v>
      </c>
      <c r="R17" s="1">
        <v>36</v>
      </c>
      <c r="S17" s="7">
        <v>22.2</v>
      </c>
    </row>
    <row r="18" spans="1:19" x14ac:dyDescent="0.35">
      <c r="A18" s="1" t="s">
        <v>80</v>
      </c>
      <c r="B18" s="1">
        <v>1250</v>
      </c>
      <c r="C18" s="1">
        <v>2</v>
      </c>
      <c r="D18" s="1">
        <v>203</v>
      </c>
      <c r="E18" s="1">
        <v>197</v>
      </c>
      <c r="F18" s="1">
        <v>154</v>
      </c>
      <c r="G18" s="1">
        <v>78</v>
      </c>
      <c r="H18" s="1">
        <v>79</v>
      </c>
      <c r="I18" s="1">
        <v>84</v>
      </c>
      <c r="J18" s="1">
        <v>110</v>
      </c>
      <c r="K18" s="1">
        <v>81</v>
      </c>
      <c r="L18" s="1">
        <v>68</v>
      </c>
      <c r="M18" s="1">
        <v>45</v>
      </c>
      <c r="N18" s="1">
        <v>42</v>
      </c>
      <c r="O18" s="1">
        <v>36</v>
      </c>
      <c r="P18" s="1">
        <v>25</v>
      </c>
      <c r="Q18" s="1">
        <v>30</v>
      </c>
      <c r="R18" s="1">
        <v>16</v>
      </c>
      <c r="S18" s="7">
        <v>24.4</v>
      </c>
    </row>
    <row r="19" spans="1:19" x14ac:dyDescent="0.35">
      <c r="A19" s="1" t="s">
        <v>81</v>
      </c>
      <c r="B19" s="1">
        <v>2235</v>
      </c>
      <c r="C19" s="1">
        <v>1</v>
      </c>
      <c r="D19" s="1">
        <v>280</v>
      </c>
      <c r="E19" s="1">
        <v>266</v>
      </c>
      <c r="F19" s="1">
        <v>295</v>
      </c>
      <c r="G19" s="1">
        <v>252</v>
      </c>
      <c r="H19" s="1">
        <v>140</v>
      </c>
      <c r="I19" s="1">
        <v>149</v>
      </c>
      <c r="J19" s="1">
        <v>208</v>
      </c>
      <c r="K19" s="1">
        <v>157</v>
      </c>
      <c r="L19" s="1">
        <v>114</v>
      </c>
      <c r="M19" s="1">
        <v>88</v>
      </c>
      <c r="N19" s="1">
        <v>86</v>
      </c>
      <c r="O19" s="1">
        <v>54</v>
      </c>
      <c r="P19" s="1">
        <v>41</v>
      </c>
      <c r="Q19" s="1">
        <v>52</v>
      </c>
      <c r="R19" s="1">
        <v>52</v>
      </c>
      <c r="S19" s="7">
        <v>25.8</v>
      </c>
    </row>
    <row r="20" spans="1:19" x14ac:dyDescent="0.35">
      <c r="A20" s="1" t="s">
        <v>82</v>
      </c>
      <c r="B20" s="1">
        <v>1615</v>
      </c>
      <c r="C20" s="1">
        <v>0</v>
      </c>
      <c r="D20" s="1">
        <v>280</v>
      </c>
      <c r="E20" s="1">
        <v>266</v>
      </c>
      <c r="F20" s="1">
        <v>180</v>
      </c>
      <c r="G20" s="1">
        <v>95</v>
      </c>
      <c r="H20" s="1">
        <v>103</v>
      </c>
      <c r="I20" s="1">
        <v>77</v>
      </c>
      <c r="J20" s="1">
        <v>137</v>
      </c>
      <c r="K20" s="1">
        <v>122</v>
      </c>
      <c r="L20" s="1">
        <v>95</v>
      </c>
      <c r="M20" s="1">
        <v>69</v>
      </c>
      <c r="N20" s="1">
        <v>58</v>
      </c>
      <c r="O20" s="1">
        <v>42</v>
      </c>
      <c r="P20" s="1">
        <v>35</v>
      </c>
      <c r="Q20" s="1">
        <v>22</v>
      </c>
      <c r="R20" s="1">
        <v>34</v>
      </c>
      <c r="S20" s="7">
        <v>24.3</v>
      </c>
    </row>
    <row r="21" spans="1:19" x14ac:dyDescent="0.35">
      <c r="A21" s="1" t="s">
        <v>83</v>
      </c>
      <c r="B21" s="1">
        <v>1520</v>
      </c>
      <c r="C21" s="1">
        <v>1</v>
      </c>
      <c r="D21" s="1">
        <v>234</v>
      </c>
      <c r="E21" s="1">
        <v>229</v>
      </c>
      <c r="F21" s="1">
        <v>167</v>
      </c>
      <c r="G21" s="1">
        <v>95</v>
      </c>
      <c r="H21" s="1">
        <v>87</v>
      </c>
      <c r="I21" s="1">
        <v>96</v>
      </c>
      <c r="J21" s="1">
        <v>153</v>
      </c>
      <c r="K21" s="1">
        <v>107</v>
      </c>
      <c r="L21" s="1">
        <v>83</v>
      </c>
      <c r="M21" s="1">
        <v>69</v>
      </c>
      <c r="N21" s="1">
        <v>58</v>
      </c>
      <c r="O21" s="1">
        <v>48</v>
      </c>
      <c r="P21" s="1">
        <v>35</v>
      </c>
      <c r="Q21" s="1">
        <v>30</v>
      </c>
      <c r="R21" s="1">
        <v>28</v>
      </c>
      <c r="S21" s="7">
        <v>27</v>
      </c>
    </row>
    <row r="22" spans="1:19" x14ac:dyDescent="0.35">
      <c r="A22" s="1" t="s">
        <v>84</v>
      </c>
      <c r="B22" s="1">
        <v>932</v>
      </c>
      <c r="C22" s="1">
        <v>0</v>
      </c>
      <c r="D22" s="1">
        <v>136</v>
      </c>
      <c r="E22" s="1">
        <v>108</v>
      </c>
      <c r="F22" s="1">
        <v>97</v>
      </c>
      <c r="G22" s="1">
        <v>48</v>
      </c>
      <c r="H22" s="1">
        <v>66</v>
      </c>
      <c r="I22" s="1">
        <v>55</v>
      </c>
      <c r="J22" s="1">
        <v>84</v>
      </c>
      <c r="K22" s="1">
        <v>77</v>
      </c>
      <c r="L22" s="1">
        <v>69</v>
      </c>
      <c r="M22" s="1">
        <v>60</v>
      </c>
      <c r="N22" s="1">
        <v>35</v>
      </c>
      <c r="O22" s="1">
        <v>30</v>
      </c>
      <c r="P22" s="1">
        <v>18</v>
      </c>
      <c r="Q22" s="1">
        <v>28</v>
      </c>
      <c r="R22" s="1">
        <v>21</v>
      </c>
      <c r="S22" s="7">
        <v>31</v>
      </c>
    </row>
    <row r="23" spans="1:19" x14ac:dyDescent="0.35">
      <c r="A23" s="1" t="s">
        <v>85</v>
      </c>
      <c r="B23" s="1">
        <v>1119</v>
      </c>
      <c r="C23" s="1">
        <v>0</v>
      </c>
      <c r="D23" s="1">
        <v>157</v>
      </c>
      <c r="E23" s="1">
        <v>138</v>
      </c>
      <c r="F23" s="1">
        <v>116</v>
      </c>
      <c r="G23" s="1">
        <v>63</v>
      </c>
      <c r="H23" s="1">
        <v>63</v>
      </c>
      <c r="I23" s="1">
        <v>77</v>
      </c>
      <c r="J23" s="1">
        <v>109</v>
      </c>
      <c r="K23" s="1">
        <v>97</v>
      </c>
      <c r="L23" s="1">
        <v>54</v>
      </c>
      <c r="M23" s="1">
        <v>46</v>
      </c>
      <c r="N23" s="1">
        <v>56</v>
      </c>
      <c r="O23" s="1">
        <v>36</v>
      </c>
      <c r="P23" s="1">
        <v>42</v>
      </c>
      <c r="Q23" s="1">
        <v>34</v>
      </c>
      <c r="R23" s="1">
        <v>31</v>
      </c>
      <c r="S23" s="7">
        <v>31.5</v>
      </c>
    </row>
    <row r="24" spans="1:19" x14ac:dyDescent="0.35">
      <c r="A24" s="1" t="s">
        <v>86</v>
      </c>
      <c r="B24" s="1">
        <v>904</v>
      </c>
      <c r="C24" s="1">
        <v>0</v>
      </c>
      <c r="D24" s="1">
        <v>189</v>
      </c>
      <c r="E24" s="1">
        <v>134</v>
      </c>
      <c r="F24" s="1">
        <v>120</v>
      </c>
      <c r="G24" s="1">
        <v>52</v>
      </c>
      <c r="H24" s="1">
        <v>65</v>
      </c>
      <c r="I24" s="1">
        <v>78</v>
      </c>
      <c r="J24" s="1">
        <v>59</v>
      </c>
      <c r="K24" s="1">
        <v>57</v>
      </c>
      <c r="L24" s="1">
        <v>60</v>
      </c>
      <c r="M24" s="1">
        <v>29</v>
      </c>
      <c r="N24" s="1">
        <v>29</v>
      </c>
      <c r="O24" s="1">
        <v>14</v>
      </c>
      <c r="P24" s="1">
        <v>3</v>
      </c>
      <c r="Q24" s="1">
        <v>8</v>
      </c>
      <c r="R24" s="1">
        <v>7</v>
      </c>
      <c r="S24" s="7">
        <v>20.9</v>
      </c>
    </row>
    <row r="25" spans="1:19" x14ac:dyDescent="0.35">
      <c r="A25" s="1" t="s">
        <v>87</v>
      </c>
      <c r="B25" s="1">
        <v>1700</v>
      </c>
      <c r="C25" s="1">
        <v>1</v>
      </c>
      <c r="D25" s="1">
        <v>283</v>
      </c>
      <c r="E25" s="1">
        <v>248</v>
      </c>
      <c r="F25" s="1">
        <v>219</v>
      </c>
      <c r="G25" s="1">
        <v>173</v>
      </c>
      <c r="H25" s="1">
        <v>127</v>
      </c>
      <c r="I25" s="1">
        <v>122</v>
      </c>
      <c r="J25" s="1">
        <v>141</v>
      </c>
      <c r="K25" s="1">
        <v>121</v>
      </c>
      <c r="L25" s="1">
        <v>92</v>
      </c>
      <c r="M25" s="1">
        <v>57</v>
      </c>
      <c r="N25" s="1">
        <v>37</v>
      </c>
      <c r="O25" s="1">
        <v>31</v>
      </c>
      <c r="P25" s="1">
        <v>17</v>
      </c>
      <c r="Q25" s="1">
        <v>21</v>
      </c>
      <c r="R25" s="1">
        <v>10</v>
      </c>
      <c r="S25" s="7">
        <v>22.9</v>
      </c>
    </row>
    <row r="26" spans="1:19" x14ac:dyDescent="0.35">
      <c r="A26" s="1" t="s">
        <v>88</v>
      </c>
      <c r="B26" s="1">
        <v>3735</v>
      </c>
      <c r="C26" s="1">
        <v>1</v>
      </c>
      <c r="D26" s="1">
        <v>614</v>
      </c>
      <c r="E26" s="1">
        <v>523</v>
      </c>
      <c r="F26" s="1">
        <v>480</v>
      </c>
      <c r="G26" s="1">
        <v>327</v>
      </c>
      <c r="H26" s="1">
        <v>296</v>
      </c>
      <c r="I26" s="1">
        <v>259</v>
      </c>
      <c r="J26" s="1">
        <v>340</v>
      </c>
      <c r="K26" s="1">
        <v>287</v>
      </c>
      <c r="L26" s="1">
        <v>216</v>
      </c>
      <c r="M26" s="1">
        <v>136</v>
      </c>
      <c r="N26" s="1">
        <v>93</v>
      </c>
      <c r="O26" s="1">
        <v>68</v>
      </c>
      <c r="P26" s="1">
        <v>41</v>
      </c>
      <c r="Q26" s="1">
        <v>34</v>
      </c>
      <c r="R26" s="1">
        <v>20</v>
      </c>
      <c r="S26" s="7">
        <v>23.8</v>
      </c>
    </row>
    <row r="27" spans="1:19" x14ac:dyDescent="0.35">
      <c r="A27" s="1" t="s">
        <v>89</v>
      </c>
      <c r="B27" s="1">
        <v>45</v>
      </c>
      <c r="C27" s="1">
        <v>0</v>
      </c>
      <c r="D27" s="1">
        <v>7</v>
      </c>
      <c r="E27" s="1">
        <v>8</v>
      </c>
      <c r="F27" s="1">
        <v>4</v>
      </c>
      <c r="G27" s="1">
        <v>3</v>
      </c>
      <c r="H27" s="1">
        <v>4</v>
      </c>
      <c r="I27" s="1">
        <v>4</v>
      </c>
      <c r="J27" s="1">
        <v>0</v>
      </c>
      <c r="K27" s="1">
        <v>4</v>
      </c>
      <c r="L27" s="1">
        <v>5</v>
      </c>
      <c r="M27" s="1">
        <v>2</v>
      </c>
      <c r="N27" s="1">
        <v>4</v>
      </c>
      <c r="O27" s="1">
        <v>0</v>
      </c>
      <c r="P27" s="1">
        <v>0</v>
      </c>
      <c r="Q27" s="1">
        <v>0</v>
      </c>
      <c r="R27" s="1">
        <v>0</v>
      </c>
      <c r="S27" s="7">
        <v>25.6</v>
      </c>
    </row>
    <row r="28" spans="1:19" x14ac:dyDescent="0.35">
      <c r="A28" s="1" t="s">
        <v>40</v>
      </c>
      <c r="B28" s="1">
        <v>51</v>
      </c>
      <c r="C28" s="1">
        <v>0</v>
      </c>
      <c r="D28" s="1">
        <v>12</v>
      </c>
      <c r="E28" s="1">
        <v>6</v>
      </c>
      <c r="F28" s="1">
        <v>3</v>
      </c>
      <c r="G28" s="1">
        <v>7</v>
      </c>
      <c r="H28" s="1">
        <v>6</v>
      </c>
      <c r="I28" s="1">
        <v>1</v>
      </c>
      <c r="J28" s="1">
        <v>3</v>
      </c>
      <c r="K28" s="1">
        <v>2</v>
      </c>
      <c r="L28" s="1">
        <v>4</v>
      </c>
      <c r="M28" s="1">
        <v>4</v>
      </c>
      <c r="N28" s="1">
        <v>1</v>
      </c>
      <c r="O28" s="1">
        <v>0</v>
      </c>
      <c r="P28" s="1">
        <v>0</v>
      </c>
      <c r="Q28" s="1">
        <v>1</v>
      </c>
      <c r="R28" s="1">
        <v>1</v>
      </c>
      <c r="S28" s="7">
        <v>23.2</v>
      </c>
    </row>
    <row r="29" spans="1:19" x14ac:dyDescent="0.35">
      <c r="A29" s="1" t="s">
        <v>90</v>
      </c>
      <c r="B29" s="1">
        <v>552</v>
      </c>
      <c r="C29" s="1">
        <v>0</v>
      </c>
      <c r="D29" s="1">
        <v>68</v>
      </c>
      <c r="E29" s="1">
        <v>83</v>
      </c>
      <c r="F29" s="1">
        <v>95</v>
      </c>
      <c r="G29" s="1">
        <v>40</v>
      </c>
      <c r="H29" s="1">
        <v>27</v>
      </c>
      <c r="I29" s="1">
        <v>38</v>
      </c>
      <c r="J29" s="1">
        <v>43</v>
      </c>
      <c r="K29" s="1">
        <v>42</v>
      </c>
      <c r="L29" s="1">
        <v>25</v>
      </c>
      <c r="M29" s="1">
        <v>24</v>
      </c>
      <c r="N29" s="1">
        <v>27</v>
      </c>
      <c r="O29" s="1">
        <v>25</v>
      </c>
      <c r="P29" s="1">
        <v>10</v>
      </c>
      <c r="Q29" s="1">
        <v>3</v>
      </c>
      <c r="R29" s="1">
        <v>2</v>
      </c>
      <c r="S29" s="7">
        <v>23.8</v>
      </c>
    </row>
    <row r="30" spans="1:19" x14ac:dyDescent="0.35">
      <c r="A30" s="1" t="s">
        <v>43</v>
      </c>
      <c r="B30" s="1">
        <v>343</v>
      </c>
      <c r="C30" s="1">
        <v>0</v>
      </c>
      <c r="D30" s="1">
        <v>33</v>
      </c>
      <c r="E30" s="1">
        <v>32</v>
      </c>
      <c r="F30" s="1">
        <v>35</v>
      </c>
      <c r="G30" s="1">
        <v>49</v>
      </c>
      <c r="H30" s="1">
        <v>67</v>
      </c>
      <c r="I30" s="1">
        <v>32</v>
      </c>
      <c r="J30" s="1">
        <v>24</v>
      </c>
      <c r="K30" s="1">
        <v>29</v>
      </c>
      <c r="L30" s="1">
        <v>13</v>
      </c>
      <c r="M30" s="1">
        <v>10</v>
      </c>
      <c r="N30" s="1">
        <v>5</v>
      </c>
      <c r="O30" s="1">
        <v>8</v>
      </c>
      <c r="P30" s="1">
        <v>3</v>
      </c>
      <c r="Q30" s="1">
        <v>2</v>
      </c>
      <c r="R30" s="1">
        <v>1</v>
      </c>
      <c r="S30" s="7">
        <v>26.7</v>
      </c>
    </row>
    <row r="31" spans="1:19" x14ac:dyDescent="0.35">
      <c r="A31" s="1" t="s">
        <v>91</v>
      </c>
      <c r="B31" s="1">
        <v>80</v>
      </c>
      <c r="C31" s="1">
        <v>0</v>
      </c>
      <c r="D31" s="1">
        <v>3</v>
      </c>
      <c r="E31" s="1">
        <v>6</v>
      </c>
      <c r="F31" s="1">
        <v>5</v>
      </c>
      <c r="G31" s="1">
        <v>12</v>
      </c>
      <c r="H31" s="1">
        <v>12</v>
      </c>
      <c r="I31" s="1">
        <v>6</v>
      </c>
      <c r="J31" s="1">
        <v>14</v>
      </c>
      <c r="K31" s="1">
        <v>4</v>
      </c>
      <c r="L31" s="1">
        <v>9</v>
      </c>
      <c r="M31" s="1">
        <v>2</v>
      </c>
      <c r="N31" s="1">
        <v>1</v>
      </c>
      <c r="O31" s="1">
        <v>1</v>
      </c>
      <c r="P31" s="1">
        <v>1</v>
      </c>
      <c r="Q31" s="1">
        <v>0</v>
      </c>
      <c r="R31" s="1">
        <v>4</v>
      </c>
      <c r="S31" s="7">
        <v>31.7</v>
      </c>
    </row>
    <row r="32" spans="1:19" x14ac:dyDescent="0.35">
      <c r="A32" s="1" t="s">
        <v>92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7">
        <v>0</v>
      </c>
    </row>
    <row r="33" spans="1:19" x14ac:dyDescent="0.35">
      <c r="A33" s="1" t="s">
        <v>93</v>
      </c>
      <c r="B33" s="1">
        <v>55</v>
      </c>
      <c r="C33" s="1">
        <v>0</v>
      </c>
      <c r="D33" s="1">
        <v>2</v>
      </c>
      <c r="E33" s="1">
        <v>5</v>
      </c>
      <c r="F33" s="1">
        <v>7</v>
      </c>
      <c r="G33" s="1">
        <v>3</v>
      </c>
      <c r="H33" s="1">
        <v>8</v>
      </c>
      <c r="I33" s="1">
        <v>6</v>
      </c>
      <c r="J33" s="1">
        <v>7</v>
      </c>
      <c r="K33" s="1">
        <v>3</v>
      </c>
      <c r="L33" s="1">
        <v>3</v>
      </c>
      <c r="M33" s="1">
        <v>4</v>
      </c>
      <c r="N33" s="1">
        <v>2</v>
      </c>
      <c r="O33" s="1">
        <v>3</v>
      </c>
      <c r="P33" s="1">
        <v>0</v>
      </c>
      <c r="Q33" s="1">
        <v>1</v>
      </c>
      <c r="R33" s="1">
        <v>1</v>
      </c>
      <c r="S33" s="7">
        <v>32.1</v>
      </c>
    </row>
    <row r="34" spans="1:19" x14ac:dyDescent="0.35">
      <c r="A34" s="1" t="s">
        <v>94</v>
      </c>
      <c r="B34" s="1">
        <v>62</v>
      </c>
      <c r="C34" s="1">
        <v>0</v>
      </c>
      <c r="D34" s="1">
        <v>2</v>
      </c>
      <c r="E34" s="1">
        <v>2</v>
      </c>
      <c r="F34" s="1">
        <v>0</v>
      </c>
      <c r="G34" s="1">
        <v>6</v>
      </c>
      <c r="H34" s="1">
        <v>10</v>
      </c>
      <c r="I34" s="1">
        <v>6</v>
      </c>
      <c r="J34" s="1">
        <v>3</v>
      </c>
      <c r="K34" s="1">
        <v>5</v>
      </c>
      <c r="L34" s="1">
        <v>6</v>
      </c>
      <c r="M34" s="1">
        <v>6</v>
      </c>
      <c r="N34" s="1">
        <v>5</v>
      </c>
      <c r="O34" s="1">
        <v>10</v>
      </c>
      <c r="P34" s="1">
        <v>0</v>
      </c>
      <c r="Q34" s="1">
        <v>1</v>
      </c>
      <c r="R34" s="1">
        <v>0</v>
      </c>
      <c r="S34" s="7">
        <v>42</v>
      </c>
    </row>
    <row r="35" spans="1:19" x14ac:dyDescent="0.35">
      <c r="A35" s="1" t="s">
        <v>44</v>
      </c>
      <c r="B35" s="1">
        <v>727</v>
      </c>
      <c r="C35" s="1">
        <v>0</v>
      </c>
      <c r="D35" s="1">
        <v>27</v>
      </c>
      <c r="E35" s="1">
        <v>24</v>
      </c>
      <c r="F35" s="1">
        <v>28</v>
      </c>
      <c r="G35" s="1">
        <v>59</v>
      </c>
      <c r="H35" s="1">
        <v>123</v>
      </c>
      <c r="I35" s="1">
        <v>86</v>
      </c>
      <c r="J35" s="1">
        <v>120</v>
      </c>
      <c r="K35" s="1">
        <v>71</v>
      </c>
      <c r="L35" s="1">
        <v>95</v>
      </c>
      <c r="M35" s="1">
        <v>52</v>
      </c>
      <c r="N35" s="1">
        <v>26</v>
      </c>
      <c r="O35" s="1">
        <v>7</v>
      </c>
      <c r="P35" s="1">
        <v>6</v>
      </c>
      <c r="Q35" s="1">
        <v>2</v>
      </c>
      <c r="R35" s="1">
        <v>1</v>
      </c>
      <c r="S35" s="7">
        <v>35.700000000000003</v>
      </c>
    </row>
    <row r="36" spans="1:19" x14ac:dyDescent="0.35">
      <c r="A36" s="1" t="s">
        <v>95</v>
      </c>
      <c r="B36" s="1">
        <v>50</v>
      </c>
      <c r="C36" s="1">
        <v>0</v>
      </c>
      <c r="D36" s="1">
        <v>0</v>
      </c>
      <c r="E36" s="1">
        <v>0</v>
      </c>
      <c r="F36" s="1">
        <v>1</v>
      </c>
      <c r="G36" s="1">
        <v>8</v>
      </c>
      <c r="H36" s="1">
        <v>11</v>
      </c>
      <c r="I36" s="1">
        <v>10</v>
      </c>
      <c r="J36" s="1">
        <v>2</v>
      </c>
      <c r="K36" s="1">
        <v>6</v>
      </c>
      <c r="L36" s="1">
        <v>0</v>
      </c>
      <c r="M36" s="1">
        <v>4</v>
      </c>
      <c r="N36" s="1">
        <v>4</v>
      </c>
      <c r="O36" s="1">
        <v>1</v>
      </c>
      <c r="P36" s="1">
        <v>2</v>
      </c>
      <c r="Q36" s="1">
        <v>0</v>
      </c>
      <c r="R36" s="1">
        <v>1</v>
      </c>
      <c r="S36" s="7">
        <v>32.5</v>
      </c>
    </row>
    <row r="37" spans="1:19" x14ac:dyDescent="0.35">
      <c r="A37" s="1" t="s">
        <v>96</v>
      </c>
      <c r="B37" s="1">
        <v>342</v>
      </c>
      <c r="C37" s="1">
        <v>1</v>
      </c>
      <c r="D37" s="1">
        <v>84</v>
      </c>
      <c r="E37" s="1">
        <v>42</v>
      </c>
      <c r="F37" s="1">
        <v>19</v>
      </c>
      <c r="G37" s="1">
        <v>42</v>
      </c>
      <c r="H37" s="1">
        <v>29</v>
      </c>
      <c r="I37" s="1">
        <v>19</v>
      </c>
      <c r="J37" s="1">
        <v>26</v>
      </c>
      <c r="K37" s="1">
        <v>27</v>
      </c>
      <c r="L37" s="1">
        <v>16</v>
      </c>
      <c r="M37" s="1">
        <v>15</v>
      </c>
      <c r="N37" s="1">
        <v>12</v>
      </c>
      <c r="O37" s="1">
        <v>3</v>
      </c>
      <c r="P37" s="1">
        <v>4</v>
      </c>
      <c r="Q37" s="1">
        <v>1</v>
      </c>
      <c r="R37" s="1">
        <v>2</v>
      </c>
      <c r="S37" s="7">
        <v>23</v>
      </c>
    </row>
    <row r="38" spans="1:19" x14ac:dyDescent="0.35">
      <c r="A38" s="1" t="s">
        <v>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Relationship</vt:lpstr>
      <vt:lpstr>Ethnicity</vt:lpstr>
      <vt:lpstr>Marital</vt:lpstr>
      <vt:lpstr>SMAM</vt:lpstr>
      <vt:lpstr>Fa Mo VS</vt:lpstr>
      <vt:lpstr>Religion</vt:lpstr>
      <vt:lpstr>Home Is</vt:lpstr>
      <vt:lpstr>Birthplace</vt:lpstr>
      <vt:lpstr>Res 2000</vt:lpstr>
      <vt:lpstr>Schooling</vt:lpstr>
      <vt:lpstr>Econ Actv</vt:lpstr>
      <vt:lpstr>Work Status</vt:lpstr>
      <vt:lpstr>Occupation</vt:lpstr>
      <vt:lpstr>Industry</vt:lpstr>
      <vt:lpstr>Fertility</vt:lpstr>
      <vt:lpstr>Major</vt:lpstr>
      <vt:lpstr>Habits</vt:lpstr>
      <vt:lpstr>Sports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2023-12-20T22:27:13Z</dcterms:created>
  <dcterms:modified xsi:type="dcterms:W3CDTF">2024-11-10T20:19:51Z</dcterms:modified>
</cp:coreProperties>
</file>