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iji\fiji2007\provinces_pop\"/>
    </mc:Choice>
  </mc:AlternateContent>
  <xr:revisionPtr revIDLastSave="0" documentId="13_ncr:1_{D8E573AF-6D17-4A8D-AD66-DC2E677D5240}" xr6:coauthVersionLast="47" xr6:coauthVersionMax="47" xr10:uidLastSave="{00000000-0000-0000-0000-000000000000}"/>
  <bookViews>
    <workbookView xWindow="-96" yWindow="-96" windowWidth="23232" windowHeight="13872" activeTab="5" xr2:uid="{3792B0A4-8B7E-4A70-BA06-9D435A6309B4}"/>
  </bookViews>
  <sheets>
    <sheet name="Fiji 2917 Ba" sheetId="1" r:id="rId1"/>
    <sheet name="Age sex" sheetId="2" r:id="rId2"/>
    <sheet name="Single year" sheetId="3" r:id="rId3"/>
    <sheet name="Relationship" sheetId="4" r:id="rId4"/>
    <sheet name="Ethnicity" sheetId="5" r:id="rId5"/>
    <sheet name="Sheet6" sheetId="6" r:id="rId6"/>
    <sheet name="Mo VS" sheetId="7" r:id="rId7"/>
    <sheet name="Fa VS" sheetId="8" r:id="rId8"/>
    <sheet name="Religion" sheetId="9" r:id="rId9"/>
    <sheet name="Birthplace" sheetId="10" r:id="rId10"/>
    <sheet name="Usual Residence" sheetId="11" r:id="rId11"/>
    <sheet name="Origin Province" sheetId="12" r:id="rId12"/>
    <sheet name="Res 2002" sheetId="13" r:id="rId13"/>
    <sheet name="Schooling" sheetId="14" r:id="rId14"/>
    <sheet name="Educ Attn" sheetId="15" r:id="rId15"/>
    <sheet name="Educ level" sheetId="16" r:id="rId16"/>
    <sheet name="Transport" sheetId="17" r:id="rId17"/>
    <sheet name="Work" sheetId="18" r:id="rId18"/>
    <sheet name="Occupation" sheetId="19" r:id="rId19"/>
    <sheet name="Industry" sheetId="20" r:id="rId20"/>
    <sheet name="Sector" sheetId="21" r:id="rId21"/>
    <sheet name="Employ Status" sheetId="22" r:id="rId22"/>
    <sheet name="Why not looking" sheetId="23" r:id="rId23"/>
    <sheet name="BP to Current" sheetId="24" r:id="rId24"/>
    <sheet name="BP to Res5 to Current" sheetId="25" r:id="rId25"/>
    <sheet name="Tikina moves" sheetId="26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3" i="6" l="1"/>
  <c r="I103" i="6"/>
  <c r="H103" i="6"/>
  <c r="J102" i="6"/>
  <c r="I102" i="6"/>
  <c r="L98" i="6" s="1"/>
  <c r="H102" i="6"/>
  <c r="K98" i="6" s="1"/>
  <c r="J101" i="6"/>
  <c r="I101" i="6"/>
  <c r="H101" i="6"/>
  <c r="J100" i="6"/>
  <c r="I100" i="6"/>
  <c r="H100" i="6"/>
  <c r="J99" i="6"/>
  <c r="I99" i="6"/>
  <c r="H99" i="6"/>
  <c r="J98" i="6"/>
  <c r="I98" i="6"/>
  <c r="H98" i="6"/>
  <c r="J97" i="6"/>
  <c r="I97" i="6"/>
  <c r="H97" i="6"/>
  <c r="J96" i="6"/>
  <c r="I96" i="6"/>
  <c r="H96" i="6"/>
  <c r="J92" i="6"/>
  <c r="I92" i="6"/>
  <c r="H92" i="6"/>
  <c r="J91" i="6"/>
  <c r="I91" i="6"/>
  <c r="H91" i="6"/>
  <c r="K87" i="6" s="1"/>
  <c r="J90" i="6"/>
  <c r="I90" i="6"/>
  <c r="H90" i="6"/>
  <c r="J89" i="6"/>
  <c r="I89" i="6"/>
  <c r="H89" i="6"/>
  <c r="J88" i="6"/>
  <c r="I88" i="6"/>
  <c r="H88" i="6"/>
  <c r="J87" i="6"/>
  <c r="I87" i="6"/>
  <c r="H87" i="6"/>
  <c r="J86" i="6"/>
  <c r="I86" i="6"/>
  <c r="H86" i="6"/>
  <c r="J85" i="6"/>
  <c r="I85" i="6"/>
  <c r="H85" i="6"/>
  <c r="J81" i="6"/>
  <c r="I81" i="6"/>
  <c r="H81" i="6"/>
  <c r="J80" i="6"/>
  <c r="M76" i="6" s="1"/>
  <c r="I80" i="6"/>
  <c r="L76" i="6" s="1"/>
  <c r="H80" i="6"/>
  <c r="K76" i="6" s="1"/>
  <c r="J79" i="6"/>
  <c r="I79" i="6"/>
  <c r="H79" i="6"/>
  <c r="J78" i="6"/>
  <c r="I78" i="6"/>
  <c r="H78" i="6"/>
  <c r="J77" i="6"/>
  <c r="I77" i="6"/>
  <c r="H77" i="6"/>
  <c r="J76" i="6"/>
  <c r="I76" i="6"/>
  <c r="H76" i="6"/>
  <c r="J75" i="6"/>
  <c r="I75" i="6"/>
  <c r="H75" i="6"/>
  <c r="J74" i="6"/>
  <c r="I74" i="6"/>
  <c r="H74" i="6"/>
  <c r="J70" i="6"/>
  <c r="I70" i="6"/>
  <c r="H70" i="6"/>
  <c r="J69" i="6"/>
  <c r="I69" i="6"/>
  <c r="H69" i="6"/>
  <c r="J68" i="6"/>
  <c r="I68" i="6"/>
  <c r="H68" i="6"/>
  <c r="J67" i="6"/>
  <c r="I67" i="6"/>
  <c r="H67" i="6"/>
  <c r="J66" i="6"/>
  <c r="I66" i="6"/>
  <c r="H66" i="6"/>
  <c r="J65" i="6"/>
  <c r="I65" i="6"/>
  <c r="H65" i="6"/>
  <c r="J64" i="6"/>
  <c r="I64" i="6"/>
  <c r="H64" i="6"/>
  <c r="J63" i="6"/>
  <c r="I63" i="6"/>
  <c r="H63" i="6"/>
  <c r="J59" i="6"/>
  <c r="I59" i="6"/>
  <c r="H59" i="6"/>
  <c r="J58" i="6"/>
  <c r="I58" i="6"/>
  <c r="H58" i="6"/>
  <c r="K54" i="6" s="1"/>
  <c r="J57" i="6"/>
  <c r="I57" i="6"/>
  <c r="H57" i="6"/>
  <c r="J56" i="6"/>
  <c r="I56" i="6"/>
  <c r="H56" i="6"/>
  <c r="J55" i="6"/>
  <c r="I55" i="6"/>
  <c r="H55" i="6"/>
  <c r="J54" i="6"/>
  <c r="I54" i="6"/>
  <c r="H54" i="6"/>
  <c r="J53" i="6"/>
  <c r="I53" i="6"/>
  <c r="H53" i="6"/>
  <c r="J52" i="6"/>
  <c r="I52" i="6"/>
  <c r="H52" i="6"/>
  <c r="J48" i="6"/>
  <c r="I48" i="6"/>
  <c r="H48" i="6"/>
  <c r="J47" i="6"/>
  <c r="I47" i="6"/>
  <c r="H47" i="6"/>
  <c r="K43" i="6" s="1"/>
  <c r="J46" i="6"/>
  <c r="I46" i="6"/>
  <c r="H46" i="6"/>
  <c r="J45" i="6"/>
  <c r="I45" i="6"/>
  <c r="H45" i="6"/>
  <c r="J44" i="6"/>
  <c r="I44" i="6"/>
  <c r="H44" i="6"/>
  <c r="J43" i="6"/>
  <c r="I43" i="6"/>
  <c r="H43" i="6"/>
  <c r="J42" i="6"/>
  <c r="I42" i="6"/>
  <c r="H42" i="6"/>
  <c r="J41" i="6"/>
  <c r="I41" i="6"/>
  <c r="H41" i="6"/>
  <c r="J37" i="6"/>
  <c r="I37" i="6"/>
  <c r="H37" i="6"/>
  <c r="J36" i="6"/>
  <c r="I36" i="6"/>
  <c r="H36" i="6"/>
  <c r="J35" i="6"/>
  <c r="I35" i="6"/>
  <c r="H35" i="6"/>
  <c r="J34" i="6"/>
  <c r="I34" i="6"/>
  <c r="H34" i="6"/>
  <c r="J33" i="6"/>
  <c r="I33" i="6"/>
  <c r="H33" i="6"/>
  <c r="J32" i="6"/>
  <c r="I32" i="6"/>
  <c r="H32" i="6"/>
  <c r="J31" i="6"/>
  <c r="I31" i="6"/>
  <c r="H31" i="6"/>
  <c r="J30" i="6"/>
  <c r="I30" i="6"/>
  <c r="H30" i="6"/>
  <c r="J26" i="6"/>
  <c r="I26" i="6"/>
  <c r="H26" i="6"/>
  <c r="J25" i="6"/>
  <c r="I25" i="6"/>
  <c r="H25" i="6"/>
  <c r="J24" i="6"/>
  <c r="I24" i="6"/>
  <c r="H24" i="6"/>
  <c r="J23" i="6"/>
  <c r="I23" i="6"/>
  <c r="H23" i="6"/>
  <c r="J22" i="6"/>
  <c r="I22" i="6"/>
  <c r="H22" i="6"/>
  <c r="J21" i="6"/>
  <c r="I21" i="6"/>
  <c r="H21" i="6"/>
  <c r="J20" i="6"/>
  <c r="I20" i="6"/>
  <c r="H20" i="6"/>
  <c r="J19" i="6"/>
  <c r="I19" i="6"/>
  <c r="H19" i="6"/>
  <c r="J15" i="6"/>
  <c r="I15" i="6"/>
  <c r="H15" i="6"/>
  <c r="J14" i="6"/>
  <c r="I14" i="6"/>
  <c r="H14" i="6"/>
  <c r="J13" i="6"/>
  <c r="I13" i="6"/>
  <c r="H13" i="6"/>
  <c r="J12" i="6"/>
  <c r="I12" i="6"/>
  <c r="H12" i="6"/>
  <c r="J11" i="6"/>
  <c r="I11" i="6"/>
  <c r="H11" i="6"/>
  <c r="J10" i="6"/>
  <c r="I10" i="6"/>
  <c r="H10" i="6"/>
  <c r="J9" i="6"/>
  <c r="I9" i="6"/>
  <c r="H9" i="6"/>
  <c r="J8" i="6"/>
  <c r="I8" i="6"/>
  <c r="H8" i="6"/>
  <c r="K21" i="6" l="1"/>
  <c r="K23" i="6" s="1"/>
  <c r="L21" i="6"/>
  <c r="L26" i="6" s="1"/>
  <c r="M10" i="6"/>
  <c r="H16" i="6"/>
  <c r="K8" i="6" s="1"/>
  <c r="I16" i="6"/>
  <c r="L8" i="6" s="1"/>
  <c r="K10" i="6"/>
  <c r="K32" i="6"/>
  <c r="L10" i="6"/>
  <c r="M21" i="6"/>
  <c r="M87" i="6"/>
  <c r="H38" i="6"/>
  <c r="K30" i="6" s="1"/>
  <c r="J16" i="6"/>
  <c r="M8" i="6" s="1"/>
  <c r="K48" i="6"/>
  <c r="K45" i="6"/>
  <c r="K92" i="6"/>
  <c r="K89" i="6"/>
  <c r="K34" i="6"/>
  <c r="K36" i="6" s="1"/>
  <c r="K37" i="6"/>
  <c r="K59" i="6"/>
  <c r="K56" i="6"/>
  <c r="L43" i="6"/>
  <c r="L48" i="6" s="1"/>
  <c r="I27" i="6"/>
  <c r="L19" i="6" s="1"/>
  <c r="H60" i="6"/>
  <c r="K52" i="6" s="1"/>
  <c r="K58" i="6" s="1"/>
  <c r="K60" i="6" s="1"/>
  <c r="L54" i="6"/>
  <c r="L59" i="6" s="1"/>
  <c r="L65" i="6"/>
  <c r="L70" i="6" s="1"/>
  <c r="M98" i="6"/>
  <c r="M100" i="6" s="1"/>
  <c r="J27" i="6"/>
  <c r="M19" i="6" s="1"/>
  <c r="I60" i="6"/>
  <c r="L52" i="6" s="1"/>
  <c r="M54" i="6"/>
  <c r="M59" i="6" s="1"/>
  <c r="M65" i="6"/>
  <c r="M70" i="6" s="1"/>
  <c r="J60" i="6"/>
  <c r="M52" i="6" s="1"/>
  <c r="H71" i="6"/>
  <c r="K63" i="6" s="1"/>
  <c r="H82" i="6"/>
  <c r="K74" i="6" s="1"/>
  <c r="H93" i="6"/>
  <c r="K85" i="6" s="1"/>
  <c r="L87" i="6"/>
  <c r="L92" i="6" s="1"/>
  <c r="M32" i="6"/>
  <c r="M37" i="6" s="1"/>
  <c r="H49" i="6"/>
  <c r="K41" i="6" s="1"/>
  <c r="J93" i="6"/>
  <c r="M85" i="6" s="1"/>
  <c r="J38" i="6"/>
  <c r="M30" i="6" s="1"/>
  <c r="I49" i="6"/>
  <c r="L41" i="6" s="1"/>
  <c r="J49" i="6"/>
  <c r="M41" i="6" s="1"/>
  <c r="H104" i="6"/>
  <c r="K96" i="6" s="1"/>
  <c r="K102" i="6" s="1"/>
  <c r="K104" i="6" s="1"/>
  <c r="I38" i="6"/>
  <c r="L30" i="6" s="1"/>
  <c r="L36" i="6" s="1"/>
  <c r="L38" i="6" s="1"/>
  <c r="M43" i="6"/>
  <c r="M48" i="6" s="1"/>
  <c r="K65" i="6"/>
  <c r="K67" i="6" s="1"/>
  <c r="K69" i="6" s="1"/>
  <c r="K71" i="6" s="1"/>
  <c r="H27" i="6"/>
  <c r="K19" i="6" s="1"/>
  <c r="K25" i="6" s="1"/>
  <c r="I71" i="6"/>
  <c r="L63" i="6" s="1"/>
  <c r="I93" i="6"/>
  <c r="L85" i="6" s="1"/>
  <c r="J82" i="6"/>
  <c r="M74" i="6" s="1"/>
  <c r="J104" i="6"/>
  <c r="M96" i="6" s="1"/>
  <c r="L32" i="6"/>
  <c r="I82" i="6"/>
  <c r="L74" i="6" s="1"/>
  <c r="J71" i="6"/>
  <c r="M63" i="6" s="1"/>
  <c r="I104" i="6"/>
  <c r="L96" i="6" s="1"/>
  <c r="K100" i="6"/>
  <c r="K103" i="6"/>
  <c r="L103" i="6"/>
  <c r="L100" i="6"/>
  <c r="M92" i="6"/>
  <c r="M89" i="6"/>
  <c r="K81" i="6"/>
  <c r="K78" i="6"/>
  <c r="M81" i="6"/>
  <c r="M78" i="6"/>
  <c r="M80" i="6" s="1"/>
  <c r="M82" i="6" s="1"/>
  <c r="L81" i="6"/>
  <c r="L78" i="6"/>
  <c r="L80" i="6" s="1"/>
  <c r="K70" i="6"/>
  <c r="L37" i="6"/>
  <c r="L34" i="6"/>
  <c r="M26" i="6"/>
  <c r="M23" i="6"/>
  <c r="M25" i="6" s="1"/>
  <c r="M27" i="6" s="1"/>
  <c r="K26" i="6"/>
  <c r="K15" i="6"/>
  <c r="K12" i="6"/>
  <c r="K14" i="6" s="1"/>
  <c r="K16" i="6" s="1"/>
  <c r="L15" i="6"/>
  <c r="L12" i="6"/>
  <c r="L14" i="6" s="1"/>
  <c r="L16" i="6" s="1"/>
  <c r="M15" i="6"/>
  <c r="M12" i="6"/>
  <c r="M14" i="6" s="1"/>
  <c r="K38" i="6" l="1"/>
  <c r="L23" i="6"/>
  <c r="L25" i="6" s="1"/>
  <c r="L27" i="6" s="1"/>
  <c r="M45" i="6"/>
  <c r="M47" i="6" s="1"/>
  <c r="M49" i="6" s="1"/>
  <c r="K91" i="6"/>
  <c r="K93" i="6" s="1"/>
  <c r="L45" i="6"/>
  <c r="L47" i="6" s="1"/>
  <c r="L49" i="6" s="1"/>
  <c r="L102" i="6"/>
  <c r="L104" i="6" s="1"/>
  <c r="L67" i="6"/>
  <c r="L69" i="6" s="1"/>
  <c r="L71" i="6" s="1"/>
  <c r="M102" i="6"/>
  <c r="M16" i="6"/>
  <c r="L82" i="6"/>
  <c r="K47" i="6"/>
  <c r="K49" i="6" s="1"/>
  <c r="M34" i="6"/>
  <c r="M36" i="6" s="1"/>
  <c r="M38" i="6" s="1"/>
  <c r="K80" i="6"/>
  <c r="K82" i="6" s="1"/>
  <c r="M91" i="6"/>
  <c r="M93" i="6" s="1"/>
  <c r="L89" i="6"/>
  <c r="L91" i="6" s="1"/>
  <c r="L93" i="6" s="1"/>
  <c r="M56" i="6"/>
  <c r="M58" i="6" s="1"/>
  <c r="M60" i="6" s="1"/>
  <c r="L56" i="6"/>
  <c r="L58" i="6" s="1"/>
  <c r="L60" i="6" s="1"/>
  <c r="M103" i="6"/>
  <c r="M104" i="6" s="1"/>
  <c r="M67" i="6"/>
  <c r="M69" i="6" s="1"/>
  <c r="M71" i="6" s="1"/>
  <c r="K27" i="6"/>
  <c r="C6" i="4"/>
  <c r="D6" i="4"/>
  <c r="E6" i="4"/>
  <c r="F6" i="4"/>
  <c r="G6" i="4"/>
  <c r="H6" i="4"/>
  <c r="I6" i="4"/>
  <c r="J6" i="4"/>
  <c r="B6" i="4"/>
</calcChain>
</file>

<file path=xl/sharedStrings.xml><?xml version="1.0" encoding="utf-8"?>
<sst xmlns="http://schemas.openxmlformats.org/spreadsheetml/2006/main" count="1868" uniqueCount="242">
  <si>
    <t>Ba</t>
  </si>
  <si>
    <t>Total</t>
  </si>
  <si>
    <t xml:space="preserve">   Ba</t>
  </si>
  <si>
    <t xml:space="preserve">   Magodro</t>
  </si>
  <si>
    <t xml:space="preserve">   Nadi</t>
  </si>
  <si>
    <t xml:space="preserve">   Naviti</t>
  </si>
  <si>
    <t xml:space="preserve">   Nawaka</t>
  </si>
  <si>
    <t xml:space="preserve">   Tavua</t>
  </si>
  <si>
    <t xml:space="preserve">   Vuda</t>
  </si>
  <si>
    <t xml:space="preserve">   Yasawa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</si>
  <si>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</si>
  <si>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</si>
  <si>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</si>
  <si>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</si>
  <si>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</si>
  <si>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</si>
  <si>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</si>
  <si>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</si>
  <si>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</si>
  <si>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</si>
  <si>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</si>
  <si>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</si>
  <si>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</si>
  <si>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</si>
  <si>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</si>
  <si>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</si>
  <si>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</si>
  <si>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</si>
  <si>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2007 Fiji Census compiled by PacificWeb</t>
  </si>
  <si>
    <t>Male</t>
  </si>
  <si>
    <t>Female</t>
  </si>
  <si>
    <t>Head</t>
  </si>
  <si>
    <t>Spouse</t>
  </si>
  <si>
    <t>Son / Daughter</t>
  </si>
  <si>
    <t>Adopted Son / Daughter</t>
  </si>
  <si>
    <t>Son In Law / Daughter In Law</t>
  </si>
  <si>
    <t>Grandchild</t>
  </si>
  <si>
    <t>Parents / Father In Law / Mother In Law</t>
  </si>
  <si>
    <t>Brother In Law / Sister In Law</t>
  </si>
  <si>
    <t>Other Relatives</t>
  </si>
  <si>
    <t>Not Related</t>
  </si>
  <si>
    <t>Fijian</t>
  </si>
  <si>
    <t>Indian</t>
  </si>
  <si>
    <t>Chinese / Part Chinese</t>
  </si>
  <si>
    <t>European</t>
  </si>
  <si>
    <t>Rotuman</t>
  </si>
  <si>
    <t>Other Pacific</t>
  </si>
  <si>
    <t>Other Asian</t>
  </si>
  <si>
    <t>All Others</t>
  </si>
  <si>
    <t>Single</t>
  </si>
  <si>
    <t>Legally Married ( Not Separated)</t>
  </si>
  <si>
    <t>Separated but Legally Married</t>
  </si>
  <si>
    <t>De-facto (Consensual Union)</t>
  </si>
  <si>
    <t>Divorced</t>
  </si>
  <si>
    <t>Widowed</t>
  </si>
  <si>
    <t xml:space="preserve">   SMAM ages</t>
  </si>
  <si>
    <t xml:space="preserve">      Ba</t>
  </si>
  <si>
    <t xml:space="preserve">      Magodro</t>
  </si>
  <si>
    <t xml:space="preserve">      Nadi</t>
  </si>
  <si>
    <t xml:space="preserve">      Naviti</t>
  </si>
  <si>
    <t xml:space="preserve">      Nawaka</t>
  </si>
  <si>
    <t xml:space="preserve">      Tavua</t>
  </si>
  <si>
    <t xml:space="preserve">      Vuda</t>
  </si>
  <si>
    <t xml:space="preserve">      Yasawa</t>
  </si>
  <si>
    <t>Alive</t>
  </si>
  <si>
    <t>Dead</t>
  </si>
  <si>
    <t>75 - 79</t>
  </si>
  <si>
    <t>80 - 84</t>
  </si>
  <si>
    <t>85 - 89</t>
  </si>
  <si>
    <t>90 - 94</t>
  </si>
  <si>
    <t>95+</t>
  </si>
  <si>
    <t>Christian</t>
  </si>
  <si>
    <t>Hindu</t>
  </si>
  <si>
    <t>Moslem</t>
  </si>
  <si>
    <t>Others</t>
  </si>
  <si>
    <t xml:space="preserve">   DETAILED RELIGION</t>
  </si>
  <si>
    <t>Methodist</t>
  </si>
  <si>
    <t>Catholic</t>
  </si>
  <si>
    <t>Seventh Day Adventist</t>
  </si>
  <si>
    <t>Assembly of God</t>
  </si>
  <si>
    <t>All Nations Christian Fellowship</t>
  </si>
  <si>
    <t>Anglican</t>
  </si>
  <si>
    <t>Apostles Gospel Outreach Fellowship</t>
  </si>
  <si>
    <t>Baptist</t>
  </si>
  <si>
    <t>Christian Outreach Centre</t>
  </si>
  <si>
    <t>CMF / Every Home</t>
  </si>
  <si>
    <t>Gospel</t>
  </si>
  <si>
    <t>Jehovahs Witness</t>
  </si>
  <si>
    <t>Latter Day Saints</t>
  </si>
  <si>
    <t>Presbyterian</t>
  </si>
  <si>
    <t>Salvation Army</t>
  </si>
  <si>
    <t>Other Christian</t>
  </si>
  <si>
    <t>Table 10. Birthplace by Province of Residence, Fiji: 2017</t>
  </si>
  <si>
    <t>Bua</t>
  </si>
  <si>
    <t>Cakaudrove</t>
  </si>
  <si>
    <t>Kadavu</t>
  </si>
  <si>
    <t>Lau</t>
  </si>
  <si>
    <t>Lomaiviti</t>
  </si>
  <si>
    <t>Macuata</t>
  </si>
  <si>
    <t>Nadroga/Navosa</t>
  </si>
  <si>
    <t>Naitasiri</t>
  </si>
  <si>
    <t>Namosi</t>
  </si>
  <si>
    <t>Ra</t>
  </si>
  <si>
    <t>Rewa</t>
  </si>
  <si>
    <t>Serua</t>
  </si>
  <si>
    <t>Tailevu</t>
  </si>
  <si>
    <t>Rotuma</t>
  </si>
  <si>
    <t>Table 11. Usual Residence by  Province of Residence, Fiji: 2007</t>
  </si>
  <si>
    <t>Source: 2007 Fiji Census compiled by PacifiicWeb</t>
  </si>
  <si>
    <t>Table 12. Origin Province by Province of Residence, Fiji: 2017</t>
  </si>
  <si>
    <t xml:space="preserve">   RESIDENCY STATUS</t>
  </si>
  <si>
    <t>Fiji Citizen</t>
  </si>
  <si>
    <t>Permit Holder</t>
  </si>
  <si>
    <t>Visitor</t>
  </si>
  <si>
    <t xml:space="preserve">   RESIDENCE IN 2002</t>
  </si>
  <si>
    <t>Full time</t>
  </si>
  <si>
    <t>Part time</t>
  </si>
  <si>
    <t>Left school</t>
  </si>
  <si>
    <t>Never been</t>
  </si>
  <si>
    <t>Primary school</t>
  </si>
  <si>
    <t>Secondary</t>
  </si>
  <si>
    <t>Foundation/Certificate</t>
  </si>
  <si>
    <t>Dipoloma</t>
  </si>
  <si>
    <t>Degree</t>
  </si>
  <si>
    <t>Post Grad Certificate</t>
  </si>
  <si>
    <t>Post Grad Diploma</t>
  </si>
  <si>
    <t>Masters</t>
  </si>
  <si>
    <t>PhD</t>
  </si>
  <si>
    <t>Primary</t>
  </si>
  <si>
    <t>Post-secondary</t>
  </si>
  <si>
    <t>Post grad</t>
  </si>
  <si>
    <t>Masters and above</t>
  </si>
  <si>
    <t>Private Car</t>
  </si>
  <si>
    <t>Share Car</t>
  </si>
  <si>
    <t>Company Car</t>
  </si>
  <si>
    <t>Private Boat</t>
  </si>
  <si>
    <t>Taxi</t>
  </si>
  <si>
    <t>Bus</t>
  </si>
  <si>
    <t>Minibus</t>
  </si>
  <si>
    <t>Motor Cycle / Bike</t>
  </si>
  <si>
    <t>On Foot</t>
  </si>
  <si>
    <t>Other</t>
  </si>
  <si>
    <t xml:space="preserve">   DID ANY WORK LAST WEEK</t>
  </si>
  <si>
    <t>Yes</t>
  </si>
  <si>
    <t>No</t>
  </si>
  <si>
    <t xml:space="preserve">   TYPE OF WORK</t>
  </si>
  <si>
    <t>Work for Money</t>
  </si>
  <si>
    <t>Work for Sale</t>
  </si>
  <si>
    <t>Work for Consumption</t>
  </si>
  <si>
    <t>Money &amp; Sale (12)</t>
  </si>
  <si>
    <t>Money Sale &amp; Consumption (123)</t>
  </si>
  <si>
    <t>Money &amp; Consumption (13)</t>
  </si>
  <si>
    <t>Sale &amp; Consumption (23)</t>
  </si>
  <si>
    <t>Military</t>
  </si>
  <si>
    <t>Legislators/Managers</t>
  </si>
  <si>
    <t>Professionals</t>
  </si>
  <si>
    <t>Technicians</t>
  </si>
  <si>
    <t>Clerks</t>
  </si>
  <si>
    <t>Service workers</t>
  </si>
  <si>
    <t>Agriculture/Fishing</t>
  </si>
  <si>
    <t>Crafts</t>
  </si>
  <si>
    <t>Operators</t>
  </si>
  <si>
    <t>Laborers</t>
  </si>
  <si>
    <t>Unknown</t>
  </si>
  <si>
    <t>Agriculture/fishing/mining</t>
  </si>
  <si>
    <t>Manufacturing</t>
  </si>
  <si>
    <t>Utilities</t>
  </si>
  <si>
    <t>Wholesale/Retail</t>
  </si>
  <si>
    <t>Transport</t>
  </si>
  <si>
    <t>Finance/insurance/real estate</t>
  </si>
  <si>
    <t>Information</t>
  </si>
  <si>
    <t>Public Administration</t>
  </si>
  <si>
    <t>Education/SocialWork</t>
  </si>
  <si>
    <t>Entertainment/recreation</t>
  </si>
  <si>
    <t>Private HH/Outside</t>
  </si>
  <si>
    <t xml:space="preserve">   SECTOR</t>
  </si>
  <si>
    <t>Formal</t>
  </si>
  <si>
    <t>Informal</t>
  </si>
  <si>
    <t xml:space="preserve">   HOW OFTEN PAID</t>
  </si>
  <si>
    <t>Daily</t>
  </si>
  <si>
    <t>Weekly</t>
  </si>
  <si>
    <t>Fortnightly</t>
  </si>
  <si>
    <t>Monthly</t>
  </si>
  <si>
    <t>By Sale / Job Done</t>
  </si>
  <si>
    <t>Volunteer with Allowance</t>
  </si>
  <si>
    <t xml:space="preserve">   EMPLOYMENT STATUS</t>
  </si>
  <si>
    <t>Employee</t>
  </si>
  <si>
    <t>Employer</t>
  </si>
  <si>
    <t>Self-Employed</t>
  </si>
  <si>
    <t>Unpaid Family Worker</t>
  </si>
  <si>
    <t xml:space="preserve">   LOOKING FOR WORK</t>
  </si>
  <si>
    <t xml:space="preserve">   AVAILABLE TO WORK</t>
  </si>
  <si>
    <t>Full-time Homemaker</t>
  </si>
  <si>
    <t>Full-time Student</t>
  </si>
  <si>
    <t>Retired</t>
  </si>
  <si>
    <t>Disabled</t>
  </si>
  <si>
    <t>No Intention</t>
  </si>
  <si>
    <t>Believes No Work Available</t>
  </si>
  <si>
    <t xml:space="preserve">   BIRTHPLACE TO CURRENT RESIDENCE</t>
  </si>
  <si>
    <t>Birthplace same as current province</t>
  </si>
  <si>
    <t>Birthplace different from current province</t>
  </si>
  <si>
    <t xml:space="preserve">   USUAL RESIDENCE AND CURRENT RESIDENCE</t>
  </si>
  <si>
    <t>Usual residence same as current province</t>
  </si>
  <si>
    <t>Usual residence different from current province</t>
  </si>
  <si>
    <t>BP = P5 and P5 = Current</t>
  </si>
  <si>
    <t>BP = P5 but P5 &lt;&gt; Current</t>
  </si>
  <si>
    <t>BP &lt;&gt; P5 but P5 = current</t>
  </si>
  <si>
    <t>BP = current but P5 is different</t>
  </si>
  <si>
    <t>All three are different</t>
  </si>
  <si>
    <t>Same Tikina</t>
  </si>
  <si>
    <t>Different Tikina</t>
  </si>
  <si>
    <t xml:space="preserve">   RESIDENCE IN 2002 TO CURRENT RESIDENCE</t>
  </si>
  <si>
    <t xml:space="preserve">   BIRTHPLACE TO RES IN 2002 to CURRENT RES</t>
  </si>
  <si>
    <t>BP = RES5 = RES</t>
  </si>
  <si>
    <t>BP &lt;&gt; RES5 &lt;&gt; RES</t>
  </si>
  <si>
    <t xml:space="preserve">    Persons per HH</t>
  </si>
  <si>
    <t>5 - 9</t>
  </si>
  <si>
    <t>10 - 14</t>
  </si>
  <si>
    <t>Ave Age 1st Marriage</t>
  </si>
  <si>
    <t>Table 1. Age and Sex by Province, Fiji: 2007 *** Ba Tikinas ***</t>
  </si>
  <si>
    <t>Table 2. Age and Sex by Province, Fiji: 2007 *** Ba Tikinas ***</t>
  </si>
  <si>
    <t>Table 3. Single Year of Age by Province, Fiji: 2007 *** Ba Tikinas ***</t>
  </si>
  <si>
    <t>Table 4. Relationship by Province, Fiji: 2007 *** Ba Tikinas ***</t>
  </si>
  <si>
    <t>Table 5. Ethnicity by Province, Fiji: 2007 *** Ba Tikinas ***</t>
  </si>
  <si>
    <t>Table 6. Average Age at First Marriage by Province, Fiji: 2007 *** Ba Tikinas ***</t>
  </si>
  <si>
    <t>Table 7. Mother's Vital Status by Province, Fiji: 2007 *** Ba Tikinas ***</t>
  </si>
  <si>
    <t>Table 8. Father's Vital Status by Province, Fiji: 2007 *** Ba Tikinas ***</t>
  </si>
  <si>
    <t>Table 9. Religion by Province, Fiji: 2007 *** Ba Tikinas ***</t>
  </si>
  <si>
    <t>Table 13. Residency status and Residence in 2002 by Province, Fiji: 2007 *** Ba Tikinas ***</t>
  </si>
  <si>
    <t>Table 14. School Attendance by Province, Fiji: 2007 *** Ba Tikinas ***</t>
  </si>
  <si>
    <t>Table 15. Educational Level by Province, Fiji: 2007 *** Ba Tikinas ***</t>
  </si>
  <si>
    <t>Table 16. Education Groups by Province, Fiji: 2007 *** Ba Tikinas ***</t>
  </si>
  <si>
    <t>Table 17. Mode of Transport by Province, Fiji: 2007 *** Ba Tikinas ***</t>
  </si>
  <si>
    <t>Table 18. Type of Work by Province, Fiji: 2007 *** Ba Tikinas ***</t>
  </si>
  <si>
    <t>Table 19. Occupation by Province, Fiji: 2007 *** Ba Tikinas ***</t>
  </si>
  <si>
    <t>Table 20.  Industry by Province, Fiji: 2007 *** Ba Tikinas ***</t>
  </si>
  <si>
    <t>Table 21. Sector and Frequency Paid by Province, Fiji: 2007 *** Ba Tikinas ***</t>
  </si>
  <si>
    <t>Table 22. Employment status and Looking for Work by Province, Fiji: 2007 *** Ba Tikinas ***</t>
  </si>
  <si>
    <t>Table 23. Why Not Looking for Work by Province, Fiji: 2007 *** Ba Tikinas ***</t>
  </si>
  <si>
    <t>Table 24. Birthplace and Usual Residence to Current Residence by Province, Fiji: 2007 *** Ba Tikinas ***</t>
  </si>
  <si>
    <t>Table 25. Birthplace to Residence to Current Residence by Province, Fiji: 2007 *** Ba Tikinas ***</t>
  </si>
  <si>
    <t>Table 26. Migration for Tikinas by Province, Fiji: 2007 *** Ba Tikinas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</si>
</sst>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3" fontId="2" fillId="0" borderId="0" xfId="0" applyNumberFormat="1" applyFont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/>
    <xf numFmtId="4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2" fillId="0" borderId="2" xfId="0" applyNumberFormat="1" applyFont="1" applyBorder="1" applyAlignment="1">
      <alignment horizontal="left"/>
    </xf>
    <xf numFmtId="3" fontId="2" fillId="0" borderId="3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left"/>
    </xf>
    <xf numFmtId="49" fontId="2" fillId="0" borderId="0" xfId="0" applyNumberFormat="1" applyFont="1"/>
    <xf numFmtId="49" fontId="2" fillId="0" borderId="5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3" fontId="2" fillId="0" borderId="7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EF5F-ADC9-49FF-AAE2-3A1C78DC7B15}">
  <dimension ref="A1:J60"/>
  <sheetViews>
    <sheetView view="pageBreakPreview" zoomScale="125" zoomScaleNormal="100" zoomScaleSheetLayoutView="125" workbookViewId="0"/>
  </sheetViews>
  <sheetFormatPr defaultRowHeight="10.5" x14ac:dyDescent="0.4"/>
  <cols>
    <col min="1" max="1" width="8.83984375" style="14"/>
    <col min="2" max="16384" width="8.83984375" style="1"/>
  </cols>
  <sheetData>
    <row r="1" spans="1:10" ht="10.8" thickBot="1" x14ac:dyDescent="0.45">
      <c r="A1" s="14" t="s">
        <v>219</v>
      </c>
    </row>
    <row r="2" spans="1:10" s="5" customFormat="1" ht="10.8" thickBot="1" x14ac:dyDescent="0.45">
      <c r="A2" s="27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4" t="s">
        <v>10</v>
      </c>
    </row>
    <row r="4" spans="1:10" x14ac:dyDescent="0.4">
      <c r="A4" s="14" t="s">
        <v>1</v>
      </c>
      <c r="B4" s="1">
        <v>217669</v>
      </c>
      <c r="C4" s="1">
        <v>40312</v>
      </c>
      <c r="D4" s="1">
        <v>5690</v>
      </c>
      <c r="E4" s="1">
        <v>46219</v>
      </c>
      <c r="F4" s="1">
        <v>2676</v>
      </c>
      <c r="G4" s="1">
        <v>11829</v>
      </c>
      <c r="H4" s="1">
        <v>22913</v>
      </c>
      <c r="I4" s="1">
        <v>85616</v>
      </c>
      <c r="J4" s="1">
        <v>2414</v>
      </c>
    </row>
    <row r="5" spans="1:10" x14ac:dyDescent="0.4">
      <c r="A5" s="14" t="s">
        <v>11</v>
      </c>
      <c r="B5" s="1">
        <v>19848</v>
      </c>
      <c r="C5" s="1">
        <v>3400</v>
      </c>
      <c r="D5" s="1">
        <v>575</v>
      </c>
      <c r="E5" s="1">
        <v>4196</v>
      </c>
      <c r="F5" s="1">
        <v>313</v>
      </c>
      <c r="G5" s="1">
        <v>1192</v>
      </c>
      <c r="H5" s="1">
        <v>2355</v>
      </c>
      <c r="I5" s="1">
        <v>7558</v>
      </c>
      <c r="J5" s="1">
        <v>259</v>
      </c>
    </row>
    <row r="6" spans="1:10" x14ac:dyDescent="0.4">
      <c r="A6" s="14" t="s">
        <v>216</v>
      </c>
      <c r="B6" s="1">
        <v>18259</v>
      </c>
      <c r="C6" s="1">
        <v>3080</v>
      </c>
      <c r="D6" s="1">
        <v>555</v>
      </c>
      <c r="E6" s="1">
        <v>3831</v>
      </c>
      <c r="F6" s="1">
        <v>263</v>
      </c>
      <c r="G6" s="1">
        <v>1074</v>
      </c>
      <c r="H6" s="1">
        <v>2167</v>
      </c>
      <c r="I6" s="1">
        <v>7037</v>
      </c>
      <c r="J6" s="1">
        <v>252</v>
      </c>
    </row>
    <row r="7" spans="1:10" x14ac:dyDescent="0.4">
      <c r="A7" s="14" t="s">
        <v>217</v>
      </c>
      <c r="B7" s="1">
        <v>20175</v>
      </c>
      <c r="C7" s="1">
        <v>3759</v>
      </c>
      <c r="D7" s="1">
        <v>525</v>
      </c>
      <c r="E7" s="1">
        <v>4230</v>
      </c>
      <c r="F7" s="1">
        <v>223</v>
      </c>
      <c r="G7" s="1">
        <v>1058</v>
      </c>
      <c r="H7" s="1">
        <v>2315</v>
      </c>
      <c r="I7" s="1">
        <v>7863</v>
      </c>
      <c r="J7" s="1">
        <v>202</v>
      </c>
    </row>
    <row r="8" spans="1:10" x14ac:dyDescent="0.4">
      <c r="A8" s="14" t="s">
        <v>12</v>
      </c>
      <c r="B8" s="1">
        <v>20252</v>
      </c>
      <c r="C8" s="1">
        <v>3889</v>
      </c>
      <c r="D8" s="1">
        <v>524</v>
      </c>
      <c r="E8" s="1">
        <v>4386</v>
      </c>
      <c r="F8" s="1">
        <v>172</v>
      </c>
      <c r="G8" s="1">
        <v>1165</v>
      </c>
      <c r="H8" s="1">
        <v>2107</v>
      </c>
      <c r="I8" s="1">
        <v>7886</v>
      </c>
      <c r="J8" s="1">
        <v>123</v>
      </c>
    </row>
    <row r="9" spans="1:10" x14ac:dyDescent="0.4">
      <c r="A9" s="14" t="s">
        <v>13</v>
      </c>
      <c r="B9" s="1">
        <v>21217</v>
      </c>
      <c r="C9" s="1">
        <v>3733</v>
      </c>
      <c r="D9" s="1">
        <v>548</v>
      </c>
      <c r="E9" s="1">
        <v>4905</v>
      </c>
      <c r="F9" s="1">
        <v>252</v>
      </c>
      <c r="G9" s="1">
        <v>1294</v>
      </c>
      <c r="H9" s="1">
        <v>1845</v>
      </c>
      <c r="I9" s="1">
        <v>8409</v>
      </c>
      <c r="J9" s="1">
        <v>231</v>
      </c>
    </row>
    <row r="10" spans="1:10" x14ac:dyDescent="0.4">
      <c r="A10" s="14" t="s">
        <v>14</v>
      </c>
      <c r="B10" s="1">
        <v>20314</v>
      </c>
      <c r="C10" s="1">
        <v>3478</v>
      </c>
      <c r="D10" s="1">
        <v>467</v>
      </c>
      <c r="E10" s="1">
        <v>4646</v>
      </c>
      <c r="F10" s="1">
        <v>258</v>
      </c>
      <c r="G10" s="1">
        <v>1213</v>
      </c>
      <c r="H10" s="1">
        <v>1805</v>
      </c>
      <c r="I10" s="1">
        <v>8222</v>
      </c>
      <c r="J10" s="1">
        <v>225</v>
      </c>
    </row>
    <row r="11" spans="1:10" x14ac:dyDescent="0.4">
      <c r="A11" s="14" t="s">
        <v>15</v>
      </c>
      <c r="B11" s="1">
        <v>17399</v>
      </c>
      <c r="C11" s="1">
        <v>3133</v>
      </c>
      <c r="D11" s="1">
        <v>381</v>
      </c>
      <c r="E11" s="1">
        <v>3830</v>
      </c>
      <c r="F11" s="1">
        <v>161</v>
      </c>
      <c r="G11" s="1">
        <v>866</v>
      </c>
      <c r="H11" s="1">
        <v>1778</v>
      </c>
      <c r="I11" s="1">
        <v>7074</v>
      </c>
      <c r="J11" s="1">
        <v>176</v>
      </c>
    </row>
    <row r="12" spans="1:10" x14ac:dyDescent="0.4">
      <c r="A12" s="14" t="s">
        <v>16</v>
      </c>
      <c r="B12" s="1">
        <v>15163</v>
      </c>
      <c r="C12" s="1">
        <v>2799</v>
      </c>
      <c r="D12" s="1">
        <v>355</v>
      </c>
      <c r="E12" s="1">
        <v>3393</v>
      </c>
      <c r="F12" s="1">
        <v>155</v>
      </c>
      <c r="G12" s="1">
        <v>744</v>
      </c>
      <c r="H12" s="1">
        <v>1494</v>
      </c>
      <c r="I12" s="1">
        <v>6072</v>
      </c>
      <c r="J12" s="1">
        <v>151</v>
      </c>
    </row>
    <row r="13" spans="1:10" x14ac:dyDescent="0.4">
      <c r="A13" s="14" t="s">
        <v>17</v>
      </c>
      <c r="B13" s="1">
        <v>15356</v>
      </c>
      <c r="C13" s="1">
        <v>2979</v>
      </c>
      <c r="D13" s="1">
        <v>446</v>
      </c>
      <c r="E13" s="1">
        <v>3262</v>
      </c>
      <c r="F13" s="1">
        <v>189</v>
      </c>
      <c r="G13" s="1">
        <v>785</v>
      </c>
      <c r="H13" s="1">
        <v>1594</v>
      </c>
      <c r="I13" s="1">
        <v>5909</v>
      </c>
      <c r="J13" s="1">
        <v>192</v>
      </c>
    </row>
    <row r="14" spans="1:10" x14ac:dyDescent="0.4">
      <c r="A14" s="14" t="s">
        <v>18</v>
      </c>
      <c r="B14" s="1">
        <v>14005</v>
      </c>
      <c r="C14" s="1">
        <v>2804</v>
      </c>
      <c r="D14" s="1">
        <v>373</v>
      </c>
      <c r="E14" s="1">
        <v>2777</v>
      </c>
      <c r="F14" s="1">
        <v>158</v>
      </c>
      <c r="G14" s="1">
        <v>716</v>
      </c>
      <c r="H14" s="1">
        <v>1400</v>
      </c>
      <c r="I14" s="1">
        <v>5637</v>
      </c>
      <c r="J14" s="1">
        <v>140</v>
      </c>
    </row>
    <row r="15" spans="1:10" x14ac:dyDescent="0.4">
      <c r="A15" s="14" t="s">
        <v>19</v>
      </c>
      <c r="B15" s="1">
        <v>11125</v>
      </c>
      <c r="C15" s="1">
        <v>2278</v>
      </c>
      <c r="D15" s="1">
        <v>270</v>
      </c>
      <c r="E15" s="1">
        <v>2214</v>
      </c>
      <c r="F15" s="1">
        <v>139</v>
      </c>
      <c r="G15" s="1">
        <v>599</v>
      </c>
      <c r="H15" s="1">
        <v>1170</v>
      </c>
      <c r="I15" s="1">
        <v>4326</v>
      </c>
      <c r="J15" s="1">
        <v>129</v>
      </c>
    </row>
    <row r="16" spans="1:10" x14ac:dyDescent="0.4">
      <c r="A16" s="14" t="s">
        <v>20</v>
      </c>
      <c r="B16" s="1">
        <v>8545</v>
      </c>
      <c r="C16" s="1">
        <v>1617</v>
      </c>
      <c r="D16" s="1">
        <v>230</v>
      </c>
      <c r="E16" s="1">
        <v>1677</v>
      </c>
      <c r="F16" s="1">
        <v>121</v>
      </c>
      <c r="G16" s="1">
        <v>411</v>
      </c>
      <c r="H16" s="1">
        <v>969</v>
      </c>
      <c r="I16" s="1">
        <v>3420</v>
      </c>
      <c r="J16" s="1">
        <v>100</v>
      </c>
    </row>
    <row r="17" spans="1:10" x14ac:dyDescent="0.4">
      <c r="A17" s="14" t="s">
        <v>21</v>
      </c>
      <c r="B17" s="1">
        <v>6268</v>
      </c>
      <c r="C17" s="1">
        <v>1342</v>
      </c>
      <c r="D17" s="1">
        <v>173</v>
      </c>
      <c r="E17" s="1">
        <v>1205</v>
      </c>
      <c r="F17" s="1">
        <v>82</v>
      </c>
      <c r="G17" s="1">
        <v>258</v>
      </c>
      <c r="H17" s="1">
        <v>764</v>
      </c>
      <c r="I17" s="1">
        <v>2382</v>
      </c>
      <c r="J17" s="1">
        <v>62</v>
      </c>
    </row>
    <row r="18" spans="1:10" x14ac:dyDescent="0.4">
      <c r="A18" s="14" t="s">
        <v>22</v>
      </c>
      <c r="B18" s="1">
        <v>4352</v>
      </c>
      <c r="C18" s="1">
        <v>840</v>
      </c>
      <c r="D18" s="1">
        <v>123</v>
      </c>
      <c r="E18" s="1">
        <v>796</v>
      </c>
      <c r="F18" s="1">
        <v>85</v>
      </c>
      <c r="G18" s="1">
        <v>199</v>
      </c>
      <c r="H18" s="1">
        <v>529</v>
      </c>
      <c r="I18" s="1">
        <v>1705</v>
      </c>
      <c r="J18" s="1">
        <v>75</v>
      </c>
    </row>
    <row r="19" spans="1:10" x14ac:dyDescent="0.4">
      <c r="A19" s="14" t="s">
        <v>23</v>
      </c>
      <c r="B19" s="1">
        <v>2485</v>
      </c>
      <c r="C19" s="1">
        <v>527</v>
      </c>
      <c r="D19" s="1">
        <v>76</v>
      </c>
      <c r="E19" s="1">
        <v>403</v>
      </c>
      <c r="F19" s="1">
        <v>46</v>
      </c>
      <c r="G19" s="1">
        <v>128</v>
      </c>
      <c r="H19" s="1">
        <v>295</v>
      </c>
      <c r="I19" s="1">
        <v>964</v>
      </c>
      <c r="J19" s="1">
        <v>46</v>
      </c>
    </row>
    <row r="20" spans="1:10" x14ac:dyDescent="0.4">
      <c r="A20" s="14" t="s">
        <v>24</v>
      </c>
      <c r="B20" s="1">
        <v>2906</v>
      </c>
      <c r="C20" s="1">
        <v>654</v>
      </c>
      <c r="D20" s="1">
        <v>69</v>
      </c>
      <c r="E20" s="1">
        <v>468</v>
      </c>
      <c r="F20" s="1">
        <v>59</v>
      </c>
      <c r="G20" s="1">
        <v>127</v>
      </c>
      <c r="H20" s="1">
        <v>326</v>
      </c>
      <c r="I20" s="1">
        <v>1152</v>
      </c>
      <c r="J20" s="1">
        <v>51</v>
      </c>
    </row>
    <row r="21" spans="1:10" x14ac:dyDescent="0.4">
      <c r="A21" s="14" t="s">
        <v>25</v>
      </c>
      <c r="B21" s="1">
        <v>27.2</v>
      </c>
      <c r="C21" s="1">
        <v>28.3</v>
      </c>
      <c r="D21" s="1">
        <v>26.3</v>
      </c>
      <c r="E21" s="1">
        <v>26.7</v>
      </c>
      <c r="F21" s="1">
        <v>27.2</v>
      </c>
      <c r="G21" s="1">
        <v>25.5</v>
      </c>
      <c r="H21" s="1">
        <v>26.8</v>
      </c>
      <c r="I21" s="1">
        <v>27.5</v>
      </c>
      <c r="J21" s="1">
        <v>28.1</v>
      </c>
    </row>
    <row r="22" spans="1:10" x14ac:dyDescent="0.4">
      <c r="A22" s="14" t="s">
        <v>26</v>
      </c>
    </row>
    <row r="23" spans="1:10" x14ac:dyDescent="0.4">
      <c r="A23" s="14" t="s">
        <v>1</v>
      </c>
      <c r="B23" s="1">
        <v>111029</v>
      </c>
      <c r="C23" s="1">
        <v>20834</v>
      </c>
      <c r="D23" s="1">
        <v>3062</v>
      </c>
      <c r="E23" s="1">
        <v>23333</v>
      </c>
      <c r="F23" s="1">
        <v>1435</v>
      </c>
      <c r="G23" s="1">
        <v>6052</v>
      </c>
      <c r="H23" s="1">
        <v>11586</v>
      </c>
      <c r="I23" s="1">
        <v>43411</v>
      </c>
      <c r="J23" s="1">
        <v>1316</v>
      </c>
    </row>
    <row r="24" spans="1:10" x14ac:dyDescent="0.4">
      <c r="A24" s="14" t="s">
        <v>11</v>
      </c>
      <c r="B24" s="1">
        <v>10262</v>
      </c>
      <c r="C24" s="1">
        <v>1745</v>
      </c>
      <c r="D24" s="1">
        <v>297</v>
      </c>
      <c r="E24" s="1">
        <v>2133</v>
      </c>
      <c r="F24" s="1">
        <v>166</v>
      </c>
      <c r="G24" s="1">
        <v>624</v>
      </c>
      <c r="H24" s="1">
        <v>1228</v>
      </c>
      <c r="I24" s="1">
        <v>3927</v>
      </c>
      <c r="J24" s="1">
        <v>142</v>
      </c>
    </row>
    <row r="25" spans="1:10" x14ac:dyDescent="0.4">
      <c r="A25" s="14" t="s">
        <v>216</v>
      </c>
      <c r="B25" s="1">
        <v>9492</v>
      </c>
      <c r="C25" s="1">
        <v>1681</v>
      </c>
      <c r="D25" s="1">
        <v>292</v>
      </c>
      <c r="E25" s="1">
        <v>1961</v>
      </c>
      <c r="F25" s="1">
        <v>159</v>
      </c>
      <c r="G25" s="1">
        <v>576</v>
      </c>
      <c r="H25" s="1">
        <v>1098</v>
      </c>
      <c r="I25" s="1">
        <v>3601</v>
      </c>
      <c r="J25" s="1">
        <v>124</v>
      </c>
    </row>
    <row r="26" spans="1:10" x14ac:dyDescent="0.4">
      <c r="A26" s="14" t="s">
        <v>217</v>
      </c>
      <c r="B26" s="1">
        <v>10383</v>
      </c>
      <c r="C26" s="1">
        <v>1955</v>
      </c>
      <c r="D26" s="1">
        <v>283</v>
      </c>
      <c r="E26" s="1">
        <v>2211</v>
      </c>
      <c r="F26" s="1">
        <v>104</v>
      </c>
      <c r="G26" s="1">
        <v>544</v>
      </c>
      <c r="H26" s="1">
        <v>1176</v>
      </c>
      <c r="I26" s="1">
        <v>4006</v>
      </c>
      <c r="J26" s="1">
        <v>104</v>
      </c>
    </row>
    <row r="27" spans="1:10" x14ac:dyDescent="0.4">
      <c r="A27" s="14" t="s">
        <v>12</v>
      </c>
      <c r="B27" s="1">
        <v>10344</v>
      </c>
      <c r="C27" s="1">
        <v>1987</v>
      </c>
      <c r="D27" s="1">
        <v>290</v>
      </c>
      <c r="E27" s="1">
        <v>2208</v>
      </c>
      <c r="F27" s="1">
        <v>97</v>
      </c>
      <c r="G27" s="1">
        <v>625</v>
      </c>
      <c r="H27" s="1">
        <v>1028</v>
      </c>
      <c r="I27" s="1">
        <v>4028</v>
      </c>
      <c r="J27" s="1">
        <v>81</v>
      </c>
    </row>
    <row r="28" spans="1:10" x14ac:dyDescent="0.4">
      <c r="A28" s="14" t="s">
        <v>13</v>
      </c>
      <c r="B28" s="1">
        <v>10889</v>
      </c>
      <c r="C28" s="1">
        <v>2014</v>
      </c>
      <c r="D28" s="1">
        <v>320</v>
      </c>
      <c r="E28" s="1">
        <v>2484</v>
      </c>
      <c r="F28" s="1">
        <v>145</v>
      </c>
      <c r="G28" s="1">
        <v>622</v>
      </c>
      <c r="H28" s="1">
        <v>900</v>
      </c>
      <c r="I28" s="1">
        <v>4271</v>
      </c>
      <c r="J28" s="1">
        <v>133</v>
      </c>
    </row>
    <row r="29" spans="1:10" x14ac:dyDescent="0.4">
      <c r="A29" s="14" t="s">
        <v>14</v>
      </c>
      <c r="B29" s="1">
        <v>10355</v>
      </c>
      <c r="C29" s="1">
        <v>1817</v>
      </c>
      <c r="D29" s="1">
        <v>260</v>
      </c>
      <c r="E29" s="1">
        <v>2311</v>
      </c>
      <c r="F29" s="1">
        <v>138</v>
      </c>
      <c r="G29" s="1">
        <v>631</v>
      </c>
      <c r="H29" s="1">
        <v>920</v>
      </c>
      <c r="I29" s="1">
        <v>4153</v>
      </c>
      <c r="J29" s="1">
        <v>125</v>
      </c>
    </row>
    <row r="30" spans="1:10" x14ac:dyDescent="0.4">
      <c r="A30" s="14" t="s">
        <v>15</v>
      </c>
      <c r="B30" s="1">
        <v>9150</v>
      </c>
      <c r="C30" s="1">
        <v>1716</v>
      </c>
      <c r="D30" s="1">
        <v>210</v>
      </c>
      <c r="E30" s="1">
        <v>1929</v>
      </c>
      <c r="F30" s="1">
        <v>81</v>
      </c>
      <c r="G30" s="1">
        <v>438</v>
      </c>
      <c r="H30" s="1">
        <v>933</v>
      </c>
      <c r="I30" s="1">
        <v>3745</v>
      </c>
      <c r="J30" s="1">
        <v>98</v>
      </c>
    </row>
    <row r="31" spans="1:10" x14ac:dyDescent="0.4">
      <c r="A31" s="14" t="s">
        <v>16</v>
      </c>
      <c r="B31" s="1">
        <v>7677</v>
      </c>
      <c r="C31" s="1">
        <v>1415</v>
      </c>
      <c r="D31" s="1">
        <v>192</v>
      </c>
      <c r="E31" s="1">
        <v>1729</v>
      </c>
      <c r="F31" s="1">
        <v>83</v>
      </c>
      <c r="G31" s="1">
        <v>381</v>
      </c>
      <c r="H31" s="1">
        <v>740</v>
      </c>
      <c r="I31" s="1">
        <v>3059</v>
      </c>
      <c r="J31" s="1">
        <v>78</v>
      </c>
    </row>
    <row r="32" spans="1:10" x14ac:dyDescent="0.4">
      <c r="A32" s="14" t="s">
        <v>17</v>
      </c>
      <c r="B32" s="1">
        <v>7839</v>
      </c>
      <c r="C32" s="1">
        <v>1550</v>
      </c>
      <c r="D32" s="1">
        <v>216</v>
      </c>
      <c r="E32" s="1">
        <v>1701</v>
      </c>
      <c r="F32" s="1">
        <v>94</v>
      </c>
      <c r="G32" s="1">
        <v>418</v>
      </c>
      <c r="H32" s="1">
        <v>788</v>
      </c>
      <c r="I32" s="1">
        <v>2971</v>
      </c>
      <c r="J32" s="1">
        <v>101</v>
      </c>
    </row>
    <row r="33" spans="1:10" x14ac:dyDescent="0.4">
      <c r="A33" s="14" t="s">
        <v>18</v>
      </c>
      <c r="B33" s="1">
        <v>7194</v>
      </c>
      <c r="C33" s="1">
        <v>1423</v>
      </c>
      <c r="D33" s="1">
        <v>202</v>
      </c>
      <c r="E33" s="1">
        <v>1415</v>
      </c>
      <c r="F33" s="1">
        <v>88</v>
      </c>
      <c r="G33" s="1">
        <v>356</v>
      </c>
      <c r="H33" s="1">
        <v>742</v>
      </c>
      <c r="I33" s="1">
        <v>2901</v>
      </c>
      <c r="J33" s="1">
        <v>67</v>
      </c>
    </row>
    <row r="34" spans="1:10" x14ac:dyDescent="0.4">
      <c r="A34" s="14" t="s">
        <v>19</v>
      </c>
      <c r="B34" s="1">
        <v>5534</v>
      </c>
      <c r="C34" s="1">
        <v>1142</v>
      </c>
      <c r="D34" s="1">
        <v>143</v>
      </c>
      <c r="E34" s="1">
        <v>1090</v>
      </c>
      <c r="F34" s="1">
        <v>70</v>
      </c>
      <c r="G34" s="1">
        <v>297</v>
      </c>
      <c r="H34" s="1">
        <v>583</v>
      </c>
      <c r="I34" s="1">
        <v>2133</v>
      </c>
      <c r="J34" s="1">
        <v>76</v>
      </c>
    </row>
    <row r="35" spans="1:10" x14ac:dyDescent="0.4">
      <c r="A35" s="14" t="s">
        <v>20</v>
      </c>
      <c r="B35" s="1">
        <v>4300</v>
      </c>
      <c r="C35" s="1">
        <v>819</v>
      </c>
      <c r="D35" s="1">
        <v>119</v>
      </c>
      <c r="E35" s="1">
        <v>823</v>
      </c>
      <c r="F35" s="1">
        <v>61</v>
      </c>
      <c r="G35" s="1">
        <v>210</v>
      </c>
      <c r="H35" s="1">
        <v>522</v>
      </c>
      <c r="I35" s="1">
        <v>1690</v>
      </c>
      <c r="J35" s="1">
        <v>56</v>
      </c>
    </row>
    <row r="36" spans="1:10" x14ac:dyDescent="0.4">
      <c r="A36" s="14" t="s">
        <v>21</v>
      </c>
      <c r="B36" s="1">
        <v>3065</v>
      </c>
      <c r="C36" s="1">
        <v>654</v>
      </c>
      <c r="D36" s="1">
        <v>90</v>
      </c>
      <c r="E36" s="1">
        <v>584</v>
      </c>
      <c r="F36" s="1">
        <v>44</v>
      </c>
      <c r="G36" s="1">
        <v>118</v>
      </c>
      <c r="H36" s="1">
        <v>385</v>
      </c>
      <c r="I36" s="1">
        <v>1153</v>
      </c>
      <c r="J36" s="1">
        <v>37</v>
      </c>
    </row>
    <row r="37" spans="1:10" x14ac:dyDescent="0.4">
      <c r="A37" s="14" t="s">
        <v>22</v>
      </c>
      <c r="B37" s="1">
        <v>2076</v>
      </c>
      <c r="C37" s="1">
        <v>405</v>
      </c>
      <c r="D37" s="1">
        <v>73</v>
      </c>
      <c r="E37" s="1">
        <v>376</v>
      </c>
      <c r="F37" s="1">
        <v>45</v>
      </c>
      <c r="G37" s="1">
        <v>93</v>
      </c>
      <c r="H37" s="1">
        <v>252</v>
      </c>
      <c r="I37" s="1">
        <v>792</v>
      </c>
      <c r="J37" s="1">
        <v>40</v>
      </c>
    </row>
    <row r="38" spans="1:10" x14ac:dyDescent="0.4">
      <c r="A38" s="14" t="s">
        <v>23</v>
      </c>
      <c r="B38" s="1">
        <v>1169</v>
      </c>
      <c r="C38" s="1">
        <v>241</v>
      </c>
      <c r="D38" s="1">
        <v>42</v>
      </c>
      <c r="E38" s="1">
        <v>165</v>
      </c>
      <c r="F38" s="1">
        <v>31</v>
      </c>
      <c r="G38" s="1">
        <v>58</v>
      </c>
      <c r="H38" s="1">
        <v>152</v>
      </c>
      <c r="I38" s="1">
        <v>454</v>
      </c>
      <c r="J38" s="1">
        <v>26</v>
      </c>
    </row>
    <row r="39" spans="1:10" x14ac:dyDescent="0.4">
      <c r="A39" s="14" t="s">
        <v>24</v>
      </c>
      <c r="B39" s="1">
        <v>1300</v>
      </c>
      <c r="C39" s="1">
        <v>270</v>
      </c>
      <c r="D39" s="1">
        <v>33</v>
      </c>
      <c r="E39" s="1">
        <v>213</v>
      </c>
      <c r="F39" s="1">
        <v>29</v>
      </c>
      <c r="G39" s="1">
        <v>61</v>
      </c>
      <c r="H39" s="1">
        <v>139</v>
      </c>
      <c r="I39" s="1">
        <v>527</v>
      </c>
      <c r="J39" s="1">
        <v>28</v>
      </c>
    </row>
    <row r="40" spans="1:10" x14ac:dyDescent="0.4">
      <c r="A40" s="14" t="s">
        <v>25</v>
      </c>
      <c r="B40" s="1">
        <v>27</v>
      </c>
      <c r="C40" s="1">
        <v>27.8</v>
      </c>
      <c r="D40" s="1">
        <v>25.9</v>
      </c>
      <c r="E40" s="1">
        <v>26.4</v>
      </c>
      <c r="F40" s="1">
        <v>26.7</v>
      </c>
      <c r="G40" s="1">
        <v>25.3</v>
      </c>
      <c r="H40" s="1">
        <v>27</v>
      </c>
      <c r="I40" s="1">
        <v>27.3</v>
      </c>
      <c r="J40" s="1">
        <v>28</v>
      </c>
    </row>
    <row r="41" spans="1:10" x14ac:dyDescent="0.4">
      <c r="A41" s="14" t="s">
        <v>27</v>
      </c>
    </row>
    <row r="42" spans="1:10" x14ac:dyDescent="0.4">
      <c r="A42" s="14" t="s">
        <v>1</v>
      </c>
      <c r="B42" s="1">
        <v>106640</v>
      </c>
      <c r="C42" s="1">
        <v>19478</v>
      </c>
      <c r="D42" s="1">
        <v>2628</v>
      </c>
      <c r="E42" s="1">
        <v>22886</v>
      </c>
      <c r="F42" s="1">
        <v>1241</v>
      </c>
      <c r="G42" s="1">
        <v>5777</v>
      </c>
      <c r="H42" s="1">
        <v>11327</v>
      </c>
      <c r="I42" s="1">
        <v>42205</v>
      </c>
      <c r="J42" s="1">
        <v>1098</v>
      </c>
    </row>
    <row r="43" spans="1:10" x14ac:dyDescent="0.4">
      <c r="A43" s="14" t="s">
        <v>11</v>
      </c>
      <c r="B43" s="1">
        <v>9586</v>
      </c>
      <c r="C43" s="1">
        <v>1655</v>
      </c>
      <c r="D43" s="1">
        <v>278</v>
      </c>
      <c r="E43" s="1">
        <v>2063</v>
      </c>
      <c r="F43" s="1">
        <v>147</v>
      </c>
      <c r="G43" s="1">
        <v>568</v>
      </c>
      <c r="H43" s="1">
        <v>1127</v>
      </c>
      <c r="I43" s="1">
        <v>3631</v>
      </c>
      <c r="J43" s="1">
        <v>117</v>
      </c>
    </row>
    <row r="44" spans="1:10" x14ac:dyDescent="0.4">
      <c r="A44" s="14">
        <v>45421</v>
      </c>
      <c r="B44" s="1">
        <v>8767</v>
      </c>
      <c r="C44" s="1">
        <v>1399</v>
      </c>
      <c r="D44" s="1">
        <v>263</v>
      </c>
      <c r="E44" s="1">
        <v>1870</v>
      </c>
      <c r="F44" s="1">
        <v>104</v>
      </c>
      <c r="G44" s="1">
        <v>498</v>
      </c>
      <c r="H44" s="1">
        <v>1069</v>
      </c>
      <c r="I44" s="1">
        <v>3436</v>
      </c>
      <c r="J44" s="1">
        <v>128</v>
      </c>
    </row>
    <row r="45" spans="1:10" x14ac:dyDescent="0.4">
      <c r="A45" s="14">
        <v>45579</v>
      </c>
      <c r="B45" s="1">
        <v>9792</v>
      </c>
      <c r="C45" s="1">
        <v>1804</v>
      </c>
      <c r="D45" s="1">
        <v>242</v>
      </c>
      <c r="E45" s="1">
        <v>2019</v>
      </c>
      <c r="F45" s="1">
        <v>119</v>
      </c>
      <c r="G45" s="1">
        <v>514</v>
      </c>
      <c r="H45" s="1">
        <v>1139</v>
      </c>
      <c r="I45" s="1">
        <v>3857</v>
      </c>
      <c r="J45" s="1">
        <v>98</v>
      </c>
    </row>
    <row r="46" spans="1:10" x14ac:dyDescent="0.4">
      <c r="A46" s="14" t="s">
        <v>12</v>
      </c>
      <c r="B46" s="1">
        <v>9908</v>
      </c>
      <c r="C46" s="1">
        <v>1902</v>
      </c>
      <c r="D46" s="1">
        <v>234</v>
      </c>
      <c r="E46" s="1">
        <v>2178</v>
      </c>
      <c r="F46" s="1">
        <v>75</v>
      </c>
      <c r="G46" s="1">
        <v>540</v>
      </c>
      <c r="H46" s="1">
        <v>1079</v>
      </c>
      <c r="I46" s="1">
        <v>3858</v>
      </c>
      <c r="J46" s="1">
        <v>42</v>
      </c>
    </row>
    <row r="47" spans="1:10" x14ac:dyDescent="0.4">
      <c r="A47" s="14" t="s">
        <v>13</v>
      </c>
      <c r="B47" s="1">
        <v>10328</v>
      </c>
      <c r="C47" s="1">
        <v>1719</v>
      </c>
      <c r="D47" s="1">
        <v>228</v>
      </c>
      <c r="E47" s="1">
        <v>2421</v>
      </c>
      <c r="F47" s="1">
        <v>107</v>
      </c>
      <c r="G47" s="1">
        <v>672</v>
      </c>
      <c r="H47" s="1">
        <v>945</v>
      </c>
      <c r="I47" s="1">
        <v>4138</v>
      </c>
      <c r="J47" s="1">
        <v>98</v>
      </c>
    </row>
    <row r="48" spans="1:10" x14ac:dyDescent="0.4">
      <c r="A48" s="14" t="s">
        <v>14</v>
      </c>
      <c r="B48" s="1">
        <v>9959</v>
      </c>
      <c r="C48" s="1">
        <v>1661</v>
      </c>
      <c r="D48" s="1">
        <v>207</v>
      </c>
      <c r="E48" s="1">
        <v>2335</v>
      </c>
      <c r="F48" s="1">
        <v>120</v>
      </c>
      <c r="G48" s="1">
        <v>582</v>
      </c>
      <c r="H48" s="1">
        <v>885</v>
      </c>
      <c r="I48" s="1">
        <v>4069</v>
      </c>
      <c r="J48" s="1">
        <v>100</v>
      </c>
    </row>
    <row r="49" spans="1:10" x14ac:dyDescent="0.4">
      <c r="A49" s="14" t="s">
        <v>15</v>
      </c>
      <c r="B49" s="1">
        <v>8249</v>
      </c>
      <c r="C49" s="1">
        <v>1417</v>
      </c>
      <c r="D49" s="1">
        <v>171</v>
      </c>
      <c r="E49" s="1">
        <v>1901</v>
      </c>
      <c r="F49" s="1">
        <v>80</v>
      </c>
      <c r="G49" s="1">
        <v>428</v>
      </c>
      <c r="H49" s="1">
        <v>845</v>
      </c>
      <c r="I49" s="1">
        <v>3329</v>
      </c>
      <c r="J49" s="1">
        <v>78</v>
      </c>
    </row>
    <row r="50" spans="1:10" x14ac:dyDescent="0.4">
      <c r="A50" s="14" t="s">
        <v>16</v>
      </c>
      <c r="B50" s="1">
        <v>7486</v>
      </c>
      <c r="C50" s="1">
        <v>1384</v>
      </c>
      <c r="D50" s="1">
        <v>163</v>
      </c>
      <c r="E50" s="1">
        <v>1664</v>
      </c>
      <c r="F50" s="1">
        <v>72</v>
      </c>
      <c r="G50" s="1">
        <v>363</v>
      </c>
      <c r="H50" s="1">
        <v>754</v>
      </c>
      <c r="I50" s="1">
        <v>3013</v>
      </c>
      <c r="J50" s="1">
        <v>73</v>
      </c>
    </row>
    <row r="51" spans="1:10" x14ac:dyDescent="0.4">
      <c r="A51" s="14" t="s">
        <v>17</v>
      </c>
      <c r="B51" s="1">
        <v>7517</v>
      </c>
      <c r="C51" s="1">
        <v>1429</v>
      </c>
      <c r="D51" s="1">
        <v>230</v>
      </c>
      <c r="E51" s="1">
        <v>1561</v>
      </c>
      <c r="F51" s="1">
        <v>95</v>
      </c>
      <c r="G51" s="1">
        <v>367</v>
      </c>
      <c r="H51" s="1">
        <v>806</v>
      </c>
      <c r="I51" s="1">
        <v>2938</v>
      </c>
      <c r="J51" s="1">
        <v>91</v>
      </c>
    </row>
    <row r="52" spans="1:10" x14ac:dyDescent="0.4">
      <c r="A52" s="14" t="s">
        <v>18</v>
      </c>
      <c r="B52" s="1">
        <v>6811</v>
      </c>
      <c r="C52" s="1">
        <v>1381</v>
      </c>
      <c r="D52" s="1">
        <v>171</v>
      </c>
      <c r="E52" s="1">
        <v>1362</v>
      </c>
      <c r="F52" s="1">
        <v>70</v>
      </c>
      <c r="G52" s="1">
        <v>360</v>
      </c>
      <c r="H52" s="1">
        <v>658</v>
      </c>
      <c r="I52" s="1">
        <v>2736</v>
      </c>
      <c r="J52" s="1">
        <v>73</v>
      </c>
    </row>
    <row r="53" spans="1:10" x14ac:dyDescent="0.4">
      <c r="A53" s="14" t="s">
        <v>19</v>
      </c>
      <c r="B53" s="1">
        <v>5591</v>
      </c>
      <c r="C53" s="1">
        <v>1136</v>
      </c>
      <c r="D53" s="1">
        <v>127</v>
      </c>
      <c r="E53" s="1">
        <v>1124</v>
      </c>
      <c r="F53" s="1">
        <v>69</v>
      </c>
      <c r="G53" s="1">
        <v>302</v>
      </c>
      <c r="H53" s="1">
        <v>587</v>
      </c>
      <c r="I53" s="1">
        <v>2193</v>
      </c>
      <c r="J53" s="1">
        <v>53</v>
      </c>
    </row>
    <row r="54" spans="1:10" x14ac:dyDescent="0.4">
      <c r="A54" s="14" t="s">
        <v>20</v>
      </c>
      <c r="B54" s="1">
        <v>4245</v>
      </c>
      <c r="C54" s="1">
        <v>798</v>
      </c>
      <c r="D54" s="1">
        <v>111</v>
      </c>
      <c r="E54" s="1">
        <v>854</v>
      </c>
      <c r="F54" s="1">
        <v>60</v>
      </c>
      <c r="G54" s="1">
        <v>201</v>
      </c>
      <c r="H54" s="1">
        <v>447</v>
      </c>
      <c r="I54" s="1">
        <v>1730</v>
      </c>
      <c r="J54" s="1">
        <v>44</v>
      </c>
    </row>
    <row r="55" spans="1:10" x14ac:dyDescent="0.4">
      <c r="A55" s="14" t="s">
        <v>21</v>
      </c>
      <c r="B55" s="1">
        <v>3203</v>
      </c>
      <c r="C55" s="1">
        <v>688</v>
      </c>
      <c r="D55" s="1">
        <v>83</v>
      </c>
      <c r="E55" s="1">
        <v>621</v>
      </c>
      <c r="F55" s="1">
        <v>38</v>
      </c>
      <c r="G55" s="1">
        <v>140</v>
      </c>
      <c r="H55" s="1">
        <v>379</v>
      </c>
      <c r="I55" s="1">
        <v>1229</v>
      </c>
      <c r="J55" s="1">
        <v>25</v>
      </c>
    </row>
    <row r="56" spans="1:10" x14ac:dyDescent="0.4">
      <c r="A56" s="14" t="s">
        <v>22</v>
      </c>
      <c r="B56" s="1">
        <v>2276</v>
      </c>
      <c r="C56" s="1">
        <v>435</v>
      </c>
      <c r="D56" s="1">
        <v>50</v>
      </c>
      <c r="E56" s="1">
        <v>420</v>
      </c>
      <c r="F56" s="1">
        <v>40</v>
      </c>
      <c r="G56" s="1">
        <v>106</v>
      </c>
      <c r="H56" s="1">
        <v>277</v>
      </c>
      <c r="I56" s="1">
        <v>913</v>
      </c>
      <c r="J56" s="1">
        <v>35</v>
      </c>
    </row>
    <row r="57" spans="1:10" x14ac:dyDescent="0.4">
      <c r="A57" s="14" t="s">
        <v>23</v>
      </c>
      <c r="B57" s="1">
        <v>1316</v>
      </c>
      <c r="C57" s="1">
        <v>286</v>
      </c>
      <c r="D57" s="1">
        <v>34</v>
      </c>
      <c r="E57" s="1">
        <v>238</v>
      </c>
      <c r="F57" s="1">
        <v>15</v>
      </c>
      <c r="G57" s="1">
        <v>70</v>
      </c>
      <c r="H57" s="1">
        <v>143</v>
      </c>
      <c r="I57" s="1">
        <v>510</v>
      </c>
      <c r="J57" s="1">
        <v>20</v>
      </c>
    </row>
    <row r="58" spans="1:10" x14ac:dyDescent="0.4">
      <c r="A58" s="14" t="s">
        <v>24</v>
      </c>
      <c r="B58" s="1">
        <v>1606</v>
      </c>
      <c r="C58" s="1">
        <v>384</v>
      </c>
      <c r="D58" s="1">
        <v>36</v>
      </c>
      <c r="E58" s="1">
        <v>255</v>
      </c>
      <c r="F58" s="1">
        <v>30</v>
      </c>
      <c r="G58" s="1">
        <v>66</v>
      </c>
      <c r="H58" s="1">
        <v>187</v>
      </c>
      <c r="I58" s="1">
        <v>625</v>
      </c>
      <c r="J58" s="1">
        <v>23</v>
      </c>
    </row>
    <row r="59" spans="1:10" x14ac:dyDescent="0.4">
      <c r="A59" s="14" t="s">
        <v>25</v>
      </c>
      <c r="B59" s="1">
        <v>27.5</v>
      </c>
      <c r="C59" s="1">
        <v>28.8</v>
      </c>
      <c r="D59" s="1">
        <v>26.7</v>
      </c>
      <c r="E59" s="1">
        <v>26.9</v>
      </c>
      <c r="F59" s="1">
        <v>27.9</v>
      </c>
      <c r="G59" s="1">
        <v>25.8</v>
      </c>
      <c r="H59" s="1">
        <v>26.7</v>
      </c>
      <c r="I59" s="1">
        <v>27.7</v>
      </c>
      <c r="J59" s="1">
        <v>28.3</v>
      </c>
    </row>
    <row r="60" spans="1:10" x14ac:dyDescent="0.4">
      <c r="A60" s="14" t="s">
        <v>28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36CC1-8389-49FF-A93D-430E5D69BBB8}">
  <dimension ref="A1:J54"/>
  <sheetViews>
    <sheetView view="pageBreakPreview" zoomScale="125" zoomScaleNormal="100" zoomScaleSheetLayoutView="125" workbookViewId="0">
      <selection activeCell="H29" sqref="H29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92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10</v>
      </c>
    </row>
    <row r="4" spans="1:10" x14ac:dyDescent="0.4">
      <c r="A4" s="1" t="s">
        <v>1</v>
      </c>
      <c r="B4" s="1">
        <v>214480</v>
      </c>
      <c r="C4" s="1">
        <v>39982</v>
      </c>
      <c r="D4" s="1">
        <v>5670</v>
      </c>
      <c r="E4" s="1">
        <v>45198</v>
      </c>
      <c r="F4" s="1">
        <v>2671</v>
      </c>
      <c r="G4" s="1">
        <v>11547</v>
      </c>
      <c r="H4" s="1">
        <v>22478</v>
      </c>
      <c r="I4" s="1">
        <v>84524</v>
      </c>
      <c r="J4" s="1">
        <v>2410</v>
      </c>
    </row>
    <row r="5" spans="1:10" x14ac:dyDescent="0.4">
      <c r="A5" s="1" t="s">
        <v>0</v>
      </c>
      <c r="B5" s="1">
        <v>167506</v>
      </c>
      <c r="C5" s="1">
        <v>34478</v>
      </c>
      <c r="D5" s="1">
        <v>5086</v>
      </c>
      <c r="E5" s="1">
        <v>31933</v>
      </c>
      <c r="F5" s="1">
        <v>2400</v>
      </c>
      <c r="G5" s="1">
        <v>9077</v>
      </c>
      <c r="H5" s="1">
        <v>18695</v>
      </c>
      <c r="I5" s="1">
        <v>63682</v>
      </c>
      <c r="J5" s="1">
        <v>2155</v>
      </c>
    </row>
    <row r="6" spans="1:10" x14ac:dyDescent="0.4">
      <c r="A6" s="1" t="s">
        <v>93</v>
      </c>
      <c r="B6" s="1">
        <v>1098</v>
      </c>
      <c r="C6" s="1">
        <v>109</v>
      </c>
      <c r="D6" s="1">
        <v>11</v>
      </c>
      <c r="E6" s="1">
        <v>349</v>
      </c>
      <c r="F6" s="1">
        <v>9</v>
      </c>
      <c r="G6" s="1">
        <v>47</v>
      </c>
      <c r="H6" s="1">
        <v>71</v>
      </c>
      <c r="I6" s="1">
        <v>483</v>
      </c>
      <c r="J6" s="1">
        <v>19</v>
      </c>
    </row>
    <row r="7" spans="1:10" x14ac:dyDescent="0.4">
      <c r="A7" s="1" t="s">
        <v>94</v>
      </c>
      <c r="B7" s="1">
        <v>2593</v>
      </c>
      <c r="C7" s="1">
        <v>235</v>
      </c>
      <c r="D7" s="1">
        <v>24</v>
      </c>
      <c r="E7" s="1">
        <v>800</v>
      </c>
      <c r="F7" s="1">
        <v>24</v>
      </c>
      <c r="G7" s="1">
        <v>132</v>
      </c>
      <c r="H7" s="1">
        <v>211</v>
      </c>
      <c r="I7" s="1">
        <v>1147</v>
      </c>
      <c r="J7" s="1">
        <v>20</v>
      </c>
    </row>
    <row r="8" spans="1:10" x14ac:dyDescent="0.4">
      <c r="A8" s="1" t="s">
        <v>95</v>
      </c>
      <c r="B8" s="1">
        <v>1257</v>
      </c>
      <c r="C8" s="1">
        <v>161</v>
      </c>
      <c r="D8" s="1">
        <v>6</v>
      </c>
      <c r="E8" s="1">
        <v>319</v>
      </c>
      <c r="F8" s="1">
        <v>15</v>
      </c>
      <c r="G8" s="1">
        <v>41</v>
      </c>
      <c r="H8" s="1">
        <v>83</v>
      </c>
      <c r="I8" s="1">
        <v>614</v>
      </c>
      <c r="J8" s="1">
        <v>18</v>
      </c>
    </row>
    <row r="9" spans="1:10" x14ac:dyDescent="0.4">
      <c r="A9" s="1" t="s">
        <v>96</v>
      </c>
      <c r="B9" s="1">
        <v>2003</v>
      </c>
      <c r="C9" s="1">
        <v>198</v>
      </c>
      <c r="D9" s="1">
        <v>22</v>
      </c>
      <c r="E9" s="1">
        <v>643</v>
      </c>
      <c r="F9" s="1">
        <v>20</v>
      </c>
      <c r="G9" s="1">
        <v>77</v>
      </c>
      <c r="H9" s="1">
        <v>104</v>
      </c>
      <c r="I9" s="1">
        <v>925</v>
      </c>
      <c r="J9" s="1">
        <v>14</v>
      </c>
    </row>
    <row r="10" spans="1:10" x14ac:dyDescent="0.4">
      <c r="A10" s="1" t="s">
        <v>97</v>
      </c>
      <c r="B10" s="1">
        <v>1894</v>
      </c>
      <c r="C10" s="1">
        <v>135</v>
      </c>
      <c r="D10" s="1">
        <v>25</v>
      </c>
      <c r="E10" s="1">
        <v>536</v>
      </c>
      <c r="F10" s="1">
        <v>23</v>
      </c>
      <c r="G10" s="1">
        <v>101</v>
      </c>
      <c r="H10" s="1">
        <v>124</v>
      </c>
      <c r="I10" s="1">
        <v>936</v>
      </c>
      <c r="J10" s="1">
        <v>14</v>
      </c>
    </row>
    <row r="11" spans="1:10" x14ac:dyDescent="0.4">
      <c r="A11" s="1" t="s">
        <v>98</v>
      </c>
      <c r="B11" s="1">
        <v>3821</v>
      </c>
      <c r="C11" s="1">
        <v>454</v>
      </c>
      <c r="D11" s="1">
        <v>12</v>
      </c>
      <c r="E11" s="1">
        <v>1009</v>
      </c>
      <c r="F11" s="1">
        <v>10</v>
      </c>
      <c r="G11" s="1">
        <v>184</v>
      </c>
      <c r="H11" s="1">
        <v>254</v>
      </c>
      <c r="I11" s="1">
        <v>1879</v>
      </c>
      <c r="J11" s="1">
        <v>19</v>
      </c>
    </row>
    <row r="12" spans="1:10" x14ac:dyDescent="0.4">
      <c r="A12" s="1" t="s">
        <v>99</v>
      </c>
      <c r="B12" s="1">
        <v>10146</v>
      </c>
      <c r="C12" s="1">
        <v>1004</v>
      </c>
      <c r="D12" s="1">
        <v>219</v>
      </c>
      <c r="E12" s="1">
        <v>3675</v>
      </c>
      <c r="F12" s="1">
        <v>44</v>
      </c>
      <c r="G12" s="1">
        <v>1038</v>
      </c>
      <c r="H12" s="1">
        <v>351</v>
      </c>
      <c r="I12" s="1">
        <v>3790</v>
      </c>
      <c r="J12" s="1">
        <v>25</v>
      </c>
    </row>
    <row r="13" spans="1:10" x14ac:dyDescent="0.4">
      <c r="A13" s="1" t="s">
        <v>100</v>
      </c>
      <c r="B13" s="1">
        <v>4613</v>
      </c>
      <c r="C13" s="1">
        <v>588</v>
      </c>
      <c r="D13" s="1">
        <v>75</v>
      </c>
      <c r="E13" s="1">
        <v>1136</v>
      </c>
      <c r="F13" s="1">
        <v>17</v>
      </c>
      <c r="G13" s="1">
        <v>174</v>
      </c>
      <c r="H13" s="1">
        <v>648</v>
      </c>
      <c r="I13" s="1">
        <v>1949</v>
      </c>
      <c r="J13" s="1">
        <v>26</v>
      </c>
    </row>
    <row r="14" spans="1:10" x14ac:dyDescent="0.4">
      <c r="A14" s="1" t="s">
        <v>101</v>
      </c>
      <c r="B14" s="1">
        <v>507</v>
      </c>
      <c r="C14" s="1">
        <v>77</v>
      </c>
      <c r="D14" s="1">
        <v>31</v>
      </c>
      <c r="E14" s="1">
        <v>125</v>
      </c>
      <c r="F14" s="1">
        <v>6</v>
      </c>
      <c r="G14" s="1">
        <v>21</v>
      </c>
      <c r="H14" s="1">
        <v>31</v>
      </c>
      <c r="I14" s="1">
        <v>211</v>
      </c>
      <c r="J14" s="1">
        <v>5</v>
      </c>
    </row>
    <row r="15" spans="1:10" x14ac:dyDescent="0.4">
      <c r="A15" s="1" t="s">
        <v>102</v>
      </c>
      <c r="B15" s="1">
        <v>6156</v>
      </c>
      <c r="C15" s="1">
        <v>1188</v>
      </c>
      <c r="D15" s="1">
        <v>89</v>
      </c>
      <c r="E15" s="1">
        <v>864</v>
      </c>
      <c r="F15" s="1">
        <v>24</v>
      </c>
      <c r="G15" s="1">
        <v>166</v>
      </c>
      <c r="H15" s="1">
        <v>1056</v>
      </c>
      <c r="I15" s="1">
        <v>2746</v>
      </c>
      <c r="J15" s="1">
        <v>23</v>
      </c>
    </row>
    <row r="16" spans="1:10" x14ac:dyDescent="0.4">
      <c r="A16" s="1" t="s">
        <v>103</v>
      </c>
      <c r="B16" s="1">
        <v>7240</v>
      </c>
      <c r="C16" s="1">
        <v>706</v>
      </c>
      <c r="D16" s="1">
        <v>28</v>
      </c>
      <c r="E16" s="1">
        <v>2312</v>
      </c>
      <c r="F16" s="1">
        <v>43</v>
      </c>
      <c r="G16" s="1">
        <v>298</v>
      </c>
      <c r="H16" s="1">
        <v>414</v>
      </c>
      <c r="I16" s="1">
        <v>3413</v>
      </c>
      <c r="J16" s="1">
        <v>26</v>
      </c>
    </row>
    <row r="17" spans="1:10" x14ac:dyDescent="0.4">
      <c r="A17" s="1" t="s">
        <v>104</v>
      </c>
      <c r="B17" s="1">
        <v>919</v>
      </c>
      <c r="C17" s="1">
        <v>99</v>
      </c>
      <c r="D17" s="1">
        <v>8</v>
      </c>
      <c r="E17" s="1">
        <v>292</v>
      </c>
      <c r="F17" s="1">
        <v>6</v>
      </c>
      <c r="G17" s="1">
        <v>53</v>
      </c>
      <c r="H17" s="1">
        <v>52</v>
      </c>
      <c r="I17" s="1">
        <v>402</v>
      </c>
      <c r="J17" s="1">
        <v>7</v>
      </c>
    </row>
    <row r="18" spans="1:10" x14ac:dyDescent="0.4">
      <c r="A18" s="1" t="s">
        <v>105</v>
      </c>
      <c r="B18" s="1">
        <v>4227</v>
      </c>
      <c r="C18" s="1">
        <v>528</v>
      </c>
      <c r="D18" s="1">
        <v>33</v>
      </c>
      <c r="E18" s="1">
        <v>1060</v>
      </c>
      <c r="F18" s="1">
        <v>30</v>
      </c>
      <c r="G18" s="1">
        <v>117</v>
      </c>
      <c r="H18" s="1">
        <v>336</v>
      </c>
      <c r="I18" s="1">
        <v>2087</v>
      </c>
      <c r="J18" s="1">
        <v>36</v>
      </c>
    </row>
    <row r="19" spans="1:10" x14ac:dyDescent="0.4">
      <c r="A19" s="1" t="s">
        <v>106</v>
      </c>
      <c r="B19" s="1">
        <v>500</v>
      </c>
      <c r="C19" s="1">
        <v>22</v>
      </c>
      <c r="D19" s="1">
        <v>1</v>
      </c>
      <c r="E19" s="1">
        <v>145</v>
      </c>
      <c r="F19" s="1">
        <v>0</v>
      </c>
      <c r="G19" s="1">
        <v>21</v>
      </c>
      <c r="H19" s="1">
        <v>48</v>
      </c>
      <c r="I19" s="1">
        <v>260</v>
      </c>
      <c r="J19" s="1">
        <v>3</v>
      </c>
    </row>
    <row r="20" spans="1:10" x14ac:dyDescent="0.4">
      <c r="A20" s="1" t="s">
        <v>26</v>
      </c>
    </row>
    <row r="21" spans="1:10" x14ac:dyDescent="0.4">
      <c r="A21" s="1" t="s">
        <v>1</v>
      </c>
      <c r="B21" s="1">
        <v>109412</v>
      </c>
      <c r="C21" s="1">
        <v>20671</v>
      </c>
      <c r="D21" s="1">
        <v>3044</v>
      </c>
      <c r="E21" s="1">
        <v>22828</v>
      </c>
      <c r="F21" s="1">
        <v>1431</v>
      </c>
      <c r="G21" s="1">
        <v>5903</v>
      </c>
      <c r="H21" s="1">
        <v>11375</v>
      </c>
      <c r="I21" s="1">
        <v>42846</v>
      </c>
      <c r="J21" s="1">
        <v>1314</v>
      </c>
    </row>
    <row r="22" spans="1:10" x14ac:dyDescent="0.4">
      <c r="A22" s="1" t="s">
        <v>0</v>
      </c>
      <c r="B22" s="1">
        <v>87514</v>
      </c>
      <c r="C22" s="1">
        <v>18209</v>
      </c>
      <c r="D22" s="1">
        <v>2814</v>
      </c>
      <c r="E22" s="1">
        <v>16529</v>
      </c>
      <c r="F22" s="1">
        <v>1313</v>
      </c>
      <c r="G22" s="1">
        <v>4788</v>
      </c>
      <c r="H22" s="1">
        <v>9771</v>
      </c>
      <c r="I22" s="1">
        <v>32876</v>
      </c>
      <c r="J22" s="1">
        <v>1214</v>
      </c>
    </row>
    <row r="23" spans="1:10" x14ac:dyDescent="0.4">
      <c r="A23" s="1" t="s">
        <v>93</v>
      </c>
      <c r="B23" s="1">
        <v>510</v>
      </c>
      <c r="C23" s="1">
        <v>55</v>
      </c>
      <c r="D23" s="1">
        <v>2</v>
      </c>
      <c r="E23" s="1">
        <v>166</v>
      </c>
      <c r="F23" s="1">
        <v>3</v>
      </c>
      <c r="G23" s="1">
        <v>23</v>
      </c>
      <c r="H23" s="1">
        <v>24</v>
      </c>
      <c r="I23" s="1">
        <v>230</v>
      </c>
      <c r="J23" s="1">
        <v>7</v>
      </c>
    </row>
    <row r="24" spans="1:10" x14ac:dyDescent="0.4">
      <c r="A24" s="1" t="s">
        <v>94</v>
      </c>
      <c r="B24" s="1">
        <v>1212</v>
      </c>
      <c r="C24" s="1">
        <v>103</v>
      </c>
      <c r="D24" s="1">
        <v>7</v>
      </c>
      <c r="E24" s="1">
        <v>397</v>
      </c>
      <c r="F24" s="1">
        <v>11</v>
      </c>
      <c r="G24" s="1">
        <v>61</v>
      </c>
      <c r="H24" s="1">
        <v>83</v>
      </c>
      <c r="I24" s="1">
        <v>545</v>
      </c>
      <c r="J24" s="1">
        <v>5</v>
      </c>
    </row>
    <row r="25" spans="1:10" x14ac:dyDescent="0.4">
      <c r="A25" s="1" t="s">
        <v>95</v>
      </c>
      <c r="B25" s="1">
        <v>617</v>
      </c>
      <c r="C25" s="1">
        <v>83</v>
      </c>
      <c r="D25" s="1">
        <v>3</v>
      </c>
      <c r="E25" s="1">
        <v>148</v>
      </c>
      <c r="F25" s="1">
        <v>8</v>
      </c>
      <c r="G25" s="1">
        <v>24</v>
      </c>
      <c r="H25" s="1">
        <v>38</v>
      </c>
      <c r="I25" s="1">
        <v>309</v>
      </c>
      <c r="J25" s="1">
        <v>4</v>
      </c>
    </row>
    <row r="26" spans="1:10" x14ac:dyDescent="0.4">
      <c r="A26" s="1" t="s">
        <v>96</v>
      </c>
      <c r="B26" s="1">
        <v>994</v>
      </c>
      <c r="C26" s="1">
        <v>99</v>
      </c>
      <c r="D26" s="1">
        <v>13</v>
      </c>
      <c r="E26" s="1">
        <v>300</v>
      </c>
      <c r="F26" s="1">
        <v>13</v>
      </c>
      <c r="G26" s="1">
        <v>35</v>
      </c>
      <c r="H26" s="1">
        <v>45</v>
      </c>
      <c r="I26" s="1">
        <v>484</v>
      </c>
      <c r="J26" s="1">
        <v>5</v>
      </c>
    </row>
    <row r="27" spans="1:10" x14ac:dyDescent="0.4">
      <c r="A27" s="1" t="s">
        <v>97</v>
      </c>
      <c r="B27" s="1">
        <v>945</v>
      </c>
      <c r="C27" s="1">
        <v>66</v>
      </c>
      <c r="D27" s="1">
        <v>12</v>
      </c>
      <c r="E27" s="1">
        <v>251</v>
      </c>
      <c r="F27" s="1">
        <v>12</v>
      </c>
      <c r="G27" s="1">
        <v>53</v>
      </c>
      <c r="H27" s="1">
        <v>66</v>
      </c>
      <c r="I27" s="1">
        <v>477</v>
      </c>
      <c r="J27" s="1">
        <v>8</v>
      </c>
    </row>
    <row r="28" spans="1:10" x14ac:dyDescent="0.4">
      <c r="A28" s="1" t="s">
        <v>98</v>
      </c>
      <c r="B28" s="1">
        <v>1781</v>
      </c>
      <c r="C28" s="1">
        <v>198</v>
      </c>
      <c r="D28" s="1">
        <v>3</v>
      </c>
      <c r="E28" s="1">
        <v>488</v>
      </c>
      <c r="F28" s="1">
        <v>3</v>
      </c>
      <c r="G28" s="1">
        <v>83</v>
      </c>
      <c r="H28" s="1">
        <v>105</v>
      </c>
      <c r="I28" s="1">
        <v>895</v>
      </c>
      <c r="J28" s="1">
        <v>6</v>
      </c>
    </row>
    <row r="29" spans="1:10" x14ac:dyDescent="0.4">
      <c r="A29" s="1" t="s">
        <v>99</v>
      </c>
      <c r="B29" s="1">
        <v>4465</v>
      </c>
      <c r="C29" s="1">
        <v>426</v>
      </c>
      <c r="D29" s="1">
        <v>80</v>
      </c>
      <c r="E29" s="1">
        <v>1680</v>
      </c>
      <c r="F29" s="1">
        <v>15</v>
      </c>
      <c r="G29" s="1">
        <v>461</v>
      </c>
      <c r="H29" s="1">
        <v>117</v>
      </c>
      <c r="I29" s="1">
        <v>1675</v>
      </c>
      <c r="J29" s="1">
        <v>11</v>
      </c>
    </row>
    <row r="30" spans="1:10" x14ac:dyDescent="0.4">
      <c r="A30" s="1" t="s">
        <v>100</v>
      </c>
      <c r="B30" s="1">
        <v>2235</v>
      </c>
      <c r="C30" s="1">
        <v>287</v>
      </c>
      <c r="D30" s="1">
        <v>35</v>
      </c>
      <c r="E30" s="1">
        <v>585</v>
      </c>
      <c r="F30" s="1">
        <v>12</v>
      </c>
      <c r="G30" s="1">
        <v>71</v>
      </c>
      <c r="H30" s="1">
        <v>306</v>
      </c>
      <c r="I30" s="1">
        <v>926</v>
      </c>
      <c r="J30" s="1">
        <v>13</v>
      </c>
    </row>
    <row r="31" spans="1:10" x14ac:dyDescent="0.4">
      <c r="A31" s="1" t="s">
        <v>101</v>
      </c>
      <c r="B31" s="1">
        <v>244</v>
      </c>
      <c r="C31" s="1">
        <v>30</v>
      </c>
      <c r="D31" s="1">
        <v>14</v>
      </c>
      <c r="E31" s="1">
        <v>66</v>
      </c>
      <c r="F31" s="1">
        <v>1</v>
      </c>
      <c r="G31" s="1">
        <v>11</v>
      </c>
      <c r="H31" s="1">
        <v>12</v>
      </c>
      <c r="I31" s="1">
        <v>107</v>
      </c>
      <c r="J31" s="1">
        <v>3</v>
      </c>
    </row>
    <row r="32" spans="1:10" x14ac:dyDescent="0.4">
      <c r="A32" s="1" t="s">
        <v>102</v>
      </c>
      <c r="B32" s="1">
        <v>2668</v>
      </c>
      <c r="C32" s="1">
        <v>473</v>
      </c>
      <c r="D32" s="1">
        <v>23</v>
      </c>
      <c r="E32" s="1">
        <v>404</v>
      </c>
      <c r="F32" s="1">
        <v>6</v>
      </c>
      <c r="G32" s="1">
        <v>56</v>
      </c>
      <c r="H32" s="1">
        <v>407</v>
      </c>
      <c r="I32" s="1">
        <v>1287</v>
      </c>
      <c r="J32" s="1">
        <v>12</v>
      </c>
    </row>
    <row r="33" spans="1:10" x14ac:dyDescent="0.4">
      <c r="A33" s="1" t="s">
        <v>103</v>
      </c>
      <c r="B33" s="1">
        <v>3472</v>
      </c>
      <c r="C33" s="1">
        <v>325</v>
      </c>
      <c r="D33" s="1">
        <v>13</v>
      </c>
      <c r="E33" s="1">
        <v>1091</v>
      </c>
      <c r="F33" s="1">
        <v>20</v>
      </c>
      <c r="G33" s="1">
        <v>147</v>
      </c>
      <c r="H33" s="1">
        <v>202</v>
      </c>
      <c r="I33" s="1">
        <v>1660</v>
      </c>
      <c r="J33" s="1">
        <v>14</v>
      </c>
    </row>
    <row r="34" spans="1:10" x14ac:dyDescent="0.4">
      <c r="A34" s="1" t="s">
        <v>104</v>
      </c>
      <c r="B34" s="1">
        <v>399</v>
      </c>
      <c r="C34" s="1">
        <v>40</v>
      </c>
      <c r="D34" s="1">
        <v>6</v>
      </c>
      <c r="E34" s="1">
        <v>127</v>
      </c>
      <c r="F34" s="1">
        <v>2</v>
      </c>
      <c r="G34" s="1">
        <v>21</v>
      </c>
      <c r="H34" s="1">
        <v>19</v>
      </c>
      <c r="I34" s="1">
        <v>182</v>
      </c>
      <c r="J34" s="1">
        <v>2</v>
      </c>
    </row>
    <row r="35" spans="1:10" x14ac:dyDescent="0.4">
      <c r="A35" s="1" t="s">
        <v>105</v>
      </c>
      <c r="B35" s="1">
        <v>2089</v>
      </c>
      <c r="C35" s="1">
        <v>264</v>
      </c>
      <c r="D35" s="1">
        <v>18</v>
      </c>
      <c r="E35" s="1">
        <v>526</v>
      </c>
      <c r="F35" s="1">
        <v>12</v>
      </c>
      <c r="G35" s="1">
        <v>58</v>
      </c>
      <c r="H35" s="1">
        <v>154</v>
      </c>
      <c r="I35" s="1">
        <v>1049</v>
      </c>
      <c r="J35" s="1">
        <v>8</v>
      </c>
    </row>
    <row r="36" spans="1:10" x14ac:dyDescent="0.4">
      <c r="A36" s="1" t="s">
        <v>106</v>
      </c>
      <c r="B36" s="1">
        <v>267</v>
      </c>
      <c r="C36" s="1">
        <v>13</v>
      </c>
      <c r="D36" s="1">
        <v>1</v>
      </c>
      <c r="E36" s="1">
        <v>70</v>
      </c>
      <c r="F36" s="1">
        <v>0</v>
      </c>
      <c r="G36" s="1">
        <v>11</v>
      </c>
      <c r="H36" s="1">
        <v>26</v>
      </c>
      <c r="I36" s="1">
        <v>144</v>
      </c>
      <c r="J36" s="1">
        <v>2</v>
      </c>
    </row>
    <row r="37" spans="1:10" x14ac:dyDescent="0.4">
      <c r="A37" s="1" t="s">
        <v>27</v>
      </c>
    </row>
    <row r="38" spans="1:10" x14ac:dyDescent="0.4">
      <c r="A38" s="1" t="s">
        <v>1</v>
      </c>
      <c r="B38" s="1">
        <v>105068</v>
      </c>
      <c r="C38" s="1">
        <v>19311</v>
      </c>
      <c r="D38" s="1">
        <v>2626</v>
      </c>
      <c r="E38" s="1">
        <v>22370</v>
      </c>
      <c r="F38" s="1">
        <v>1240</v>
      </c>
      <c r="G38" s="1">
        <v>5644</v>
      </c>
      <c r="H38" s="1">
        <v>11103</v>
      </c>
      <c r="I38" s="1">
        <v>41678</v>
      </c>
      <c r="J38" s="1">
        <v>1096</v>
      </c>
    </row>
    <row r="39" spans="1:10" x14ac:dyDescent="0.4">
      <c r="A39" s="1" t="s">
        <v>0</v>
      </c>
      <c r="B39" s="1">
        <v>79992</v>
      </c>
      <c r="C39" s="1">
        <v>16269</v>
      </c>
      <c r="D39" s="1">
        <v>2272</v>
      </c>
      <c r="E39" s="1">
        <v>15404</v>
      </c>
      <c r="F39" s="1">
        <v>1087</v>
      </c>
      <c r="G39" s="1">
        <v>4289</v>
      </c>
      <c r="H39" s="1">
        <v>8924</v>
      </c>
      <c r="I39" s="1">
        <v>30806</v>
      </c>
      <c r="J39" s="1">
        <v>941</v>
      </c>
    </row>
    <row r="40" spans="1:10" x14ac:dyDescent="0.4">
      <c r="A40" s="1" t="s">
        <v>93</v>
      </c>
      <c r="B40" s="1">
        <v>588</v>
      </c>
      <c r="C40" s="1">
        <v>54</v>
      </c>
      <c r="D40" s="1">
        <v>9</v>
      </c>
      <c r="E40" s="1">
        <v>183</v>
      </c>
      <c r="F40" s="1">
        <v>6</v>
      </c>
      <c r="G40" s="1">
        <v>24</v>
      </c>
      <c r="H40" s="1">
        <v>47</v>
      </c>
      <c r="I40" s="1">
        <v>253</v>
      </c>
      <c r="J40" s="1">
        <v>12</v>
      </c>
    </row>
    <row r="41" spans="1:10" x14ac:dyDescent="0.4">
      <c r="A41" s="1" t="s">
        <v>94</v>
      </c>
      <c r="B41" s="1">
        <v>1381</v>
      </c>
      <c r="C41" s="1">
        <v>132</v>
      </c>
      <c r="D41" s="1">
        <v>17</v>
      </c>
      <c r="E41" s="1">
        <v>403</v>
      </c>
      <c r="F41" s="1">
        <v>13</v>
      </c>
      <c r="G41" s="1">
        <v>71</v>
      </c>
      <c r="H41" s="1">
        <v>128</v>
      </c>
      <c r="I41" s="1">
        <v>602</v>
      </c>
      <c r="J41" s="1">
        <v>15</v>
      </c>
    </row>
    <row r="42" spans="1:10" x14ac:dyDescent="0.4">
      <c r="A42" s="1" t="s">
        <v>95</v>
      </c>
      <c r="B42" s="1">
        <v>640</v>
      </c>
      <c r="C42" s="1">
        <v>78</v>
      </c>
      <c r="D42" s="1">
        <v>3</v>
      </c>
      <c r="E42" s="1">
        <v>171</v>
      </c>
      <c r="F42" s="1">
        <v>7</v>
      </c>
      <c r="G42" s="1">
        <v>17</v>
      </c>
      <c r="H42" s="1">
        <v>45</v>
      </c>
      <c r="I42" s="1">
        <v>305</v>
      </c>
      <c r="J42" s="1">
        <v>14</v>
      </c>
    </row>
    <row r="43" spans="1:10" x14ac:dyDescent="0.4">
      <c r="A43" s="1" t="s">
        <v>96</v>
      </c>
      <c r="B43" s="1">
        <v>1009</v>
      </c>
      <c r="C43" s="1">
        <v>99</v>
      </c>
      <c r="D43" s="1">
        <v>9</v>
      </c>
      <c r="E43" s="1">
        <v>343</v>
      </c>
      <c r="F43" s="1">
        <v>7</v>
      </c>
      <c r="G43" s="1">
        <v>42</v>
      </c>
      <c r="H43" s="1">
        <v>59</v>
      </c>
      <c r="I43" s="1">
        <v>441</v>
      </c>
      <c r="J43" s="1">
        <v>9</v>
      </c>
    </row>
    <row r="44" spans="1:10" x14ac:dyDescent="0.4">
      <c r="A44" s="1" t="s">
        <v>97</v>
      </c>
      <c r="B44" s="1">
        <v>949</v>
      </c>
      <c r="C44" s="1">
        <v>69</v>
      </c>
      <c r="D44" s="1">
        <v>13</v>
      </c>
      <c r="E44" s="1">
        <v>285</v>
      </c>
      <c r="F44" s="1">
        <v>11</v>
      </c>
      <c r="G44" s="1">
        <v>48</v>
      </c>
      <c r="H44" s="1">
        <v>58</v>
      </c>
      <c r="I44" s="1">
        <v>459</v>
      </c>
      <c r="J44" s="1">
        <v>6</v>
      </c>
    </row>
    <row r="45" spans="1:10" x14ac:dyDescent="0.4">
      <c r="A45" s="1" t="s">
        <v>98</v>
      </c>
      <c r="B45" s="1">
        <v>2040</v>
      </c>
      <c r="C45" s="1">
        <v>256</v>
      </c>
      <c r="D45" s="1">
        <v>9</v>
      </c>
      <c r="E45" s="1">
        <v>521</v>
      </c>
      <c r="F45" s="1">
        <v>7</v>
      </c>
      <c r="G45" s="1">
        <v>101</v>
      </c>
      <c r="H45" s="1">
        <v>149</v>
      </c>
      <c r="I45" s="1">
        <v>984</v>
      </c>
      <c r="J45" s="1">
        <v>13</v>
      </c>
    </row>
    <row r="46" spans="1:10" x14ac:dyDescent="0.4">
      <c r="A46" s="1" t="s">
        <v>99</v>
      </c>
      <c r="B46" s="1">
        <v>5681</v>
      </c>
      <c r="C46" s="1">
        <v>578</v>
      </c>
      <c r="D46" s="1">
        <v>139</v>
      </c>
      <c r="E46" s="1">
        <v>1995</v>
      </c>
      <c r="F46" s="1">
        <v>29</v>
      </c>
      <c r="G46" s="1">
        <v>577</v>
      </c>
      <c r="H46" s="1">
        <v>234</v>
      </c>
      <c r="I46" s="1">
        <v>2115</v>
      </c>
      <c r="J46" s="1">
        <v>14</v>
      </c>
    </row>
    <row r="47" spans="1:10" x14ac:dyDescent="0.4">
      <c r="A47" s="1" t="s">
        <v>100</v>
      </c>
      <c r="B47" s="1">
        <v>2378</v>
      </c>
      <c r="C47" s="1">
        <v>301</v>
      </c>
      <c r="D47" s="1">
        <v>40</v>
      </c>
      <c r="E47" s="1">
        <v>551</v>
      </c>
      <c r="F47" s="1">
        <v>5</v>
      </c>
      <c r="G47" s="1">
        <v>103</v>
      </c>
      <c r="H47" s="1">
        <v>342</v>
      </c>
      <c r="I47" s="1">
        <v>1023</v>
      </c>
      <c r="J47" s="1">
        <v>13</v>
      </c>
    </row>
    <row r="48" spans="1:10" x14ac:dyDescent="0.4">
      <c r="A48" s="1" t="s">
        <v>101</v>
      </c>
      <c r="B48" s="1">
        <v>263</v>
      </c>
      <c r="C48" s="1">
        <v>47</v>
      </c>
      <c r="D48" s="1">
        <v>17</v>
      </c>
      <c r="E48" s="1">
        <v>59</v>
      </c>
      <c r="F48" s="1">
        <v>5</v>
      </c>
      <c r="G48" s="1">
        <v>10</v>
      </c>
      <c r="H48" s="1">
        <v>19</v>
      </c>
      <c r="I48" s="1">
        <v>104</v>
      </c>
      <c r="J48" s="1">
        <v>2</v>
      </c>
    </row>
    <row r="49" spans="1:10" x14ac:dyDescent="0.4">
      <c r="A49" s="1" t="s">
        <v>102</v>
      </c>
      <c r="B49" s="1">
        <v>3488</v>
      </c>
      <c r="C49" s="1">
        <v>715</v>
      </c>
      <c r="D49" s="1">
        <v>66</v>
      </c>
      <c r="E49" s="1">
        <v>460</v>
      </c>
      <c r="F49" s="1">
        <v>18</v>
      </c>
      <c r="G49" s="1">
        <v>110</v>
      </c>
      <c r="H49" s="1">
        <v>649</v>
      </c>
      <c r="I49" s="1">
        <v>1459</v>
      </c>
      <c r="J49" s="1">
        <v>11</v>
      </c>
    </row>
    <row r="50" spans="1:10" x14ac:dyDescent="0.4">
      <c r="A50" s="1" t="s">
        <v>103</v>
      </c>
      <c r="B50" s="1">
        <v>3768</v>
      </c>
      <c r="C50" s="1">
        <v>381</v>
      </c>
      <c r="D50" s="1">
        <v>15</v>
      </c>
      <c r="E50" s="1">
        <v>1221</v>
      </c>
      <c r="F50" s="1">
        <v>23</v>
      </c>
      <c r="G50" s="1">
        <v>151</v>
      </c>
      <c r="H50" s="1">
        <v>212</v>
      </c>
      <c r="I50" s="1">
        <v>1753</v>
      </c>
      <c r="J50" s="1">
        <v>12</v>
      </c>
    </row>
    <row r="51" spans="1:10" x14ac:dyDescent="0.4">
      <c r="A51" s="1" t="s">
        <v>104</v>
      </c>
      <c r="B51" s="1">
        <v>520</v>
      </c>
      <c r="C51" s="1">
        <v>59</v>
      </c>
      <c r="D51" s="1">
        <v>2</v>
      </c>
      <c r="E51" s="1">
        <v>165</v>
      </c>
      <c r="F51" s="1">
        <v>4</v>
      </c>
      <c r="G51" s="1">
        <v>32</v>
      </c>
      <c r="H51" s="1">
        <v>33</v>
      </c>
      <c r="I51" s="1">
        <v>220</v>
      </c>
      <c r="J51" s="1">
        <v>5</v>
      </c>
    </row>
    <row r="52" spans="1:10" x14ac:dyDescent="0.4">
      <c r="A52" s="1" t="s">
        <v>105</v>
      </c>
      <c r="B52" s="1">
        <v>2138</v>
      </c>
      <c r="C52" s="1">
        <v>264</v>
      </c>
      <c r="D52" s="1">
        <v>15</v>
      </c>
      <c r="E52" s="1">
        <v>534</v>
      </c>
      <c r="F52" s="1">
        <v>18</v>
      </c>
      <c r="G52" s="1">
        <v>59</v>
      </c>
      <c r="H52" s="1">
        <v>182</v>
      </c>
      <c r="I52" s="1">
        <v>1038</v>
      </c>
      <c r="J52" s="1">
        <v>28</v>
      </c>
    </row>
    <row r="53" spans="1:10" x14ac:dyDescent="0.4">
      <c r="A53" s="1" t="s">
        <v>106</v>
      </c>
      <c r="B53" s="1">
        <v>233</v>
      </c>
      <c r="C53" s="1">
        <v>9</v>
      </c>
      <c r="D53" s="1">
        <v>0</v>
      </c>
      <c r="E53" s="1">
        <v>75</v>
      </c>
      <c r="F53" s="1">
        <v>0</v>
      </c>
      <c r="G53" s="1">
        <v>10</v>
      </c>
      <c r="H53" s="1">
        <v>22</v>
      </c>
      <c r="I53" s="1">
        <v>116</v>
      </c>
      <c r="J53" s="1">
        <v>1</v>
      </c>
    </row>
    <row r="54" spans="1:10" x14ac:dyDescent="0.4">
      <c r="A54" s="1" t="s">
        <v>28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71F7F-BDD1-4571-97E8-58B80E029C98}">
  <dimension ref="A1:J54"/>
  <sheetViews>
    <sheetView view="pageBreakPreview" zoomScale="125" zoomScaleNormal="100" zoomScaleSheetLayoutView="125" workbookViewId="0">
      <selection activeCell="G26" sqref="G26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107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10</v>
      </c>
    </row>
    <row r="4" spans="1:10" x14ac:dyDescent="0.4">
      <c r="A4" s="1" t="s">
        <v>1</v>
      </c>
      <c r="B4" s="1">
        <v>215758</v>
      </c>
      <c r="C4" s="1">
        <v>40024</v>
      </c>
      <c r="D4" s="1">
        <v>5666</v>
      </c>
      <c r="E4" s="1">
        <v>45893</v>
      </c>
      <c r="F4" s="1">
        <v>2674</v>
      </c>
      <c r="G4" s="1">
        <v>11564</v>
      </c>
      <c r="H4" s="1">
        <v>22439</v>
      </c>
      <c r="I4" s="1">
        <v>85096</v>
      </c>
      <c r="J4" s="1">
        <v>2402</v>
      </c>
    </row>
    <row r="5" spans="1:10" x14ac:dyDescent="0.4">
      <c r="A5" s="1" t="s">
        <v>0</v>
      </c>
      <c r="B5" s="1">
        <v>211981</v>
      </c>
      <c r="C5" s="1">
        <v>39489</v>
      </c>
      <c r="D5" s="1">
        <v>5578</v>
      </c>
      <c r="E5" s="1">
        <v>45102</v>
      </c>
      <c r="F5" s="1">
        <v>2632</v>
      </c>
      <c r="G5" s="1">
        <v>11419</v>
      </c>
      <c r="H5" s="1">
        <v>21799</v>
      </c>
      <c r="I5" s="1">
        <v>83601</v>
      </c>
      <c r="J5" s="1">
        <v>2361</v>
      </c>
    </row>
    <row r="6" spans="1:10" x14ac:dyDescent="0.4">
      <c r="A6" s="1" t="s">
        <v>93</v>
      </c>
      <c r="B6" s="1">
        <v>79</v>
      </c>
      <c r="C6" s="1">
        <v>8</v>
      </c>
      <c r="D6" s="1">
        <v>4</v>
      </c>
      <c r="E6" s="1">
        <v>15</v>
      </c>
      <c r="F6" s="1">
        <v>0</v>
      </c>
      <c r="G6" s="1">
        <v>1</v>
      </c>
      <c r="H6" s="1">
        <v>4</v>
      </c>
      <c r="I6" s="1">
        <v>47</v>
      </c>
      <c r="J6" s="1">
        <v>0</v>
      </c>
    </row>
    <row r="7" spans="1:10" x14ac:dyDescent="0.4">
      <c r="A7" s="1" t="s">
        <v>94</v>
      </c>
      <c r="B7" s="1">
        <v>149</v>
      </c>
      <c r="C7" s="1">
        <v>9</v>
      </c>
      <c r="D7" s="1">
        <v>1</v>
      </c>
      <c r="E7" s="1">
        <v>48</v>
      </c>
      <c r="F7" s="1">
        <v>0</v>
      </c>
      <c r="G7" s="1">
        <v>8</v>
      </c>
      <c r="H7" s="1">
        <v>34</v>
      </c>
      <c r="I7" s="1">
        <v>49</v>
      </c>
      <c r="J7" s="1">
        <v>0</v>
      </c>
    </row>
    <row r="8" spans="1:10" x14ac:dyDescent="0.4">
      <c r="A8" s="1" t="s">
        <v>95</v>
      </c>
      <c r="B8" s="1">
        <v>92</v>
      </c>
      <c r="C8" s="1">
        <v>15</v>
      </c>
      <c r="D8" s="1">
        <v>0</v>
      </c>
      <c r="E8" s="1">
        <v>15</v>
      </c>
      <c r="F8" s="1">
        <v>0</v>
      </c>
      <c r="G8" s="1">
        <v>2</v>
      </c>
      <c r="H8" s="1">
        <v>18</v>
      </c>
      <c r="I8" s="1">
        <v>42</v>
      </c>
      <c r="J8" s="1">
        <v>0</v>
      </c>
    </row>
    <row r="9" spans="1:10" x14ac:dyDescent="0.4">
      <c r="A9" s="1" t="s">
        <v>96</v>
      </c>
      <c r="B9" s="1">
        <v>108</v>
      </c>
      <c r="C9" s="1">
        <v>39</v>
      </c>
      <c r="D9" s="1">
        <v>0</v>
      </c>
      <c r="E9" s="1">
        <v>20</v>
      </c>
      <c r="F9" s="1">
        <v>1</v>
      </c>
      <c r="G9" s="1">
        <v>7</v>
      </c>
      <c r="H9" s="1">
        <v>18</v>
      </c>
      <c r="I9" s="1">
        <v>22</v>
      </c>
      <c r="J9" s="1">
        <v>1</v>
      </c>
    </row>
    <row r="10" spans="1:10" x14ac:dyDescent="0.4">
      <c r="A10" s="1" t="s">
        <v>97</v>
      </c>
      <c r="B10" s="1">
        <v>131</v>
      </c>
      <c r="C10" s="1">
        <v>12</v>
      </c>
      <c r="D10" s="1">
        <v>4</v>
      </c>
      <c r="E10" s="1">
        <v>31</v>
      </c>
      <c r="F10" s="1">
        <v>4</v>
      </c>
      <c r="G10" s="1">
        <v>3</v>
      </c>
      <c r="H10" s="1">
        <v>19</v>
      </c>
      <c r="I10" s="1">
        <v>57</v>
      </c>
      <c r="J10" s="1">
        <v>1</v>
      </c>
    </row>
    <row r="11" spans="1:10" x14ac:dyDescent="0.4">
      <c r="A11" s="1" t="s">
        <v>98</v>
      </c>
      <c r="B11" s="1">
        <v>295</v>
      </c>
      <c r="C11" s="1">
        <v>11</v>
      </c>
      <c r="D11" s="1">
        <v>4</v>
      </c>
      <c r="E11" s="1">
        <v>58</v>
      </c>
      <c r="F11" s="1">
        <v>1</v>
      </c>
      <c r="G11" s="1">
        <v>25</v>
      </c>
      <c r="H11" s="1">
        <v>37</v>
      </c>
      <c r="I11" s="1">
        <v>156</v>
      </c>
      <c r="J11" s="1">
        <v>3</v>
      </c>
    </row>
    <row r="12" spans="1:10" x14ac:dyDescent="0.4">
      <c r="A12" s="1" t="s">
        <v>99</v>
      </c>
      <c r="B12" s="1">
        <v>598</v>
      </c>
      <c r="C12" s="1">
        <v>93</v>
      </c>
      <c r="D12" s="1">
        <v>30</v>
      </c>
      <c r="E12" s="1">
        <v>172</v>
      </c>
      <c r="F12" s="1">
        <v>1</v>
      </c>
      <c r="G12" s="1">
        <v>50</v>
      </c>
      <c r="H12" s="1">
        <v>34</v>
      </c>
      <c r="I12" s="1">
        <v>216</v>
      </c>
      <c r="J12" s="1">
        <v>2</v>
      </c>
    </row>
    <row r="13" spans="1:10" x14ac:dyDescent="0.4">
      <c r="A13" s="1" t="s">
        <v>100</v>
      </c>
      <c r="B13" s="1">
        <v>746</v>
      </c>
      <c r="C13" s="1">
        <v>73</v>
      </c>
      <c r="D13" s="1">
        <v>22</v>
      </c>
      <c r="E13" s="1">
        <v>112</v>
      </c>
      <c r="F13" s="1">
        <v>16</v>
      </c>
      <c r="G13" s="1">
        <v>10</v>
      </c>
      <c r="H13" s="1">
        <v>291</v>
      </c>
      <c r="I13" s="1">
        <v>217</v>
      </c>
      <c r="J13" s="1">
        <v>5</v>
      </c>
    </row>
    <row r="14" spans="1:10" x14ac:dyDescent="0.4">
      <c r="A14" s="1" t="s">
        <v>101</v>
      </c>
      <c r="B14" s="1">
        <v>64</v>
      </c>
      <c r="C14" s="1">
        <v>7</v>
      </c>
      <c r="D14" s="1">
        <v>12</v>
      </c>
      <c r="E14" s="1">
        <v>7</v>
      </c>
      <c r="F14" s="1">
        <v>0</v>
      </c>
      <c r="G14" s="1">
        <v>2</v>
      </c>
      <c r="H14" s="1">
        <v>2</v>
      </c>
      <c r="I14" s="1">
        <v>33</v>
      </c>
      <c r="J14" s="1">
        <v>1</v>
      </c>
    </row>
    <row r="15" spans="1:10" x14ac:dyDescent="0.4">
      <c r="A15" s="1" t="s">
        <v>102</v>
      </c>
      <c r="B15" s="1">
        <v>520</v>
      </c>
      <c r="C15" s="1">
        <v>86</v>
      </c>
      <c r="D15" s="1">
        <v>8</v>
      </c>
      <c r="E15" s="1">
        <v>59</v>
      </c>
      <c r="F15" s="1">
        <v>4</v>
      </c>
      <c r="G15" s="1">
        <v>14</v>
      </c>
      <c r="H15" s="1">
        <v>88</v>
      </c>
      <c r="I15" s="1">
        <v>257</v>
      </c>
      <c r="J15" s="1">
        <v>4</v>
      </c>
    </row>
    <row r="16" spans="1:10" x14ac:dyDescent="0.4">
      <c r="A16" s="1" t="s">
        <v>103</v>
      </c>
      <c r="B16" s="1">
        <v>635</v>
      </c>
      <c r="C16" s="1">
        <v>106</v>
      </c>
      <c r="D16" s="1">
        <v>0</v>
      </c>
      <c r="E16" s="1">
        <v>183</v>
      </c>
      <c r="F16" s="1">
        <v>12</v>
      </c>
      <c r="G16" s="1">
        <v>16</v>
      </c>
      <c r="H16" s="1">
        <v>56</v>
      </c>
      <c r="I16" s="1">
        <v>244</v>
      </c>
      <c r="J16" s="1">
        <v>18</v>
      </c>
    </row>
    <row r="17" spans="1:10" x14ac:dyDescent="0.4">
      <c r="A17" s="1" t="s">
        <v>104</v>
      </c>
      <c r="B17" s="1">
        <v>51</v>
      </c>
      <c r="C17" s="1">
        <v>3</v>
      </c>
      <c r="D17" s="1">
        <v>1</v>
      </c>
      <c r="E17" s="1">
        <v>8</v>
      </c>
      <c r="F17" s="1">
        <v>2</v>
      </c>
      <c r="G17" s="1">
        <v>3</v>
      </c>
      <c r="H17" s="1">
        <v>6</v>
      </c>
      <c r="I17" s="1">
        <v>27</v>
      </c>
      <c r="J17" s="1">
        <v>1</v>
      </c>
    </row>
    <row r="18" spans="1:10" x14ac:dyDescent="0.4">
      <c r="A18" s="1" t="s">
        <v>105</v>
      </c>
      <c r="B18" s="1">
        <v>298</v>
      </c>
      <c r="C18" s="1">
        <v>73</v>
      </c>
      <c r="D18" s="1">
        <v>2</v>
      </c>
      <c r="E18" s="1">
        <v>59</v>
      </c>
      <c r="F18" s="1">
        <v>1</v>
      </c>
      <c r="G18" s="1">
        <v>4</v>
      </c>
      <c r="H18" s="1">
        <v>33</v>
      </c>
      <c r="I18" s="1">
        <v>122</v>
      </c>
      <c r="J18" s="1">
        <v>4</v>
      </c>
    </row>
    <row r="19" spans="1:10" x14ac:dyDescent="0.4">
      <c r="A19" s="1" t="s">
        <v>106</v>
      </c>
      <c r="B19" s="1">
        <v>11</v>
      </c>
      <c r="C19" s="1">
        <v>0</v>
      </c>
      <c r="D19" s="1">
        <v>0</v>
      </c>
      <c r="E19" s="1">
        <v>4</v>
      </c>
      <c r="F19" s="1">
        <v>0</v>
      </c>
      <c r="G19" s="1">
        <v>0</v>
      </c>
      <c r="H19" s="1">
        <v>0</v>
      </c>
      <c r="I19" s="1">
        <v>6</v>
      </c>
      <c r="J19" s="1">
        <v>1</v>
      </c>
    </row>
    <row r="20" spans="1:10" x14ac:dyDescent="0.4">
      <c r="A20" s="1" t="s">
        <v>26</v>
      </c>
    </row>
    <row r="21" spans="1:10" x14ac:dyDescent="0.4">
      <c r="A21" s="1" t="s">
        <v>1</v>
      </c>
      <c r="B21" s="1">
        <v>110101</v>
      </c>
      <c r="C21" s="1">
        <v>20703</v>
      </c>
      <c r="D21" s="1">
        <v>3046</v>
      </c>
      <c r="E21" s="1">
        <v>23189</v>
      </c>
      <c r="F21" s="1">
        <v>1434</v>
      </c>
      <c r="G21" s="1">
        <v>5903</v>
      </c>
      <c r="H21" s="1">
        <v>11357</v>
      </c>
      <c r="I21" s="1">
        <v>43160</v>
      </c>
      <c r="J21" s="1">
        <v>1309</v>
      </c>
    </row>
    <row r="22" spans="1:10" x14ac:dyDescent="0.4">
      <c r="A22" s="1" t="s">
        <v>0</v>
      </c>
      <c r="B22" s="1">
        <v>108201</v>
      </c>
      <c r="C22" s="1">
        <v>20406</v>
      </c>
      <c r="D22" s="1">
        <v>2990</v>
      </c>
      <c r="E22" s="1">
        <v>22802</v>
      </c>
      <c r="F22" s="1">
        <v>1411</v>
      </c>
      <c r="G22" s="1">
        <v>5843</v>
      </c>
      <c r="H22" s="1">
        <v>11034</v>
      </c>
      <c r="I22" s="1">
        <v>42434</v>
      </c>
      <c r="J22" s="1">
        <v>1281</v>
      </c>
    </row>
    <row r="23" spans="1:10" x14ac:dyDescent="0.4">
      <c r="A23" s="1" t="s">
        <v>93</v>
      </c>
      <c r="B23" s="1">
        <v>34</v>
      </c>
      <c r="C23" s="1">
        <v>4</v>
      </c>
      <c r="D23" s="1">
        <v>3</v>
      </c>
      <c r="E23" s="1">
        <v>6</v>
      </c>
      <c r="F23" s="1">
        <v>0</v>
      </c>
      <c r="G23" s="1">
        <v>1</v>
      </c>
      <c r="H23" s="1">
        <v>1</v>
      </c>
      <c r="I23" s="1">
        <v>19</v>
      </c>
      <c r="J23" s="1">
        <v>0</v>
      </c>
    </row>
    <row r="24" spans="1:10" x14ac:dyDescent="0.4">
      <c r="A24" s="1" t="s">
        <v>94</v>
      </c>
      <c r="B24" s="1">
        <v>70</v>
      </c>
      <c r="C24" s="1">
        <v>6</v>
      </c>
      <c r="D24" s="1">
        <v>1</v>
      </c>
      <c r="E24" s="1">
        <v>21</v>
      </c>
      <c r="F24" s="1">
        <v>0</v>
      </c>
      <c r="G24" s="1">
        <v>5</v>
      </c>
      <c r="H24" s="1">
        <v>15</v>
      </c>
      <c r="I24" s="1">
        <v>22</v>
      </c>
      <c r="J24" s="1">
        <v>0</v>
      </c>
    </row>
    <row r="25" spans="1:10" x14ac:dyDescent="0.4">
      <c r="A25" s="1" t="s">
        <v>95</v>
      </c>
      <c r="B25" s="1">
        <v>58</v>
      </c>
      <c r="C25" s="1">
        <v>9</v>
      </c>
      <c r="D25" s="1">
        <v>0</v>
      </c>
      <c r="E25" s="1">
        <v>8</v>
      </c>
      <c r="F25" s="1">
        <v>0</v>
      </c>
      <c r="G25" s="1">
        <v>2</v>
      </c>
      <c r="H25" s="1">
        <v>12</v>
      </c>
      <c r="I25" s="1">
        <v>27</v>
      </c>
      <c r="J25" s="1">
        <v>0</v>
      </c>
    </row>
    <row r="26" spans="1:10" x14ac:dyDescent="0.4">
      <c r="A26" s="1" t="s">
        <v>96</v>
      </c>
      <c r="B26" s="1">
        <v>50</v>
      </c>
      <c r="C26" s="1">
        <v>18</v>
      </c>
      <c r="D26" s="1">
        <v>0</v>
      </c>
      <c r="E26" s="1">
        <v>8</v>
      </c>
      <c r="F26" s="1">
        <v>1</v>
      </c>
      <c r="G26" s="1">
        <v>2</v>
      </c>
      <c r="H26" s="1">
        <v>7</v>
      </c>
      <c r="I26" s="1">
        <v>13</v>
      </c>
      <c r="J26" s="1">
        <v>1</v>
      </c>
    </row>
    <row r="27" spans="1:10" x14ac:dyDescent="0.4">
      <c r="A27" s="1" t="s">
        <v>97</v>
      </c>
      <c r="B27" s="1">
        <v>59</v>
      </c>
      <c r="C27" s="1">
        <v>5</v>
      </c>
      <c r="D27" s="1">
        <v>4</v>
      </c>
      <c r="E27" s="1">
        <v>14</v>
      </c>
      <c r="F27" s="1">
        <v>1</v>
      </c>
      <c r="G27" s="1">
        <v>0</v>
      </c>
      <c r="H27" s="1">
        <v>8</v>
      </c>
      <c r="I27" s="1">
        <v>27</v>
      </c>
      <c r="J27" s="1">
        <v>0</v>
      </c>
    </row>
    <row r="28" spans="1:10" x14ac:dyDescent="0.4">
      <c r="A28" s="1" t="s">
        <v>98</v>
      </c>
      <c r="B28" s="1">
        <v>143</v>
      </c>
      <c r="C28" s="1">
        <v>5</v>
      </c>
      <c r="D28" s="1">
        <v>2</v>
      </c>
      <c r="E28" s="1">
        <v>30</v>
      </c>
      <c r="F28" s="1">
        <v>1</v>
      </c>
      <c r="G28" s="1">
        <v>10</v>
      </c>
      <c r="H28" s="1">
        <v>17</v>
      </c>
      <c r="I28" s="1">
        <v>78</v>
      </c>
      <c r="J28" s="1">
        <v>0</v>
      </c>
    </row>
    <row r="29" spans="1:10" x14ac:dyDescent="0.4">
      <c r="A29" s="1" t="s">
        <v>99</v>
      </c>
      <c r="B29" s="1">
        <v>273</v>
      </c>
      <c r="C29" s="1">
        <v>42</v>
      </c>
      <c r="D29" s="1">
        <v>16</v>
      </c>
      <c r="E29" s="1">
        <v>87</v>
      </c>
      <c r="F29" s="1">
        <v>1</v>
      </c>
      <c r="G29" s="1">
        <v>19</v>
      </c>
      <c r="H29" s="1">
        <v>11</v>
      </c>
      <c r="I29" s="1">
        <v>95</v>
      </c>
      <c r="J29" s="1">
        <v>2</v>
      </c>
    </row>
    <row r="30" spans="1:10" x14ac:dyDescent="0.4">
      <c r="A30" s="1" t="s">
        <v>100</v>
      </c>
      <c r="B30" s="1">
        <v>411</v>
      </c>
      <c r="C30" s="1">
        <v>37</v>
      </c>
      <c r="D30" s="1">
        <v>19</v>
      </c>
      <c r="E30" s="1">
        <v>65</v>
      </c>
      <c r="F30" s="1">
        <v>9</v>
      </c>
      <c r="G30" s="1">
        <v>4</v>
      </c>
      <c r="H30" s="1">
        <v>152</v>
      </c>
      <c r="I30" s="1">
        <v>122</v>
      </c>
      <c r="J30" s="1">
        <v>3</v>
      </c>
    </row>
    <row r="31" spans="1:10" x14ac:dyDescent="0.4">
      <c r="A31" s="1" t="s">
        <v>101</v>
      </c>
      <c r="B31" s="1">
        <v>32</v>
      </c>
      <c r="C31" s="1">
        <v>4</v>
      </c>
      <c r="D31" s="1">
        <v>5</v>
      </c>
      <c r="E31" s="1">
        <v>3</v>
      </c>
      <c r="F31" s="1">
        <v>0</v>
      </c>
      <c r="G31" s="1">
        <v>1</v>
      </c>
      <c r="H31" s="1">
        <v>2</v>
      </c>
      <c r="I31" s="1">
        <v>16</v>
      </c>
      <c r="J31" s="1">
        <v>1</v>
      </c>
    </row>
    <row r="32" spans="1:10" x14ac:dyDescent="0.4">
      <c r="A32" s="1" t="s">
        <v>102</v>
      </c>
      <c r="B32" s="1">
        <v>274</v>
      </c>
      <c r="C32" s="1">
        <v>46</v>
      </c>
      <c r="D32" s="1">
        <v>5</v>
      </c>
      <c r="E32" s="1">
        <v>29</v>
      </c>
      <c r="F32" s="1">
        <v>0</v>
      </c>
      <c r="G32" s="1">
        <v>7</v>
      </c>
      <c r="H32" s="1">
        <v>55</v>
      </c>
      <c r="I32" s="1">
        <v>129</v>
      </c>
      <c r="J32" s="1">
        <v>3</v>
      </c>
    </row>
    <row r="33" spans="1:10" x14ac:dyDescent="0.4">
      <c r="A33" s="1" t="s">
        <v>103</v>
      </c>
      <c r="B33" s="1">
        <v>307</v>
      </c>
      <c r="C33" s="1">
        <v>65</v>
      </c>
      <c r="D33" s="1">
        <v>0</v>
      </c>
      <c r="E33" s="1">
        <v>85</v>
      </c>
      <c r="F33" s="1">
        <v>7</v>
      </c>
      <c r="G33" s="1">
        <v>5</v>
      </c>
      <c r="H33" s="1">
        <v>26</v>
      </c>
      <c r="I33" s="1">
        <v>104</v>
      </c>
      <c r="J33" s="1">
        <v>15</v>
      </c>
    </row>
    <row r="34" spans="1:10" x14ac:dyDescent="0.4">
      <c r="A34" s="1" t="s">
        <v>104</v>
      </c>
      <c r="B34" s="1">
        <v>23</v>
      </c>
      <c r="C34" s="1">
        <v>2</v>
      </c>
      <c r="D34" s="1">
        <v>0</v>
      </c>
      <c r="E34" s="1">
        <v>2</v>
      </c>
      <c r="F34" s="1">
        <v>2</v>
      </c>
      <c r="G34" s="1">
        <v>1</v>
      </c>
      <c r="H34" s="1">
        <v>2</v>
      </c>
      <c r="I34" s="1">
        <v>13</v>
      </c>
      <c r="J34" s="1">
        <v>1</v>
      </c>
    </row>
    <row r="35" spans="1:10" x14ac:dyDescent="0.4">
      <c r="A35" s="1" t="s">
        <v>105</v>
      </c>
      <c r="B35" s="1">
        <v>161</v>
      </c>
      <c r="C35" s="1">
        <v>54</v>
      </c>
      <c r="D35" s="1">
        <v>1</v>
      </c>
      <c r="E35" s="1">
        <v>28</v>
      </c>
      <c r="F35" s="1">
        <v>1</v>
      </c>
      <c r="G35" s="1">
        <v>3</v>
      </c>
      <c r="H35" s="1">
        <v>15</v>
      </c>
      <c r="I35" s="1">
        <v>57</v>
      </c>
      <c r="J35" s="1">
        <v>2</v>
      </c>
    </row>
    <row r="36" spans="1:10" x14ac:dyDescent="0.4">
      <c r="A36" s="1" t="s">
        <v>106</v>
      </c>
      <c r="B36" s="1">
        <v>5</v>
      </c>
      <c r="C36" s="1">
        <v>0</v>
      </c>
      <c r="D36" s="1">
        <v>0</v>
      </c>
      <c r="E36" s="1">
        <v>1</v>
      </c>
      <c r="F36" s="1">
        <v>0</v>
      </c>
      <c r="G36" s="1">
        <v>0</v>
      </c>
      <c r="H36" s="1">
        <v>0</v>
      </c>
      <c r="I36" s="1">
        <v>4</v>
      </c>
      <c r="J36" s="1">
        <v>0</v>
      </c>
    </row>
    <row r="37" spans="1:10" x14ac:dyDescent="0.4">
      <c r="A37" s="1" t="s">
        <v>27</v>
      </c>
    </row>
    <row r="38" spans="1:10" x14ac:dyDescent="0.4">
      <c r="A38" s="1" t="s">
        <v>1</v>
      </c>
      <c r="B38" s="1">
        <v>105657</v>
      </c>
      <c r="C38" s="1">
        <v>19321</v>
      </c>
      <c r="D38" s="1">
        <v>2620</v>
      </c>
      <c r="E38" s="1">
        <v>22704</v>
      </c>
      <c r="F38" s="1">
        <v>1240</v>
      </c>
      <c r="G38" s="1">
        <v>5661</v>
      </c>
      <c r="H38" s="1">
        <v>11082</v>
      </c>
      <c r="I38" s="1">
        <v>41936</v>
      </c>
      <c r="J38" s="1">
        <v>1093</v>
      </c>
    </row>
    <row r="39" spans="1:10" x14ac:dyDescent="0.4">
      <c r="A39" s="1" t="s">
        <v>0</v>
      </c>
      <c r="B39" s="1">
        <v>103780</v>
      </c>
      <c r="C39" s="1">
        <v>19083</v>
      </c>
      <c r="D39" s="1">
        <v>2588</v>
      </c>
      <c r="E39" s="1">
        <v>22300</v>
      </c>
      <c r="F39" s="1">
        <v>1221</v>
      </c>
      <c r="G39" s="1">
        <v>5576</v>
      </c>
      <c r="H39" s="1">
        <v>10765</v>
      </c>
      <c r="I39" s="1">
        <v>41167</v>
      </c>
      <c r="J39" s="1">
        <v>1080</v>
      </c>
    </row>
    <row r="40" spans="1:10" x14ac:dyDescent="0.4">
      <c r="A40" s="1" t="s">
        <v>93</v>
      </c>
      <c r="B40" s="1">
        <v>45</v>
      </c>
      <c r="C40" s="1">
        <v>4</v>
      </c>
      <c r="D40" s="1">
        <v>1</v>
      </c>
      <c r="E40" s="1">
        <v>9</v>
      </c>
      <c r="F40" s="1">
        <v>0</v>
      </c>
      <c r="G40" s="1">
        <v>0</v>
      </c>
      <c r="H40" s="1">
        <v>3</v>
      </c>
      <c r="I40" s="1">
        <v>28</v>
      </c>
      <c r="J40" s="1">
        <v>0</v>
      </c>
    </row>
    <row r="41" spans="1:10" x14ac:dyDescent="0.4">
      <c r="A41" s="1" t="s">
        <v>94</v>
      </c>
      <c r="B41" s="1">
        <v>79</v>
      </c>
      <c r="C41" s="1">
        <v>3</v>
      </c>
      <c r="D41" s="1">
        <v>0</v>
      </c>
      <c r="E41" s="1">
        <v>27</v>
      </c>
      <c r="F41" s="1">
        <v>0</v>
      </c>
      <c r="G41" s="1">
        <v>3</v>
      </c>
      <c r="H41" s="1">
        <v>19</v>
      </c>
      <c r="I41" s="1">
        <v>27</v>
      </c>
      <c r="J41" s="1">
        <v>0</v>
      </c>
    </row>
    <row r="42" spans="1:10" x14ac:dyDescent="0.4">
      <c r="A42" s="1" t="s">
        <v>95</v>
      </c>
      <c r="B42" s="1">
        <v>34</v>
      </c>
      <c r="C42" s="1">
        <v>6</v>
      </c>
      <c r="D42" s="1">
        <v>0</v>
      </c>
      <c r="E42" s="1">
        <v>7</v>
      </c>
      <c r="F42" s="1">
        <v>0</v>
      </c>
      <c r="G42" s="1">
        <v>0</v>
      </c>
      <c r="H42" s="1">
        <v>6</v>
      </c>
      <c r="I42" s="1">
        <v>15</v>
      </c>
      <c r="J42" s="1">
        <v>0</v>
      </c>
    </row>
    <row r="43" spans="1:10" x14ac:dyDescent="0.4">
      <c r="A43" s="1" t="s">
        <v>96</v>
      </c>
      <c r="B43" s="1">
        <v>58</v>
      </c>
      <c r="C43" s="1">
        <v>21</v>
      </c>
      <c r="D43" s="1">
        <v>0</v>
      </c>
      <c r="E43" s="1">
        <v>12</v>
      </c>
      <c r="F43" s="1">
        <v>0</v>
      </c>
      <c r="G43" s="1">
        <v>5</v>
      </c>
      <c r="H43" s="1">
        <v>11</v>
      </c>
      <c r="I43" s="1">
        <v>9</v>
      </c>
      <c r="J43" s="1">
        <v>0</v>
      </c>
    </row>
    <row r="44" spans="1:10" x14ac:dyDescent="0.4">
      <c r="A44" s="1" t="s">
        <v>97</v>
      </c>
      <c r="B44" s="1">
        <v>72</v>
      </c>
      <c r="C44" s="1">
        <v>7</v>
      </c>
      <c r="D44" s="1">
        <v>0</v>
      </c>
      <c r="E44" s="1">
        <v>17</v>
      </c>
      <c r="F44" s="1">
        <v>3</v>
      </c>
      <c r="G44" s="1">
        <v>3</v>
      </c>
      <c r="H44" s="1">
        <v>11</v>
      </c>
      <c r="I44" s="1">
        <v>30</v>
      </c>
      <c r="J44" s="1">
        <v>1</v>
      </c>
    </row>
    <row r="45" spans="1:10" x14ac:dyDescent="0.4">
      <c r="A45" s="1" t="s">
        <v>98</v>
      </c>
      <c r="B45" s="1">
        <v>152</v>
      </c>
      <c r="C45" s="1">
        <v>6</v>
      </c>
      <c r="D45" s="1">
        <v>2</v>
      </c>
      <c r="E45" s="1">
        <v>28</v>
      </c>
      <c r="F45" s="1">
        <v>0</v>
      </c>
      <c r="G45" s="1">
        <v>15</v>
      </c>
      <c r="H45" s="1">
        <v>20</v>
      </c>
      <c r="I45" s="1">
        <v>78</v>
      </c>
      <c r="J45" s="1">
        <v>3</v>
      </c>
    </row>
    <row r="46" spans="1:10" x14ac:dyDescent="0.4">
      <c r="A46" s="1" t="s">
        <v>99</v>
      </c>
      <c r="B46" s="1">
        <v>325</v>
      </c>
      <c r="C46" s="1">
        <v>51</v>
      </c>
      <c r="D46" s="1">
        <v>14</v>
      </c>
      <c r="E46" s="1">
        <v>85</v>
      </c>
      <c r="F46" s="1">
        <v>0</v>
      </c>
      <c r="G46" s="1">
        <v>31</v>
      </c>
      <c r="H46" s="1">
        <v>23</v>
      </c>
      <c r="I46" s="1">
        <v>121</v>
      </c>
      <c r="J46" s="1">
        <v>0</v>
      </c>
    </row>
    <row r="47" spans="1:10" x14ac:dyDescent="0.4">
      <c r="A47" s="1" t="s">
        <v>100</v>
      </c>
      <c r="B47" s="1">
        <v>335</v>
      </c>
      <c r="C47" s="1">
        <v>36</v>
      </c>
      <c r="D47" s="1">
        <v>3</v>
      </c>
      <c r="E47" s="1">
        <v>47</v>
      </c>
      <c r="F47" s="1">
        <v>7</v>
      </c>
      <c r="G47" s="1">
        <v>6</v>
      </c>
      <c r="H47" s="1">
        <v>139</v>
      </c>
      <c r="I47" s="1">
        <v>95</v>
      </c>
      <c r="J47" s="1">
        <v>2</v>
      </c>
    </row>
    <row r="48" spans="1:10" x14ac:dyDescent="0.4">
      <c r="A48" s="1" t="s">
        <v>101</v>
      </c>
      <c r="B48" s="1">
        <v>32</v>
      </c>
      <c r="C48" s="1">
        <v>3</v>
      </c>
      <c r="D48" s="1">
        <v>7</v>
      </c>
      <c r="E48" s="1">
        <v>4</v>
      </c>
      <c r="F48" s="1">
        <v>0</v>
      </c>
      <c r="G48" s="1">
        <v>1</v>
      </c>
      <c r="H48" s="1">
        <v>0</v>
      </c>
      <c r="I48" s="1">
        <v>17</v>
      </c>
      <c r="J48" s="1">
        <v>0</v>
      </c>
    </row>
    <row r="49" spans="1:10" x14ac:dyDescent="0.4">
      <c r="A49" s="1" t="s">
        <v>102</v>
      </c>
      <c r="B49" s="1">
        <v>246</v>
      </c>
      <c r="C49" s="1">
        <v>40</v>
      </c>
      <c r="D49" s="1">
        <v>3</v>
      </c>
      <c r="E49" s="1">
        <v>30</v>
      </c>
      <c r="F49" s="1">
        <v>4</v>
      </c>
      <c r="G49" s="1">
        <v>7</v>
      </c>
      <c r="H49" s="1">
        <v>33</v>
      </c>
      <c r="I49" s="1">
        <v>128</v>
      </c>
      <c r="J49" s="1">
        <v>1</v>
      </c>
    </row>
    <row r="50" spans="1:10" x14ac:dyDescent="0.4">
      <c r="A50" s="1" t="s">
        <v>103</v>
      </c>
      <c r="B50" s="1">
        <v>328</v>
      </c>
      <c r="C50" s="1">
        <v>41</v>
      </c>
      <c r="D50" s="1">
        <v>0</v>
      </c>
      <c r="E50" s="1">
        <v>98</v>
      </c>
      <c r="F50" s="1">
        <v>5</v>
      </c>
      <c r="G50" s="1">
        <v>11</v>
      </c>
      <c r="H50" s="1">
        <v>30</v>
      </c>
      <c r="I50" s="1">
        <v>140</v>
      </c>
      <c r="J50" s="1">
        <v>3</v>
      </c>
    </row>
    <row r="51" spans="1:10" x14ac:dyDescent="0.4">
      <c r="A51" s="1" t="s">
        <v>104</v>
      </c>
      <c r="B51" s="1">
        <v>28</v>
      </c>
      <c r="C51" s="1">
        <v>1</v>
      </c>
      <c r="D51" s="1">
        <v>1</v>
      </c>
      <c r="E51" s="1">
        <v>6</v>
      </c>
      <c r="F51" s="1">
        <v>0</v>
      </c>
      <c r="G51" s="1">
        <v>2</v>
      </c>
      <c r="H51" s="1">
        <v>4</v>
      </c>
      <c r="I51" s="1">
        <v>14</v>
      </c>
      <c r="J51" s="1">
        <v>0</v>
      </c>
    </row>
    <row r="52" spans="1:10" x14ac:dyDescent="0.4">
      <c r="A52" s="1" t="s">
        <v>105</v>
      </c>
      <c r="B52" s="1">
        <v>137</v>
      </c>
      <c r="C52" s="1">
        <v>19</v>
      </c>
      <c r="D52" s="1">
        <v>1</v>
      </c>
      <c r="E52" s="1">
        <v>31</v>
      </c>
      <c r="F52" s="1">
        <v>0</v>
      </c>
      <c r="G52" s="1">
        <v>1</v>
      </c>
      <c r="H52" s="1">
        <v>18</v>
      </c>
      <c r="I52" s="1">
        <v>65</v>
      </c>
      <c r="J52" s="1">
        <v>2</v>
      </c>
    </row>
    <row r="53" spans="1:10" x14ac:dyDescent="0.4">
      <c r="A53" s="1" t="s">
        <v>106</v>
      </c>
      <c r="B53" s="1">
        <v>6</v>
      </c>
      <c r="C53" s="1">
        <v>0</v>
      </c>
      <c r="D53" s="1">
        <v>0</v>
      </c>
      <c r="E53" s="1">
        <v>3</v>
      </c>
      <c r="F53" s="1">
        <v>0</v>
      </c>
      <c r="G53" s="1">
        <v>0</v>
      </c>
      <c r="H53" s="1">
        <v>0</v>
      </c>
      <c r="I53" s="1">
        <v>2</v>
      </c>
      <c r="J53" s="1">
        <v>1</v>
      </c>
    </row>
    <row r="54" spans="1:10" x14ac:dyDescent="0.4">
      <c r="A54" s="1" t="s">
        <v>108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1385B-24ED-41B0-8B31-D52D630927CE}">
  <dimension ref="A1:J54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109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10</v>
      </c>
    </row>
    <row r="4" spans="1:10" x14ac:dyDescent="0.4">
      <c r="A4" s="1" t="s">
        <v>1</v>
      </c>
      <c r="B4" s="1">
        <v>92460</v>
      </c>
      <c r="C4" s="1">
        <v>12132</v>
      </c>
      <c r="D4" s="1">
        <v>3629</v>
      </c>
      <c r="E4" s="1">
        <v>18256</v>
      </c>
      <c r="F4" s="1">
        <v>2659</v>
      </c>
      <c r="G4" s="1">
        <v>5882</v>
      </c>
      <c r="H4" s="1">
        <v>11363</v>
      </c>
      <c r="I4" s="1">
        <v>36200</v>
      </c>
      <c r="J4" s="1">
        <v>2339</v>
      </c>
    </row>
    <row r="5" spans="1:10" x14ac:dyDescent="0.4">
      <c r="A5" s="1" t="s">
        <v>0</v>
      </c>
      <c r="B5" s="1">
        <v>40265</v>
      </c>
      <c r="C5" s="1">
        <v>6212</v>
      </c>
      <c r="D5" s="1">
        <v>2979</v>
      </c>
      <c r="E5" s="1">
        <v>6140</v>
      </c>
      <c r="F5" s="1">
        <v>2332</v>
      </c>
      <c r="G5" s="1">
        <v>3761</v>
      </c>
      <c r="H5" s="1">
        <v>5171</v>
      </c>
      <c r="I5" s="1">
        <v>11587</v>
      </c>
      <c r="J5" s="1">
        <v>2083</v>
      </c>
    </row>
    <row r="6" spans="1:10" x14ac:dyDescent="0.4">
      <c r="A6" s="1" t="s">
        <v>93</v>
      </c>
      <c r="B6" s="1">
        <v>2321</v>
      </c>
      <c r="C6" s="1">
        <v>235</v>
      </c>
      <c r="D6" s="1">
        <v>19</v>
      </c>
      <c r="E6" s="1">
        <v>513</v>
      </c>
      <c r="F6" s="1">
        <v>21</v>
      </c>
      <c r="G6" s="1">
        <v>82</v>
      </c>
      <c r="H6" s="1">
        <v>209</v>
      </c>
      <c r="I6" s="1">
        <v>1214</v>
      </c>
      <c r="J6" s="1">
        <v>28</v>
      </c>
    </row>
    <row r="7" spans="1:10" x14ac:dyDescent="0.4">
      <c r="A7" s="1" t="s">
        <v>94</v>
      </c>
      <c r="B7" s="1">
        <v>3482</v>
      </c>
      <c r="C7" s="1">
        <v>317</v>
      </c>
      <c r="D7" s="1">
        <v>30</v>
      </c>
      <c r="E7" s="1">
        <v>1050</v>
      </c>
      <c r="F7" s="1">
        <v>35</v>
      </c>
      <c r="G7" s="1">
        <v>149</v>
      </c>
      <c r="H7" s="1">
        <v>324</v>
      </c>
      <c r="I7" s="1">
        <v>1547</v>
      </c>
      <c r="J7" s="1">
        <v>30</v>
      </c>
    </row>
    <row r="8" spans="1:10" x14ac:dyDescent="0.4">
      <c r="A8" s="1" t="s">
        <v>95</v>
      </c>
      <c r="B8" s="1">
        <v>4146</v>
      </c>
      <c r="C8" s="1">
        <v>441</v>
      </c>
      <c r="D8" s="1">
        <v>15</v>
      </c>
      <c r="E8" s="1">
        <v>1045</v>
      </c>
      <c r="F8" s="1">
        <v>31</v>
      </c>
      <c r="G8" s="1">
        <v>161</v>
      </c>
      <c r="H8" s="1">
        <v>432</v>
      </c>
      <c r="I8" s="1">
        <v>1999</v>
      </c>
      <c r="J8" s="1">
        <v>22</v>
      </c>
    </row>
    <row r="9" spans="1:10" x14ac:dyDescent="0.4">
      <c r="A9" s="1" t="s">
        <v>96</v>
      </c>
      <c r="B9" s="1">
        <v>6571</v>
      </c>
      <c r="C9" s="1">
        <v>544</v>
      </c>
      <c r="D9" s="1">
        <v>31</v>
      </c>
      <c r="E9" s="1">
        <v>1960</v>
      </c>
      <c r="F9" s="1">
        <v>52</v>
      </c>
      <c r="G9" s="1">
        <v>221</v>
      </c>
      <c r="H9" s="1">
        <v>395</v>
      </c>
      <c r="I9" s="1">
        <v>3334</v>
      </c>
      <c r="J9" s="1">
        <v>34</v>
      </c>
    </row>
    <row r="10" spans="1:10" x14ac:dyDescent="0.4">
      <c r="A10" s="1" t="s">
        <v>97</v>
      </c>
      <c r="B10" s="1">
        <v>4013</v>
      </c>
      <c r="C10" s="1">
        <v>317</v>
      </c>
      <c r="D10" s="1">
        <v>33</v>
      </c>
      <c r="E10" s="1">
        <v>1044</v>
      </c>
      <c r="F10" s="1">
        <v>34</v>
      </c>
      <c r="G10" s="1">
        <v>171</v>
      </c>
      <c r="H10" s="1">
        <v>279</v>
      </c>
      <c r="I10" s="1">
        <v>2120</v>
      </c>
      <c r="J10" s="1">
        <v>15</v>
      </c>
    </row>
    <row r="11" spans="1:10" x14ac:dyDescent="0.4">
      <c r="A11" s="1" t="s">
        <v>98</v>
      </c>
      <c r="B11" s="1">
        <v>1747</v>
      </c>
      <c r="C11" s="1">
        <v>168</v>
      </c>
      <c r="D11" s="1">
        <v>8</v>
      </c>
      <c r="E11" s="1">
        <v>403</v>
      </c>
      <c r="F11" s="1">
        <v>5</v>
      </c>
      <c r="G11" s="1">
        <v>74</v>
      </c>
      <c r="H11" s="1">
        <v>282</v>
      </c>
      <c r="I11" s="1">
        <v>795</v>
      </c>
      <c r="J11" s="1">
        <v>12</v>
      </c>
    </row>
    <row r="12" spans="1:10" x14ac:dyDescent="0.4">
      <c r="A12" s="1" t="s">
        <v>99</v>
      </c>
      <c r="B12" s="1">
        <v>5269</v>
      </c>
      <c r="C12" s="1">
        <v>1058</v>
      </c>
      <c r="D12" s="1">
        <v>264</v>
      </c>
      <c r="E12" s="1">
        <v>971</v>
      </c>
      <c r="F12" s="1">
        <v>33</v>
      </c>
      <c r="G12" s="1">
        <v>477</v>
      </c>
      <c r="H12" s="1">
        <v>477</v>
      </c>
      <c r="I12" s="1">
        <v>1966</v>
      </c>
      <c r="J12" s="1">
        <v>23</v>
      </c>
    </row>
    <row r="13" spans="1:10" x14ac:dyDescent="0.4">
      <c r="A13" s="1" t="s">
        <v>100</v>
      </c>
      <c r="B13" s="1">
        <v>3974</v>
      </c>
      <c r="C13" s="1">
        <v>428</v>
      </c>
      <c r="D13" s="1">
        <v>57</v>
      </c>
      <c r="E13" s="1">
        <v>709</v>
      </c>
      <c r="F13" s="1">
        <v>17</v>
      </c>
      <c r="G13" s="1">
        <v>151</v>
      </c>
      <c r="H13" s="1">
        <v>1119</v>
      </c>
      <c r="I13" s="1">
        <v>1482</v>
      </c>
      <c r="J13" s="1">
        <v>11</v>
      </c>
    </row>
    <row r="14" spans="1:10" x14ac:dyDescent="0.4">
      <c r="A14" s="1" t="s">
        <v>101</v>
      </c>
      <c r="B14" s="1">
        <v>642</v>
      </c>
      <c r="C14" s="1">
        <v>109</v>
      </c>
      <c r="D14" s="1">
        <v>27</v>
      </c>
      <c r="E14" s="1">
        <v>138</v>
      </c>
      <c r="F14" s="1">
        <v>3</v>
      </c>
      <c r="G14" s="1">
        <v>27</v>
      </c>
      <c r="H14" s="1">
        <v>28</v>
      </c>
      <c r="I14" s="1">
        <v>308</v>
      </c>
      <c r="J14" s="1">
        <v>2</v>
      </c>
    </row>
    <row r="15" spans="1:10" x14ac:dyDescent="0.4">
      <c r="A15" s="1" t="s">
        <v>102</v>
      </c>
      <c r="B15" s="1">
        <v>6256</v>
      </c>
      <c r="C15" s="1">
        <v>791</v>
      </c>
      <c r="D15" s="1">
        <v>78</v>
      </c>
      <c r="E15" s="1">
        <v>851</v>
      </c>
      <c r="F15" s="1">
        <v>25</v>
      </c>
      <c r="G15" s="1">
        <v>181</v>
      </c>
      <c r="H15" s="1">
        <v>1358</v>
      </c>
      <c r="I15" s="1">
        <v>2947</v>
      </c>
      <c r="J15" s="1">
        <v>25</v>
      </c>
    </row>
    <row r="16" spans="1:10" x14ac:dyDescent="0.4">
      <c r="A16" s="1" t="s">
        <v>103</v>
      </c>
      <c r="B16" s="1">
        <v>2958</v>
      </c>
      <c r="C16" s="1">
        <v>326</v>
      </c>
      <c r="D16" s="1">
        <v>11</v>
      </c>
      <c r="E16" s="1">
        <v>772</v>
      </c>
      <c r="F16" s="1">
        <v>7</v>
      </c>
      <c r="G16" s="1">
        <v>133</v>
      </c>
      <c r="H16" s="1">
        <v>178</v>
      </c>
      <c r="I16" s="1">
        <v>1519</v>
      </c>
      <c r="J16" s="1">
        <v>12</v>
      </c>
    </row>
    <row r="17" spans="1:10" x14ac:dyDescent="0.4">
      <c r="A17" s="1" t="s">
        <v>104</v>
      </c>
      <c r="B17" s="1">
        <v>862</v>
      </c>
      <c r="C17" s="1">
        <v>144</v>
      </c>
      <c r="D17" s="1">
        <v>15</v>
      </c>
      <c r="E17" s="1">
        <v>228</v>
      </c>
      <c r="F17" s="1">
        <v>5</v>
      </c>
      <c r="G17" s="1">
        <v>20</v>
      </c>
      <c r="H17" s="1">
        <v>37</v>
      </c>
      <c r="I17" s="1">
        <v>408</v>
      </c>
      <c r="J17" s="1">
        <v>5</v>
      </c>
    </row>
    <row r="18" spans="1:10" x14ac:dyDescent="0.4">
      <c r="A18" s="1" t="s">
        <v>105</v>
      </c>
      <c r="B18" s="1">
        <v>8206</v>
      </c>
      <c r="C18" s="1">
        <v>959</v>
      </c>
      <c r="D18" s="1">
        <v>62</v>
      </c>
      <c r="E18" s="1">
        <v>1938</v>
      </c>
      <c r="F18" s="1">
        <v>58</v>
      </c>
      <c r="G18" s="1">
        <v>225</v>
      </c>
      <c r="H18" s="1">
        <v>829</v>
      </c>
      <c r="I18" s="1">
        <v>4101</v>
      </c>
      <c r="J18" s="1">
        <v>34</v>
      </c>
    </row>
    <row r="19" spans="1:10" x14ac:dyDescent="0.4">
      <c r="A19" s="1" t="s">
        <v>106</v>
      </c>
      <c r="B19" s="1">
        <v>1748</v>
      </c>
      <c r="C19" s="1">
        <v>83</v>
      </c>
      <c r="D19" s="1">
        <v>0</v>
      </c>
      <c r="E19" s="1">
        <v>494</v>
      </c>
      <c r="F19" s="1">
        <v>1</v>
      </c>
      <c r="G19" s="1">
        <v>49</v>
      </c>
      <c r="H19" s="1">
        <v>245</v>
      </c>
      <c r="I19" s="1">
        <v>873</v>
      </c>
      <c r="J19" s="1">
        <v>3</v>
      </c>
    </row>
    <row r="20" spans="1:10" x14ac:dyDescent="0.4">
      <c r="A20" s="1" t="s">
        <v>26</v>
      </c>
    </row>
    <row r="21" spans="1:10" x14ac:dyDescent="0.4">
      <c r="A21" s="1" t="s">
        <v>1</v>
      </c>
      <c r="B21" s="1">
        <v>47203</v>
      </c>
      <c r="C21" s="1">
        <v>6356</v>
      </c>
      <c r="D21" s="1">
        <v>1950</v>
      </c>
      <c r="E21" s="1">
        <v>9183</v>
      </c>
      <c r="F21" s="1">
        <v>1426</v>
      </c>
      <c r="G21" s="1">
        <v>2970</v>
      </c>
      <c r="H21" s="1">
        <v>5710</v>
      </c>
      <c r="I21" s="1">
        <v>18352</v>
      </c>
      <c r="J21" s="1">
        <v>1256</v>
      </c>
    </row>
    <row r="22" spans="1:10" x14ac:dyDescent="0.4">
      <c r="A22" s="1" t="s">
        <v>0</v>
      </c>
      <c r="B22" s="1">
        <v>21224</v>
      </c>
      <c r="C22" s="1">
        <v>3356</v>
      </c>
      <c r="D22" s="1">
        <v>1651</v>
      </c>
      <c r="E22" s="1">
        <v>3193</v>
      </c>
      <c r="F22" s="1">
        <v>1284</v>
      </c>
      <c r="G22" s="1">
        <v>1982</v>
      </c>
      <c r="H22" s="1">
        <v>2707</v>
      </c>
      <c r="I22" s="1">
        <v>5888</v>
      </c>
      <c r="J22" s="1">
        <v>1163</v>
      </c>
    </row>
    <row r="23" spans="1:10" x14ac:dyDescent="0.4">
      <c r="A23" s="1" t="s">
        <v>93</v>
      </c>
      <c r="B23" s="1">
        <v>1179</v>
      </c>
      <c r="C23" s="1">
        <v>123</v>
      </c>
      <c r="D23" s="1">
        <v>9</v>
      </c>
      <c r="E23" s="1">
        <v>244</v>
      </c>
      <c r="F23" s="1">
        <v>8</v>
      </c>
      <c r="G23" s="1">
        <v>45</v>
      </c>
      <c r="H23" s="1">
        <v>101</v>
      </c>
      <c r="I23" s="1">
        <v>637</v>
      </c>
      <c r="J23" s="1">
        <v>12</v>
      </c>
    </row>
    <row r="24" spans="1:10" x14ac:dyDescent="0.4">
      <c r="A24" s="1" t="s">
        <v>94</v>
      </c>
      <c r="B24" s="1">
        <v>1656</v>
      </c>
      <c r="C24" s="1">
        <v>137</v>
      </c>
      <c r="D24" s="1">
        <v>13</v>
      </c>
      <c r="E24" s="1">
        <v>513</v>
      </c>
      <c r="F24" s="1">
        <v>11</v>
      </c>
      <c r="G24" s="1">
        <v>62</v>
      </c>
      <c r="H24" s="1">
        <v>135</v>
      </c>
      <c r="I24" s="1">
        <v>779</v>
      </c>
      <c r="J24" s="1">
        <v>6</v>
      </c>
    </row>
    <row r="25" spans="1:10" x14ac:dyDescent="0.4">
      <c r="A25" s="1" t="s">
        <v>95</v>
      </c>
      <c r="B25" s="1">
        <v>2102</v>
      </c>
      <c r="C25" s="1">
        <v>228</v>
      </c>
      <c r="D25" s="1">
        <v>6</v>
      </c>
      <c r="E25" s="1">
        <v>519</v>
      </c>
      <c r="F25" s="1">
        <v>18</v>
      </c>
      <c r="G25" s="1">
        <v>82</v>
      </c>
      <c r="H25" s="1">
        <v>205</v>
      </c>
      <c r="I25" s="1">
        <v>1037</v>
      </c>
      <c r="J25" s="1">
        <v>7</v>
      </c>
    </row>
    <row r="26" spans="1:10" x14ac:dyDescent="0.4">
      <c r="A26" s="1" t="s">
        <v>96</v>
      </c>
      <c r="B26" s="1">
        <v>3220</v>
      </c>
      <c r="C26" s="1">
        <v>265</v>
      </c>
      <c r="D26" s="1">
        <v>15</v>
      </c>
      <c r="E26" s="1">
        <v>958</v>
      </c>
      <c r="F26" s="1">
        <v>34</v>
      </c>
      <c r="G26" s="1">
        <v>110</v>
      </c>
      <c r="H26" s="1">
        <v>195</v>
      </c>
      <c r="I26" s="1">
        <v>1625</v>
      </c>
      <c r="J26" s="1">
        <v>18</v>
      </c>
    </row>
    <row r="27" spans="1:10" x14ac:dyDescent="0.4">
      <c r="A27" s="1" t="s">
        <v>97</v>
      </c>
      <c r="B27" s="1">
        <v>2044</v>
      </c>
      <c r="C27" s="1">
        <v>164</v>
      </c>
      <c r="D27" s="1">
        <v>15</v>
      </c>
      <c r="E27" s="1">
        <v>519</v>
      </c>
      <c r="F27" s="1">
        <v>14</v>
      </c>
      <c r="G27" s="1">
        <v>88</v>
      </c>
      <c r="H27" s="1">
        <v>134</v>
      </c>
      <c r="I27" s="1">
        <v>1101</v>
      </c>
      <c r="J27" s="1">
        <v>9</v>
      </c>
    </row>
    <row r="28" spans="1:10" x14ac:dyDescent="0.4">
      <c r="A28" s="1" t="s">
        <v>98</v>
      </c>
      <c r="B28" s="1">
        <v>857</v>
      </c>
      <c r="C28" s="1">
        <v>88</v>
      </c>
      <c r="D28" s="1">
        <v>6</v>
      </c>
      <c r="E28" s="1">
        <v>192</v>
      </c>
      <c r="F28" s="1">
        <v>0</v>
      </c>
      <c r="G28" s="1">
        <v>33</v>
      </c>
      <c r="H28" s="1">
        <v>145</v>
      </c>
      <c r="I28" s="1">
        <v>389</v>
      </c>
      <c r="J28" s="1">
        <v>4</v>
      </c>
    </row>
    <row r="29" spans="1:10" x14ac:dyDescent="0.4">
      <c r="A29" s="1" t="s">
        <v>99</v>
      </c>
      <c r="B29" s="1">
        <v>2466</v>
      </c>
      <c r="C29" s="1">
        <v>530</v>
      </c>
      <c r="D29" s="1">
        <v>112</v>
      </c>
      <c r="E29" s="1">
        <v>467</v>
      </c>
      <c r="F29" s="1">
        <v>7</v>
      </c>
      <c r="G29" s="1">
        <v>193</v>
      </c>
      <c r="H29" s="1">
        <v>195</v>
      </c>
      <c r="I29" s="1">
        <v>952</v>
      </c>
      <c r="J29" s="1">
        <v>10</v>
      </c>
    </row>
    <row r="30" spans="1:10" x14ac:dyDescent="0.4">
      <c r="A30" s="1" t="s">
        <v>100</v>
      </c>
      <c r="B30" s="1">
        <v>2041</v>
      </c>
      <c r="C30" s="1">
        <v>224</v>
      </c>
      <c r="D30" s="1">
        <v>22</v>
      </c>
      <c r="E30" s="1">
        <v>387</v>
      </c>
      <c r="F30" s="1">
        <v>9</v>
      </c>
      <c r="G30" s="1">
        <v>75</v>
      </c>
      <c r="H30" s="1">
        <v>554</v>
      </c>
      <c r="I30" s="1">
        <v>767</v>
      </c>
      <c r="J30" s="1">
        <v>3</v>
      </c>
    </row>
    <row r="31" spans="1:10" x14ac:dyDescent="0.4">
      <c r="A31" s="1" t="s">
        <v>101</v>
      </c>
      <c r="B31" s="1">
        <v>324</v>
      </c>
      <c r="C31" s="1">
        <v>49</v>
      </c>
      <c r="D31" s="1">
        <v>12</v>
      </c>
      <c r="E31" s="1">
        <v>71</v>
      </c>
      <c r="F31" s="1">
        <v>0</v>
      </c>
      <c r="G31" s="1">
        <v>11</v>
      </c>
      <c r="H31" s="1">
        <v>14</v>
      </c>
      <c r="I31" s="1">
        <v>165</v>
      </c>
      <c r="J31" s="1">
        <v>2</v>
      </c>
    </row>
    <row r="32" spans="1:10" x14ac:dyDescent="0.4">
      <c r="A32" s="1" t="s">
        <v>102</v>
      </c>
      <c r="B32" s="1">
        <v>3096</v>
      </c>
      <c r="C32" s="1">
        <v>391</v>
      </c>
      <c r="D32" s="1">
        <v>38</v>
      </c>
      <c r="E32" s="1">
        <v>410</v>
      </c>
      <c r="F32" s="1">
        <v>6</v>
      </c>
      <c r="G32" s="1">
        <v>85</v>
      </c>
      <c r="H32" s="1">
        <v>668</v>
      </c>
      <c r="I32" s="1">
        <v>1487</v>
      </c>
      <c r="J32" s="1">
        <v>11</v>
      </c>
    </row>
    <row r="33" spans="1:10" x14ac:dyDescent="0.4">
      <c r="A33" s="1" t="s">
        <v>103</v>
      </c>
      <c r="B33" s="1">
        <v>1481</v>
      </c>
      <c r="C33" s="1">
        <v>166</v>
      </c>
      <c r="D33" s="1">
        <v>4</v>
      </c>
      <c r="E33" s="1">
        <v>390</v>
      </c>
      <c r="F33" s="1">
        <v>3</v>
      </c>
      <c r="G33" s="1">
        <v>61</v>
      </c>
      <c r="H33" s="1">
        <v>82</v>
      </c>
      <c r="I33" s="1">
        <v>773</v>
      </c>
      <c r="J33" s="1">
        <v>2</v>
      </c>
    </row>
    <row r="34" spans="1:10" x14ac:dyDescent="0.4">
      <c r="A34" s="1" t="s">
        <v>104</v>
      </c>
      <c r="B34" s="1">
        <v>431</v>
      </c>
      <c r="C34" s="1">
        <v>74</v>
      </c>
      <c r="D34" s="1">
        <v>11</v>
      </c>
      <c r="E34" s="1">
        <v>111</v>
      </c>
      <c r="F34" s="1">
        <v>2</v>
      </c>
      <c r="G34" s="1">
        <v>3</v>
      </c>
      <c r="H34" s="1">
        <v>21</v>
      </c>
      <c r="I34" s="1">
        <v>209</v>
      </c>
      <c r="J34" s="1">
        <v>0</v>
      </c>
    </row>
    <row r="35" spans="1:10" x14ac:dyDescent="0.4">
      <c r="A35" s="1" t="s">
        <v>105</v>
      </c>
      <c r="B35" s="1">
        <v>4149</v>
      </c>
      <c r="C35" s="1">
        <v>510</v>
      </c>
      <c r="D35" s="1">
        <v>36</v>
      </c>
      <c r="E35" s="1">
        <v>951</v>
      </c>
      <c r="F35" s="1">
        <v>29</v>
      </c>
      <c r="G35" s="1">
        <v>115</v>
      </c>
      <c r="H35" s="1">
        <v>414</v>
      </c>
      <c r="I35" s="1">
        <v>2087</v>
      </c>
      <c r="J35" s="1">
        <v>7</v>
      </c>
    </row>
    <row r="36" spans="1:10" x14ac:dyDescent="0.4">
      <c r="A36" s="1" t="s">
        <v>106</v>
      </c>
      <c r="B36" s="1">
        <v>933</v>
      </c>
      <c r="C36" s="1">
        <v>51</v>
      </c>
      <c r="D36" s="1">
        <v>0</v>
      </c>
      <c r="E36" s="1">
        <v>258</v>
      </c>
      <c r="F36" s="1">
        <v>1</v>
      </c>
      <c r="G36" s="1">
        <v>25</v>
      </c>
      <c r="H36" s="1">
        <v>140</v>
      </c>
      <c r="I36" s="1">
        <v>456</v>
      </c>
      <c r="J36" s="1">
        <v>2</v>
      </c>
    </row>
    <row r="37" spans="1:10" x14ac:dyDescent="0.4">
      <c r="A37" s="1" t="s">
        <v>27</v>
      </c>
    </row>
    <row r="38" spans="1:10" x14ac:dyDescent="0.4">
      <c r="A38" s="1" t="s">
        <v>1</v>
      </c>
      <c r="B38" s="1">
        <v>45257</v>
      </c>
      <c r="C38" s="1">
        <v>5776</v>
      </c>
      <c r="D38" s="1">
        <v>1679</v>
      </c>
      <c r="E38" s="1">
        <v>9073</v>
      </c>
      <c r="F38" s="1">
        <v>1233</v>
      </c>
      <c r="G38" s="1">
        <v>2912</v>
      </c>
      <c r="H38" s="1">
        <v>5653</v>
      </c>
      <c r="I38" s="1">
        <v>17848</v>
      </c>
      <c r="J38" s="1">
        <v>1083</v>
      </c>
    </row>
    <row r="39" spans="1:10" x14ac:dyDescent="0.4">
      <c r="A39" s="1" t="s">
        <v>0</v>
      </c>
      <c r="B39" s="1">
        <v>19041</v>
      </c>
      <c r="C39" s="1">
        <v>2856</v>
      </c>
      <c r="D39" s="1">
        <v>1328</v>
      </c>
      <c r="E39" s="1">
        <v>2947</v>
      </c>
      <c r="F39" s="1">
        <v>1048</v>
      </c>
      <c r="G39" s="1">
        <v>1779</v>
      </c>
      <c r="H39" s="1">
        <v>2464</v>
      </c>
      <c r="I39" s="1">
        <v>5699</v>
      </c>
      <c r="J39" s="1">
        <v>920</v>
      </c>
    </row>
    <row r="40" spans="1:10" x14ac:dyDescent="0.4">
      <c r="A40" s="1" t="s">
        <v>93</v>
      </c>
      <c r="B40" s="1">
        <v>1142</v>
      </c>
      <c r="C40" s="1">
        <v>112</v>
      </c>
      <c r="D40" s="1">
        <v>10</v>
      </c>
      <c r="E40" s="1">
        <v>269</v>
      </c>
      <c r="F40" s="1">
        <v>13</v>
      </c>
      <c r="G40" s="1">
        <v>37</v>
      </c>
      <c r="H40" s="1">
        <v>108</v>
      </c>
      <c r="I40" s="1">
        <v>577</v>
      </c>
      <c r="J40" s="1">
        <v>16</v>
      </c>
    </row>
    <row r="41" spans="1:10" x14ac:dyDescent="0.4">
      <c r="A41" s="1" t="s">
        <v>94</v>
      </c>
      <c r="B41" s="1">
        <v>1826</v>
      </c>
      <c r="C41" s="1">
        <v>180</v>
      </c>
      <c r="D41" s="1">
        <v>17</v>
      </c>
      <c r="E41" s="1">
        <v>537</v>
      </c>
      <c r="F41" s="1">
        <v>24</v>
      </c>
      <c r="G41" s="1">
        <v>87</v>
      </c>
      <c r="H41" s="1">
        <v>189</v>
      </c>
      <c r="I41" s="1">
        <v>768</v>
      </c>
      <c r="J41" s="1">
        <v>24</v>
      </c>
    </row>
    <row r="42" spans="1:10" x14ac:dyDescent="0.4">
      <c r="A42" s="1" t="s">
        <v>95</v>
      </c>
      <c r="B42" s="1">
        <v>2044</v>
      </c>
      <c r="C42" s="1">
        <v>213</v>
      </c>
      <c r="D42" s="1">
        <v>9</v>
      </c>
      <c r="E42" s="1">
        <v>526</v>
      </c>
      <c r="F42" s="1">
        <v>13</v>
      </c>
      <c r="G42" s="1">
        <v>79</v>
      </c>
      <c r="H42" s="1">
        <v>227</v>
      </c>
      <c r="I42" s="1">
        <v>962</v>
      </c>
      <c r="J42" s="1">
        <v>15</v>
      </c>
    </row>
    <row r="43" spans="1:10" x14ac:dyDescent="0.4">
      <c r="A43" s="1" t="s">
        <v>96</v>
      </c>
      <c r="B43" s="1">
        <v>3351</v>
      </c>
      <c r="C43" s="1">
        <v>279</v>
      </c>
      <c r="D43" s="1">
        <v>16</v>
      </c>
      <c r="E43" s="1">
        <v>1002</v>
      </c>
      <c r="F43" s="1">
        <v>18</v>
      </c>
      <c r="G43" s="1">
        <v>111</v>
      </c>
      <c r="H43" s="1">
        <v>200</v>
      </c>
      <c r="I43" s="1">
        <v>1709</v>
      </c>
      <c r="J43" s="1">
        <v>16</v>
      </c>
    </row>
    <row r="44" spans="1:10" x14ac:dyDescent="0.4">
      <c r="A44" s="1" t="s">
        <v>97</v>
      </c>
      <c r="B44" s="1">
        <v>1969</v>
      </c>
      <c r="C44" s="1">
        <v>153</v>
      </c>
      <c r="D44" s="1">
        <v>18</v>
      </c>
      <c r="E44" s="1">
        <v>525</v>
      </c>
      <c r="F44" s="1">
        <v>20</v>
      </c>
      <c r="G44" s="1">
        <v>83</v>
      </c>
      <c r="H44" s="1">
        <v>145</v>
      </c>
      <c r="I44" s="1">
        <v>1019</v>
      </c>
      <c r="J44" s="1">
        <v>6</v>
      </c>
    </row>
    <row r="45" spans="1:10" x14ac:dyDescent="0.4">
      <c r="A45" s="1" t="s">
        <v>98</v>
      </c>
      <c r="B45" s="1">
        <v>890</v>
      </c>
      <c r="C45" s="1">
        <v>80</v>
      </c>
      <c r="D45" s="1">
        <v>2</v>
      </c>
      <c r="E45" s="1">
        <v>211</v>
      </c>
      <c r="F45" s="1">
        <v>5</v>
      </c>
      <c r="G45" s="1">
        <v>41</v>
      </c>
      <c r="H45" s="1">
        <v>137</v>
      </c>
      <c r="I45" s="1">
        <v>406</v>
      </c>
      <c r="J45" s="1">
        <v>8</v>
      </c>
    </row>
    <row r="46" spans="1:10" x14ac:dyDescent="0.4">
      <c r="A46" s="1" t="s">
        <v>99</v>
      </c>
      <c r="B46" s="1">
        <v>2803</v>
      </c>
      <c r="C46" s="1">
        <v>528</v>
      </c>
      <c r="D46" s="1">
        <v>152</v>
      </c>
      <c r="E46" s="1">
        <v>504</v>
      </c>
      <c r="F46" s="1">
        <v>26</v>
      </c>
      <c r="G46" s="1">
        <v>284</v>
      </c>
      <c r="H46" s="1">
        <v>282</v>
      </c>
      <c r="I46" s="1">
        <v>1014</v>
      </c>
      <c r="J46" s="1">
        <v>13</v>
      </c>
    </row>
    <row r="47" spans="1:10" x14ac:dyDescent="0.4">
      <c r="A47" s="1" t="s">
        <v>100</v>
      </c>
      <c r="B47" s="1">
        <v>1933</v>
      </c>
      <c r="C47" s="1">
        <v>204</v>
      </c>
      <c r="D47" s="1">
        <v>35</v>
      </c>
      <c r="E47" s="1">
        <v>322</v>
      </c>
      <c r="F47" s="1">
        <v>8</v>
      </c>
      <c r="G47" s="1">
        <v>76</v>
      </c>
      <c r="H47" s="1">
        <v>565</v>
      </c>
      <c r="I47" s="1">
        <v>715</v>
      </c>
      <c r="J47" s="1">
        <v>8</v>
      </c>
    </row>
    <row r="48" spans="1:10" x14ac:dyDescent="0.4">
      <c r="A48" s="1" t="s">
        <v>101</v>
      </c>
      <c r="B48" s="1">
        <v>318</v>
      </c>
      <c r="C48" s="1">
        <v>60</v>
      </c>
      <c r="D48" s="1">
        <v>15</v>
      </c>
      <c r="E48" s="1">
        <v>67</v>
      </c>
      <c r="F48" s="1">
        <v>3</v>
      </c>
      <c r="G48" s="1">
        <v>16</v>
      </c>
      <c r="H48" s="1">
        <v>14</v>
      </c>
      <c r="I48" s="1">
        <v>143</v>
      </c>
      <c r="J48" s="1">
        <v>0</v>
      </c>
    </row>
    <row r="49" spans="1:10" x14ac:dyDescent="0.4">
      <c r="A49" s="1" t="s">
        <v>102</v>
      </c>
      <c r="B49" s="1">
        <v>3160</v>
      </c>
      <c r="C49" s="1">
        <v>400</v>
      </c>
      <c r="D49" s="1">
        <v>40</v>
      </c>
      <c r="E49" s="1">
        <v>441</v>
      </c>
      <c r="F49" s="1">
        <v>19</v>
      </c>
      <c r="G49" s="1">
        <v>96</v>
      </c>
      <c r="H49" s="1">
        <v>690</v>
      </c>
      <c r="I49" s="1">
        <v>1460</v>
      </c>
      <c r="J49" s="1">
        <v>14</v>
      </c>
    </row>
    <row r="50" spans="1:10" x14ac:dyDescent="0.4">
      <c r="A50" s="1" t="s">
        <v>103</v>
      </c>
      <c r="B50" s="1">
        <v>1477</v>
      </c>
      <c r="C50" s="1">
        <v>160</v>
      </c>
      <c r="D50" s="1">
        <v>7</v>
      </c>
      <c r="E50" s="1">
        <v>382</v>
      </c>
      <c r="F50" s="1">
        <v>4</v>
      </c>
      <c r="G50" s="1">
        <v>72</v>
      </c>
      <c r="H50" s="1">
        <v>96</v>
      </c>
      <c r="I50" s="1">
        <v>746</v>
      </c>
      <c r="J50" s="1">
        <v>10</v>
      </c>
    </row>
    <row r="51" spans="1:10" x14ac:dyDescent="0.4">
      <c r="A51" s="1" t="s">
        <v>104</v>
      </c>
      <c r="B51" s="1">
        <v>431</v>
      </c>
      <c r="C51" s="1">
        <v>70</v>
      </c>
      <c r="D51" s="1">
        <v>4</v>
      </c>
      <c r="E51" s="1">
        <v>117</v>
      </c>
      <c r="F51" s="1">
        <v>3</v>
      </c>
      <c r="G51" s="1">
        <v>17</v>
      </c>
      <c r="H51" s="1">
        <v>16</v>
      </c>
      <c r="I51" s="1">
        <v>199</v>
      </c>
      <c r="J51" s="1">
        <v>5</v>
      </c>
    </row>
    <row r="52" spans="1:10" x14ac:dyDescent="0.4">
      <c r="A52" s="1" t="s">
        <v>105</v>
      </c>
      <c r="B52" s="1">
        <v>4057</v>
      </c>
      <c r="C52" s="1">
        <v>449</v>
      </c>
      <c r="D52" s="1">
        <v>26</v>
      </c>
      <c r="E52" s="1">
        <v>987</v>
      </c>
      <c r="F52" s="1">
        <v>29</v>
      </c>
      <c r="G52" s="1">
        <v>110</v>
      </c>
      <c r="H52" s="1">
        <v>415</v>
      </c>
      <c r="I52" s="1">
        <v>2014</v>
      </c>
      <c r="J52" s="1">
        <v>27</v>
      </c>
    </row>
    <row r="53" spans="1:10" x14ac:dyDescent="0.4">
      <c r="A53" s="1" t="s">
        <v>106</v>
      </c>
      <c r="B53" s="1">
        <v>815</v>
      </c>
      <c r="C53" s="1">
        <v>32</v>
      </c>
      <c r="D53" s="1">
        <v>0</v>
      </c>
      <c r="E53" s="1">
        <v>236</v>
      </c>
      <c r="F53" s="1">
        <v>0</v>
      </c>
      <c r="G53" s="1">
        <v>24</v>
      </c>
      <c r="H53" s="1">
        <v>105</v>
      </c>
      <c r="I53" s="1">
        <v>417</v>
      </c>
      <c r="J53" s="1">
        <v>1</v>
      </c>
    </row>
    <row r="54" spans="1:10" x14ac:dyDescent="0.4">
      <c r="A54" s="1" t="s">
        <v>28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E4EE8-70D2-4DF9-A8A7-9C216BDF0695}">
  <dimension ref="A1:J71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228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110</v>
      </c>
    </row>
    <row r="4" spans="1:10" x14ac:dyDescent="0.4">
      <c r="A4" s="1" t="s">
        <v>10</v>
      </c>
    </row>
    <row r="5" spans="1:10" x14ac:dyDescent="0.4">
      <c r="A5" s="1" t="s">
        <v>1</v>
      </c>
      <c r="B5" s="1">
        <v>217669</v>
      </c>
      <c r="C5" s="1">
        <v>40312</v>
      </c>
      <c r="D5" s="1">
        <v>5690</v>
      </c>
      <c r="E5" s="1">
        <v>46219</v>
      </c>
      <c r="F5" s="1">
        <v>2676</v>
      </c>
      <c r="G5" s="1">
        <v>11829</v>
      </c>
      <c r="H5" s="1">
        <v>22913</v>
      </c>
      <c r="I5" s="1">
        <v>85616</v>
      </c>
      <c r="J5" s="1">
        <v>2414</v>
      </c>
    </row>
    <row r="6" spans="1:10" x14ac:dyDescent="0.4">
      <c r="A6" s="1" t="s">
        <v>111</v>
      </c>
      <c r="B6" s="1">
        <v>216152</v>
      </c>
      <c r="C6" s="1">
        <v>40129</v>
      </c>
      <c r="D6" s="1">
        <v>5681</v>
      </c>
      <c r="E6" s="1">
        <v>45660</v>
      </c>
      <c r="F6" s="1">
        <v>2675</v>
      </c>
      <c r="G6" s="1">
        <v>11806</v>
      </c>
      <c r="H6" s="1">
        <v>22876</v>
      </c>
      <c r="I6" s="1">
        <v>84913</v>
      </c>
      <c r="J6" s="1">
        <v>2412</v>
      </c>
    </row>
    <row r="7" spans="1:10" x14ac:dyDescent="0.4">
      <c r="A7" s="1" t="s">
        <v>112</v>
      </c>
      <c r="B7" s="1">
        <v>993</v>
      </c>
      <c r="C7" s="1">
        <v>103</v>
      </c>
      <c r="D7" s="1">
        <v>2</v>
      </c>
      <c r="E7" s="1">
        <v>375</v>
      </c>
      <c r="F7" s="1">
        <v>0</v>
      </c>
      <c r="G7" s="1">
        <v>11</v>
      </c>
      <c r="H7" s="1">
        <v>14</v>
      </c>
      <c r="I7" s="1">
        <v>486</v>
      </c>
      <c r="J7" s="1">
        <v>2</v>
      </c>
    </row>
    <row r="8" spans="1:10" x14ac:dyDescent="0.4">
      <c r="A8" s="1" t="s">
        <v>113</v>
      </c>
      <c r="B8" s="1">
        <v>524</v>
      </c>
      <c r="C8" s="1">
        <v>80</v>
      </c>
      <c r="D8" s="1">
        <v>7</v>
      </c>
      <c r="E8" s="1">
        <v>184</v>
      </c>
      <c r="F8" s="1">
        <v>1</v>
      </c>
      <c r="G8" s="1">
        <v>12</v>
      </c>
      <c r="H8" s="1">
        <v>23</v>
      </c>
      <c r="I8" s="1">
        <v>217</v>
      </c>
      <c r="J8" s="1">
        <v>0</v>
      </c>
    </row>
    <row r="9" spans="1:10" x14ac:dyDescent="0.4">
      <c r="A9" s="1" t="s">
        <v>26</v>
      </c>
    </row>
    <row r="10" spans="1:10" x14ac:dyDescent="0.4">
      <c r="A10" s="1" t="s">
        <v>1</v>
      </c>
      <c r="B10" s="1">
        <v>111029</v>
      </c>
      <c r="C10" s="1">
        <v>20834</v>
      </c>
      <c r="D10" s="1">
        <v>3062</v>
      </c>
      <c r="E10" s="1">
        <v>23333</v>
      </c>
      <c r="F10" s="1">
        <v>1435</v>
      </c>
      <c r="G10" s="1">
        <v>6052</v>
      </c>
      <c r="H10" s="1">
        <v>11586</v>
      </c>
      <c r="I10" s="1">
        <v>43411</v>
      </c>
      <c r="J10" s="1">
        <v>1316</v>
      </c>
    </row>
    <row r="11" spans="1:10" x14ac:dyDescent="0.4">
      <c r="A11" s="1" t="s">
        <v>111</v>
      </c>
      <c r="B11" s="1">
        <v>110286</v>
      </c>
      <c r="C11" s="1">
        <v>20738</v>
      </c>
      <c r="D11" s="1">
        <v>3057</v>
      </c>
      <c r="E11" s="1">
        <v>23058</v>
      </c>
      <c r="F11" s="1">
        <v>1434</v>
      </c>
      <c r="G11" s="1">
        <v>6039</v>
      </c>
      <c r="H11" s="1">
        <v>11569</v>
      </c>
      <c r="I11" s="1">
        <v>43076</v>
      </c>
      <c r="J11" s="1">
        <v>1315</v>
      </c>
    </row>
    <row r="12" spans="1:10" x14ac:dyDescent="0.4">
      <c r="A12" s="1" t="s">
        <v>112</v>
      </c>
      <c r="B12" s="1">
        <v>512</v>
      </c>
      <c r="C12" s="1">
        <v>60</v>
      </c>
      <c r="D12" s="1">
        <v>1</v>
      </c>
      <c r="E12" s="1">
        <v>191</v>
      </c>
      <c r="F12" s="1">
        <v>0</v>
      </c>
      <c r="G12" s="1">
        <v>4</v>
      </c>
      <c r="H12" s="1">
        <v>10</v>
      </c>
      <c r="I12" s="1">
        <v>245</v>
      </c>
      <c r="J12" s="1">
        <v>1</v>
      </c>
    </row>
    <row r="13" spans="1:10" x14ac:dyDescent="0.4">
      <c r="A13" s="1" t="s">
        <v>113</v>
      </c>
      <c r="B13" s="1">
        <v>231</v>
      </c>
      <c r="C13" s="1">
        <v>36</v>
      </c>
      <c r="D13" s="1">
        <v>4</v>
      </c>
      <c r="E13" s="1">
        <v>84</v>
      </c>
      <c r="F13" s="1">
        <v>1</v>
      </c>
      <c r="G13" s="1">
        <v>9</v>
      </c>
      <c r="H13" s="1">
        <v>7</v>
      </c>
      <c r="I13" s="1">
        <v>90</v>
      </c>
      <c r="J13" s="1">
        <v>0</v>
      </c>
    </row>
    <row r="14" spans="1:10" x14ac:dyDescent="0.4">
      <c r="A14" s="1" t="s">
        <v>27</v>
      </c>
    </row>
    <row r="15" spans="1:10" x14ac:dyDescent="0.4">
      <c r="A15" s="1" t="s">
        <v>1</v>
      </c>
      <c r="B15" s="1">
        <v>106640</v>
      </c>
      <c r="C15" s="1">
        <v>19478</v>
      </c>
      <c r="D15" s="1">
        <v>2628</v>
      </c>
      <c r="E15" s="1">
        <v>22886</v>
      </c>
      <c r="F15" s="1">
        <v>1241</v>
      </c>
      <c r="G15" s="1">
        <v>5777</v>
      </c>
      <c r="H15" s="1">
        <v>11327</v>
      </c>
      <c r="I15" s="1">
        <v>42205</v>
      </c>
      <c r="J15" s="1">
        <v>1098</v>
      </c>
    </row>
    <row r="16" spans="1:10" x14ac:dyDescent="0.4">
      <c r="A16" s="1" t="s">
        <v>111</v>
      </c>
      <c r="B16" s="1">
        <v>105866</v>
      </c>
      <c r="C16" s="1">
        <v>19391</v>
      </c>
      <c r="D16" s="1">
        <v>2624</v>
      </c>
      <c r="E16" s="1">
        <v>22602</v>
      </c>
      <c r="F16" s="1">
        <v>1241</v>
      </c>
      <c r="G16" s="1">
        <v>5767</v>
      </c>
      <c r="H16" s="1">
        <v>11307</v>
      </c>
      <c r="I16" s="1">
        <v>41837</v>
      </c>
      <c r="J16" s="1">
        <v>1097</v>
      </c>
    </row>
    <row r="17" spans="1:10" x14ac:dyDescent="0.4">
      <c r="A17" s="1" t="s">
        <v>112</v>
      </c>
      <c r="B17" s="1">
        <v>481</v>
      </c>
      <c r="C17" s="1">
        <v>43</v>
      </c>
      <c r="D17" s="1">
        <v>1</v>
      </c>
      <c r="E17" s="1">
        <v>184</v>
      </c>
      <c r="F17" s="1">
        <v>0</v>
      </c>
      <c r="G17" s="1">
        <v>7</v>
      </c>
      <c r="H17" s="1">
        <v>4</v>
      </c>
      <c r="I17" s="1">
        <v>241</v>
      </c>
      <c r="J17" s="1">
        <v>1</v>
      </c>
    </row>
    <row r="18" spans="1:10" x14ac:dyDescent="0.4">
      <c r="A18" s="1" t="s">
        <v>113</v>
      </c>
      <c r="B18" s="1">
        <v>293</v>
      </c>
      <c r="C18" s="1">
        <v>44</v>
      </c>
      <c r="D18" s="1">
        <v>3</v>
      </c>
      <c r="E18" s="1">
        <v>100</v>
      </c>
      <c r="F18" s="1">
        <v>0</v>
      </c>
      <c r="G18" s="1">
        <v>3</v>
      </c>
      <c r="H18" s="1">
        <v>16</v>
      </c>
      <c r="I18" s="1">
        <v>127</v>
      </c>
      <c r="J18" s="1">
        <v>0</v>
      </c>
    </row>
    <row r="19" spans="1:10" x14ac:dyDescent="0.4">
      <c r="A19" s="1" t="s">
        <v>114</v>
      </c>
    </row>
    <row r="20" spans="1:10" x14ac:dyDescent="0.4">
      <c r="A20" s="1" t="s">
        <v>10</v>
      </c>
    </row>
    <row r="21" spans="1:10" x14ac:dyDescent="0.4">
      <c r="A21" s="1" t="s">
        <v>1</v>
      </c>
      <c r="B21" s="1">
        <v>194960</v>
      </c>
      <c r="C21" s="1">
        <v>36562</v>
      </c>
      <c r="D21" s="1">
        <v>5079</v>
      </c>
      <c r="E21" s="1">
        <v>41258</v>
      </c>
      <c r="F21" s="1">
        <v>2356</v>
      </c>
      <c r="G21" s="1">
        <v>10387</v>
      </c>
      <c r="H21" s="1">
        <v>20109</v>
      </c>
      <c r="I21" s="1">
        <v>77067</v>
      </c>
      <c r="J21" s="1">
        <v>2142</v>
      </c>
    </row>
    <row r="22" spans="1:10" x14ac:dyDescent="0.4">
      <c r="A22" s="1" t="s">
        <v>0</v>
      </c>
      <c r="B22" s="1">
        <v>178533</v>
      </c>
      <c r="C22" s="1">
        <v>34504</v>
      </c>
      <c r="D22" s="1">
        <v>4856</v>
      </c>
      <c r="E22" s="1">
        <v>36636</v>
      </c>
      <c r="F22" s="1">
        <v>2243</v>
      </c>
      <c r="G22" s="1">
        <v>9652</v>
      </c>
      <c r="H22" s="1">
        <v>18726</v>
      </c>
      <c r="I22" s="1">
        <v>69904</v>
      </c>
      <c r="J22" s="1">
        <v>2012</v>
      </c>
    </row>
    <row r="23" spans="1:10" x14ac:dyDescent="0.4">
      <c r="A23" s="1" t="s">
        <v>93</v>
      </c>
      <c r="B23" s="1">
        <v>355</v>
      </c>
      <c r="C23" s="1">
        <v>48</v>
      </c>
      <c r="D23" s="1">
        <v>10</v>
      </c>
      <c r="E23" s="1">
        <v>112</v>
      </c>
      <c r="F23" s="1">
        <v>5</v>
      </c>
      <c r="G23" s="1">
        <v>19</v>
      </c>
      <c r="H23" s="1">
        <v>17</v>
      </c>
      <c r="I23" s="1">
        <v>141</v>
      </c>
      <c r="J23" s="1">
        <v>3</v>
      </c>
    </row>
    <row r="24" spans="1:10" x14ac:dyDescent="0.4">
      <c r="A24" s="1" t="s">
        <v>94</v>
      </c>
      <c r="B24" s="1">
        <v>874</v>
      </c>
      <c r="C24" s="1">
        <v>64</v>
      </c>
      <c r="D24" s="1">
        <v>4</v>
      </c>
      <c r="E24" s="1">
        <v>287</v>
      </c>
      <c r="F24" s="1">
        <v>2</v>
      </c>
      <c r="G24" s="1">
        <v>61</v>
      </c>
      <c r="H24" s="1">
        <v>74</v>
      </c>
      <c r="I24" s="1">
        <v>377</v>
      </c>
      <c r="J24" s="1">
        <v>5</v>
      </c>
    </row>
    <row r="25" spans="1:10" x14ac:dyDescent="0.4">
      <c r="A25" s="1" t="s">
        <v>95</v>
      </c>
      <c r="B25" s="1">
        <v>317</v>
      </c>
      <c r="C25" s="1">
        <v>38</v>
      </c>
      <c r="D25" s="1">
        <v>1</v>
      </c>
      <c r="E25" s="1">
        <v>69</v>
      </c>
      <c r="F25" s="1">
        <v>0</v>
      </c>
      <c r="G25" s="1">
        <v>6</v>
      </c>
      <c r="H25" s="1">
        <v>27</v>
      </c>
      <c r="I25" s="1">
        <v>168</v>
      </c>
      <c r="J25" s="1">
        <v>8</v>
      </c>
    </row>
    <row r="26" spans="1:10" x14ac:dyDescent="0.4">
      <c r="A26" s="1" t="s">
        <v>96</v>
      </c>
      <c r="B26" s="1">
        <v>254</v>
      </c>
      <c r="C26" s="1">
        <v>47</v>
      </c>
      <c r="D26" s="1">
        <v>5</v>
      </c>
      <c r="E26" s="1">
        <v>73</v>
      </c>
      <c r="F26" s="1">
        <v>0</v>
      </c>
      <c r="G26" s="1">
        <v>8</v>
      </c>
      <c r="H26" s="1">
        <v>21</v>
      </c>
      <c r="I26" s="1">
        <v>96</v>
      </c>
      <c r="J26" s="1">
        <v>4</v>
      </c>
    </row>
    <row r="27" spans="1:10" x14ac:dyDescent="0.4">
      <c r="A27" s="1" t="s">
        <v>97</v>
      </c>
      <c r="B27" s="1">
        <v>426</v>
      </c>
      <c r="C27" s="1">
        <v>40</v>
      </c>
      <c r="D27" s="1">
        <v>7</v>
      </c>
      <c r="E27" s="1">
        <v>112</v>
      </c>
      <c r="F27" s="1">
        <v>5</v>
      </c>
      <c r="G27" s="1">
        <v>29</v>
      </c>
      <c r="H27" s="1">
        <v>26</v>
      </c>
      <c r="I27" s="1">
        <v>201</v>
      </c>
      <c r="J27" s="1">
        <v>6</v>
      </c>
    </row>
    <row r="28" spans="1:10" x14ac:dyDescent="0.4">
      <c r="A28" s="1" t="s">
        <v>98</v>
      </c>
      <c r="B28" s="1">
        <v>1440</v>
      </c>
      <c r="C28" s="1">
        <v>139</v>
      </c>
      <c r="D28" s="1">
        <v>8</v>
      </c>
      <c r="E28" s="1">
        <v>389</v>
      </c>
      <c r="F28" s="1">
        <v>4</v>
      </c>
      <c r="G28" s="1">
        <v>73</v>
      </c>
      <c r="H28" s="1">
        <v>88</v>
      </c>
      <c r="I28" s="1">
        <v>727</v>
      </c>
      <c r="J28" s="1">
        <v>12</v>
      </c>
    </row>
    <row r="29" spans="1:10" x14ac:dyDescent="0.4">
      <c r="A29" s="1" t="s">
        <v>99</v>
      </c>
      <c r="B29" s="1">
        <v>2871</v>
      </c>
      <c r="C29" s="1">
        <v>335</v>
      </c>
      <c r="D29" s="1">
        <v>89</v>
      </c>
      <c r="E29" s="1">
        <v>1072</v>
      </c>
      <c r="F29" s="1">
        <v>12</v>
      </c>
      <c r="G29" s="1">
        <v>259</v>
      </c>
      <c r="H29" s="1">
        <v>124</v>
      </c>
      <c r="I29" s="1">
        <v>959</v>
      </c>
      <c r="J29" s="1">
        <v>21</v>
      </c>
    </row>
    <row r="30" spans="1:10" x14ac:dyDescent="0.4">
      <c r="A30" s="1" t="s">
        <v>100</v>
      </c>
      <c r="B30" s="1">
        <v>2537</v>
      </c>
      <c r="C30" s="1">
        <v>327</v>
      </c>
      <c r="D30" s="1">
        <v>37</v>
      </c>
      <c r="E30" s="1">
        <v>645</v>
      </c>
      <c r="F30" s="1">
        <v>16</v>
      </c>
      <c r="G30" s="1">
        <v>82</v>
      </c>
      <c r="H30" s="1">
        <v>318</v>
      </c>
      <c r="I30" s="1">
        <v>1090</v>
      </c>
      <c r="J30" s="1">
        <v>22</v>
      </c>
    </row>
    <row r="31" spans="1:10" x14ac:dyDescent="0.4">
      <c r="A31" s="1" t="s">
        <v>101</v>
      </c>
      <c r="B31" s="1">
        <v>215</v>
      </c>
      <c r="C31" s="1">
        <v>30</v>
      </c>
      <c r="D31" s="1">
        <v>28</v>
      </c>
      <c r="E31" s="1">
        <v>51</v>
      </c>
      <c r="F31" s="1">
        <v>3</v>
      </c>
      <c r="G31" s="1">
        <v>7</v>
      </c>
      <c r="H31" s="1">
        <v>10</v>
      </c>
      <c r="I31" s="1">
        <v>85</v>
      </c>
      <c r="J31" s="1">
        <v>1</v>
      </c>
    </row>
    <row r="32" spans="1:10" x14ac:dyDescent="0.4">
      <c r="A32" s="1" t="s">
        <v>102</v>
      </c>
      <c r="B32" s="1">
        <v>2113</v>
      </c>
      <c r="C32" s="1">
        <v>430</v>
      </c>
      <c r="D32" s="1">
        <v>7</v>
      </c>
      <c r="E32" s="1">
        <v>302</v>
      </c>
      <c r="F32" s="1">
        <v>13</v>
      </c>
      <c r="G32" s="1">
        <v>40</v>
      </c>
      <c r="H32" s="1">
        <v>375</v>
      </c>
      <c r="I32" s="1">
        <v>934</v>
      </c>
      <c r="J32" s="1">
        <v>12</v>
      </c>
    </row>
    <row r="33" spans="1:10" x14ac:dyDescent="0.4">
      <c r="A33" s="1" t="s">
        <v>103</v>
      </c>
      <c r="B33" s="1">
        <v>3293</v>
      </c>
      <c r="C33" s="1">
        <v>308</v>
      </c>
      <c r="D33" s="1">
        <v>9</v>
      </c>
      <c r="E33" s="1">
        <v>1049</v>
      </c>
      <c r="F33" s="1">
        <v>40</v>
      </c>
      <c r="G33" s="1">
        <v>99</v>
      </c>
      <c r="H33" s="1">
        <v>191</v>
      </c>
      <c r="I33" s="1">
        <v>1576</v>
      </c>
      <c r="J33" s="1">
        <v>21</v>
      </c>
    </row>
    <row r="34" spans="1:10" x14ac:dyDescent="0.4">
      <c r="A34" s="1" t="s">
        <v>104</v>
      </c>
      <c r="B34" s="1">
        <v>261</v>
      </c>
      <c r="C34" s="1">
        <v>32</v>
      </c>
      <c r="D34" s="1">
        <v>2</v>
      </c>
      <c r="E34" s="1">
        <v>86</v>
      </c>
      <c r="F34" s="1">
        <v>2</v>
      </c>
      <c r="G34" s="1">
        <v>12</v>
      </c>
      <c r="H34" s="1">
        <v>12</v>
      </c>
      <c r="I34" s="1">
        <v>114</v>
      </c>
      <c r="J34" s="1">
        <v>1</v>
      </c>
    </row>
    <row r="35" spans="1:10" x14ac:dyDescent="0.4">
      <c r="A35" s="1" t="s">
        <v>105</v>
      </c>
      <c r="B35" s="1">
        <v>1391</v>
      </c>
      <c r="C35" s="1">
        <v>220</v>
      </c>
      <c r="D35" s="1">
        <v>16</v>
      </c>
      <c r="E35" s="1">
        <v>348</v>
      </c>
      <c r="F35" s="1">
        <v>11</v>
      </c>
      <c r="G35" s="1">
        <v>40</v>
      </c>
      <c r="H35" s="1">
        <v>94</v>
      </c>
      <c r="I35" s="1">
        <v>650</v>
      </c>
      <c r="J35" s="1">
        <v>12</v>
      </c>
    </row>
    <row r="36" spans="1:10" x14ac:dyDescent="0.4">
      <c r="A36" s="1" t="s">
        <v>106</v>
      </c>
      <c r="B36" s="1">
        <v>80</v>
      </c>
      <c r="C36" s="1">
        <v>0</v>
      </c>
      <c r="D36" s="1">
        <v>0</v>
      </c>
      <c r="E36" s="1">
        <v>27</v>
      </c>
      <c r="F36" s="1">
        <v>0</v>
      </c>
      <c r="G36" s="1">
        <v>0</v>
      </c>
      <c r="H36" s="1">
        <v>6</v>
      </c>
      <c r="I36" s="1">
        <v>45</v>
      </c>
      <c r="J36" s="1">
        <v>2</v>
      </c>
    </row>
    <row r="37" spans="1:10" x14ac:dyDescent="0.4">
      <c r="A37" s="1" t="s">
        <v>26</v>
      </c>
    </row>
    <row r="38" spans="1:10" x14ac:dyDescent="0.4">
      <c r="A38" s="1" t="s">
        <v>1</v>
      </c>
      <c r="B38" s="1">
        <v>99326</v>
      </c>
      <c r="C38" s="1">
        <v>18911</v>
      </c>
      <c r="D38" s="1">
        <v>2747</v>
      </c>
      <c r="E38" s="1">
        <v>20826</v>
      </c>
      <c r="F38" s="1">
        <v>1262</v>
      </c>
      <c r="G38" s="1">
        <v>5303</v>
      </c>
      <c r="H38" s="1">
        <v>10124</v>
      </c>
      <c r="I38" s="1">
        <v>38990</v>
      </c>
      <c r="J38" s="1">
        <v>1163</v>
      </c>
    </row>
    <row r="39" spans="1:10" x14ac:dyDescent="0.4">
      <c r="A39" s="1" t="s">
        <v>0</v>
      </c>
      <c r="B39" s="1">
        <v>91137</v>
      </c>
      <c r="C39" s="1">
        <v>17844</v>
      </c>
      <c r="D39" s="1">
        <v>2614</v>
      </c>
      <c r="E39" s="1">
        <v>18569</v>
      </c>
      <c r="F39" s="1">
        <v>1207</v>
      </c>
      <c r="G39" s="1">
        <v>4949</v>
      </c>
      <c r="H39" s="1">
        <v>9477</v>
      </c>
      <c r="I39" s="1">
        <v>35372</v>
      </c>
      <c r="J39" s="1">
        <v>1105</v>
      </c>
    </row>
    <row r="40" spans="1:10" x14ac:dyDescent="0.4">
      <c r="A40" s="1" t="s">
        <v>93</v>
      </c>
      <c r="B40" s="1">
        <v>186</v>
      </c>
      <c r="C40" s="1">
        <v>28</v>
      </c>
      <c r="D40" s="1">
        <v>5</v>
      </c>
      <c r="E40" s="1">
        <v>56</v>
      </c>
      <c r="F40" s="1">
        <v>3</v>
      </c>
      <c r="G40" s="1">
        <v>12</v>
      </c>
      <c r="H40" s="1">
        <v>7</v>
      </c>
      <c r="I40" s="1">
        <v>74</v>
      </c>
      <c r="J40" s="1">
        <v>1</v>
      </c>
    </row>
    <row r="41" spans="1:10" x14ac:dyDescent="0.4">
      <c r="A41" s="1" t="s">
        <v>94</v>
      </c>
      <c r="B41" s="1">
        <v>424</v>
      </c>
      <c r="C41" s="1">
        <v>27</v>
      </c>
      <c r="D41" s="1">
        <v>3</v>
      </c>
      <c r="E41" s="1">
        <v>137</v>
      </c>
      <c r="F41" s="1">
        <v>1</v>
      </c>
      <c r="G41" s="1">
        <v>34</v>
      </c>
      <c r="H41" s="1">
        <v>35</v>
      </c>
      <c r="I41" s="1">
        <v>186</v>
      </c>
      <c r="J41" s="1">
        <v>1</v>
      </c>
    </row>
    <row r="42" spans="1:10" x14ac:dyDescent="0.4">
      <c r="A42" s="1" t="s">
        <v>95</v>
      </c>
      <c r="B42" s="1">
        <v>173</v>
      </c>
      <c r="C42" s="1">
        <v>26</v>
      </c>
      <c r="D42" s="1">
        <v>1</v>
      </c>
      <c r="E42" s="1">
        <v>34</v>
      </c>
      <c r="F42" s="1">
        <v>0</v>
      </c>
      <c r="G42" s="1">
        <v>1</v>
      </c>
      <c r="H42" s="1">
        <v>13</v>
      </c>
      <c r="I42" s="1">
        <v>97</v>
      </c>
      <c r="J42" s="1">
        <v>1</v>
      </c>
    </row>
    <row r="43" spans="1:10" x14ac:dyDescent="0.4">
      <c r="A43" s="1" t="s">
        <v>96</v>
      </c>
      <c r="B43" s="1">
        <v>123</v>
      </c>
      <c r="C43" s="1">
        <v>29</v>
      </c>
      <c r="D43" s="1">
        <v>4</v>
      </c>
      <c r="E43" s="1">
        <v>30</v>
      </c>
      <c r="F43" s="1">
        <v>0</v>
      </c>
      <c r="G43" s="1">
        <v>5</v>
      </c>
      <c r="H43" s="1">
        <v>9</v>
      </c>
      <c r="I43" s="1">
        <v>44</v>
      </c>
      <c r="J43" s="1">
        <v>2</v>
      </c>
    </row>
    <row r="44" spans="1:10" x14ac:dyDescent="0.4">
      <c r="A44" s="1" t="s">
        <v>97</v>
      </c>
      <c r="B44" s="1">
        <v>217</v>
      </c>
      <c r="C44" s="1">
        <v>20</v>
      </c>
      <c r="D44" s="1">
        <v>2</v>
      </c>
      <c r="E44" s="1">
        <v>53</v>
      </c>
      <c r="F44" s="1">
        <v>1</v>
      </c>
      <c r="G44" s="1">
        <v>13</v>
      </c>
      <c r="H44" s="1">
        <v>13</v>
      </c>
      <c r="I44" s="1">
        <v>112</v>
      </c>
      <c r="J44" s="1">
        <v>3</v>
      </c>
    </row>
    <row r="45" spans="1:10" x14ac:dyDescent="0.4">
      <c r="A45" s="1" t="s">
        <v>98</v>
      </c>
      <c r="B45" s="1">
        <v>704</v>
      </c>
      <c r="C45" s="1">
        <v>62</v>
      </c>
      <c r="D45" s="1">
        <v>5</v>
      </c>
      <c r="E45" s="1">
        <v>187</v>
      </c>
      <c r="F45" s="1">
        <v>2</v>
      </c>
      <c r="G45" s="1">
        <v>32</v>
      </c>
      <c r="H45" s="1">
        <v>42</v>
      </c>
      <c r="I45" s="1">
        <v>370</v>
      </c>
      <c r="J45" s="1">
        <v>4</v>
      </c>
    </row>
    <row r="46" spans="1:10" x14ac:dyDescent="0.4">
      <c r="A46" s="1" t="s">
        <v>99</v>
      </c>
      <c r="B46" s="1">
        <v>1361</v>
      </c>
      <c r="C46" s="1">
        <v>160</v>
      </c>
      <c r="D46" s="1">
        <v>49</v>
      </c>
      <c r="E46" s="1">
        <v>515</v>
      </c>
      <c r="F46" s="1">
        <v>6</v>
      </c>
      <c r="G46" s="1">
        <v>128</v>
      </c>
      <c r="H46" s="1">
        <v>54</v>
      </c>
      <c r="I46" s="1">
        <v>441</v>
      </c>
      <c r="J46" s="1">
        <v>8</v>
      </c>
    </row>
    <row r="47" spans="1:10" x14ac:dyDescent="0.4">
      <c r="A47" s="1" t="s">
        <v>100</v>
      </c>
      <c r="B47" s="1">
        <v>1301</v>
      </c>
      <c r="C47" s="1">
        <v>165</v>
      </c>
      <c r="D47" s="1">
        <v>24</v>
      </c>
      <c r="E47" s="1">
        <v>335</v>
      </c>
      <c r="F47" s="1">
        <v>11</v>
      </c>
      <c r="G47" s="1">
        <v>34</v>
      </c>
      <c r="H47" s="1">
        <v>166</v>
      </c>
      <c r="I47" s="1">
        <v>553</v>
      </c>
      <c r="J47" s="1">
        <v>13</v>
      </c>
    </row>
    <row r="48" spans="1:10" x14ac:dyDescent="0.4">
      <c r="A48" s="1" t="s">
        <v>101</v>
      </c>
      <c r="B48" s="1">
        <v>123</v>
      </c>
      <c r="C48" s="1">
        <v>15</v>
      </c>
      <c r="D48" s="1">
        <v>16</v>
      </c>
      <c r="E48" s="1">
        <v>41</v>
      </c>
      <c r="F48" s="1">
        <v>1</v>
      </c>
      <c r="G48" s="1">
        <v>3</v>
      </c>
      <c r="H48" s="1">
        <v>4</v>
      </c>
      <c r="I48" s="1">
        <v>42</v>
      </c>
      <c r="J48" s="1">
        <v>1</v>
      </c>
    </row>
    <row r="49" spans="1:10" x14ac:dyDescent="0.4">
      <c r="A49" s="1" t="s">
        <v>102</v>
      </c>
      <c r="B49" s="1">
        <v>1090</v>
      </c>
      <c r="C49" s="1">
        <v>222</v>
      </c>
      <c r="D49" s="1">
        <v>4</v>
      </c>
      <c r="E49" s="1">
        <v>158</v>
      </c>
      <c r="F49" s="1">
        <v>4</v>
      </c>
      <c r="G49" s="1">
        <v>18</v>
      </c>
      <c r="H49" s="1">
        <v>168</v>
      </c>
      <c r="I49" s="1">
        <v>508</v>
      </c>
      <c r="J49" s="1">
        <v>8</v>
      </c>
    </row>
    <row r="50" spans="1:10" x14ac:dyDescent="0.4">
      <c r="A50" s="1" t="s">
        <v>103</v>
      </c>
      <c r="B50" s="1">
        <v>1593</v>
      </c>
      <c r="C50" s="1">
        <v>169</v>
      </c>
      <c r="D50" s="1">
        <v>6</v>
      </c>
      <c r="E50" s="1">
        <v>482</v>
      </c>
      <c r="F50" s="1">
        <v>18</v>
      </c>
      <c r="G50" s="1">
        <v>47</v>
      </c>
      <c r="H50" s="1">
        <v>84</v>
      </c>
      <c r="I50" s="1">
        <v>777</v>
      </c>
      <c r="J50" s="1">
        <v>10</v>
      </c>
    </row>
    <row r="51" spans="1:10" x14ac:dyDescent="0.4">
      <c r="A51" s="1" t="s">
        <v>104</v>
      </c>
      <c r="B51" s="1">
        <v>119</v>
      </c>
      <c r="C51" s="1">
        <v>12</v>
      </c>
      <c r="D51" s="1">
        <v>2</v>
      </c>
      <c r="E51" s="1">
        <v>37</v>
      </c>
      <c r="F51" s="1">
        <v>2</v>
      </c>
      <c r="G51" s="1">
        <v>5</v>
      </c>
      <c r="H51" s="1">
        <v>4</v>
      </c>
      <c r="I51" s="1">
        <v>56</v>
      </c>
      <c r="J51" s="1">
        <v>1</v>
      </c>
    </row>
    <row r="52" spans="1:10" x14ac:dyDescent="0.4">
      <c r="A52" s="1" t="s">
        <v>105</v>
      </c>
      <c r="B52" s="1">
        <v>736</v>
      </c>
      <c r="C52" s="1">
        <v>132</v>
      </c>
      <c r="D52" s="1">
        <v>12</v>
      </c>
      <c r="E52" s="1">
        <v>175</v>
      </c>
      <c r="F52" s="1">
        <v>6</v>
      </c>
      <c r="G52" s="1">
        <v>22</v>
      </c>
      <c r="H52" s="1">
        <v>46</v>
      </c>
      <c r="I52" s="1">
        <v>339</v>
      </c>
      <c r="J52" s="1">
        <v>4</v>
      </c>
    </row>
    <row r="53" spans="1:10" x14ac:dyDescent="0.4">
      <c r="A53" s="1" t="s">
        <v>106</v>
      </c>
      <c r="B53" s="1">
        <v>39</v>
      </c>
      <c r="C53" s="1">
        <v>0</v>
      </c>
      <c r="D53" s="1">
        <v>0</v>
      </c>
      <c r="E53" s="1">
        <v>17</v>
      </c>
      <c r="F53" s="1">
        <v>0</v>
      </c>
      <c r="G53" s="1">
        <v>0</v>
      </c>
      <c r="H53" s="1">
        <v>2</v>
      </c>
      <c r="I53" s="1">
        <v>19</v>
      </c>
      <c r="J53" s="1">
        <v>1</v>
      </c>
    </row>
    <row r="54" spans="1:10" x14ac:dyDescent="0.4">
      <c r="A54" s="1" t="s">
        <v>27</v>
      </c>
    </row>
    <row r="55" spans="1:10" x14ac:dyDescent="0.4">
      <c r="A55" s="1" t="s">
        <v>1</v>
      </c>
      <c r="B55" s="1">
        <v>95634</v>
      </c>
      <c r="C55" s="1">
        <v>17651</v>
      </c>
      <c r="D55" s="1">
        <v>2332</v>
      </c>
      <c r="E55" s="1">
        <v>20432</v>
      </c>
      <c r="F55" s="1">
        <v>1094</v>
      </c>
      <c r="G55" s="1">
        <v>5084</v>
      </c>
      <c r="H55" s="1">
        <v>9985</v>
      </c>
      <c r="I55" s="1">
        <v>38077</v>
      </c>
      <c r="J55" s="1">
        <v>979</v>
      </c>
    </row>
    <row r="56" spans="1:10" x14ac:dyDescent="0.4">
      <c r="A56" s="1" t="s">
        <v>0</v>
      </c>
      <c r="B56" s="1">
        <v>87396</v>
      </c>
      <c r="C56" s="1">
        <v>16660</v>
      </c>
      <c r="D56" s="1">
        <v>2242</v>
      </c>
      <c r="E56" s="1">
        <v>18067</v>
      </c>
      <c r="F56" s="1">
        <v>1036</v>
      </c>
      <c r="G56" s="1">
        <v>4703</v>
      </c>
      <c r="H56" s="1">
        <v>9249</v>
      </c>
      <c r="I56" s="1">
        <v>34532</v>
      </c>
      <c r="J56" s="1">
        <v>907</v>
      </c>
    </row>
    <row r="57" spans="1:10" x14ac:dyDescent="0.4">
      <c r="A57" s="1" t="s">
        <v>93</v>
      </c>
      <c r="B57" s="1">
        <v>169</v>
      </c>
      <c r="C57" s="1">
        <v>20</v>
      </c>
      <c r="D57" s="1">
        <v>5</v>
      </c>
      <c r="E57" s="1">
        <v>56</v>
      </c>
      <c r="F57" s="1">
        <v>2</v>
      </c>
      <c r="G57" s="1">
        <v>7</v>
      </c>
      <c r="H57" s="1">
        <v>10</v>
      </c>
      <c r="I57" s="1">
        <v>67</v>
      </c>
      <c r="J57" s="1">
        <v>2</v>
      </c>
    </row>
    <row r="58" spans="1:10" x14ac:dyDescent="0.4">
      <c r="A58" s="1" t="s">
        <v>94</v>
      </c>
      <c r="B58" s="1">
        <v>450</v>
      </c>
      <c r="C58" s="1">
        <v>37</v>
      </c>
      <c r="D58" s="1">
        <v>1</v>
      </c>
      <c r="E58" s="1">
        <v>150</v>
      </c>
      <c r="F58" s="1">
        <v>1</v>
      </c>
      <c r="G58" s="1">
        <v>27</v>
      </c>
      <c r="H58" s="1">
        <v>39</v>
      </c>
      <c r="I58" s="1">
        <v>191</v>
      </c>
      <c r="J58" s="1">
        <v>4</v>
      </c>
    </row>
    <row r="59" spans="1:10" x14ac:dyDescent="0.4">
      <c r="A59" s="1" t="s">
        <v>95</v>
      </c>
      <c r="B59" s="1">
        <v>144</v>
      </c>
      <c r="C59" s="1">
        <v>12</v>
      </c>
      <c r="D59" s="1">
        <v>0</v>
      </c>
      <c r="E59" s="1">
        <v>35</v>
      </c>
      <c r="F59" s="1">
        <v>0</v>
      </c>
      <c r="G59" s="1">
        <v>5</v>
      </c>
      <c r="H59" s="1">
        <v>14</v>
      </c>
      <c r="I59" s="1">
        <v>71</v>
      </c>
      <c r="J59" s="1">
        <v>7</v>
      </c>
    </row>
    <row r="60" spans="1:10" x14ac:dyDescent="0.4">
      <c r="A60" s="1" t="s">
        <v>96</v>
      </c>
      <c r="B60" s="1">
        <v>131</v>
      </c>
      <c r="C60" s="1">
        <v>18</v>
      </c>
      <c r="D60" s="1">
        <v>1</v>
      </c>
      <c r="E60" s="1">
        <v>43</v>
      </c>
      <c r="F60" s="1">
        <v>0</v>
      </c>
      <c r="G60" s="1">
        <v>3</v>
      </c>
      <c r="H60" s="1">
        <v>12</v>
      </c>
      <c r="I60" s="1">
        <v>52</v>
      </c>
      <c r="J60" s="1">
        <v>2</v>
      </c>
    </row>
    <row r="61" spans="1:10" x14ac:dyDescent="0.4">
      <c r="A61" s="1" t="s">
        <v>97</v>
      </c>
      <c r="B61" s="1">
        <v>209</v>
      </c>
      <c r="C61" s="1">
        <v>20</v>
      </c>
      <c r="D61" s="1">
        <v>5</v>
      </c>
      <c r="E61" s="1">
        <v>59</v>
      </c>
      <c r="F61" s="1">
        <v>4</v>
      </c>
      <c r="G61" s="1">
        <v>16</v>
      </c>
      <c r="H61" s="1">
        <v>13</v>
      </c>
      <c r="I61" s="1">
        <v>89</v>
      </c>
      <c r="J61" s="1">
        <v>3</v>
      </c>
    </row>
    <row r="62" spans="1:10" x14ac:dyDescent="0.4">
      <c r="A62" s="1" t="s">
        <v>98</v>
      </c>
      <c r="B62" s="1">
        <v>736</v>
      </c>
      <c r="C62" s="1">
        <v>77</v>
      </c>
      <c r="D62" s="1">
        <v>3</v>
      </c>
      <c r="E62" s="1">
        <v>202</v>
      </c>
      <c r="F62" s="1">
        <v>2</v>
      </c>
      <c r="G62" s="1">
        <v>41</v>
      </c>
      <c r="H62" s="1">
        <v>46</v>
      </c>
      <c r="I62" s="1">
        <v>357</v>
      </c>
      <c r="J62" s="1">
        <v>8</v>
      </c>
    </row>
    <row r="63" spans="1:10" x14ac:dyDescent="0.4">
      <c r="A63" s="1" t="s">
        <v>99</v>
      </c>
      <c r="B63" s="1">
        <v>1510</v>
      </c>
      <c r="C63" s="1">
        <v>175</v>
      </c>
      <c r="D63" s="1">
        <v>40</v>
      </c>
      <c r="E63" s="1">
        <v>557</v>
      </c>
      <c r="F63" s="1">
        <v>6</v>
      </c>
      <c r="G63" s="1">
        <v>131</v>
      </c>
      <c r="H63" s="1">
        <v>70</v>
      </c>
      <c r="I63" s="1">
        <v>518</v>
      </c>
      <c r="J63" s="1">
        <v>13</v>
      </c>
    </row>
    <row r="64" spans="1:10" x14ac:dyDescent="0.4">
      <c r="A64" s="1" t="s">
        <v>100</v>
      </c>
      <c r="B64" s="1">
        <v>1236</v>
      </c>
      <c r="C64" s="1">
        <v>162</v>
      </c>
      <c r="D64" s="1">
        <v>13</v>
      </c>
      <c r="E64" s="1">
        <v>310</v>
      </c>
      <c r="F64" s="1">
        <v>5</v>
      </c>
      <c r="G64" s="1">
        <v>48</v>
      </c>
      <c r="H64" s="1">
        <v>152</v>
      </c>
      <c r="I64" s="1">
        <v>537</v>
      </c>
      <c r="J64" s="1">
        <v>9</v>
      </c>
    </row>
    <row r="65" spans="1:10" x14ac:dyDescent="0.4">
      <c r="A65" s="1" t="s">
        <v>101</v>
      </c>
      <c r="B65" s="1">
        <v>92</v>
      </c>
      <c r="C65" s="1">
        <v>15</v>
      </c>
      <c r="D65" s="1">
        <v>12</v>
      </c>
      <c r="E65" s="1">
        <v>10</v>
      </c>
      <c r="F65" s="1">
        <v>2</v>
      </c>
      <c r="G65" s="1">
        <v>4</v>
      </c>
      <c r="H65" s="1">
        <v>6</v>
      </c>
      <c r="I65" s="1">
        <v>43</v>
      </c>
      <c r="J65" s="1">
        <v>0</v>
      </c>
    </row>
    <row r="66" spans="1:10" x14ac:dyDescent="0.4">
      <c r="A66" s="1" t="s">
        <v>102</v>
      </c>
      <c r="B66" s="1">
        <v>1023</v>
      </c>
      <c r="C66" s="1">
        <v>208</v>
      </c>
      <c r="D66" s="1">
        <v>3</v>
      </c>
      <c r="E66" s="1">
        <v>144</v>
      </c>
      <c r="F66" s="1">
        <v>9</v>
      </c>
      <c r="G66" s="1">
        <v>22</v>
      </c>
      <c r="H66" s="1">
        <v>207</v>
      </c>
      <c r="I66" s="1">
        <v>426</v>
      </c>
      <c r="J66" s="1">
        <v>4</v>
      </c>
    </row>
    <row r="67" spans="1:10" x14ac:dyDescent="0.4">
      <c r="A67" s="1" t="s">
        <v>103</v>
      </c>
      <c r="B67" s="1">
        <v>1700</v>
      </c>
      <c r="C67" s="1">
        <v>139</v>
      </c>
      <c r="D67" s="1">
        <v>3</v>
      </c>
      <c r="E67" s="1">
        <v>567</v>
      </c>
      <c r="F67" s="1">
        <v>22</v>
      </c>
      <c r="G67" s="1">
        <v>52</v>
      </c>
      <c r="H67" s="1">
        <v>107</v>
      </c>
      <c r="I67" s="1">
        <v>799</v>
      </c>
      <c r="J67" s="1">
        <v>11</v>
      </c>
    </row>
    <row r="68" spans="1:10" x14ac:dyDescent="0.4">
      <c r="A68" s="1" t="s">
        <v>104</v>
      </c>
      <c r="B68" s="1">
        <v>142</v>
      </c>
      <c r="C68" s="1">
        <v>20</v>
      </c>
      <c r="D68" s="1">
        <v>0</v>
      </c>
      <c r="E68" s="1">
        <v>49</v>
      </c>
      <c r="F68" s="1">
        <v>0</v>
      </c>
      <c r="G68" s="1">
        <v>7</v>
      </c>
      <c r="H68" s="1">
        <v>8</v>
      </c>
      <c r="I68" s="1">
        <v>58</v>
      </c>
      <c r="J68" s="1">
        <v>0</v>
      </c>
    </row>
    <row r="69" spans="1:10" x14ac:dyDescent="0.4">
      <c r="A69" s="1" t="s">
        <v>105</v>
      </c>
      <c r="B69" s="1">
        <v>655</v>
      </c>
      <c r="C69" s="1">
        <v>88</v>
      </c>
      <c r="D69" s="1">
        <v>4</v>
      </c>
      <c r="E69" s="1">
        <v>173</v>
      </c>
      <c r="F69" s="1">
        <v>5</v>
      </c>
      <c r="G69" s="1">
        <v>18</v>
      </c>
      <c r="H69" s="1">
        <v>48</v>
      </c>
      <c r="I69" s="1">
        <v>311</v>
      </c>
      <c r="J69" s="1">
        <v>8</v>
      </c>
    </row>
    <row r="70" spans="1:10" x14ac:dyDescent="0.4">
      <c r="A70" s="1" t="s">
        <v>106</v>
      </c>
      <c r="B70" s="1">
        <v>41</v>
      </c>
      <c r="C70" s="1">
        <v>0</v>
      </c>
      <c r="D70" s="1">
        <v>0</v>
      </c>
      <c r="E70" s="1">
        <v>10</v>
      </c>
      <c r="F70" s="1">
        <v>0</v>
      </c>
      <c r="G70" s="1">
        <v>0</v>
      </c>
      <c r="H70" s="1">
        <v>4</v>
      </c>
      <c r="I70" s="1">
        <v>26</v>
      </c>
      <c r="J70" s="1">
        <v>1</v>
      </c>
    </row>
    <row r="71" spans="1:10" x14ac:dyDescent="0.4">
      <c r="A71" s="1" t="s">
        <v>28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0FC52-47FF-4391-B5A1-5413B42D58AA}">
  <dimension ref="A1:J21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229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10</v>
      </c>
    </row>
    <row r="4" spans="1:10" x14ac:dyDescent="0.4">
      <c r="A4" s="1" t="s">
        <v>1</v>
      </c>
      <c r="B4" s="1">
        <v>217669</v>
      </c>
      <c r="C4" s="1">
        <v>40312</v>
      </c>
      <c r="D4" s="1">
        <v>5690</v>
      </c>
      <c r="E4" s="1">
        <v>46219</v>
      </c>
      <c r="F4" s="1">
        <v>2676</v>
      </c>
      <c r="G4" s="1">
        <v>11829</v>
      </c>
      <c r="H4" s="1">
        <v>22913</v>
      </c>
      <c r="I4" s="1">
        <v>85616</v>
      </c>
      <c r="J4" s="1">
        <v>2414</v>
      </c>
    </row>
    <row r="5" spans="1:10" x14ac:dyDescent="0.4">
      <c r="A5" s="1" t="s">
        <v>115</v>
      </c>
      <c r="B5" s="1">
        <v>49221</v>
      </c>
      <c r="C5" s="1">
        <v>8965</v>
      </c>
      <c r="D5" s="1">
        <v>1186</v>
      </c>
      <c r="E5" s="1">
        <v>10559</v>
      </c>
      <c r="F5" s="1">
        <v>500</v>
      </c>
      <c r="G5" s="1">
        <v>2588</v>
      </c>
      <c r="H5" s="1">
        <v>5491</v>
      </c>
      <c r="I5" s="1">
        <v>19506</v>
      </c>
      <c r="J5" s="1">
        <v>426</v>
      </c>
    </row>
    <row r="6" spans="1:10" x14ac:dyDescent="0.4">
      <c r="A6" s="1" t="s">
        <v>116</v>
      </c>
      <c r="B6" s="1">
        <v>1246</v>
      </c>
      <c r="C6" s="1">
        <v>220</v>
      </c>
      <c r="D6" s="1">
        <v>37</v>
      </c>
      <c r="E6" s="1">
        <v>228</v>
      </c>
      <c r="F6" s="1">
        <v>15</v>
      </c>
      <c r="G6" s="1">
        <v>65</v>
      </c>
      <c r="H6" s="1">
        <v>119</v>
      </c>
      <c r="I6" s="1">
        <v>553</v>
      </c>
      <c r="J6" s="1">
        <v>9</v>
      </c>
    </row>
    <row r="7" spans="1:10" x14ac:dyDescent="0.4">
      <c r="A7" s="1" t="s">
        <v>117</v>
      </c>
      <c r="B7" s="1">
        <v>140096</v>
      </c>
      <c r="C7" s="1">
        <v>25979</v>
      </c>
      <c r="D7" s="1">
        <v>3668</v>
      </c>
      <c r="E7" s="1">
        <v>29909</v>
      </c>
      <c r="F7" s="1">
        <v>1768</v>
      </c>
      <c r="G7" s="1">
        <v>7672</v>
      </c>
      <c r="H7" s="1">
        <v>13990</v>
      </c>
      <c r="I7" s="1">
        <v>55430</v>
      </c>
      <c r="J7" s="1">
        <v>1680</v>
      </c>
    </row>
    <row r="8" spans="1:10" x14ac:dyDescent="0.4">
      <c r="A8" s="1" t="s">
        <v>118</v>
      </c>
      <c r="B8" s="1">
        <v>27106</v>
      </c>
      <c r="C8" s="1">
        <v>5148</v>
      </c>
      <c r="D8" s="1">
        <v>799</v>
      </c>
      <c r="E8" s="1">
        <v>5523</v>
      </c>
      <c r="F8" s="1">
        <v>393</v>
      </c>
      <c r="G8" s="1">
        <v>1504</v>
      </c>
      <c r="H8" s="1">
        <v>3313</v>
      </c>
      <c r="I8" s="1">
        <v>10127</v>
      </c>
      <c r="J8" s="1">
        <v>299</v>
      </c>
    </row>
    <row r="9" spans="1:10" x14ac:dyDescent="0.4">
      <c r="A9" s="1" t="s">
        <v>26</v>
      </c>
    </row>
    <row r="10" spans="1:10" x14ac:dyDescent="0.4">
      <c r="A10" s="1" t="s">
        <v>1</v>
      </c>
      <c r="B10" s="1">
        <v>111029</v>
      </c>
      <c r="C10" s="1">
        <v>20834</v>
      </c>
      <c r="D10" s="1">
        <v>3062</v>
      </c>
      <c r="E10" s="1">
        <v>23333</v>
      </c>
      <c r="F10" s="1">
        <v>1435</v>
      </c>
      <c r="G10" s="1">
        <v>6052</v>
      </c>
      <c r="H10" s="1">
        <v>11586</v>
      </c>
      <c r="I10" s="1">
        <v>43411</v>
      </c>
      <c r="J10" s="1">
        <v>1316</v>
      </c>
    </row>
    <row r="11" spans="1:10" x14ac:dyDescent="0.4">
      <c r="A11" s="1" t="s">
        <v>115</v>
      </c>
      <c r="B11" s="1">
        <v>24967</v>
      </c>
      <c r="C11" s="1">
        <v>4673</v>
      </c>
      <c r="D11" s="1">
        <v>606</v>
      </c>
      <c r="E11" s="1">
        <v>5386</v>
      </c>
      <c r="F11" s="1">
        <v>253</v>
      </c>
      <c r="G11" s="1">
        <v>1321</v>
      </c>
      <c r="H11" s="1">
        <v>2721</v>
      </c>
      <c r="I11" s="1">
        <v>9791</v>
      </c>
      <c r="J11" s="1">
        <v>216</v>
      </c>
    </row>
    <row r="12" spans="1:10" x14ac:dyDescent="0.4">
      <c r="A12" s="1" t="s">
        <v>116</v>
      </c>
      <c r="B12" s="1">
        <v>715</v>
      </c>
      <c r="C12" s="1">
        <v>123</v>
      </c>
      <c r="D12" s="1">
        <v>20</v>
      </c>
      <c r="E12" s="1">
        <v>111</v>
      </c>
      <c r="F12" s="1">
        <v>12</v>
      </c>
      <c r="G12" s="1">
        <v>34</v>
      </c>
      <c r="H12" s="1">
        <v>75</v>
      </c>
      <c r="I12" s="1">
        <v>335</v>
      </c>
      <c r="J12" s="1">
        <v>5</v>
      </c>
    </row>
    <row r="13" spans="1:10" x14ac:dyDescent="0.4">
      <c r="A13" s="1" t="s">
        <v>117</v>
      </c>
      <c r="B13" s="1">
        <v>72231</v>
      </c>
      <c r="C13" s="1">
        <v>13660</v>
      </c>
      <c r="D13" s="1">
        <v>2020</v>
      </c>
      <c r="E13" s="1">
        <v>15211</v>
      </c>
      <c r="F13" s="1">
        <v>959</v>
      </c>
      <c r="G13" s="1">
        <v>3931</v>
      </c>
      <c r="H13" s="1">
        <v>7166</v>
      </c>
      <c r="I13" s="1">
        <v>28348</v>
      </c>
      <c r="J13" s="1">
        <v>936</v>
      </c>
    </row>
    <row r="14" spans="1:10" x14ac:dyDescent="0.4">
      <c r="A14" s="1" t="s">
        <v>118</v>
      </c>
      <c r="B14" s="1">
        <v>13116</v>
      </c>
      <c r="C14" s="1">
        <v>2378</v>
      </c>
      <c r="D14" s="1">
        <v>416</v>
      </c>
      <c r="E14" s="1">
        <v>2625</v>
      </c>
      <c r="F14" s="1">
        <v>211</v>
      </c>
      <c r="G14" s="1">
        <v>766</v>
      </c>
      <c r="H14" s="1">
        <v>1624</v>
      </c>
      <c r="I14" s="1">
        <v>4937</v>
      </c>
      <c r="J14" s="1">
        <v>159</v>
      </c>
    </row>
    <row r="15" spans="1:10" x14ac:dyDescent="0.4">
      <c r="A15" s="1" t="s">
        <v>27</v>
      </c>
    </row>
    <row r="16" spans="1:10" x14ac:dyDescent="0.4">
      <c r="A16" s="1" t="s">
        <v>1</v>
      </c>
      <c r="B16" s="1">
        <v>106640</v>
      </c>
      <c r="C16" s="1">
        <v>19478</v>
      </c>
      <c r="D16" s="1">
        <v>2628</v>
      </c>
      <c r="E16" s="1">
        <v>22886</v>
      </c>
      <c r="F16" s="1">
        <v>1241</v>
      </c>
      <c r="G16" s="1">
        <v>5777</v>
      </c>
      <c r="H16" s="1">
        <v>11327</v>
      </c>
      <c r="I16" s="1">
        <v>42205</v>
      </c>
      <c r="J16" s="1">
        <v>1098</v>
      </c>
    </row>
    <row r="17" spans="1:10" x14ac:dyDescent="0.4">
      <c r="A17" s="1" t="s">
        <v>115</v>
      </c>
      <c r="B17" s="1">
        <v>24254</v>
      </c>
      <c r="C17" s="1">
        <v>4292</v>
      </c>
      <c r="D17" s="1">
        <v>580</v>
      </c>
      <c r="E17" s="1">
        <v>5173</v>
      </c>
      <c r="F17" s="1">
        <v>247</v>
      </c>
      <c r="G17" s="1">
        <v>1267</v>
      </c>
      <c r="H17" s="1">
        <v>2770</v>
      </c>
      <c r="I17" s="1">
        <v>9715</v>
      </c>
      <c r="J17" s="1">
        <v>210</v>
      </c>
    </row>
    <row r="18" spans="1:10" x14ac:dyDescent="0.4">
      <c r="A18" s="1" t="s">
        <v>116</v>
      </c>
      <c r="B18" s="1">
        <v>531</v>
      </c>
      <c r="C18" s="1">
        <v>97</v>
      </c>
      <c r="D18" s="1">
        <v>17</v>
      </c>
      <c r="E18" s="1">
        <v>117</v>
      </c>
      <c r="F18" s="1">
        <v>3</v>
      </c>
      <c r="G18" s="1">
        <v>31</v>
      </c>
      <c r="H18" s="1">
        <v>44</v>
      </c>
      <c r="I18" s="1">
        <v>218</v>
      </c>
      <c r="J18" s="1">
        <v>4</v>
      </c>
    </row>
    <row r="19" spans="1:10" x14ac:dyDescent="0.4">
      <c r="A19" s="1" t="s">
        <v>117</v>
      </c>
      <c r="B19" s="1">
        <v>67865</v>
      </c>
      <c r="C19" s="1">
        <v>12319</v>
      </c>
      <c r="D19" s="1">
        <v>1648</v>
      </c>
      <c r="E19" s="1">
        <v>14698</v>
      </c>
      <c r="F19" s="1">
        <v>809</v>
      </c>
      <c r="G19" s="1">
        <v>3741</v>
      </c>
      <c r="H19" s="1">
        <v>6824</v>
      </c>
      <c r="I19" s="1">
        <v>27082</v>
      </c>
      <c r="J19" s="1">
        <v>744</v>
      </c>
    </row>
    <row r="20" spans="1:10" x14ac:dyDescent="0.4">
      <c r="A20" s="1" t="s">
        <v>118</v>
      </c>
      <c r="B20" s="1">
        <v>13990</v>
      </c>
      <c r="C20" s="1">
        <v>2770</v>
      </c>
      <c r="D20" s="1">
        <v>383</v>
      </c>
      <c r="E20" s="1">
        <v>2898</v>
      </c>
      <c r="F20" s="1">
        <v>182</v>
      </c>
      <c r="G20" s="1">
        <v>738</v>
      </c>
      <c r="H20" s="1">
        <v>1689</v>
      </c>
      <c r="I20" s="1">
        <v>5190</v>
      </c>
      <c r="J20" s="1">
        <v>140</v>
      </c>
    </row>
    <row r="21" spans="1:10" x14ac:dyDescent="0.4">
      <c r="A21" s="1" t="s">
        <v>28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364BC-F715-461C-AE5E-07A2E25CCEF4}">
  <dimension ref="A1:J36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230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10</v>
      </c>
    </row>
    <row r="4" spans="1:10" x14ac:dyDescent="0.4">
      <c r="A4" s="1" t="s">
        <v>1</v>
      </c>
      <c r="B4" s="1">
        <v>190509</v>
      </c>
      <c r="C4" s="1">
        <v>35155</v>
      </c>
      <c r="D4" s="1">
        <v>4889</v>
      </c>
      <c r="E4" s="1">
        <v>40674</v>
      </c>
      <c r="F4" s="1">
        <v>2282</v>
      </c>
      <c r="G4" s="1">
        <v>10325</v>
      </c>
      <c r="H4" s="1">
        <v>19600</v>
      </c>
      <c r="I4" s="1">
        <v>75469</v>
      </c>
      <c r="J4" s="1">
        <v>2115</v>
      </c>
    </row>
    <row r="5" spans="1:10" x14ac:dyDescent="0.4">
      <c r="A5" s="1" t="s">
        <v>119</v>
      </c>
      <c r="B5" s="1">
        <v>46114</v>
      </c>
      <c r="C5" s="1">
        <v>8972</v>
      </c>
      <c r="D5" s="1">
        <v>1643</v>
      </c>
      <c r="E5" s="1">
        <v>8846</v>
      </c>
      <c r="F5" s="1">
        <v>654</v>
      </c>
      <c r="G5" s="1">
        <v>2687</v>
      </c>
      <c r="H5" s="1">
        <v>5651</v>
      </c>
      <c r="I5" s="1">
        <v>17085</v>
      </c>
      <c r="J5" s="1">
        <v>576</v>
      </c>
    </row>
    <row r="6" spans="1:10" x14ac:dyDescent="0.4">
      <c r="A6" s="1" t="s">
        <v>120</v>
      </c>
      <c r="B6" s="1">
        <v>117590</v>
      </c>
      <c r="C6" s="1">
        <v>21458</v>
      </c>
      <c r="D6" s="1">
        <v>2986</v>
      </c>
      <c r="E6" s="1">
        <v>24885</v>
      </c>
      <c r="F6" s="1">
        <v>1475</v>
      </c>
      <c r="G6" s="1">
        <v>6687</v>
      </c>
      <c r="H6" s="1">
        <v>12107</v>
      </c>
      <c r="I6" s="1">
        <v>46593</v>
      </c>
      <c r="J6" s="1">
        <v>1399</v>
      </c>
    </row>
    <row r="7" spans="1:10" x14ac:dyDescent="0.4">
      <c r="A7" s="1" t="s">
        <v>121</v>
      </c>
      <c r="B7" s="1">
        <v>17869</v>
      </c>
      <c r="C7" s="1">
        <v>3281</v>
      </c>
      <c r="D7" s="1">
        <v>200</v>
      </c>
      <c r="E7" s="1">
        <v>4510</v>
      </c>
      <c r="F7" s="1">
        <v>114</v>
      </c>
      <c r="G7" s="1">
        <v>673</v>
      </c>
      <c r="H7" s="1">
        <v>1225</v>
      </c>
      <c r="I7" s="1">
        <v>7762</v>
      </c>
      <c r="J7" s="1">
        <v>104</v>
      </c>
    </row>
    <row r="8" spans="1:10" x14ac:dyDescent="0.4">
      <c r="A8" s="1" t="s">
        <v>122</v>
      </c>
      <c r="B8" s="1">
        <v>7867</v>
      </c>
      <c r="C8" s="1">
        <v>1326</v>
      </c>
      <c r="D8" s="1">
        <v>47</v>
      </c>
      <c r="E8" s="1">
        <v>2056</v>
      </c>
      <c r="F8" s="1">
        <v>36</v>
      </c>
      <c r="G8" s="1">
        <v>188</v>
      </c>
      <c r="H8" s="1">
        <v>521</v>
      </c>
      <c r="I8" s="1">
        <v>3659</v>
      </c>
      <c r="J8" s="1">
        <v>34</v>
      </c>
    </row>
    <row r="9" spans="1:10" x14ac:dyDescent="0.4">
      <c r="A9" s="1" t="s">
        <v>123</v>
      </c>
      <c r="B9" s="1">
        <v>639</v>
      </c>
      <c r="C9" s="1">
        <v>62</v>
      </c>
      <c r="D9" s="1">
        <v>4</v>
      </c>
      <c r="E9" s="1">
        <v>285</v>
      </c>
      <c r="F9" s="1">
        <v>2</v>
      </c>
      <c r="G9" s="1">
        <v>36</v>
      </c>
      <c r="H9" s="1">
        <v>47</v>
      </c>
      <c r="I9" s="1">
        <v>203</v>
      </c>
      <c r="J9" s="1">
        <v>0</v>
      </c>
    </row>
    <row r="10" spans="1:10" x14ac:dyDescent="0.4">
      <c r="A10" s="1" t="s">
        <v>124</v>
      </c>
      <c r="B10" s="1">
        <v>69</v>
      </c>
      <c r="C10" s="1">
        <v>19</v>
      </c>
      <c r="D10" s="1">
        <v>1</v>
      </c>
      <c r="E10" s="1">
        <v>13</v>
      </c>
      <c r="F10" s="1">
        <v>0</v>
      </c>
      <c r="G10" s="1">
        <v>2</v>
      </c>
      <c r="H10" s="1">
        <v>7</v>
      </c>
      <c r="I10" s="1">
        <v>27</v>
      </c>
      <c r="J10" s="1">
        <v>0</v>
      </c>
    </row>
    <row r="11" spans="1:10" x14ac:dyDescent="0.4">
      <c r="A11" s="1" t="s">
        <v>125</v>
      </c>
      <c r="B11" s="1">
        <v>75</v>
      </c>
      <c r="C11" s="1">
        <v>8</v>
      </c>
      <c r="D11" s="1">
        <v>2</v>
      </c>
      <c r="E11" s="1">
        <v>9</v>
      </c>
      <c r="F11" s="1">
        <v>0</v>
      </c>
      <c r="G11" s="1">
        <v>16</v>
      </c>
      <c r="H11" s="1">
        <v>13</v>
      </c>
      <c r="I11" s="1">
        <v>26</v>
      </c>
      <c r="J11" s="1">
        <v>1</v>
      </c>
    </row>
    <row r="12" spans="1:10" x14ac:dyDescent="0.4">
      <c r="A12" s="1" t="s">
        <v>126</v>
      </c>
      <c r="B12" s="1">
        <v>246</v>
      </c>
      <c r="C12" s="1">
        <v>21</v>
      </c>
      <c r="D12" s="1">
        <v>2</v>
      </c>
      <c r="E12" s="1">
        <v>65</v>
      </c>
      <c r="F12" s="1">
        <v>0</v>
      </c>
      <c r="G12" s="1">
        <v>29</v>
      </c>
      <c r="H12" s="1">
        <v>23</v>
      </c>
      <c r="I12" s="1">
        <v>105</v>
      </c>
      <c r="J12" s="1">
        <v>1</v>
      </c>
    </row>
    <row r="13" spans="1:10" x14ac:dyDescent="0.4">
      <c r="A13" s="1" t="s">
        <v>127</v>
      </c>
      <c r="B13" s="1">
        <v>40</v>
      </c>
      <c r="C13" s="1">
        <v>8</v>
      </c>
      <c r="D13" s="1">
        <v>4</v>
      </c>
      <c r="E13" s="1">
        <v>5</v>
      </c>
      <c r="F13" s="1">
        <v>1</v>
      </c>
      <c r="G13" s="1">
        <v>7</v>
      </c>
      <c r="H13" s="1">
        <v>6</v>
      </c>
      <c r="I13" s="1">
        <v>9</v>
      </c>
      <c r="J13" s="1">
        <v>0</v>
      </c>
    </row>
    <row r="14" spans="1:10" x14ac:dyDescent="0.4">
      <c r="A14" s="1" t="s">
        <v>26</v>
      </c>
    </row>
    <row r="15" spans="1:10" x14ac:dyDescent="0.4">
      <c r="A15" s="1" t="s">
        <v>1</v>
      </c>
      <c r="B15" s="1">
        <v>97884</v>
      </c>
      <c r="C15" s="1">
        <v>18450</v>
      </c>
      <c r="D15" s="1">
        <v>2645</v>
      </c>
      <c r="E15" s="1">
        <v>20697</v>
      </c>
      <c r="F15" s="1">
        <v>1223</v>
      </c>
      <c r="G15" s="1">
        <v>5286</v>
      </c>
      <c r="H15" s="1">
        <v>9962</v>
      </c>
      <c r="I15" s="1">
        <v>38464</v>
      </c>
      <c r="J15" s="1">
        <v>1157</v>
      </c>
    </row>
    <row r="16" spans="1:10" x14ac:dyDescent="0.4">
      <c r="A16" s="1" t="s">
        <v>119</v>
      </c>
      <c r="B16" s="1">
        <v>24230</v>
      </c>
      <c r="C16" s="1">
        <v>4841</v>
      </c>
      <c r="D16" s="1">
        <v>916</v>
      </c>
      <c r="E16" s="1">
        <v>4553</v>
      </c>
      <c r="F16" s="1">
        <v>359</v>
      </c>
      <c r="G16" s="1">
        <v>1426</v>
      </c>
      <c r="H16" s="1">
        <v>2990</v>
      </c>
      <c r="I16" s="1">
        <v>8837</v>
      </c>
      <c r="J16" s="1">
        <v>308</v>
      </c>
    </row>
    <row r="17" spans="1:10" x14ac:dyDescent="0.4">
      <c r="A17" s="1" t="s">
        <v>120</v>
      </c>
      <c r="B17" s="1">
        <v>59678</v>
      </c>
      <c r="C17" s="1">
        <v>11102</v>
      </c>
      <c r="D17" s="1">
        <v>1587</v>
      </c>
      <c r="E17" s="1">
        <v>12585</v>
      </c>
      <c r="F17" s="1">
        <v>774</v>
      </c>
      <c r="G17" s="1">
        <v>3363</v>
      </c>
      <c r="H17" s="1">
        <v>6011</v>
      </c>
      <c r="I17" s="1">
        <v>23496</v>
      </c>
      <c r="J17" s="1">
        <v>760</v>
      </c>
    </row>
    <row r="18" spans="1:10" x14ac:dyDescent="0.4">
      <c r="A18" s="1" t="s">
        <v>121</v>
      </c>
      <c r="B18" s="1">
        <v>9377</v>
      </c>
      <c r="C18" s="1">
        <v>1813</v>
      </c>
      <c r="D18" s="1">
        <v>112</v>
      </c>
      <c r="E18" s="1">
        <v>2293</v>
      </c>
      <c r="F18" s="1">
        <v>69</v>
      </c>
      <c r="G18" s="1">
        <v>349</v>
      </c>
      <c r="H18" s="1">
        <v>653</v>
      </c>
      <c r="I18" s="1">
        <v>4025</v>
      </c>
      <c r="J18" s="1">
        <v>63</v>
      </c>
    </row>
    <row r="19" spans="1:10" x14ac:dyDescent="0.4">
      <c r="A19" s="1" t="s">
        <v>122</v>
      </c>
      <c r="B19" s="1">
        <v>3997</v>
      </c>
      <c r="C19" s="1">
        <v>625</v>
      </c>
      <c r="D19" s="1">
        <v>24</v>
      </c>
      <c r="E19" s="1">
        <v>1050</v>
      </c>
      <c r="F19" s="1">
        <v>21</v>
      </c>
      <c r="G19" s="1">
        <v>98</v>
      </c>
      <c r="H19" s="1">
        <v>259</v>
      </c>
      <c r="I19" s="1">
        <v>1896</v>
      </c>
      <c r="J19" s="1">
        <v>24</v>
      </c>
    </row>
    <row r="20" spans="1:10" x14ac:dyDescent="0.4">
      <c r="A20" s="1" t="s">
        <v>123</v>
      </c>
      <c r="B20" s="1">
        <v>336</v>
      </c>
      <c r="C20" s="1">
        <v>33</v>
      </c>
      <c r="D20" s="1">
        <v>2</v>
      </c>
      <c r="E20" s="1">
        <v>154</v>
      </c>
      <c r="F20" s="1">
        <v>0</v>
      </c>
      <c r="G20" s="1">
        <v>23</v>
      </c>
      <c r="H20" s="1">
        <v>21</v>
      </c>
      <c r="I20" s="1">
        <v>103</v>
      </c>
      <c r="J20" s="1">
        <v>0</v>
      </c>
    </row>
    <row r="21" spans="1:10" x14ac:dyDescent="0.4">
      <c r="A21" s="1" t="s">
        <v>124</v>
      </c>
      <c r="B21" s="1">
        <v>35</v>
      </c>
      <c r="C21" s="1">
        <v>10</v>
      </c>
      <c r="D21" s="1">
        <v>0</v>
      </c>
      <c r="E21" s="1">
        <v>8</v>
      </c>
      <c r="F21" s="1">
        <v>0</v>
      </c>
      <c r="G21" s="1">
        <v>0</v>
      </c>
      <c r="H21" s="1">
        <v>4</v>
      </c>
      <c r="I21" s="1">
        <v>13</v>
      </c>
      <c r="J21" s="1">
        <v>0</v>
      </c>
    </row>
    <row r="22" spans="1:10" x14ac:dyDescent="0.4">
      <c r="A22" s="1" t="s">
        <v>125</v>
      </c>
      <c r="B22" s="1">
        <v>41</v>
      </c>
      <c r="C22" s="1">
        <v>4</v>
      </c>
      <c r="D22" s="1">
        <v>1</v>
      </c>
      <c r="E22" s="1">
        <v>5</v>
      </c>
      <c r="F22" s="1">
        <v>0</v>
      </c>
      <c r="G22" s="1">
        <v>9</v>
      </c>
      <c r="H22" s="1">
        <v>7</v>
      </c>
      <c r="I22" s="1">
        <v>14</v>
      </c>
      <c r="J22" s="1">
        <v>1</v>
      </c>
    </row>
    <row r="23" spans="1:10" x14ac:dyDescent="0.4">
      <c r="A23" s="1" t="s">
        <v>126</v>
      </c>
      <c r="B23" s="1">
        <v>169</v>
      </c>
      <c r="C23" s="1">
        <v>18</v>
      </c>
      <c r="D23" s="1">
        <v>1</v>
      </c>
      <c r="E23" s="1">
        <v>44</v>
      </c>
      <c r="F23" s="1">
        <v>0</v>
      </c>
      <c r="G23" s="1">
        <v>16</v>
      </c>
      <c r="H23" s="1">
        <v>15</v>
      </c>
      <c r="I23" s="1">
        <v>74</v>
      </c>
      <c r="J23" s="1">
        <v>1</v>
      </c>
    </row>
    <row r="24" spans="1:10" x14ac:dyDescent="0.4">
      <c r="A24" s="1" t="s">
        <v>127</v>
      </c>
      <c r="B24" s="1">
        <v>21</v>
      </c>
      <c r="C24" s="1">
        <v>4</v>
      </c>
      <c r="D24" s="1">
        <v>2</v>
      </c>
      <c r="E24" s="1">
        <v>5</v>
      </c>
      <c r="F24" s="1">
        <v>0</v>
      </c>
      <c r="G24" s="1">
        <v>2</v>
      </c>
      <c r="H24" s="1">
        <v>2</v>
      </c>
      <c r="I24" s="1">
        <v>6</v>
      </c>
      <c r="J24" s="1">
        <v>0</v>
      </c>
    </row>
    <row r="25" spans="1:10" x14ac:dyDescent="0.4">
      <c r="A25" s="1" t="s">
        <v>27</v>
      </c>
    </row>
    <row r="26" spans="1:10" x14ac:dyDescent="0.4">
      <c r="A26" s="1" t="s">
        <v>1</v>
      </c>
      <c r="B26" s="1">
        <v>92625</v>
      </c>
      <c r="C26" s="1">
        <v>16705</v>
      </c>
      <c r="D26" s="1">
        <v>2244</v>
      </c>
      <c r="E26" s="1">
        <v>19977</v>
      </c>
      <c r="F26" s="1">
        <v>1059</v>
      </c>
      <c r="G26" s="1">
        <v>5039</v>
      </c>
      <c r="H26" s="1">
        <v>9638</v>
      </c>
      <c r="I26" s="1">
        <v>37005</v>
      </c>
      <c r="J26" s="1">
        <v>958</v>
      </c>
    </row>
    <row r="27" spans="1:10" x14ac:dyDescent="0.4">
      <c r="A27" s="1" t="s">
        <v>119</v>
      </c>
      <c r="B27" s="1">
        <v>21884</v>
      </c>
      <c r="C27" s="1">
        <v>4131</v>
      </c>
      <c r="D27" s="1">
        <v>727</v>
      </c>
      <c r="E27" s="1">
        <v>4293</v>
      </c>
      <c r="F27" s="1">
        <v>295</v>
      </c>
      <c r="G27" s="1">
        <v>1261</v>
      </c>
      <c r="H27" s="1">
        <v>2661</v>
      </c>
      <c r="I27" s="1">
        <v>8248</v>
      </c>
      <c r="J27" s="1">
        <v>268</v>
      </c>
    </row>
    <row r="28" spans="1:10" x14ac:dyDescent="0.4">
      <c r="A28" s="1" t="s">
        <v>120</v>
      </c>
      <c r="B28" s="1">
        <v>57912</v>
      </c>
      <c r="C28" s="1">
        <v>10356</v>
      </c>
      <c r="D28" s="1">
        <v>1399</v>
      </c>
      <c r="E28" s="1">
        <v>12300</v>
      </c>
      <c r="F28" s="1">
        <v>701</v>
      </c>
      <c r="G28" s="1">
        <v>3324</v>
      </c>
      <c r="H28" s="1">
        <v>6096</v>
      </c>
      <c r="I28" s="1">
        <v>23097</v>
      </c>
      <c r="J28" s="1">
        <v>639</v>
      </c>
    </row>
    <row r="29" spans="1:10" x14ac:dyDescent="0.4">
      <c r="A29" s="1" t="s">
        <v>121</v>
      </c>
      <c r="B29" s="1">
        <v>8492</v>
      </c>
      <c r="C29" s="1">
        <v>1468</v>
      </c>
      <c r="D29" s="1">
        <v>88</v>
      </c>
      <c r="E29" s="1">
        <v>2217</v>
      </c>
      <c r="F29" s="1">
        <v>45</v>
      </c>
      <c r="G29" s="1">
        <v>324</v>
      </c>
      <c r="H29" s="1">
        <v>572</v>
      </c>
      <c r="I29" s="1">
        <v>3737</v>
      </c>
      <c r="J29" s="1">
        <v>41</v>
      </c>
    </row>
    <row r="30" spans="1:10" x14ac:dyDescent="0.4">
      <c r="A30" s="1" t="s">
        <v>122</v>
      </c>
      <c r="B30" s="1">
        <v>3870</v>
      </c>
      <c r="C30" s="1">
        <v>701</v>
      </c>
      <c r="D30" s="1">
        <v>23</v>
      </c>
      <c r="E30" s="1">
        <v>1006</v>
      </c>
      <c r="F30" s="1">
        <v>15</v>
      </c>
      <c r="G30" s="1">
        <v>90</v>
      </c>
      <c r="H30" s="1">
        <v>262</v>
      </c>
      <c r="I30" s="1">
        <v>1763</v>
      </c>
      <c r="J30" s="1">
        <v>10</v>
      </c>
    </row>
    <row r="31" spans="1:10" x14ac:dyDescent="0.4">
      <c r="A31" s="1" t="s">
        <v>123</v>
      </c>
      <c r="B31" s="1">
        <v>303</v>
      </c>
      <c r="C31" s="1">
        <v>29</v>
      </c>
      <c r="D31" s="1">
        <v>2</v>
      </c>
      <c r="E31" s="1">
        <v>131</v>
      </c>
      <c r="F31" s="1">
        <v>2</v>
      </c>
      <c r="G31" s="1">
        <v>13</v>
      </c>
      <c r="H31" s="1">
        <v>26</v>
      </c>
      <c r="I31" s="1">
        <v>100</v>
      </c>
      <c r="J31" s="1">
        <v>0</v>
      </c>
    </row>
    <row r="32" spans="1:10" x14ac:dyDescent="0.4">
      <c r="A32" s="1" t="s">
        <v>124</v>
      </c>
      <c r="B32" s="1">
        <v>34</v>
      </c>
      <c r="C32" s="1">
        <v>9</v>
      </c>
      <c r="D32" s="1">
        <v>1</v>
      </c>
      <c r="E32" s="1">
        <v>5</v>
      </c>
      <c r="F32" s="1">
        <v>0</v>
      </c>
      <c r="G32" s="1">
        <v>2</v>
      </c>
      <c r="H32" s="1">
        <v>3</v>
      </c>
      <c r="I32" s="1">
        <v>14</v>
      </c>
      <c r="J32" s="1">
        <v>0</v>
      </c>
    </row>
    <row r="33" spans="1:10" x14ac:dyDescent="0.4">
      <c r="A33" s="1" t="s">
        <v>125</v>
      </c>
      <c r="B33" s="1">
        <v>34</v>
      </c>
      <c r="C33" s="1">
        <v>4</v>
      </c>
      <c r="D33" s="1">
        <v>1</v>
      </c>
      <c r="E33" s="1">
        <v>4</v>
      </c>
      <c r="F33" s="1">
        <v>0</v>
      </c>
      <c r="G33" s="1">
        <v>7</v>
      </c>
      <c r="H33" s="1">
        <v>6</v>
      </c>
      <c r="I33" s="1">
        <v>12</v>
      </c>
      <c r="J33" s="1">
        <v>0</v>
      </c>
    </row>
    <row r="34" spans="1:10" x14ac:dyDescent="0.4">
      <c r="A34" s="1" t="s">
        <v>126</v>
      </c>
      <c r="B34" s="1">
        <v>77</v>
      </c>
      <c r="C34" s="1">
        <v>3</v>
      </c>
      <c r="D34" s="1">
        <v>1</v>
      </c>
      <c r="E34" s="1">
        <v>21</v>
      </c>
      <c r="F34" s="1">
        <v>0</v>
      </c>
      <c r="G34" s="1">
        <v>13</v>
      </c>
      <c r="H34" s="1">
        <v>8</v>
      </c>
      <c r="I34" s="1">
        <v>31</v>
      </c>
      <c r="J34" s="1">
        <v>0</v>
      </c>
    </row>
    <row r="35" spans="1:10" x14ac:dyDescent="0.4">
      <c r="A35" s="1" t="s">
        <v>127</v>
      </c>
      <c r="B35" s="1">
        <v>19</v>
      </c>
      <c r="C35" s="1">
        <v>4</v>
      </c>
      <c r="D35" s="1">
        <v>2</v>
      </c>
      <c r="E35" s="1">
        <v>0</v>
      </c>
      <c r="F35" s="1">
        <v>1</v>
      </c>
      <c r="G35" s="1">
        <v>5</v>
      </c>
      <c r="H35" s="1">
        <v>4</v>
      </c>
      <c r="I35" s="1">
        <v>3</v>
      </c>
      <c r="J35" s="1">
        <v>0</v>
      </c>
    </row>
    <row r="36" spans="1:10" x14ac:dyDescent="0.4">
      <c r="A36" s="1" t="s">
        <v>28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15EFF-8B21-4048-8E12-0118B09C4786}">
  <dimension ref="A1:J27"/>
  <sheetViews>
    <sheetView view="pageBreakPreview" zoomScale="125" zoomScaleNormal="100" zoomScaleSheetLayoutView="125" workbookViewId="0">
      <selection activeCell="A2" sqref="A2:XFD2"/>
    </sheetView>
  </sheetViews>
  <sheetFormatPr defaultRowHeight="10.8" customHeight="1" x14ac:dyDescent="0.4"/>
  <cols>
    <col min="1" max="16384" width="8.83984375" style="1"/>
  </cols>
  <sheetData>
    <row r="1" spans="1:10" ht="10.8" customHeight="1" thickBot="1" x14ac:dyDescent="0.45">
      <c r="A1" s="1" t="s">
        <v>231</v>
      </c>
    </row>
    <row r="2" spans="1:10" s="5" customFormat="1" ht="10.8" customHeight="1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ht="10.8" customHeight="1" x14ac:dyDescent="0.4">
      <c r="A3" s="1" t="s">
        <v>10</v>
      </c>
    </row>
    <row r="4" spans="1:10" ht="10.8" customHeight="1" x14ac:dyDescent="0.4">
      <c r="A4" s="1" t="s">
        <v>1</v>
      </c>
      <c r="B4" s="1">
        <v>190507</v>
      </c>
      <c r="C4" s="1">
        <v>35154</v>
      </c>
      <c r="D4" s="1">
        <v>4889</v>
      </c>
      <c r="E4" s="1">
        <v>40675</v>
      </c>
      <c r="F4" s="1">
        <v>2282</v>
      </c>
      <c r="G4" s="1">
        <v>10325</v>
      </c>
      <c r="H4" s="1">
        <v>19600</v>
      </c>
      <c r="I4" s="1">
        <v>75467</v>
      </c>
      <c r="J4" s="1">
        <v>2115</v>
      </c>
    </row>
    <row r="5" spans="1:10" ht="10.8" customHeight="1" x14ac:dyDescent="0.4">
      <c r="A5" s="1" t="s">
        <v>128</v>
      </c>
      <c r="B5" s="1">
        <v>50666</v>
      </c>
      <c r="C5" s="1">
        <v>9770</v>
      </c>
      <c r="D5" s="1">
        <v>1768</v>
      </c>
      <c r="E5" s="1">
        <v>9814</v>
      </c>
      <c r="F5" s="1">
        <v>689</v>
      </c>
      <c r="G5" s="1">
        <v>2945</v>
      </c>
      <c r="H5" s="1">
        <v>6131</v>
      </c>
      <c r="I5" s="1">
        <v>18910</v>
      </c>
      <c r="J5" s="1">
        <v>639</v>
      </c>
    </row>
    <row r="6" spans="1:10" ht="10.8" customHeight="1" x14ac:dyDescent="0.4">
      <c r="A6" s="1" t="s">
        <v>120</v>
      </c>
      <c r="B6" s="1">
        <v>115548</v>
      </c>
      <c r="C6" s="1">
        <v>21162</v>
      </c>
      <c r="D6" s="1">
        <v>2923</v>
      </c>
      <c r="E6" s="1">
        <v>24525</v>
      </c>
      <c r="F6" s="1">
        <v>1442</v>
      </c>
      <c r="G6" s="1">
        <v>6544</v>
      </c>
      <c r="H6" s="1">
        <v>11859</v>
      </c>
      <c r="I6" s="1">
        <v>45756</v>
      </c>
      <c r="J6" s="1">
        <v>1337</v>
      </c>
    </row>
    <row r="7" spans="1:10" ht="10.8" customHeight="1" x14ac:dyDescent="0.4">
      <c r="A7" s="1" t="s">
        <v>129</v>
      </c>
      <c r="B7" s="1">
        <v>21176</v>
      </c>
      <c r="C7" s="1">
        <v>3716</v>
      </c>
      <c r="D7" s="1">
        <v>181</v>
      </c>
      <c r="E7" s="1">
        <v>5446</v>
      </c>
      <c r="F7" s="1">
        <v>140</v>
      </c>
      <c r="G7" s="1">
        <v>707</v>
      </c>
      <c r="H7" s="1">
        <v>1410</v>
      </c>
      <c r="I7" s="1">
        <v>9447</v>
      </c>
      <c r="J7" s="1">
        <v>129</v>
      </c>
    </row>
    <row r="8" spans="1:10" ht="10.8" customHeight="1" x14ac:dyDescent="0.4">
      <c r="A8" s="1" t="s">
        <v>123</v>
      </c>
      <c r="B8" s="1">
        <v>18448</v>
      </c>
      <c r="C8" s="1">
        <v>3322</v>
      </c>
      <c r="D8" s="1">
        <v>140</v>
      </c>
      <c r="E8" s="1">
        <v>4732</v>
      </c>
      <c r="F8" s="1">
        <v>136</v>
      </c>
      <c r="G8" s="1">
        <v>465</v>
      </c>
      <c r="H8" s="1">
        <v>1298</v>
      </c>
      <c r="I8" s="1">
        <v>8251</v>
      </c>
      <c r="J8" s="1">
        <v>104</v>
      </c>
    </row>
    <row r="9" spans="1:10" ht="10.8" customHeight="1" x14ac:dyDescent="0.4">
      <c r="A9" s="1" t="s">
        <v>130</v>
      </c>
      <c r="B9" s="1">
        <v>133</v>
      </c>
      <c r="C9" s="1">
        <v>27</v>
      </c>
      <c r="D9" s="1">
        <v>3</v>
      </c>
      <c r="E9" s="1">
        <v>21</v>
      </c>
      <c r="F9" s="1">
        <v>0</v>
      </c>
      <c r="G9" s="1">
        <v>18</v>
      </c>
      <c r="H9" s="1">
        <v>15</v>
      </c>
      <c r="I9" s="1">
        <v>48</v>
      </c>
      <c r="J9" s="1">
        <v>1</v>
      </c>
    </row>
    <row r="10" spans="1:10" ht="10.8" customHeight="1" x14ac:dyDescent="0.4">
      <c r="A10" s="1" t="s">
        <v>131</v>
      </c>
      <c r="B10" s="1">
        <v>273</v>
      </c>
      <c r="C10" s="1">
        <v>28</v>
      </c>
      <c r="D10" s="1">
        <v>6</v>
      </c>
      <c r="E10" s="1">
        <v>65</v>
      </c>
      <c r="F10" s="1">
        <v>1</v>
      </c>
      <c r="G10" s="1">
        <v>36</v>
      </c>
      <c r="H10" s="1">
        <v>29</v>
      </c>
      <c r="I10" s="1">
        <v>107</v>
      </c>
      <c r="J10" s="1">
        <v>1</v>
      </c>
    </row>
    <row r="11" spans="1:10" ht="10.8" customHeight="1" x14ac:dyDescent="0.4">
      <c r="A11" s="1" t="s">
        <v>26</v>
      </c>
    </row>
    <row r="12" spans="1:10" ht="10.8" customHeight="1" x14ac:dyDescent="0.4">
      <c r="A12" s="1" t="s">
        <v>1</v>
      </c>
      <c r="B12" s="1">
        <v>97885</v>
      </c>
      <c r="C12" s="1">
        <v>18450</v>
      </c>
      <c r="D12" s="1">
        <v>2645</v>
      </c>
      <c r="E12" s="1">
        <v>20698</v>
      </c>
      <c r="F12" s="1">
        <v>1223</v>
      </c>
      <c r="G12" s="1">
        <v>5286</v>
      </c>
      <c r="H12" s="1">
        <v>9962</v>
      </c>
      <c r="I12" s="1">
        <v>38464</v>
      </c>
      <c r="J12" s="1">
        <v>1157</v>
      </c>
    </row>
    <row r="13" spans="1:10" ht="10.8" customHeight="1" x14ac:dyDescent="0.4">
      <c r="A13" s="1" t="s">
        <v>128</v>
      </c>
      <c r="B13" s="1">
        <v>26586</v>
      </c>
      <c r="C13" s="1">
        <v>5261</v>
      </c>
      <c r="D13" s="1">
        <v>985</v>
      </c>
      <c r="E13" s="1">
        <v>5077</v>
      </c>
      <c r="F13" s="1">
        <v>373</v>
      </c>
      <c r="G13" s="1">
        <v>1565</v>
      </c>
      <c r="H13" s="1">
        <v>3221</v>
      </c>
      <c r="I13" s="1">
        <v>9765</v>
      </c>
      <c r="J13" s="1">
        <v>339</v>
      </c>
    </row>
    <row r="14" spans="1:10" ht="10.8" customHeight="1" x14ac:dyDescent="0.4">
      <c r="A14" s="1" t="s">
        <v>120</v>
      </c>
      <c r="B14" s="1">
        <v>58562</v>
      </c>
      <c r="C14" s="1">
        <v>10945</v>
      </c>
      <c r="D14" s="1">
        <v>1546</v>
      </c>
      <c r="E14" s="1">
        <v>12354</v>
      </c>
      <c r="F14" s="1">
        <v>761</v>
      </c>
      <c r="G14" s="1">
        <v>3279</v>
      </c>
      <c r="H14" s="1">
        <v>5896</v>
      </c>
      <c r="I14" s="1">
        <v>23051</v>
      </c>
      <c r="J14" s="1">
        <v>730</v>
      </c>
    </row>
    <row r="15" spans="1:10" ht="10.8" customHeight="1" x14ac:dyDescent="0.4">
      <c r="A15" s="1" t="s">
        <v>129</v>
      </c>
      <c r="B15" s="1">
        <v>10975</v>
      </c>
      <c r="C15" s="1">
        <v>1961</v>
      </c>
      <c r="D15" s="1">
        <v>107</v>
      </c>
      <c r="E15" s="1">
        <v>2773</v>
      </c>
      <c r="F15" s="1">
        <v>84</v>
      </c>
      <c r="G15" s="1">
        <v>371</v>
      </c>
      <c r="H15" s="1">
        <v>739</v>
      </c>
      <c r="I15" s="1">
        <v>4860</v>
      </c>
      <c r="J15" s="1">
        <v>80</v>
      </c>
    </row>
    <row r="16" spans="1:10" ht="10.8" customHeight="1" x14ac:dyDescent="0.4">
      <c r="A16" s="1" t="s">
        <v>123</v>
      </c>
      <c r="B16" s="1">
        <v>9845</v>
      </c>
      <c r="C16" s="1">
        <v>1808</v>
      </c>
      <c r="D16" s="1">
        <v>80</v>
      </c>
      <c r="E16" s="1">
        <v>2443</v>
      </c>
      <c r="F16" s="1">
        <v>80</v>
      </c>
      <c r="G16" s="1">
        <v>261</v>
      </c>
      <c r="H16" s="1">
        <v>713</v>
      </c>
      <c r="I16" s="1">
        <v>4387</v>
      </c>
      <c r="J16" s="1">
        <v>73</v>
      </c>
    </row>
    <row r="17" spans="1:10" ht="10.8" customHeight="1" x14ac:dyDescent="0.4">
      <c r="A17" s="1" t="s">
        <v>130</v>
      </c>
      <c r="B17" s="1">
        <v>71</v>
      </c>
      <c r="C17" s="1">
        <v>16</v>
      </c>
      <c r="D17" s="1">
        <v>1</v>
      </c>
      <c r="E17" s="1">
        <v>12</v>
      </c>
      <c r="F17" s="1">
        <v>0</v>
      </c>
      <c r="G17" s="1">
        <v>9</v>
      </c>
      <c r="H17" s="1">
        <v>7</v>
      </c>
      <c r="I17" s="1">
        <v>25</v>
      </c>
      <c r="J17" s="1">
        <v>1</v>
      </c>
    </row>
    <row r="18" spans="1:10" ht="10.8" customHeight="1" x14ac:dyDescent="0.4">
      <c r="A18" s="1" t="s">
        <v>131</v>
      </c>
      <c r="B18" s="1">
        <v>182</v>
      </c>
      <c r="C18" s="1">
        <v>21</v>
      </c>
      <c r="D18" s="1">
        <v>3</v>
      </c>
      <c r="E18" s="1">
        <v>47</v>
      </c>
      <c r="F18" s="1">
        <v>0</v>
      </c>
      <c r="G18" s="1">
        <v>18</v>
      </c>
      <c r="H18" s="1">
        <v>17</v>
      </c>
      <c r="I18" s="1">
        <v>75</v>
      </c>
      <c r="J18" s="1">
        <v>1</v>
      </c>
    </row>
    <row r="19" spans="1:10" ht="10.8" customHeight="1" x14ac:dyDescent="0.4">
      <c r="A19" s="1" t="s">
        <v>27</v>
      </c>
    </row>
    <row r="20" spans="1:10" ht="10.8" customHeight="1" x14ac:dyDescent="0.4">
      <c r="A20" s="1" t="s">
        <v>1</v>
      </c>
      <c r="B20" s="1">
        <v>92622</v>
      </c>
      <c r="C20" s="1">
        <v>16704</v>
      </c>
      <c r="D20" s="1">
        <v>2244</v>
      </c>
      <c r="E20" s="1">
        <v>19977</v>
      </c>
      <c r="F20" s="1">
        <v>1059</v>
      </c>
      <c r="G20" s="1">
        <v>5039</v>
      </c>
      <c r="H20" s="1">
        <v>9638</v>
      </c>
      <c r="I20" s="1">
        <v>37003</v>
      </c>
      <c r="J20" s="1">
        <v>958</v>
      </c>
    </row>
    <row r="21" spans="1:10" ht="10.8" customHeight="1" x14ac:dyDescent="0.4">
      <c r="A21" s="1" t="s">
        <v>128</v>
      </c>
      <c r="B21" s="1">
        <v>24080</v>
      </c>
      <c r="C21" s="1">
        <v>4509</v>
      </c>
      <c r="D21" s="1">
        <v>783</v>
      </c>
      <c r="E21" s="1">
        <v>4737</v>
      </c>
      <c r="F21" s="1">
        <v>316</v>
      </c>
      <c r="G21" s="1">
        <v>1380</v>
      </c>
      <c r="H21" s="1">
        <v>2910</v>
      </c>
      <c r="I21" s="1">
        <v>9145</v>
      </c>
      <c r="J21" s="1">
        <v>300</v>
      </c>
    </row>
    <row r="22" spans="1:10" ht="10.8" customHeight="1" x14ac:dyDescent="0.4">
      <c r="A22" s="1" t="s">
        <v>120</v>
      </c>
      <c r="B22" s="1">
        <v>56986</v>
      </c>
      <c r="C22" s="1">
        <v>10217</v>
      </c>
      <c r="D22" s="1">
        <v>1377</v>
      </c>
      <c r="E22" s="1">
        <v>12171</v>
      </c>
      <c r="F22" s="1">
        <v>681</v>
      </c>
      <c r="G22" s="1">
        <v>3265</v>
      </c>
      <c r="H22" s="1">
        <v>5963</v>
      </c>
      <c r="I22" s="1">
        <v>22705</v>
      </c>
      <c r="J22" s="1">
        <v>607</v>
      </c>
    </row>
    <row r="23" spans="1:10" ht="10.8" customHeight="1" x14ac:dyDescent="0.4">
      <c r="A23" s="1" t="s">
        <v>129</v>
      </c>
      <c r="B23" s="1">
        <v>10201</v>
      </c>
      <c r="C23" s="1">
        <v>1755</v>
      </c>
      <c r="D23" s="1">
        <v>74</v>
      </c>
      <c r="E23" s="1">
        <v>2673</v>
      </c>
      <c r="F23" s="1">
        <v>56</v>
      </c>
      <c r="G23" s="1">
        <v>336</v>
      </c>
      <c r="H23" s="1">
        <v>671</v>
      </c>
      <c r="I23" s="1">
        <v>4587</v>
      </c>
      <c r="J23" s="1">
        <v>49</v>
      </c>
    </row>
    <row r="24" spans="1:10" ht="10.8" customHeight="1" x14ac:dyDescent="0.4">
      <c r="A24" s="1" t="s">
        <v>123</v>
      </c>
      <c r="B24" s="1">
        <v>8603</v>
      </c>
      <c r="C24" s="1">
        <v>1514</v>
      </c>
      <c r="D24" s="1">
        <v>60</v>
      </c>
      <c r="E24" s="1">
        <v>2289</v>
      </c>
      <c r="F24" s="1">
        <v>56</v>
      </c>
      <c r="G24" s="1">
        <v>204</v>
      </c>
      <c r="H24" s="1">
        <v>585</v>
      </c>
      <c r="I24" s="1">
        <v>3864</v>
      </c>
      <c r="J24" s="1">
        <v>31</v>
      </c>
    </row>
    <row r="25" spans="1:10" ht="10.8" customHeight="1" x14ac:dyDescent="0.4">
      <c r="A25" s="1" t="s">
        <v>130</v>
      </c>
      <c r="B25" s="1">
        <v>62</v>
      </c>
      <c r="C25" s="1">
        <v>11</v>
      </c>
      <c r="D25" s="1">
        <v>2</v>
      </c>
      <c r="E25" s="1">
        <v>9</v>
      </c>
      <c r="F25" s="1">
        <v>0</v>
      </c>
      <c r="G25" s="1">
        <v>9</v>
      </c>
      <c r="H25" s="1">
        <v>8</v>
      </c>
      <c r="I25" s="1">
        <v>23</v>
      </c>
      <c r="J25" s="1">
        <v>0</v>
      </c>
    </row>
    <row r="26" spans="1:10" ht="10.8" customHeight="1" x14ac:dyDescent="0.4">
      <c r="A26" s="1" t="s">
        <v>131</v>
      </c>
      <c r="B26" s="1">
        <v>91</v>
      </c>
      <c r="C26" s="1">
        <v>7</v>
      </c>
      <c r="D26" s="1">
        <v>3</v>
      </c>
      <c r="E26" s="1">
        <v>18</v>
      </c>
      <c r="F26" s="1">
        <v>1</v>
      </c>
      <c r="G26" s="1">
        <v>18</v>
      </c>
      <c r="H26" s="1">
        <v>12</v>
      </c>
      <c r="I26" s="1">
        <v>32</v>
      </c>
      <c r="J26" s="1">
        <v>0</v>
      </c>
    </row>
    <row r="27" spans="1:10" ht="10.8" customHeight="1" x14ac:dyDescent="0.4">
      <c r="A27" s="1" t="s">
        <v>28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C562E-4E7E-459E-AB8E-2C5507C4A318}">
  <dimension ref="A1:J39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232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10</v>
      </c>
    </row>
    <row r="4" spans="1:10" x14ac:dyDescent="0.4">
      <c r="A4" s="1" t="s">
        <v>1</v>
      </c>
      <c r="B4" s="1">
        <v>217669</v>
      </c>
      <c r="C4" s="1">
        <v>40312</v>
      </c>
      <c r="D4" s="1">
        <v>5690</v>
      </c>
      <c r="E4" s="1">
        <v>46219</v>
      </c>
      <c r="F4" s="1">
        <v>2676</v>
      </c>
      <c r="G4" s="1">
        <v>11829</v>
      </c>
      <c r="H4" s="1">
        <v>22913</v>
      </c>
      <c r="I4" s="1">
        <v>85616</v>
      </c>
      <c r="J4" s="1">
        <v>2414</v>
      </c>
    </row>
    <row r="5" spans="1:10" x14ac:dyDescent="0.4">
      <c r="A5" s="1" t="s">
        <v>132</v>
      </c>
      <c r="B5" s="1">
        <v>22640</v>
      </c>
      <c r="C5" s="1">
        <v>2795</v>
      </c>
      <c r="D5" s="1">
        <v>90</v>
      </c>
      <c r="E5" s="1">
        <v>7569</v>
      </c>
      <c r="F5" s="1">
        <v>7</v>
      </c>
      <c r="G5" s="1">
        <v>1124</v>
      </c>
      <c r="H5" s="1">
        <v>1262</v>
      </c>
      <c r="I5" s="1">
        <v>9781</v>
      </c>
      <c r="J5" s="1">
        <v>12</v>
      </c>
    </row>
    <row r="6" spans="1:10" x14ac:dyDescent="0.4">
      <c r="A6" s="1" t="s">
        <v>133</v>
      </c>
      <c r="B6" s="1">
        <v>920</v>
      </c>
      <c r="C6" s="1">
        <v>88</v>
      </c>
      <c r="D6" s="1">
        <v>9</v>
      </c>
      <c r="E6" s="1">
        <v>257</v>
      </c>
      <c r="F6" s="1">
        <v>1</v>
      </c>
      <c r="G6" s="1">
        <v>70</v>
      </c>
      <c r="H6" s="1">
        <v>44</v>
      </c>
      <c r="I6" s="1">
        <v>451</v>
      </c>
      <c r="J6" s="1">
        <v>0</v>
      </c>
    </row>
    <row r="7" spans="1:10" x14ac:dyDescent="0.4">
      <c r="A7" s="1" t="s">
        <v>134</v>
      </c>
      <c r="B7" s="1">
        <v>1727</v>
      </c>
      <c r="C7" s="1">
        <v>343</v>
      </c>
      <c r="D7" s="1">
        <v>5</v>
      </c>
      <c r="E7" s="1">
        <v>342</v>
      </c>
      <c r="F7" s="1">
        <v>0</v>
      </c>
      <c r="G7" s="1">
        <v>56</v>
      </c>
      <c r="H7" s="1">
        <v>182</v>
      </c>
      <c r="I7" s="1">
        <v>747</v>
      </c>
      <c r="J7" s="1">
        <v>52</v>
      </c>
    </row>
    <row r="8" spans="1:10" x14ac:dyDescent="0.4">
      <c r="A8" s="1" t="s">
        <v>135</v>
      </c>
      <c r="B8" s="1">
        <v>1809</v>
      </c>
      <c r="C8" s="1">
        <v>265</v>
      </c>
      <c r="D8" s="1">
        <v>69</v>
      </c>
      <c r="E8" s="1">
        <v>217</v>
      </c>
      <c r="F8" s="1">
        <v>22</v>
      </c>
      <c r="G8" s="1">
        <v>166</v>
      </c>
      <c r="H8" s="1">
        <v>424</v>
      </c>
      <c r="I8" s="1">
        <v>611</v>
      </c>
      <c r="J8" s="1">
        <v>35</v>
      </c>
    </row>
    <row r="9" spans="1:10" x14ac:dyDescent="0.4">
      <c r="A9" s="1" t="s">
        <v>136</v>
      </c>
      <c r="B9" s="1">
        <v>3292</v>
      </c>
      <c r="C9" s="1">
        <v>239</v>
      </c>
      <c r="D9" s="1">
        <v>3</v>
      </c>
      <c r="E9" s="1">
        <v>708</v>
      </c>
      <c r="F9" s="1">
        <v>0</v>
      </c>
      <c r="G9" s="1">
        <v>120</v>
      </c>
      <c r="H9" s="1">
        <v>103</v>
      </c>
      <c r="I9" s="1">
        <v>2119</v>
      </c>
      <c r="J9" s="1">
        <v>0</v>
      </c>
    </row>
    <row r="10" spans="1:10" x14ac:dyDescent="0.4">
      <c r="A10" s="1" t="s">
        <v>137</v>
      </c>
      <c r="B10" s="1">
        <v>71129</v>
      </c>
      <c r="C10" s="1">
        <v>10807</v>
      </c>
      <c r="D10" s="1">
        <v>770</v>
      </c>
      <c r="E10" s="1">
        <v>20056</v>
      </c>
      <c r="F10" s="1">
        <v>2</v>
      </c>
      <c r="G10" s="1">
        <v>4092</v>
      </c>
      <c r="H10" s="1">
        <v>4132</v>
      </c>
      <c r="I10" s="1">
        <v>31258</v>
      </c>
      <c r="J10" s="1">
        <v>12</v>
      </c>
    </row>
    <row r="11" spans="1:10" x14ac:dyDescent="0.4">
      <c r="A11" s="1" t="s">
        <v>138</v>
      </c>
      <c r="B11" s="1">
        <v>4095</v>
      </c>
      <c r="C11" s="1">
        <v>415</v>
      </c>
      <c r="D11" s="1">
        <v>255</v>
      </c>
      <c r="E11" s="1">
        <v>831</v>
      </c>
      <c r="F11" s="1">
        <v>22</v>
      </c>
      <c r="G11" s="1">
        <v>237</v>
      </c>
      <c r="H11" s="1">
        <v>309</v>
      </c>
      <c r="I11" s="1">
        <v>1985</v>
      </c>
      <c r="J11" s="1">
        <v>41</v>
      </c>
    </row>
    <row r="12" spans="1:10" x14ac:dyDescent="0.4">
      <c r="A12" s="1" t="s">
        <v>139</v>
      </c>
      <c r="B12" s="1">
        <v>140</v>
      </c>
      <c r="C12" s="1">
        <v>28</v>
      </c>
      <c r="D12" s="1">
        <v>1</v>
      </c>
      <c r="E12" s="1">
        <v>35</v>
      </c>
      <c r="F12" s="1">
        <v>1</v>
      </c>
      <c r="G12" s="1">
        <v>7</v>
      </c>
      <c r="H12" s="1">
        <v>20</v>
      </c>
      <c r="I12" s="1">
        <v>48</v>
      </c>
      <c r="J12" s="1">
        <v>0</v>
      </c>
    </row>
    <row r="13" spans="1:10" x14ac:dyDescent="0.4">
      <c r="A13" s="1" t="s">
        <v>140</v>
      </c>
      <c r="B13" s="1">
        <v>109010</v>
      </c>
      <c r="C13" s="1">
        <v>24620</v>
      </c>
      <c r="D13" s="1">
        <v>4346</v>
      </c>
      <c r="E13" s="1">
        <v>15657</v>
      </c>
      <c r="F13" s="1">
        <v>2618</v>
      </c>
      <c r="G13" s="1">
        <v>5670</v>
      </c>
      <c r="H13" s="1">
        <v>16013</v>
      </c>
      <c r="I13" s="1">
        <v>37833</v>
      </c>
      <c r="J13" s="1">
        <v>2253</v>
      </c>
    </row>
    <row r="14" spans="1:10" x14ac:dyDescent="0.4">
      <c r="A14" s="1" t="s">
        <v>141</v>
      </c>
      <c r="B14" s="1">
        <v>2907</v>
      </c>
      <c r="C14" s="1">
        <v>712</v>
      </c>
      <c r="D14" s="1">
        <v>142</v>
      </c>
      <c r="E14" s="1">
        <v>547</v>
      </c>
      <c r="F14" s="1">
        <v>3</v>
      </c>
      <c r="G14" s="1">
        <v>287</v>
      </c>
      <c r="H14" s="1">
        <v>424</v>
      </c>
      <c r="I14" s="1">
        <v>783</v>
      </c>
      <c r="J14" s="1">
        <v>9</v>
      </c>
    </row>
    <row r="15" spans="1:10" x14ac:dyDescent="0.4">
      <c r="A15" s="1" t="s">
        <v>26</v>
      </c>
    </row>
    <row r="16" spans="1:10" x14ac:dyDescent="0.4">
      <c r="A16" s="1" t="s">
        <v>1</v>
      </c>
      <c r="B16" s="1">
        <v>111029</v>
      </c>
      <c r="C16" s="1">
        <v>20834</v>
      </c>
      <c r="D16" s="1">
        <v>3062</v>
      </c>
      <c r="E16" s="1">
        <v>23333</v>
      </c>
      <c r="F16" s="1">
        <v>1435</v>
      </c>
      <c r="G16" s="1">
        <v>6052</v>
      </c>
      <c r="H16" s="1">
        <v>11586</v>
      </c>
      <c r="I16" s="1">
        <v>43411</v>
      </c>
      <c r="J16" s="1">
        <v>1316</v>
      </c>
    </row>
    <row r="17" spans="1:10" x14ac:dyDescent="0.4">
      <c r="A17" s="1" t="s">
        <v>132</v>
      </c>
      <c r="B17" s="1">
        <v>13484</v>
      </c>
      <c r="C17" s="1">
        <v>1795</v>
      </c>
      <c r="D17" s="1">
        <v>52</v>
      </c>
      <c r="E17" s="1">
        <v>4289</v>
      </c>
      <c r="F17" s="1">
        <v>1</v>
      </c>
      <c r="G17" s="1">
        <v>682</v>
      </c>
      <c r="H17" s="1">
        <v>767</v>
      </c>
      <c r="I17" s="1">
        <v>5889</v>
      </c>
      <c r="J17" s="1">
        <v>9</v>
      </c>
    </row>
    <row r="18" spans="1:10" x14ac:dyDescent="0.4">
      <c r="A18" s="1" t="s">
        <v>133</v>
      </c>
      <c r="B18" s="1">
        <v>403</v>
      </c>
      <c r="C18" s="1">
        <v>46</v>
      </c>
      <c r="D18" s="1">
        <v>5</v>
      </c>
      <c r="E18" s="1">
        <v>82</v>
      </c>
      <c r="F18" s="1">
        <v>1</v>
      </c>
      <c r="G18" s="1">
        <v>36</v>
      </c>
      <c r="H18" s="1">
        <v>28</v>
      </c>
      <c r="I18" s="1">
        <v>205</v>
      </c>
      <c r="J18" s="1">
        <v>0</v>
      </c>
    </row>
    <row r="19" spans="1:10" x14ac:dyDescent="0.4">
      <c r="A19" s="1" t="s">
        <v>134</v>
      </c>
      <c r="B19" s="1">
        <v>1419</v>
      </c>
      <c r="C19" s="1">
        <v>304</v>
      </c>
      <c r="D19" s="1">
        <v>2</v>
      </c>
      <c r="E19" s="1">
        <v>266</v>
      </c>
      <c r="F19" s="1">
        <v>0</v>
      </c>
      <c r="G19" s="1">
        <v>48</v>
      </c>
      <c r="H19" s="1">
        <v>158</v>
      </c>
      <c r="I19" s="1">
        <v>608</v>
      </c>
      <c r="J19" s="1">
        <v>33</v>
      </c>
    </row>
    <row r="20" spans="1:10" x14ac:dyDescent="0.4">
      <c r="A20" s="1" t="s">
        <v>135</v>
      </c>
      <c r="B20" s="1">
        <v>983</v>
      </c>
      <c r="C20" s="1">
        <v>161</v>
      </c>
      <c r="D20" s="1">
        <v>39</v>
      </c>
      <c r="E20" s="1">
        <v>122</v>
      </c>
      <c r="F20" s="1">
        <v>20</v>
      </c>
      <c r="G20" s="1">
        <v>75</v>
      </c>
      <c r="H20" s="1">
        <v>204</v>
      </c>
      <c r="I20" s="1">
        <v>339</v>
      </c>
      <c r="J20" s="1">
        <v>23</v>
      </c>
    </row>
    <row r="21" spans="1:10" x14ac:dyDescent="0.4">
      <c r="A21" s="1" t="s">
        <v>136</v>
      </c>
      <c r="B21" s="1">
        <v>1831</v>
      </c>
      <c r="C21" s="1">
        <v>162</v>
      </c>
      <c r="D21" s="1">
        <v>2</v>
      </c>
      <c r="E21" s="1">
        <v>390</v>
      </c>
      <c r="F21" s="1">
        <v>0</v>
      </c>
      <c r="G21" s="1">
        <v>74</v>
      </c>
      <c r="H21" s="1">
        <v>71</v>
      </c>
      <c r="I21" s="1">
        <v>1132</v>
      </c>
      <c r="J21" s="1">
        <v>0</v>
      </c>
    </row>
    <row r="22" spans="1:10" x14ac:dyDescent="0.4">
      <c r="A22" s="1" t="s">
        <v>137</v>
      </c>
      <c r="B22" s="1">
        <v>38976</v>
      </c>
      <c r="C22" s="1">
        <v>6269</v>
      </c>
      <c r="D22" s="1">
        <v>424</v>
      </c>
      <c r="E22" s="1">
        <v>10589</v>
      </c>
      <c r="F22" s="1">
        <v>1</v>
      </c>
      <c r="G22" s="1">
        <v>2185</v>
      </c>
      <c r="H22" s="1">
        <v>2271</v>
      </c>
      <c r="I22" s="1">
        <v>17231</v>
      </c>
      <c r="J22" s="1">
        <v>6</v>
      </c>
    </row>
    <row r="23" spans="1:10" x14ac:dyDescent="0.4">
      <c r="A23" s="1" t="s">
        <v>138</v>
      </c>
      <c r="B23" s="1">
        <v>2265</v>
      </c>
      <c r="C23" s="1">
        <v>190</v>
      </c>
      <c r="D23" s="1">
        <v>128</v>
      </c>
      <c r="E23" s="1">
        <v>479</v>
      </c>
      <c r="F23" s="1">
        <v>10</v>
      </c>
      <c r="G23" s="1">
        <v>131</v>
      </c>
      <c r="H23" s="1">
        <v>149</v>
      </c>
      <c r="I23" s="1">
        <v>1155</v>
      </c>
      <c r="J23" s="1">
        <v>23</v>
      </c>
    </row>
    <row r="24" spans="1:10" x14ac:dyDescent="0.4">
      <c r="A24" s="1" t="s">
        <v>139</v>
      </c>
      <c r="B24" s="1">
        <v>92</v>
      </c>
      <c r="C24" s="1">
        <v>19</v>
      </c>
      <c r="D24" s="1">
        <v>1</v>
      </c>
      <c r="E24" s="1">
        <v>24</v>
      </c>
      <c r="F24" s="1">
        <v>1</v>
      </c>
      <c r="G24" s="1">
        <v>3</v>
      </c>
      <c r="H24" s="1">
        <v>14</v>
      </c>
      <c r="I24" s="1">
        <v>30</v>
      </c>
      <c r="J24" s="1">
        <v>0</v>
      </c>
    </row>
    <row r="25" spans="1:10" x14ac:dyDescent="0.4">
      <c r="A25" s="1" t="s">
        <v>140</v>
      </c>
      <c r="B25" s="1">
        <v>49491</v>
      </c>
      <c r="C25" s="1">
        <v>11309</v>
      </c>
      <c r="D25" s="1">
        <v>2292</v>
      </c>
      <c r="E25" s="1">
        <v>6738</v>
      </c>
      <c r="F25" s="1">
        <v>1398</v>
      </c>
      <c r="G25" s="1">
        <v>2605</v>
      </c>
      <c r="H25" s="1">
        <v>7637</v>
      </c>
      <c r="I25" s="1">
        <v>16295</v>
      </c>
      <c r="J25" s="1">
        <v>1217</v>
      </c>
    </row>
    <row r="26" spans="1:10" x14ac:dyDescent="0.4">
      <c r="A26" s="1" t="s">
        <v>141</v>
      </c>
      <c r="B26" s="1">
        <v>2085</v>
      </c>
      <c r="C26" s="1">
        <v>579</v>
      </c>
      <c r="D26" s="1">
        <v>117</v>
      </c>
      <c r="E26" s="1">
        <v>354</v>
      </c>
      <c r="F26" s="1">
        <v>3</v>
      </c>
      <c r="G26" s="1">
        <v>213</v>
      </c>
      <c r="H26" s="1">
        <v>287</v>
      </c>
      <c r="I26" s="1">
        <v>527</v>
      </c>
      <c r="J26" s="1">
        <v>5</v>
      </c>
    </row>
    <row r="27" spans="1:10" x14ac:dyDescent="0.4">
      <c r="A27" s="1" t="s">
        <v>27</v>
      </c>
    </row>
    <row r="28" spans="1:10" x14ac:dyDescent="0.4">
      <c r="A28" s="1" t="s">
        <v>1</v>
      </c>
      <c r="B28" s="1">
        <v>106640</v>
      </c>
      <c r="C28" s="1">
        <v>19478</v>
      </c>
      <c r="D28" s="1">
        <v>2628</v>
      </c>
      <c r="E28" s="1">
        <v>22886</v>
      </c>
      <c r="F28" s="1">
        <v>1241</v>
      </c>
      <c r="G28" s="1">
        <v>5777</v>
      </c>
      <c r="H28" s="1">
        <v>11327</v>
      </c>
      <c r="I28" s="1">
        <v>42205</v>
      </c>
      <c r="J28" s="1">
        <v>1098</v>
      </c>
    </row>
    <row r="29" spans="1:10" x14ac:dyDescent="0.4">
      <c r="A29" s="1" t="s">
        <v>132</v>
      </c>
      <c r="B29" s="1">
        <v>9156</v>
      </c>
      <c r="C29" s="1">
        <v>1000</v>
      </c>
      <c r="D29" s="1">
        <v>38</v>
      </c>
      <c r="E29" s="1">
        <v>3280</v>
      </c>
      <c r="F29" s="1">
        <v>6</v>
      </c>
      <c r="G29" s="1">
        <v>442</v>
      </c>
      <c r="H29" s="1">
        <v>495</v>
      </c>
      <c r="I29" s="1">
        <v>3892</v>
      </c>
      <c r="J29" s="1">
        <v>3</v>
      </c>
    </row>
    <row r="30" spans="1:10" x14ac:dyDescent="0.4">
      <c r="A30" s="1" t="s">
        <v>133</v>
      </c>
      <c r="B30" s="1">
        <v>517</v>
      </c>
      <c r="C30" s="1">
        <v>42</v>
      </c>
      <c r="D30" s="1">
        <v>4</v>
      </c>
      <c r="E30" s="1">
        <v>175</v>
      </c>
      <c r="F30" s="1">
        <v>0</v>
      </c>
      <c r="G30" s="1">
        <v>34</v>
      </c>
      <c r="H30" s="1">
        <v>16</v>
      </c>
      <c r="I30" s="1">
        <v>246</v>
      </c>
      <c r="J30" s="1">
        <v>0</v>
      </c>
    </row>
    <row r="31" spans="1:10" x14ac:dyDescent="0.4">
      <c r="A31" s="1" t="s">
        <v>134</v>
      </c>
      <c r="B31" s="1">
        <v>308</v>
      </c>
      <c r="C31" s="1">
        <v>39</v>
      </c>
      <c r="D31" s="1">
        <v>3</v>
      </c>
      <c r="E31" s="1">
        <v>76</v>
      </c>
      <c r="F31" s="1">
        <v>0</v>
      </c>
      <c r="G31" s="1">
        <v>8</v>
      </c>
      <c r="H31" s="1">
        <v>24</v>
      </c>
      <c r="I31" s="1">
        <v>139</v>
      </c>
      <c r="J31" s="1">
        <v>19</v>
      </c>
    </row>
    <row r="32" spans="1:10" x14ac:dyDescent="0.4">
      <c r="A32" s="1" t="s">
        <v>135</v>
      </c>
      <c r="B32" s="1">
        <v>826</v>
      </c>
      <c r="C32" s="1">
        <v>104</v>
      </c>
      <c r="D32" s="1">
        <v>30</v>
      </c>
      <c r="E32" s="1">
        <v>95</v>
      </c>
      <c r="F32" s="1">
        <v>2</v>
      </c>
      <c r="G32" s="1">
        <v>91</v>
      </c>
      <c r="H32" s="1">
        <v>220</v>
      </c>
      <c r="I32" s="1">
        <v>272</v>
      </c>
      <c r="J32" s="1">
        <v>12</v>
      </c>
    </row>
    <row r="33" spans="1:10" x14ac:dyDescent="0.4">
      <c r="A33" s="1" t="s">
        <v>136</v>
      </c>
      <c r="B33" s="1">
        <v>1461</v>
      </c>
      <c r="C33" s="1">
        <v>77</v>
      </c>
      <c r="D33" s="1">
        <v>1</v>
      </c>
      <c r="E33" s="1">
        <v>318</v>
      </c>
      <c r="F33" s="1">
        <v>0</v>
      </c>
      <c r="G33" s="1">
        <v>46</v>
      </c>
      <c r="H33" s="1">
        <v>32</v>
      </c>
      <c r="I33" s="1">
        <v>987</v>
      </c>
      <c r="J33" s="1">
        <v>0</v>
      </c>
    </row>
    <row r="34" spans="1:10" x14ac:dyDescent="0.4">
      <c r="A34" s="1" t="s">
        <v>137</v>
      </c>
      <c r="B34" s="1">
        <v>32153</v>
      </c>
      <c r="C34" s="1">
        <v>4538</v>
      </c>
      <c r="D34" s="1">
        <v>346</v>
      </c>
      <c r="E34" s="1">
        <v>9467</v>
      </c>
      <c r="F34" s="1">
        <v>1</v>
      </c>
      <c r="G34" s="1">
        <v>1907</v>
      </c>
      <c r="H34" s="1">
        <v>1861</v>
      </c>
      <c r="I34" s="1">
        <v>14027</v>
      </c>
      <c r="J34" s="1">
        <v>6</v>
      </c>
    </row>
    <row r="35" spans="1:10" x14ac:dyDescent="0.4">
      <c r="A35" s="1" t="s">
        <v>138</v>
      </c>
      <c r="B35" s="1">
        <v>1830</v>
      </c>
      <c r="C35" s="1">
        <v>225</v>
      </c>
      <c r="D35" s="1">
        <v>127</v>
      </c>
      <c r="E35" s="1">
        <v>352</v>
      </c>
      <c r="F35" s="1">
        <v>12</v>
      </c>
      <c r="G35" s="1">
        <v>106</v>
      </c>
      <c r="H35" s="1">
        <v>160</v>
      </c>
      <c r="I35" s="1">
        <v>830</v>
      </c>
      <c r="J35" s="1">
        <v>18</v>
      </c>
    </row>
    <row r="36" spans="1:10" x14ac:dyDescent="0.4">
      <c r="A36" s="1" t="s">
        <v>139</v>
      </c>
      <c r="B36" s="1">
        <v>48</v>
      </c>
      <c r="C36" s="1">
        <v>9</v>
      </c>
      <c r="D36" s="1">
        <v>0</v>
      </c>
      <c r="E36" s="1">
        <v>11</v>
      </c>
      <c r="F36" s="1">
        <v>0</v>
      </c>
      <c r="G36" s="1">
        <v>4</v>
      </c>
      <c r="H36" s="1">
        <v>6</v>
      </c>
      <c r="I36" s="1">
        <v>18</v>
      </c>
      <c r="J36" s="1">
        <v>0</v>
      </c>
    </row>
    <row r="37" spans="1:10" x14ac:dyDescent="0.4">
      <c r="A37" s="1" t="s">
        <v>140</v>
      </c>
      <c r="B37" s="1">
        <v>59519</v>
      </c>
      <c r="C37" s="1">
        <v>13311</v>
      </c>
      <c r="D37" s="1">
        <v>2054</v>
      </c>
      <c r="E37" s="1">
        <v>8919</v>
      </c>
      <c r="F37" s="1">
        <v>1220</v>
      </c>
      <c r="G37" s="1">
        <v>3065</v>
      </c>
      <c r="H37" s="1">
        <v>8376</v>
      </c>
      <c r="I37" s="1">
        <v>21538</v>
      </c>
      <c r="J37" s="1">
        <v>1036</v>
      </c>
    </row>
    <row r="38" spans="1:10" x14ac:dyDescent="0.4">
      <c r="A38" s="1" t="s">
        <v>141</v>
      </c>
      <c r="B38" s="1">
        <v>822</v>
      </c>
      <c r="C38" s="1">
        <v>133</v>
      </c>
      <c r="D38" s="1">
        <v>25</v>
      </c>
      <c r="E38" s="1">
        <v>193</v>
      </c>
      <c r="F38" s="1">
        <v>0</v>
      </c>
      <c r="G38" s="1">
        <v>74</v>
      </c>
      <c r="H38" s="1">
        <v>137</v>
      </c>
      <c r="I38" s="1">
        <v>256</v>
      </c>
      <c r="J38" s="1">
        <v>4</v>
      </c>
    </row>
    <row r="39" spans="1:10" x14ac:dyDescent="0.4">
      <c r="A39" s="1" t="s">
        <v>28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B04B7-B647-43EA-901D-17DA82B648B0}">
  <dimension ref="A1:J45"/>
  <sheetViews>
    <sheetView view="pageBreakPreview" zoomScale="125" zoomScaleNormal="100" zoomScaleSheetLayoutView="125" workbookViewId="0">
      <selection activeCell="G13" sqref="G13"/>
    </sheetView>
  </sheetViews>
  <sheetFormatPr defaultRowHeight="10.5" x14ac:dyDescent="0.4"/>
  <cols>
    <col min="1" max="1" width="19.3671875" style="1" customWidth="1"/>
    <col min="2" max="10" width="7.89453125" style="1" customWidth="1"/>
    <col min="11" max="16384" width="8.83984375" style="1"/>
  </cols>
  <sheetData>
    <row r="1" spans="1:10" x14ac:dyDescent="0.4">
      <c r="A1" s="1" t="s">
        <v>233</v>
      </c>
    </row>
    <row r="2" spans="1:10" ht="10.8" thickBot="1" x14ac:dyDescent="0.45">
      <c r="B2" s="1" t="s">
        <v>0</v>
      </c>
    </row>
    <row r="3" spans="1:10" s="5" customFormat="1" ht="10.8" thickBot="1" x14ac:dyDescent="0.45">
      <c r="A3" s="2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4">
      <c r="A4" s="1" t="s">
        <v>142</v>
      </c>
    </row>
    <row r="5" spans="1:10" x14ac:dyDescent="0.4">
      <c r="A5" s="1" t="s">
        <v>10</v>
      </c>
    </row>
    <row r="6" spans="1:10" x14ac:dyDescent="0.4">
      <c r="A6" s="1" t="s">
        <v>1</v>
      </c>
      <c r="B6" s="1">
        <v>179562</v>
      </c>
      <c r="C6" s="1">
        <v>33832</v>
      </c>
      <c r="D6" s="1">
        <v>4560</v>
      </c>
      <c r="E6" s="1">
        <v>38192</v>
      </c>
      <c r="F6" s="1">
        <v>2100</v>
      </c>
      <c r="G6" s="1">
        <v>9563</v>
      </c>
      <c r="H6" s="1">
        <v>18391</v>
      </c>
      <c r="I6" s="1">
        <v>71021</v>
      </c>
      <c r="J6" s="1">
        <v>1903</v>
      </c>
    </row>
    <row r="7" spans="1:10" x14ac:dyDescent="0.4">
      <c r="A7" s="1" t="s">
        <v>143</v>
      </c>
      <c r="B7" s="1">
        <v>79111</v>
      </c>
      <c r="C7" s="1">
        <v>14162</v>
      </c>
      <c r="D7" s="1">
        <v>2564</v>
      </c>
      <c r="E7" s="1">
        <v>17889</v>
      </c>
      <c r="F7" s="1">
        <v>1127</v>
      </c>
      <c r="G7" s="1">
        <v>4394</v>
      </c>
      <c r="H7" s="1">
        <v>6987</v>
      </c>
      <c r="I7" s="1">
        <v>30561</v>
      </c>
      <c r="J7" s="1">
        <v>1427</v>
      </c>
    </row>
    <row r="8" spans="1:10" x14ac:dyDescent="0.4">
      <c r="A8" s="1" t="s">
        <v>144</v>
      </c>
      <c r="B8" s="1">
        <v>100451</v>
      </c>
      <c r="C8" s="1">
        <v>19670</v>
      </c>
      <c r="D8" s="1">
        <v>1996</v>
      </c>
      <c r="E8" s="1">
        <v>20303</v>
      </c>
      <c r="F8" s="1">
        <v>973</v>
      </c>
      <c r="G8" s="1">
        <v>5169</v>
      </c>
      <c r="H8" s="1">
        <v>11404</v>
      </c>
      <c r="I8" s="1">
        <v>40460</v>
      </c>
      <c r="J8" s="1">
        <v>476</v>
      </c>
    </row>
    <row r="9" spans="1:10" x14ac:dyDescent="0.4">
      <c r="A9" s="1" t="s">
        <v>26</v>
      </c>
    </row>
    <row r="10" spans="1:10" x14ac:dyDescent="0.4">
      <c r="A10" s="1" t="s">
        <v>1</v>
      </c>
      <c r="B10" s="1">
        <v>91275</v>
      </c>
      <c r="C10" s="1">
        <v>17408</v>
      </c>
      <c r="D10" s="1">
        <v>2473</v>
      </c>
      <c r="E10" s="1">
        <v>19239</v>
      </c>
      <c r="F10" s="1">
        <v>1110</v>
      </c>
      <c r="G10" s="1">
        <v>4852</v>
      </c>
      <c r="H10" s="1">
        <v>9260</v>
      </c>
      <c r="I10" s="1">
        <v>35883</v>
      </c>
      <c r="J10" s="1">
        <v>1050</v>
      </c>
    </row>
    <row r="11" spans="1:10" x14ac:dyDescent="0.4">
      <c r="A11" s="1" t="s">
        <v>143</v>
      </c>
      <c r="B11" s="1">
        <v>56698</v>
      </c>
      <c r="C11" s="1">
        <v>10954</v>
      </c>
      <c r="D11" s="1">
        <v>1882</v>
      </c>
      <c r="E11" s="1">
        <v>11944</v>
      </c>
      <c r="F11" s="1">
        <v>787</v>
      </c>
      <c r="G11" s="1">
        <v>3025</v>
      </c>
      <c r="H11" s="1">
        <v>5369</v>
      </c>
      <c r="I11" s="1">
        <v>21884</v>
      </c>
      <c r="J11" s="1">
        <v>853</v>
      </c>
    </row>
    <row r="12" spans="1:10" x14ac:dyDescent="0.4">
      <c r="A12" s="1" t="s">
        <v>144</v>
      </c>
      <c r="B12" s="1">
        <v>34577</v>
      </c>
      <c r="C12" s="1">
        <v>6454</v>
      </c>
      <c r="D12" s="1">
        <v>591</v>
      </c>
      <c r="E12" s="1">
        <v>7295</v>
      </c>
      <c r="F12" s="1">
        <v>323</v>
      </c>
      <c r="G12" s="1">
        <v>1827</v>
      </c>
      <c r="H12" s="1">
        <v>3891</v>
      </c>
      <c r="I12" s="1">
        <v>13999</v>
      </c>
      <c r="J12" s="1">
        <v>197</v>
      </c>
    </row>
    <row r="13" spans="1:10" x14ac:dyDescent="0.4">
      <c r="A13" s="1" t="s">
        <v>27</v>
      </c>
    </row>
    <row r="14" spans="1:10" x14ac:dyDescent="0.4">
      <c r="A14" s="1" t="s">
        <v>1</v>
      </c>
      <c r="B14" s="1">
        <v>88287</v>
      </c>
      <c r="C14" s="1">
        <v>16424</v>
      </c>
      <c r="D14" s="1">
        <v>2087</v>
      </c>
      <c r="E14" s="1">
        <v>18953</v>
      </c>
      <c r="F14" s="1">
        <v>990</v>
      </c>
      <c r="G14" s="1">
        <v>4711</v>
      </c>
      <c r="H14" s="1">
        <v>9131</v>
      </c>
      <c r="I14" s="1">
        <v>35138</v>
      </c>
      <c r="J14" s="1">
        <v>853</v>
      </c>
    </row>
    <row r="15" spans="1:10" x14ac:dyDescent="0.4">
      <c r="A15" s="1" t="s">
        <v>143</v>
      </c>
      <c r="B15" s="1">
        <v>22413</v>
      </c>
      <c r="C15" s="1">
        <v>3208</v>
      </c>
      <c r="D15" s="1">
        <v>682</v>
      </c>
      <c r="E15" s="1">
        <v>5945</v>
      </c>
      <c r="F15" s="1">
        <v>340</v>
      </c>
      <c r="G15" s="1">
        <v>1369</v>
      </c>
      <c r="H15" s="1">
        <v>1618</v>
      </c>
      <c r="I15" s="1">
        <v>8677</v>
      </c>
      <c r="J15" s="1">
        <v>574</v>
      </c>
    </row>
    <row r="16" spans="1:10" x14ac:dyDescent="0.4">
      <c r="A16" s="1" t="s">
        <v>144</v>
      </c>
      <c r="B16" s="1">
        <v>65874</v>
      </c>
      <c r="C16" s="1">
        <v>13216</v>
      </c>
      <c r="D16" s="1">
        <v>1405</v>
      </c>
      <c r="E16" s="1">
        <v>13008</v>
      </c>
      <c r="F16" s="1">
        <v>650</v>
      </c>
      <c r="G16" s="1">
        <v>3342</v>
      </c>
      <c r="H16" s="1">
        <v>7513</v>
      </c>
      <c r="I16" s="1">
        <v>26461</v>
      </c>
      <c r="J16" s="1">
        <v>279</v>
      </c>
    </row>
    <row r="17" spans="1:10" x14ac:dyDescent="0.4">
      <c r="A17" s="1" t="s">
        <v>145</v>
      </c>
    </row>
    <row r="18" spans="1:10" x14ac:dyDescent="0.4">
      <c r="A18" s="1" t="s">
        <v>10</v>
      </c>
    </row>
    <row r="19" spans="1:10" x14ac:dyDescent="0.4">
      <c r="A19" s="1" t="s">
        <v>1</v>
      </c>
      <c r="B19" s="1">
        <v>79111</v>
      </c>
      <c r="C19" s="1">
        <v>14162</v>
      </c>
      <c r="D19" s="1">
        <v>2564</v>
      </c>
      <c r="E19" s="1">
        <v>17889</v>
      </c>
      <c r="F19" s="1">
        <v>1127</v>
      </c>
      <c r="G19" s="1">
        <v>4394</v>
      </c>
      <c r="H19" s="1">
        <v>6987</v>
      </c>
      <c r="I19" s="1">
        <v>30561</v>
      </c>
      <c r="J19" s="1">
        <v>1427</v>
      </c>
    </row>
    <row r="20" spans="1:10" x14ac:dyDescent="0.4">
      <c r="A20" s="1" t="s">
        <v>146</v>
      </c>
      <c r="B20" s="1">
        <v>60023</v>
      </c>
      <c r="C20" s="1">
        <v>10988</v>
      </c>
      <c r="D20" s="1">
        <v>751</v>
      </c>
      <c r="E20" s="1">
        <v>15018</v>
      </c>
      <c r="F20" s="1">
        <v>333</v>
      </c>
      <c r="G20" s="1">
        <v>2995</v>
      </c>
      <c r="H20" s="1">
        <v>3389</v>
      </c>
      <c r="I20" s="1">
        <v>26109</v>
      </c>
      <c r="J20" s="1">
        <v>440</v>
      </c>
    </row>
    <row r="21" spans="1:10" x14ac:dyDescent="0.4">
      <c r="A21" s="1" t="s">
        <v>147</v>
      </c>
      <c r="B21" s="1">
        <v>2551</v>
      </c>
      <c r="C21" s="1">
        <v>620</v>
      </c>
      <c r="D21" s="1">
        <v>119</v>
      </c>
      <c r="E21" s="1">
        <v>328</v>
      </c>
      <c r="F21" s="1">
        <v>14</v>
      </c>
      <c r="G21" s="1">
        <v>87</v>
      </c>
      <c r="H21" s="1">
        <v>265</v>
      </c>
      <c r="I21" s="1">
        <v>927</v>
      </c>
      <c r="J21" s="1">
        <v>191</v>
      </c>
    </row>
    <row r="22" spans="1:10" x14ac:dyDescent="0.4">
      <c r="A22" s="1" t="s">
        <v>148</v>
      </c>
      <c r="B22" s="1">
        <v>6986</v>
      </c>
      <c r="C22" s="1">
        <v>932</v>
      </c>
      <c r="D22" s="1">
        <v>538</v>
      </c>
      <c r="E22" s="1">
        <v>1041</v>
      </c>
      <c r="F22" s="1">
        <v>499</v>
      </c>
      <c r="G22" s="1">
        <v>769</v>
      </c>
      <c r="H22" s="1">
        <v>1267</v>
      </c>
      <c r="I22" s="1">
        <v>1756</v>
      </c>
      <c r="J22" s="1">
        <v>184</v>
      </c>
    </row>
    <row r="23" spans="1:10" x14ac:dyDescent="0.4">
      <c r="A23" s="1" t="s">
        <v>149</v>
      </c>
      <c r="B23" s="1">
        <v>1117</v>
      </c>
      <c r="C23" s="1">
        <v>246</v>
      </c>
      <c r="D23" s="1">
        <v>15</v>
      </c>
      <c r="E23" s="1">
        <v>404</v>
      </c>
      <c r="F23" s="1">
        <v>3</v>
      </c>
      <c r="G23" s="1">
        <v>36</v>
      </c>
      <c r="H23" s="1">
        <v>255</v>
      </c>
      <c r="I23" s="1">
        <v>144</v>
      </c>
      <c r="J23" s="1">
        <v>14</v>
      </c>
    </row>
    <row r="24" spans="1:10" x14ac:dyDescent="0.4">
      <c r="A24" s="1" t="s">
        <v>150</v>
      </c>
      <c r="B24" s="1">
        <v>471</v>
      </c>
      <c r="C24" s="1">
        <v>54</v>
      </c>
      <c r="D24" s="1">
        <v>4</v>
      </c>
      <c r="E24" s="1">
        <v>111</v>
      </c>
      <c r="F24" s="1">
        <v>2</v>
      </c>
      <c r="G24" s="1">
        <v>16</v>
      </c>
      <c r="H24" s="1">
        <v>129</v>
      </c>
      <c r="I24" s="1">
        <v>142</v>
      </c>
      <c r="J24" s="1">
        <v>13</v>
      </c>
    </row>
    <row r="25" spans="1:10" x14ac:dyDescent="0.4">
      <c r="A25" s="1" t="s">
        <v>151</v>
      </c>
      <c r="B25" s="1">
        <v>5656</v>
      </c>
      <c r="C25" s="1">
        <v>1187</v>
      </c>
      <c r="D25" s="1">
        <v>366</v>
      </c>
      <c r="E25" s="1">
        <v>832</v>
      </c>
      <c r="F25" s="1">
        <v>217</v>
      </c>
      <c r="G25" s="1">
        <v>284</v>
      </c>
      <c r="H25" s="1">
        <v>1336</v>
      </c>
      <c r="I25" s="1">
        <v>1224</v>
      </c>
      <c r="J25" s="1">
        <v>210</v>
      </c>
    </row>
    <row r="26" spans="1:10" x14ac:dyDescent="0.4">
      <c r="A26" s="1" t="s">
        <v>152</v>
      </c>
      <c r="B26" s="1">
        <v>2307</v>
      </c>
      <c r="C26" s="1">
        <v>135</v>
      </c>
      <c r="D26" s="1">
        <v>771</v>
      </c>
      <c r="E26" s="1">
        <v>155</v>
      </c>
      <c r="F26" s="1">
        <v>59</v>
      </c>
      <c r="G26" s="1">
        <v>207</v>
      </c>
      <c r="H26" s="1">
        <v>346</v>
      </c>
      <c r="I26" s="1">
        <v>259</v>
      </c>
      <c r="J26" s="1">
        <v>375</v>
      </c>
    </row>
    <row r="27" spans="1:10" x14ac:dyDescent="0.4">
      <c r="A27" s="1" t="s">
        <v>26</v>
      </c>
    </row>
    <row r="28" spans="1:10" x14ac:dyDescent="0.4">
      <c r="A28" s="1" t="s">
        <v>1</v>
      </c>
      <c r="B28" s="1">
        <v>56698</v>
      </c>
      <c r="C28" s="1">
        <v>10954</v>
      </c>
      <c r="D28" s="1">
        <v>1882</v>
      </c>
      <c r="E28" s="1">
        <v>11944</v>
      </c>
      <c r="F28" s="1">
        <v>787</v>
      </c>
      <c r="G28" s="1">
        <v>3025</v>
      </c>
      <c r="H28" s="1">
        <v>5369</v>
      </c>
      <c r="I28" s="1">
        <v>21884</v>
      </c>
      <c r="J28" s="1">
        <v>853</v>
      </c>
    </row>
    <row r="29" spans="1:10" x14ac:dyDescent="0.4">
      <c r="A29" s="1" t="s">
        <v>146</v>
      </c>
      <c r="B29" s="1">
        <v>43576</v>
      </c>
      <c r="C29" s="1">
        <v>8738</v>
      </c>
      <c r="D29" s="1">
        <v>651</v>
      </c>
      <c r="E29" s="1">
        <v>9980</v>
      </c>
      <c r="F29" s="1">
        <v>192</v>
      </c>
      <c r="G29" s="1">
        <v>2173</v>
      </c>
      <c r="H29" s="1">
        <v>2671</v>
      </c>
      <c r="I29" s="1">
        <v>18883</v>
      </c>
      <c r="J29" s="1">
        <v>288</v>
      </c>
    </row>
    <row r="30" spans="1:10" x14ac:dyDescent="0.4">
      <c r="A30" s="1" t="s">
        <v>147</v>
      </c>
      <c r="B30" s="1">
        <v>1942</v>
      </c>
      <c r="C30" s="1">
        <v>504</v>
      </c>
      <c r="D30" s="1">
        <v>83</v>
      </c>
      <c r="E30" s="1">
        <v>257</v>
      </c>
      <c r="F30" s="1">
        <v>8</v>
      </c>
      <c r="G30" s="1">
        <v>57</v>
      </c>
      <c r="H30" s="1">
        <v>219</v>
      </c>
      <c r="I30" s="1">
        <v>708</v>
      </c>
      <c r="J30" s="1">
        <v>106</v>
      </c>
    </row>
    <row r="31" spans="1:10" x14ac:dyDescent="0.4">
      <c r="A31" s="1" t="s">
        <v>148</v>
      </c>
      <c r="B31" s="1">
        <v>3163</v>
      </c>
      <c r="C31" s="1">
        <v>368</v>
      </c>
      <c r="D31" s="1">
        <v>78</v>
      </c>
      <c r="E31" s="1">
        <v>558</v>
      </c>
      <c r="F31" s="1">
        <v>357</v>
      </c>
      <c r="G31" s="1">
        <v>377</v>
      </c>
      <c r="H31" s="1">
        <v>618</v>
      </c>
      <c r="I31" s="1">
        <v>741</v>
      </c>
      <c r="J31" s="1">
        <v>66</v>
      </c>
    </row>
    <row r="32" spans="1:10" x14ac:dyDescent="0.4">
      <c r="A32" s="1" t="s">
        <v>149</v>
      </c>
      <c r="B32" s="1">
        <v>878</v>
      </c>
      <c r="C32" s="1">
        <v>197</v>
      </c>
      <c r="D32" s="1">
        <v>15</v>
      </c>
      <c r="E32" s="1">
        <v>284</v>
      </c>
      <c r="F32" s="1">
        <v>2</v>
      </c>
      <c r="G32" s="1">
        <v>30</v>
      </c>
      <c r="H32" s="1">
        <v>241</v>
      </c>
      <c r="I32" s="1">
        <v>104</v>
      </c>
      <c r="J32" s="1">
        <v>5</v>
      </c>
    </row>
    <row r="33" spans="1:10" x14ac:dyDescent="0.4">
      <c r="A33" s="1" t="s">
        <v>150</v>
      </c>
      <c r="B33" s="1">
        <v>377</v>
      </c>
      <c r="C33" s="1">
        <v>46</v>
      </c>
      <c r="D33" s="1">
        <v>2</v>
      </c>
      <c r="E33" s="1">
        <v>88</v>
      </c>
      <c r="F33" s="1">
        <v>2</v>
      </c>
      <c r="G33" s="1">
        <v>9</v>
      </c>
      <c r="H33" s="1">
        <v>113</v>
      </c>
      <c r="I33" s="1">
        <v>114</v>
      </c>
      <c r="J33" s="1">
        <v>3</v>
      </c>
    </row>
    <row r="34" spans="1:10" x14ac:dyDescent="0.4">
      <c r="A34" s="1" t="s">
        <v>151</v>
      </c>
      <c r="B34" s="1">
        <v>4846</v>
      </c>
      <c r="C34" s="1">
        <v>997</v>
      </c>
      <c r="D34" s="1">
        <v>333</v>
      </c>
      <c r="E34" s="1">
        <v>648</v>
      </c>
      <c r="F34" s="1">
        <v>185</v>
      </c>
      <c r="G34" s="1">
        <v>227</v>
      </c>
      <c r="H34" s="1">
        <v>1187</v>
      </c>
      <c r="I34" s="1">
        <v>1112</v>
      </c>
      <c r="J34" s="1">
        <v>157</v>
      </c>
    </row>
    <row r="35" spans="1:10" x14ac:dyDescent="0.4">
      <c r="A35" s="1" t="s">
        <v>152</v>
      </c>
      <c r="B35" s="1">
        <v>1916</v>
      </c>
      <c r="C35" s="1">
        <v>104</v>
      </c>
      <c r="D35" s="1">
        <v>720</v>
      </c>
      <c r="E35" s="1">
        <v>129</v>
      </c>
      <c r="F35" s="1">
        <v>41</v>
      </c>
      <c r="G35" s="1">
        <v>152</v>
      </c>
      <c r="H35" s="1">
        <v>320</v>
      </c>
      <c r="I35" s="1">
        <v>222</v>
      </c>
      <c r="J35" s="1">
        <v>228</v>
      </c>
    </row>
    <row r="36" spans="1:10" x14ac:dyDescent="0.4">
      <c r="A36" s="1" t="s">
        <v>27</v>
      </c>
    </row>
    <row r="37" spans="1:10" x14ac:dyDescent="0.4">
      <c r="A37" s="1" t="s">
        <v>1</v>
      </c>
      <c r="B37" s="1">
        <v>22413</v>
      </c>
      <c r="C37" s="1">
        <v>3208</v>
      </c>
      <c r="D37" s="1">
        <v>682</v>
      </c>
      <c r="E37" s="1">
        <v>5945</v>
      </c>
      <c r="F37" s="1">
        <v>340</v>
      </c>
      <c r="G37" s="1">
        <v>1369</v>
      </c>
      <c r="H37" s="1">
        <v>1618</v>
      </c>
      <c r="I37" s="1">
        <v>8677</v>
      </c>
      <c r="J37" s="1">
        <v>574</v>
      </c>
    </row>
    <row r="38" spans="1:10" x14ac:dyDescent="0.4">
      <c r="A38" s="1" t="s">
        <v>146</v>
      </c>
      <c r="B38" s="1">
        <v>16447</v>
      </c>
      <c r="C38" s="1">
        <v>2250</v>
      </c>
      <c r="D38" s="1">
        <v>100</v>
      </c>
      <c r="E38" s="1">
        <v>5038</v>
      </c>
      <c r="F38" s="1">
        <v>141</v>
      </c>
      <c r="G38" s="1">
        <v>822</v>
      </c>
      <c r="H38" s="1">
        <v>718</v>
      </c>
      <c r="I38" s="1">
        <v>7226</v>
      </c>
      <c r="J38" s="1">
        <v>152</v>
      </c>
    </row>
    <row r="39" spans="1:10" x14ac:dyDescent="0.4">
      <c r="A39" s="1" t="s">
        <v>147</v>
      </c>
      <c r="B39" s="1">
        <v>609</v>
      </c>
      <c r="C39" s="1">
        <v>116</v>
      </c>
      <c r="D39" s="1">
        <v>36</v>
      </c>
      <c r="E39" s="1">
        <v>71</v>
      </c>
      <c r="F39" s="1">
        <v>6</v>
      </c>
      <c r="G39" s="1">
        <v>30</v>
      </c>
      <c r="H39" s="1">
        <v>46</v>
      </c>
      <c r="I39" s="1">
        <v>219</v>
      </c>
      <c r="J39" s="1">
        <v>85</v>
      </c>
    </row>
    <row r="40" spans="1:10" x14ac:dyDescent="0.4">
      <c r="A40" s="1" t="s">
        <v>148</v>
      </c>
      <c r="B40" s="1">
        <v>3823</v>
      </c>
      <c r="C40" s="1">
        <v>564</v>
      </c>
      <c r="D40" s="1">
        <v>460</v>
      </c>
      <c r="E40" s="1">
        <v>483</v>
      </c>
      <c r="F40" s="1">
        <v>142</v>
      </c>
      <c r="G40" s="1">
        <v>392</v>
      </c>
      <c r="H40" s="1">
        <v>649</v>
      </c>
      <c r="I40" s="1">
        <v>1015</v>
      </c>
      <c r="J40" s="1">
        <v>118</v>
      </c>
    </row>
    <row r="41" spans="1:10" x14ac:dyDescent="0.4">
      <c r="A41" s="1" t="s">
        <v>149</v>
      </c>
      <c r="B41" s="1">
        <v>239</v>
      </c>
      <c r="C41" s="1">
        <v>49</v>
      </c>
      <c r="D41" s="1">
        <v>0</v>
      </c>
      <c r="E41" s="1">
        <v>120</v>
      </c>
      <c r="F41" s="1">
        <v>1</v>
      </c>
      <c r="G41" s="1">
        <v>6</v>
      </c>
      <c r="H41" s="1">
        <v>14</v>
      </c>
      <c r="I41" s="1">
        <v>40</v>
      </c>
      <c r="J41" s="1">
        <v>9</v>
      </c>
    </row>
    <row r="42" spans="1:10" x14ac:dyDescent="0.4">
      <c r="A42" s="1" t="s">
        <v>150</v>
      </c>
      <c r="B42" s="1">
        <v>94</v>
      </c>
      <c r="C42" s="1">
        <v>8</v>
      </c>
      <c r="D42" s="1">
        <v>2</v>
      </c>
      <c r="E42" s="1">
        <v>23</v>
      </c>
      <c r="F42" s="1">
        <v>0</v>
      </c>
      <c r="G42" s="1">
        <v>7</v>
      </c>
      <c r="H42" s="1">
        <v>16</v>
      </c>
      <c r="I42" s="1">
        <v>28</v>
      </c>
      <c r="J42" s="1">
        <v>10</v>
      </c>
    </row>
    <row r="43" spans="1:10" x14ac:dyDescent="0.4">
      <c r="A43" s="1" t="s">
        <v>151</v>
      </c>
      <c r="B43" s="1">
        <v>810</v>
      </c>
      <c r="C43" s="1">
        <v>190</v>
      </c>
      <c r="D43" s="1">
        <v>33</v>
      </c>
      <c r="E43" s="1">
        <v>184</v>
      </c>
      <c r="F43" s="1">
        <v>32</v>
      </c>
      <c r="G43" s="1">
        <v>57</v>
      </c>
      <c r="H43" s="1">
        <v>149</v>
      </c>
      <c r="I43" s="1">
        <v>112</v>
      </c>
      <c r="J43" s="1">
        <v>53</v>
      </c>
    </row>
    <row r="44" spans="1:10" x14ac:dyDescent="0.4">
      <c r="A44" s="1" t="s">
        <v>152</v>
      </c>
      <c r="B44" s="1">
        <v>391</v>
      </c>
      <c r="C44" s="1">
        <v>31</v>
      </c>
      <c r="D44" s="1">
        <v>51</v>
      </c>
      <c r="E44" s="1">
        <v>26</v>
      </c>
      <c r="F44" s="1">
        <v>18</v>
      </c>
      <c r="G44" s="1">
        <v>55</v>
      </c>
      <c r="H44" s="1">
        <v>26</v>
      </c>
      <c r="I44" s="1">
        <v>37</v>
      </c>
      <c r="J44" s="1">
        <v>147</v>
      </c>
    </row>
    <row r="45" spans="1:10" x14ac:dyDescent="0.4">
      <c r="A45" s="1" t="s">
        <v>28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8BE3A-DCA3-4BE5-8FD3-7F53EA4C873C}">
  <dimension ref="A1:J42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234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10</v>
      </c>
    </row>
    <row r="4" spans="1:10" x14ac:dyDescent="0.4">
      <c r="A4" s="1" t="s">
        <v>1</v>
      </c>
      <c r="B4" s="1">
        <v>72125</v>
      </c>
      <c r="C4" s="1">
        <v>13230</v>
      </c>
      <c r="D4" s="1">
        <v>2026</v>
      </c>
      <c r="E4" s="1">
        <v>16848</v>
      </c>
      <c r="F4" s="1">
        <v>628</v>
      </c>
      <c r="G4" s="1">
        <v>3625</v>
      </c>
      <c r="H4" s="1">
        <v>5720</v>
      </c>
      <c r="I4" s="1">
        <v>28805</v>
      </c>
      <c r="J4" s="1">
        <v>1243</v>
      </c>
    </row>
    <row r="5" spans="1:10" x14ac:dyDescent="0.4">
      <c r="A5" s="1" t="s">
        <v>153</v>
      </c>
      <c r="B5" s="1">
        <v>288</v>
      </c>
      <c r="C5" s="1">
        <v>36</v>
      </c>
      <c r="D5" s="1">
        <v>7</v>
      </c>
      <c r="E5" s="1">
        <v>51</v>
      </c>
      <c r="F5" s="1">
        <v>6</v>
      </c>
      <c r="G5" s="1">
        <v>8</v>
      </c>
      <c r="H5" s="1">
        <v>18</v>
      </c>
      <c r="I5" s="1">
        <v>159</v>
      </c>
      <c r="J5" s="1">
        <v>3</v>
      </c>
    </row>
    <row r="6" spans="1:10" x14ac:dyDescent="0.4">
      <c r="A6" s="1" t="s">
        <v>154</v>
      </c>
      <c r="B6" s="1">
        <v>3300</v>
      </c>
      <c r="C6" s="1">
        <v>471</v>
      </c>
      <c r="D6" s="1">
        <v>9</v>
      </c>
      <c r="E6" s="1">
        <v>1024</v>
      </c>
      <c r="F6" s="1">
        <v>14</v>
      </c>
      <c r="G6" s="1">
        <v>104</v>
      </c>
      <c r="H6" s="1">
        <v>156</v>
      </c>
      <c r="I6" s="1">
        <v>1495</v>
      </c>
      <c r="J6" s="1">
        <v>27</v>
      </c>
    </row>
    <row r="7" spans="1:10" x14ac:dyDescent="0.4">
      <c r="A7" s="1" t="s">
        <v>155</v>
      </c>
      <c r="B7" s="1">
        <v>4682</v>
      </c>
      <c r="C7" s="1">
        <v>900</v>
      </c>
      <c r="D7" s="1">
        <v>54</v>
      </c>
      <c r="E7" s="1">
        <v>1103</v>
      </c>
      <c r="F7" s="1">
        <v>70</v>
      </c>
      <c r="G7" s="1">
        <v>136</v>
      </c>
      <c r="H7" s="1">
        <v>382</v>
      </c>
      <c r="I7" s="1">
        <v>1990</v>
      </c>
      <c r="J7" s="1">
        <v>47</v>
      </c>
    </row>
    <row r="8" spans="1:10" x14ac:dyDescent="0.4">
      <c r="A8" s="1" t="s">
        <v>156</v>
      </c>
      <c r="B8" s="1">
        <v>3734</v>
      </c>
      <c r="C8" s="1">
        <v>474</v>
      </c>
      <c r="D8" s="1">
        <v>17</v>
      </c>
      <c r="E8" s="1">
        <v>1116</v>
      </c>
      <c r="F8" s="1">
        <v>9</v>
      </c>
      <c r="G8" s="1">
        <v>132</v>
      </c>
      <c r="H8" s="1">
        <v>146</v>
      </c>
      <c r="I8" s="1">
        <v>1825</v>
      </c>
      <c r="J8" s="1">
        <v>15</v>
      </c>
    </row>
    <row r="9" spans="1:10" x14ac:dyDescent="0.4">
      <c r="A9" s="1" t="s">
        <v>157</v>
      </c>
      <c r="B9" s="1">
        <v>5045</v>
      </c>
      <c r="C9" s="1">
        <v>706</v>
      </c>
      <c r="D9" s="1">
        <v>27</v>
      </c>
      <c r="E9" s="1">
        <v>1347</v>
      </c>
      <c r="F9" s="1">
        <v>16</v>
      </c>
      <c r="G9" s="1">
        <v>236</v>
      </c>
      <c r="H9" s="1">
        <v>235</v>
      </c>
      <c r="I9" s="1">
        <v>2459</v>
      </c>
      <c r="J9" s="1">
        <v>19</v>
      </c>
    </row>
    <row r="10" spans="1:10" x14ac:dyDescent="0.4">
      <c r="A10" s="1" t="s">
        <v>158</v>
      </c>
      <c r="B10" s="1">
        <v>9623</v>
      </c>
      <c r="C10" s="1">
        <v>1204</v>
      </c>
      <c r="D10" s="1">
        <v>33</v>
      </c>
      <c r="E10" s="1">
        <v>3235</v>
      </c>
      <c r="F10" s="1">
        <v>104</v>
      </c>
      <c r="G10" s="1">
        <v>841</v>
      </c>
      <c r="H10" s="1">
        <v>458</v>
      </c>
      <c r="I10" s="1">
        <v>3567</v>
      </c>
      <c r="J10" s="1">
        <v>181</v>
      </c>
    </row>
    <row r="11" spans="1:10" x14ac:dyDescent="0.4">
      <c r="A11" s="1" t="s">
        <v>159</v>
      </c>
      <c r="B11" s="1">
        <v>6933</v>
      </c>
      <c r="C11" s="1">
        <v>1389</v>
      </c>
      <c r="D11" s="1">
        <v>1047</v>
      </c>
      <c r="E11" s="1">
        <v>854</v>
      </c>
      <c r="F11" s="1">
        <v>195</v>
      </c>
      <c r="G11" s="1">
        <v>351</v>
      </c>
      <c r="H11" s="1">
        <v>1260</v>
      </c>
      <c r="I11" s="1">
        <v>1376</v>
      </c>
      <c r="J11" s="1">
        <v>461</v>
      </c>
    </row>
    <row r="12" spans="1:10" x14ac:dyDescent="0.4">
      <c r="A12" s="1" t="s">
        <v>160</v>
      </c>
      <c r="B12" s="1">
        <v>5073</v>
      </c>
      <c r="C12" s="1">
        <v>1000</v>
      </c>
      <c r="D12" s="1">
        <v>43</v>
      </c>
      <c r="E12" s="1">
        <v>1054</v>
      </c>
      <c r="F12" s="1">
        <v>36</v>
      </c>
      <c r="G12" s="1">
        <v>228</v>
      </c>
      <c r="H12" s="1">
        <v>244</v>
      </c>
      <c r="I12" s="1">
        <v>2392</v>
      </c>
      <c r="J12" s="1">
        <v>76</v>
      </c>
    </row>
    <row r="13" spans="1:10" x14ac:dyDescent="0.4">
      <c r="A13" s="1" t="s">
        <v>161</v>
      </c>
      <c r="B13" s="1">
        <v>7272</v>
      </c>
      <c r="C13" s="1">
        <v>1296</v>
      </c>
      <c r="D13" s="1">
        <v>68</v>
      </c>
      <c r="E13" s="1">
        <v>1618</v>
      </c>
      <c r="F13" s="1">
        <v>39</v>
      </c>
      <c r="G13" s="1">
        <v>391</v>
      </c>
      <c r="H13" s="1">
        <v>529</v>
      </c>
      <c r="I13" s="1">
        <v>3284</v>
      </c>
      <c r="J13" s="1">
        <v>47</v>
      </c>
    </row>
    <row r="14" spans="1:10" x14ac:dyDescent="0.4">
      <c r="A14" s="1" t="s">
        <v>162</v>
      </c>
      <c r="B14" s="1">
        <v>11906</v>
      </c>
      <c r="C14" s="1">
        <v>3495</v>
      </c>
      <c r="D14" s="1">
        <v>549</v>
      </c>
      <c r="E14" s="1">
        <v>2001</v>
      </c>
      <c r="F14" s="1">
        <v>55</v>
      </c>
      <c r="G14" s="1">
        <v>394</v>
      </c>
      <c r="H14" s="1">
        <v>1315</v>
      </c>
      <c r="I14" s="1">
        <v>3900</v>
      </c>
      <c r="J14" s="1">
        <v>197</v>
      </c>
    </row>
    <row r="15" spans="1:10" x14ac:dyDescent="0.4">
      <c r="A15" s="1" t="s">
        <v>163</v>
      </c>
      <c r="B15" s="1">
        <v>14269</v>
      </c>
      <c r="C15" s="1">
        <v>2259</v>
      </c>
      <c r="D15" s="1">
        <v>172</v>
      </c>
      <c r="E15" s="1">
        <v>3445</v>
      </c>
      <c r="F15" s="1">
        <v>84</v>
      </c>
      <c r="G15" s="1">
        <v>804</v>
      </c>
      <c r="H15" s="1">
        <v>977</v>
      </c>
      <c r="I15" s="1">
        <v>6358</v>
      </c>
      <c r="J15" s="1">
        <v>170</v>
      </c>
    </row>
    <row r="16" spans="1:10" x14ac:dyDescent="0.4">
      <c r="A16" s="1" t="s">
        <v>26</v>
      </c>
    </row>
    <row r="17" spans="1:10" x14ac:dyDescent="0.4">
      <c r="A17" s="1" t="s">
        <v>1</v>
      </c>
      <c r="B17" s="1">
        <v>53535</v>
      </c>
      <c r="C17" s="1">
        <v>10586</v>
      </c>
      <c r="D17" s="1">
        <v>1804</v>
      </c>
      <c r="E17" s="1">
        <v>11386</v>
      </c>
      <c r="F17" s="1">
        <v>430</v>
      </c>
      <c r="G17" s="1">
        <v>2648</v>
      </c>
      <c r="H17" s="1">
        <v>4751</v>
      </c>
      <c r="I17" s="1">
        <v>21143</v>
      </c>
      <c r="J17" s="1">
        <v>787</v>
      </c>
    </row>
    <row r="18" spans="1:10" x14ac:dyDescent="0.4">
      <c r="A18" s="1" t="s">
        <v>153</v>
      </c>
      <c r="B18" s="1">
        <v>278</v>
      </c>
      <c r="C18" s="1">
        <v>33</v>
      </c>
      <c r="D18" s="1">
        <v>7</v>
      </c>
      <c r="E18" s="1">
        <v>50</v>
      </c>
      <c r="F18" s="1">
        <v>6</v>
      </c>
      <c r="G18" s="1">
        <v>8</v>
      </c>
      <c r="H18" s="1">
        <v>18</v>
      </c>
      <c r="I18" s="1">
        <v>153</v>
      </c>
      <c r="J18" s="1">
        <v>3</v>
      </c>
    </row>
    <row r="19" spans="1:10" x14ac:dyDescent="0.4">
      <c r="A19" s="1" t="s">
        <v>154</v>
      </c>
      <c r="B19" s="1">
        <v>2501</v>
      </c>
      <c r="C19" s="1">
        <v>374</v>
      </c>
      <c r="D19" s="1">
        <v>9</v>
      </c>
      <c r="E19" s="1">
        <v>742</v>
      </c>
      <c r="F19" s="1">
        <v>11</v>
      </c>
      <c r="G19" s="1">
        <v>80</v>
      </c>
      <c r="H19" s="1">
        <v>118</v>
      </c>
      <c r="I19" s="1">
        <v>1147</v>
      </c>
      <c r="J19" s="1">
        <v>20</v>
      </c>
    </row>
    <row r="20" spans="1:10" x14ac:dyDescent="0.4">
      <c r="A20" s="1" t="s">
        <v>155</v>
      </c>
      <c r="B20" s="1">
        <v>2456</v>
      </c>
      <c r="C20" s="1">
        <v>473</v>
      </c>
      <c r="D20" s="1">
        <v>30</v>
      </c>
      <c r="E20" s="1">
        <v>597</v>
      </c>
      <c r="F20" s="1">
        <v>48</v>
      </c>
      <c r="G20" s="1">
        <v>77</v>
      </c>
      <c r="H20" s="1">
        <v>198</v>
      </c>
      <c r="I20" s="1">
        <v>999</v>
      </c>
      <c r="J20" s="1">
        <v>34</v>
      </c>
    </row>
    <row r="21" spans="1:10" x14ac:dyDescent="0.4">
      <c r="A21" s="1" t="s">
        <v>156</v>
      </c>
      <c r="B21" s="1">
        <v>2558</v>
      </c>
      <c r="C21" s="1">
        <v>308</v>
      </c>
      <c r="D21" s="1">
        <v>9</v>
      </c>
      <c r="E21" s="1">
        <v>778</v>
      </c>
      <c r="F21" s="1">
        <v>7</v>
      </c>
      <c r="G21" s="1">
        <v>87</v>
      </c>
      <c r="H21" s="1">
        <v>110</v>
      </c>
      <c r="I21" s="1">
        <v>1252</v>
      </c>
      <c r="J21" s="1">
        <v>7</v>
      </c>
    </row>
    <row r="22" spans="1:10" x14ac:dyDescent="0.4">
      <c r="A22" s="1" t="s">
        <v>157</v>
      </c>
      <c r="B22" s="1">
        <v>2166</v>
      </c>
      <c r="C22" s="1">
        <v>329</v>
      </c>
      <c r="D22" s="1">
        <v>15</v>
      </c>
      <c r="E22" s="1">
        <v>482</v>
      </c>
      <c r="F22" s="1">
        <v>6</v>
      </c>
      <c r="G22" s="1">
        <v>96</v>
      </c>
      <c r="H22" s="1">
        <v>121</v>
      </c>
      <c r="I22" s="1">
        <v>1110</v>
      </c>
      <c r="J22" s="1">
        <v>7</v>
      </c>
    </row>
    <row r="23" spans="1:10" x14ac:dyDescent="0.4">
      <c r="A23" s="1" t="s">
        <v>158</v>
      </c>
      <c r="B23" s="1">
        <v>5315</v>
      </c>
      <c r="C23" s="1">
        <v>787</v>
      </c>
      <c r="D23" s="1">
        <v>25</v>
      </c>
      <c r="E23" s="1">
        <v>1671</v>
      </c>
      <c r="F23" s="1">
        <v>51</v>
      </c>
      <c r="G23" s="1">
        <v>500</v>
      </c>
      <c r="H23" s="1">
        <v>284</v>
      </c>
      <c r="I23" s="1">
        <v>1934</v>
      </c>
      <c r="J23" s="1">
        <v>63</v>
      </c>
    </row>
    <row r="24" spans="1:10" x14ac:dyDescent="0.4">
      <c r="A24" s="1" t="s">
        <v>159</v>
      </c>
      <c r="B24" s="1">
        <v>6464</v>
      </c>
      <c r="C24" s="1">
        <v>1276</v>
      </c>
      <c r="D24" s="1">
        <v>953</v>
      </c>
      <c r="E24" s="1">
        <v>807</v>
      </c>
      <c r="F24" s="1">
        <v>174</v>
      </c>
      <c r="G24" s="1">
        <v>308</v>
      </c>
      <c r="H24" s="1">
        <v>1207</v>
      </c>
      <c r="I24" s="1">
        <v>1301</v>
      </c>
      <c r="J24" s="1">
        <v>438</v>
      </c>
    </row>
    <row r="25" spans="1:10" x14ac:dyDescent="0.4">
      <c r="A25" s="1" t="s">
        <v>160</v>
      </c>
      <c r="B25" s="1">
        <v>4414</v>
      </c>
      <c r="C25" s="1">
        <v>895</v>
      </c>
      <c r="D25" s="1">
        <v>37</v>
      </c>
      <c r="E25" s="1">
        <v>865</v>
      </c>
      <c r="F25" s="1">
        <v>6</v>
      </c>
      <c r="G25" s="1">
        <v>204</v>
      </c>
      <c r="H25" s="1">
        <v>217</v>
      </c>
      <c r="I25" s="1">
        <v>2162</v>
      </c>
      <c r="J25" s="1">
        <v>28</v>
      </c>
    </row>
    <row r="26" spans="1:10" x14ac:dyDescent="0.4">
      <c r="A26" s="1" t="s">
        <v>161</v>
      </c>
      <c r="B26" s="1">
        <v>6269</v>
      </c>
      <c r="C26" s="1">
        <v>1129</v>
      </c>
      <c r="D26" s="1">
        <v>65</v>
      </c>
      <c r="E26" s="1">
        <v>1335</v>
      </c>
      <c r="F26" s="1">
        <v>38</v>
      </c>
      <c r="G26" s="1">
        <v>315</v>
      </c>
      <c r="H26" s="1">
        <v>492</v>
      </c>
      <c r="I26" s="1">
        <v>2849</v>
      </c>
      <c r="J26" s="1">
        <v>46</v>
      </c>
    </row>
    <row r="27" spans="1:10" x14ac:dyDescent="0.4">
      <c r="A27" s="1" t="s">
        <v>162</v>
      </c>
      <c r="B27" s="1">
        <v>9820</v>
      </c>
      <c r="C27" s="1">
        <v>3187</v>
      </c>
      <c r="D27" s="1">
        <v>535</v>
      </c>
      <c r="E27" s="1">
        <v>1395</v>
      </c>
      <c r="F27" s="1">
        <v>18</v>
      </c>
      <c r="G27" s="1">
        <v>295</v>
      </c>
      <c r="H27" s="1">
        <v>1245</v>
      </c>
      <c r="I27" s="1">
        <v>3120</v>
      </c>
      <c r="J27" s="1">
        <v>25</v>
      </c>
    </row>
    <row r="28" spans="1:10" x14ac:dyDescent="0.4">
      <c r="A28" s="1" t="s">
        <v>163</v>
      </c>
      <c r="B28" s="1">
        <v>11294</v>
      </c>
      <c r="C28" s="1">
        <v>1795</v>
      </c>
      <c r="D28" s="1">
        <v>119</v>
      </c>
      <c r="E28" s="1">
        <v>2664</v>
      </c>
      <c r="F28" s="1">
        <v>65</v>
      </c>
      <c r="G28" s="1">
        <v>678</v>
      </c>
      <c r="H28" s="1">
        <v>741</v>
      </c>
      <c r="I28" s="1">
        <v>5116</v>
      </c>
      <c r="J28" s="1">
        <v>116</v>
      </c>
    </row>
    <row r="29" spans="1:10" x14ac:dyDescent="0.4">
      <c r="A29" s="1" t="s">
        <v>27</v>
      </c>
    </row>
    <row r="30" spans="1:10" x14ac:dyDescent="0.4">
      <c r="A30" s="1" t="s">
        <v>1</v>
      </c>
      <c r="B30" s="1">
        <v>18590</v>
      </c>
      <c r="C30" s="1">
        <v>2644</v>
      </c>
      <c r="D30" s="1">
        <v>222</v>
      </c>
      <c r="E30" s="1">
        <v>5462</v>
      </c>
      <c r="F30" s="1">
        <v>198</v>
      </c>
      <c r="G30" s="1">
        <v>977</v>
      </c>
      <c r="H30" s="1">
        <v>969</v>
      </c>
      <c r="I30" s="1">
        <v>7662</v>
      </c>
      <c r="J30" s="1">
        <v>456</v>
      </c>
    </row>
    <row r="31" spans="1:10" x14ac:dyDescent="0.4">
      <c r="A31" s="1" t="s">
        <v>153</v>
      </c>
      <c r="B31" s="1">
        <v>10</v>
      </c>
      <c r="C31" s="1">
        <v>3</v>
      </c>
      <c r="D31" s="1">
        <v>0</v>
      </c>
      <c r="E31" s="1">
        <v>1</v>
      </c>
      <c r="F31" s="1">
        <v>0</v>
      </c>
      <c r="G31" s="1">
        <v>0</v>
      </c>
      <c r="H31" s="1">
        <v>0</v>
      </c>
      <c r="I31" s="1">
        <v>6</v>
      </c>
      <c r="J31" s="1">
        <v>0</v>
      </c>
    </row>
    <row r="32" spans="1:10" x14ac:dyDescent="0.4">
      <c r="A32" s="1" t="s">
        <v>154</v>
      </c>
      <c r="B32" s="1">
        <v>799</v>
      </c>
      <c r="C32" s="1">
        <v>97</v>
      </c>
      <c r="D32" s="1">
        <v>0</v>
      </c>
      <c r="E32" s="1">
        <v>282</v>
      </c>
      <c r="F32" s="1">
        <v>3</v>
      </c>
      <c r="G32" s="1">
        <v>24</v>
      </c>
      <c r="H32" s="1">
        <v>38</v>
      </c>
      <c r="I32" s="1">
        <v>348</v>
      </c>
      <c r="J32" s="1">
        <v>7</v>
      </c>
    </row>
    <row r="33" spans="1:10" x14ac:dyDescent="0.4">
      <c r="A33" s="1" t="s">
        <v>155</v>
      </c>
      <c r="B33" s="1">
        <v>2226</v>
      </c>
      <c r="C33" s="1">
        <v>427</v>
      </c>
      <c r="D33" s="1">
        <v>24</v>
      </c>
      <c r="E33" s="1">
        <v>506</v>
      </c>
      <c r="F33" s="1">
        <v>22</v>
      </c>
      <c r="G33" s="1">
        <v>59</v>
      </c>
      <c r="H33" s="1">
        <v>184</v>
      </c>
      <c r="I33" s="1">
        <v>991</v>
      </c>
      <c r="J33" s="1">
        <v>13</v>
      </c>
    </row>
    <row r="34" spans="1:10" x14ac:dyDescent="0.4">
      <c r="A34" s="1" t="s">
        <v>156</v>
      </c>
      <c r="B34" s="1">
        <v>1176</v>
      </c>
      <c r="C34" s="1">
        <v>166</v>
      </c>
      <c r="D34" s="1">
        <v>8</v>
      </c>
      <c r="E34" s="1">
        <v>338</v>
      </c>
      <c r="F34" s="1">
        <v>2</v>
      </c>
      <c r="G34" s="1">
        <v>45</v>
      </c>
      <c r="H34" s="1">
        <v>36</v>
      </c>
      <c r="I34" s="1">
        <v>573</v>
      </c>
      <c r="J34" s="1">
        <v>8</v>
      </c>
    </row>
    <row r="35" spans="1:10" x14ac:dyDescent="0.4">
      <c r="A35" s="1" t="s">
        <v>157</v>
      </c>
      <c r="B35" s="1">
        <v>2879</v>
      </c>
      <c r="C35" s="1">
        <v>377</v>
      </c>
      <c r="D35" s="1">
        <v>12</v>
      </c>
      <c r="E35" s="1">
        <v>865</v>
      </c>
      <c r="F35" s="1">
        <v>10</v>
      </c>
      <c r="G35" s="1">
        <v>140</v>
      </c>
      <c r="H35" s="1">
        <v>114</v>
      </c>
      <c r="I35" s="1">
        <v>1349</v>
      </c>
      <c r="J35" s="1">
        <v>12</v>
      </c>
    </row>
    <row r="36" spans="1:10" x14ac:dyDescent="0.4">
      <c r="A36" s="1" t="s">
        <v>158</v>
      </c>
      <c r="B36" s="1">
        <v>4308</v>
      </c>
      <c r="C36" s="1">
        <v>417</v>
      </c>
      <c r="D36" s="1">
        <v>8</v>
      </c>
      <c r="E36" s="1">
        <v>1564</v>
      </c>
      <c r="F36" s="1">
        <v>53</v>
      </c>
      <c r="G36" s="1">
        <v>341</v>
      </c>
      <c r="H36" s="1">
        <v>174</v>
      </c>
      <c r="I36" s="1">
        <v>1633</v>
      </c>
      <c r="J36" s="1">
        <v>118</v>
      </c>
    </row>
    <row r="37" spans="1:10" x14ac:dyDescent="0.4">
      <c r="A37" s="1" t="s">
        <v>159</v>
      </c>
      <c r="B37" s="1">
        <v>469</v>
      </c>
      <c r="C37" s="1">
        <v>113</v>
      </c>
      <c r="D37" s="1">
        <v>94</v>
      </c>
      <c r="E37" s="1">
        <v>47</v>
      </c>
      <c r="F37" s="1">
        <v>21</v>
      </c>
      <c r="G37" s="1">
        <v>43</v>
      </c>
      <c r="H37" s="1">
        <v>53</v>
      </c>
      <c r="I37" s="1">
        <v>75</v>
      </c>
      <c r="J37" s="1">
        <v>23</v>
      </c>
    </row>
    <row r="38" spans="1:10" x14ac:dyDescent="0.4">
      <c r="A38" s="1" t="s">
        <v>160</v>
      </c>
      <c r="B38" s="1">
        <v>659</v>
      </c>
      <c r="C38" s="1">
        <v>105</v>
      </c>
      <c r="D38" s="1">
        <v>6</v>
      </c>
      <c r="E38" s="1">
        <v>189</v>
      </c>
      <c r="F38" s="1">
        <v>30</v>
      </c>
      <c r="G38" s="1">
        <v>24</v>
      </c>
      <c r="H38" s="1">
        <v>27</v>
      </c>
      <c r="I38" s="1">
        <v>230</v>
      </c>
      <c r="J38" s="1">
        <v>48</v>
      </c>
    </row>
    <row r="39" spans="1:10" x14ac:dyDescent="0.4">
      <c r="A39" s="1" t="s">
        <v>161</v>
      </c>
      <c r="B39" s="1">
        <v>1003</v>
      </c>
      <c r="C39" s="1">
        <v>167</v>
      </c>
      <c r="D39" s="1">
        <v>3</v>
      </c>
      <c r="E39" s="1">
        <v>283</v>
      </c>
      <c r="F39" s="1">
        <v>1</v>
      </c>
      <c r="G39" s="1">
        <v>76</v>
      </c>
      <c r="H39" s="1">
        <v>37</v>
      </c>
      <c r="I39" s="1">
        <v>435</v>
      </c>
      <c r="J39" s="1">
        <v>1</v>
      </c>
    </row>
    <row r="40" spans="1:10" x14ac:dyDescent="0.4">
      <c r="A40" s="1" t="s">
        <v>162</v>
      </c>
      <c r="B40" s="1">
        <v>2086</v>
      </c>
      <c r="C40" s="1">
        <v>308</v>
      </c>
      <c r="D40" s="1">
        <v>14</v>
      </c>
      <c r="E40" s="1">
        <v>606</v>
      </c>
      <c r="F40" s="1">
        <v>37</v>
      </c>
      <c r="G40" s="1">
        <v>99</v>
      </c>
      <c r="H40" s="1">
        <v>70</v>
      </c>
      <c r="I40" s="1">
        <v>780</v>
      </c>
      <c r="J40" s="1">
        <v>172</v>
      </c>
    </row>
    <row r="41" spans="1:10" x14ac:dyDescent="0.4">
      <c r="A41" s="1" t="s">
        <v>163</v>
      </c>
      <c r="B41" s="1">
        <v>2975</v>
      </c>
      <c r="C41" s="1">
        <v>464</v>
      </c>
      <c r="D41" s="1">
        <v>53</v>
      </c>
      <c r="E41" s="1">
        <v>781</v>
      </c>
      <c r="F41" s="1">
        <v>19</v>
      </c>
      <c r="G41" s="1">
        <v>126</v>
      </c>
      <c r="H41" s="1">
        <v>236</v>
      </c>
      <c r="I41" s="1">
        <v>1242</v>
      </c>
      <c r="J41" s="1">
        <v>54</v>
      </c>
    </row>
    <row r="42" spans="1:10" x14ac:dyDescent="0.4">
      <c r="A42" s="1" t="s">
        <v>28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02C55-E54E-4FDC-BC1E-357FFE2026CD}">
  <dimension ref="A1:AC22"/>
  <sheetViews>
    <sheetView view="pageBreakPreview" zoomScale="125" zoomScaleNormal="100" zoomScaleSheetLayoutView="125" workbookViewId="0">
      <selection activeCell="F29" sqref="F29"/>
    </sheetView>
  </sheetViews>
  <sheetFormatPr defaultRowHeight="10.5" x14ac:dyDescent="0.4"/>
  <cols>
    <col min="1" max="1" width="8.83984375" style="8"/>
    <col min="2" max="16" width="5.3125" style="1" customWidth="1"/>
    <col min="17" max="17" width="8.83984375" style="8"/>
    <col min="18" max="29" width="5.3125" style="1" customWidth="1"/>
    <col min="30" max="16384" width="8.83984375" style="1"/>
  </cols>
  <sheetData>
    <row r="1" spans="1:29" ht="10.8" thickBot="1" x14ac:dyDescent="0.45">
      <c r="A1" s="8" t="s">
        <v>220</v>
      </c>
      <c r="Q1" s="8" t="s">
        <v>220</v>
      </c>
    </row>
    <row r="2" spans="1:29" s="5" customFormat="1" ht="14.7" customHeight="1" thickBot="1" x14ac:dyDescent="0.45">
      <c r="A2" s="11"/>
      <c r="B2" s="28" t="s">
        <v>1</v>
      </c>
      <c r="C2" s="28"/>
      <c r="D2" s="28"/>
      <c r="E2" s="28" t="s">
        <v>2</v>
      </c>
      <c r="F2" s="28"/>
      <c r="G2" s="28"/>
      <c r="H2" s="28" t="s">
        <v>3</v>
      </c>
      <c r="I2" s="28"/>
      <c r="J2" s="28"/>
      <c r="K2" s="28" t="s">
        <v>4</v>
      </c>
      <c r="L2" s="28"/>
      <c r="M2" s="28"/>
      <c r="N2" s="28" t="s">
        <v>5</v>
      </c>
      <c r="O2" s="28"/>
      <c r="P2" s="28"/>
      <c r="Q2" s="11"/>
      <c r="R2" s="28" t="s">
        <v>6</v>
      </c>
      <c r="S2" s="28"/>
      <c r="T2" s="28"/>
      <c r="U2" s="28" t="s">
        <v>7</v>
      </c>
      <c r="V2" s="28"/>
      <c r="W2" s="28"/>
      <c r="X2" s="28" t="s">
        <v>8</v>
      </c>
      <c r="Y2" s="28"/>
      <c r="Z2" s="28"/>
      <c r="AA2" s="28" t="s">
        <v>9</v>
      </c>
      <c r="AB2" s="28"/>
      <c r="AC2" s="29"/>
    </row>
    <row r="3" spans="1:29" s="5" customFormat="1" ht="10.8" thickBot="1" x14ac:dyDescent="0.45">
      <c r="A3" s="12"/>
      <c r="B3" s="3" t="s">
        <v>1</v>
      </c>
      <c r="C3" s="3" t="s">
        <v>29</v>
      </c>
      <c r="D3" s="3" t="s">
        <v>30</v>
      </c>
      <c r="E3" s="3" t="s">
        <v>1</v>
      </c>
      <c r="F3" s="3" t="s">
        <v>29</v>
      </c>
      <c r="G3" s="3" t="s">
        <v>30</v>
      </c>
      <c r="H3" s="3" t="s">
        <v>1</v>
      </c>
      <c r="I3" s="3" t="s">
        <v>29</v>
      </c>
      <c r="J3" s="3" t="s">
        <v>30</v>
      </c>
      <c r="K3" s="3" t="s">
        <v>1</v>
      </c>
      <c r="L3" s="3" t="s">
        <v>29</v>
      </c>
      <c r="M3" s="3" t="s">
        <v>30</v>
      </c>
      <c r="N3" s="3" t="s">
        <v>1</v>
      </c>
      <c r="O3" s="3" t="s">
        <v>29</v>
      </c>
      <c r="P3" s="3" t="s">
        <v>30</v>
      </c>
      <c r="Q3" s="12"/>
      <c r="R3" s="3" t="s">
        <v>1</v>
      </c>
      <c r="S3" s="3" t="s">
        <v>29</v>
      </c>
      <c r="T3" s="3" t="s">
        <v>30</v>
      </c>
      <c r="U3" s="3" t="s">
        <v>1</v>
      </c>
      <c r="V3" s="3" t="s">
        <v>29</v>
      </c>
      <c r="W3" s="3" t="s">
        <v>30</v>
      </c>
      <c r="X3" s="3" t="s">
        <v>1</v>
      </c>
      <c r="Y3" s="3" t="s">
        <v>29</v>
      </c>
      <c r="Z3" s="3" t="s">
        <v>30</v>
      </c>
      <c r="AA3" s="3" t="s">
        <v>1</v>
      </c>
      <c r="AB3" s="3" t="s">
        <v>29</v>
      </c>
      <c r="AC3" s="4" t="s">
        <v>30</v>
      </c>
    </row>
    <row r="4" spans="1:29" x14ac:dyDescent="0.4">
      <c r="A4" s="8" t="s">
        <v>1</v>
      </c>
      <c r="B4" s="1">
        <v>217669</v>
      </c>
      <c r="C4" s="1">
        <v>111029</v>
      </c>
      <c r="D4" s="1">
        <v>106640</v>
      </c>
      <c r="E4" s="1">
        <v>40312</v>
      </c>
      <c r="F4" s="1">
        <v>20834</v>
      </c>
      <c r="G4" s="1">
        <v>19478</v>
      </c>
      <c r="H4" s="1">
        <v>5690</v>
      </c>
      <c r="I4" s="1">
        <v>3062</v>
      </c>
      <c r="J4" s="1">
        <v>2628</v>
      </c>
      <c r="K4" s="1">
        <v>46219</v>
      </c>
      <c r="L4" s="1">
        <v>23333</v>
      </c>
      <c r="M4" s="1">
        <v>22886</v>
      </c>
      <c r="N4" s="1">
        <v>2676</v>
      </c>
      <c r="O4" s="1">
        <v>1435</v>
      </c>
      <c r="P4" s="1">
        <v>1241</v>
      </c>
      <c r="Q4" s="8" t="s">
        <v>1</v>
      </c>
      <c r="R4" s="1">
        <v>11829</v>
      </c>
      <c r="S4" s="1">
        <v>6052</v>
      </c>
      <c r="T4" s="1">
        <v>5777</v>
      </c>
      <c r="U4" s="1">
        <v>22913</v>
      </c>
      <c r="V4" s="1">
        <v>11586</v>
      </c>
      <c r="W4" s="1">
        <v>11327</v>
      </c>
      <c r="X4" s="1">
        <v>85616</v>
      </c>
      <c r="Y4" s="1">
        <v>43411</v>
      </c>
      <c r="Z4" s="1">
        <v>42205</v>
      </c>
      <c r="AA4" s="1">
        <v>2414</v>
      </c>
      <c r="AB4" s="1">
        <v>1316</v>
      </c>
      <c r="AC4" s="1">
        <v>1098</v>
      </c>
    </row>
    <row r="5" spans="1:29" x14ac:dyDescent="0.4">
      <c r="A5" s="8" t="s">
        <v>11</v>
      </c>
      <c r="B5" s="1">
        <v>19848</v>
      </c>
      <c r="C5" s="1">
        <v>10262</v>
      </c>
      <c r="D5" s="1">
        <v>9586</v>
      </c>
      <c r="E5" s="1">
        <v>3400</v>
      </c>
      <c r="F5" s="1">
        <v>1745</v>
      </c>
      <c r="G5" s="1">
        <v>1655</v>
      </c>
      <c r="H5" s="1">
        <v>575</v>
      </c>
      <c r="I5" s="1">
        <v>297</v>
      </c>
      <c r="J5" s="1">
        <v>278</v>
      </c>
      <c r="K5" s="1">
        <v>4196</v>
      </c>
      <c r="L5" s="1">
        <v>2133</v>
      </c>
      <c r="M5" s="1">
        <v>2063</v>
      </c>
      <c r="N5" s="1">
        <v>313</v>
      </c>
      <c r="O5" s="1">
        <v>166</v>
      </c>
      <c r="P5" s="1">
        <v>147</v>
      </c>
      <c r="Q5" s="8" t="s">
        <v>11</v>
      </c>
      <c r="R5" s="1">
        <v>1192</v>
      </c>
      <c r="S5" s="1">
        <v>624</v>
      </c>
      <c r="T5" s="1">
        <v>568</v>
      </c>
      <c r="U5" s="1">
        <v>2355</v>
      </c>
      <c r="V5" s="1">
        <v>1228</v>
      </c>
      <c r="W5" s="1">
        <v>1127</v>
      </c>
      <c r="X5" s="1">
        <v>7558</v>
      </c>
      <c r="Y5" s="1">
        <v>3927</v>
      </c>
      <c r="Z5" s="1">
        <v>3631</v>
      </c>
      <c r="AA5" s="1">
        <v>259</v>
      </c>
      <c r="AB5" s="1">
        <v>142</v>
      </c>
      <c r="AC5" s="1">
        <v>117</v>
      </c>
    </row>
    <row r="6" spans="1:29" x14ac:dyDescent="0.4">
      <c r="A6" s="8">
        <v>45421</v>
      </c>
      <c r="B6" s="1">
        <v>18259</v>
      </c>
      <c r="C6" s="1">
        <v>9492</v>
      </c>
      <c r="D6" s="1">
        <v>8767</v>
      </c>
      <c r="E6" s="1">
        <v>3080</v>
      </c>
      <c r="F6" s="1">
        <v>1681</v>
      </c>
      <c r="G6" s="1">
        <v>1399</v>
      </c>
      <c r="H6" s="1">
        <v>555</v>
      </c>
      <c r="I6" s="1">
        <v>292</v>
      </c>
      <c r="J6" s="1">
        <v>263</v>
      </c>
      <c r="K6" s="1">
        <v>3831</v>
      </c>
      <c r="L6" s="1">
        <v>1961</v>
      </c>
      <c r="M6" s="1">
        <v>1870</v>
      </c>
      <c r="N6" s="1">
        <v>263</v>
      </c>
      <c r="O6" s="1">
        <v>159</v>
      </c>
      <c r="P6" s="1">
        <v>104</v>
      </c>
      <c r="Q6" s="8">
        <v>45421</v>
      </c>
      <c r="R6" s="1">
        <v>1074</v>
      </c>
      <c r="S6" s="1">
        <v>576</v>
      </c>
      <c r="T6" s="1">
        <v>498</v>
      </c>
      <c r="U6" s="1">
        <v>2167</v>
      </c>
      <c r="V6" s="1">
        <v>1098</v>
      </c>
      <c r="W6" s="1">
        <v>1069</v>
      </c>
      <c r="X6" s="1">
        <v>7037</v>
      </c>
      <c r="Y6" s="1">
        <v>3601</v>
      </c>
      <c r="Z6" s="1">
        <v>3436</v>
      </c>
      <c r="AA6" s="1">
        <v>252</v>
      </c>
      <c r="AB6" s="1">
        <v>124</v>
      </c>
      <c r="AC6" s="1">
        <v>128</v>
      </c>
    </row>
    <row r="7" spans="1:29" x14ac:dyDescent="0.4">
      <c r="A7" s="8">
        <v>45579</v>
      </c>
      <c r="B7" s="1">
        <v>20175</v>
      </c>
      <c r="C7" s="1">
        <v>10383</v>
      </c>
      <c r="D7" s="1">
        <v>9792</v>
      </c>
      <c r="E7" s="1">
        <v>3759</v>
      </c>
      <c r="F7" s="1">
        <v>1955</v>
      </c>
      <c r="G7" s="1">
        <v>1804</v>
      </c>
      <c r="H7" s="1">
        <v>525</v>
      </c>
      <c r="I7" s="1">
        <v>283</v>
      </c>
      <c r="J7" s="1">
        <v>242</v>
      </c>
      <c r="K7" s="1">
        <v>4230</v>
      </c>
      <c r="L7" s="1">
        <v>2211</v>
      </c>
      <c r="M7" s="1">
        <v>2019</v>
      </c>
      <c r="N7" s="1">
        <v>223</v>
      </c>
      <c r="O7" s="1">
        <v>104</v>
      </c>
      <c r="P7" s="1">
        <v>119</v>
      </c>
      <c r="Q7" s="8">
        <v>45579</v>
      </c>
      <c r="R7" s="1">
        <v>1058</v>
      </c>
      <c r="S7" s="1">
        <v>544</v>
      </c>
      <c r="T7" s="1">
        <v>514</v>
      </c>
      <c r="U7" s="1">
        <v>2315</v>
      </c>
      <c r="V7" s="1">
        <v>1176</v>
      </c>
      <c r="W7" s="1">
        <v>1139</v>
      </c>
      <c r="X7" s="1">
        <v>7863</v>
      </c>
      <c r="Y7" s="1">
        <v>4006</v>
      </c>
      <c r="Z7" s="1">
        <v>3857</v>
      </c>
      <c r="AA7" s="1">
        <v>202</v>
      </c>
      <c r="AB7" s="1">
        <v>104</v>
      </c>
      <c r="AC7" s="1">
        <v>98</v>
      </c>
    </row>
    <row r="8" spans="1:29" x14ac:dyDescent="0.4">
      <c r="A8" s="8" t="s">
        <v>12</v>
      </c>
      <c r="B8" s="1">
        <v>20252</v>
      </c>
      <c r="C8" s="1">
        <v>10344</v>
      </c>
      <c r="D8" s="1">
        <v>9908</v>
      </c>
      <c r="E8" s="1">
        <v>3889</v>
      </c>
      <c r="F8" s="1">
        <v>1987</v>
      </c>
      <c r="G8" s="1">
        <v>1902</v>
      </c>
      <c r="H8" s="1">
        <v>524</v>
      </c>
      <c r="I8" s="1">
        <v>290</v>
      </c>
      <c r="J8" s="1">
        <v>234</v>
      </c>
      <c r="K8" s="1">
        <v>4386</v>
      </c>
      <c r="L8" s="1">
        <v>2208</v>
      </c>
      <c r="M8" s="1">
        <v>2178</v>
      </c>
      <c r="N8" s="1">
        <v>172</v>
      </c>
      <c r="O8" s="1">
        <v>97</v>
      </c>
      <c r="P8" s="1">
        <v>75</v>
      </c>
      <c r="Q8" s="8" t="s">
        <v>12</v>
      </c>
      <c r="R8" s="1">
        <v>1165</v>
      </c>
      <c r="S8" s="1">
        <v>625</v>
      </c>
      <c r="T8" s="1">
        <v>540</v>
      </c>
      <c r="U8" s="1">
        <v>2107</v>
      </c>
      <c r="V8" s="1">
        <v>1028</v>
      </c>
      <c r="W8" s="1">
        <v>1079</v>
      </c>
      <c r="X8" s="1">
        <v>7886</v>
      </c>
      <c r="Y8" s="1">
        <v>4028</v>
      </c>
      <c r="Z8" s="1">
        <v>3858</v>
      </c>
      <c r="AA8" s="1">
        <v>123</v>
      </c>
      <c r="AB8" s="1">
        <v>81</v>
      </c>
      <c r="AC8" s="1">
        <v>42</v>
      </c>
    </row>
    <row r="9" spans="1:29" x14ac:dyDescent="0.4">
      <c r="A9" s="8" t="s">
        <v>13</v>
      </c>
      <c r="B9" s="1">
        <v>21217</v>
      </c>
      <c r="C9" s="1">
        <v>10889</v>
      </c>
      <c r="D9" s="1">
        <v>10328</v>
      </c>
      <c r="E9" s="1">
        <v>3733</v>
      </c>
      <c r="F9" s="1">
        <v>2014</v>
      </c>
      <c r="G9" s="1">
        <v>1719</v>
      </c>
      <c r="H9" s="1">
        <v>548</v>
      </c>
      <c r="I9" s="1">
        <v>320</v>
      </c>
      <c r="J9" s="1">
        <v>228</v>
      </c>
      <c r="K9" s="1">
        <v>4905</v>
      </c>
      <c r="L9" s="1">
        <v>2484</v>
      </c>
      <c r="M9" s="1">
        <v>2421</v>
      </c>
      <c r="N9" s="1">
        <v>252</v>
      </c>
      <c r="O9" s="1">
        <v>145</v>
      </c>
      <c r="P9" s="1">
        <v>107</v>
      </c>
      <c r="Q9" s="8" t="s">
        <v>13</v>
      </c>
      <c r="R9" s="1">
        <v>1294</v>
      </c>
      <c r="S9" s="1">
        <v>622</v>
      </c>
      <c r="T9" s="1">
        <v>672</v>
      </c>
      <c r="U9" s="1">
        <v>1845</v>
      </c>
      <c r="V9" s="1">
        <v>900</v>
      </c>
      <c r="W9" s="1">
        <v>945</v>
      </c>
      <c r="X9" s="1">
        <v>8409</v>
      </c>
      <c r="Y9" s="1">
        <v>4271</v>
      </c>
      <c r="Z9" s="1">
        <v>4138</v>
      </c>
      <c r="AA9" s="1">
        <v>231</v>
      </c>
      <c r="AB9" s="1">
        <v>133</v>
      </c>
      <c r="AC9" s="1">
        <v>98</v>
      </c>
    </row>
    <row r="10" spans="1:29" x14ac:dyDescent="0.4">
      <c r="A10" s="8" t="s">
        <v>14</v>
      </c>
      <c r="B10" s="1">
        <v>20314</v>
      </c>
      <c r="C10" s="1">
        <v>10355</v>
      </c>
      <c r="D10" s="1">
        <v>9959</v>
      </c>
      <c r="E10" s="1">
        <v>3478</v>
      </c>
      <c r="F10" s="1">
        <v>1817</v>
      </c>
      <c r="G10" s="1">
        <v>1661</v>
      </c>
      <c r="H10" s="1">
        <v>467</v>
      </c>
      <c r="I10" s="1">
        <v>260</v>
      </c>
      <c r="J10" s="1">
        <v>207</v>
      </c>
      <c r="K10" s="1">
        <v>4646</v>
      </c>
      <c r="L10" s="1">
        <v>2311</v>
      </c>
      <c r="M10" s="1">
        <v>2335</v>
      </c>
      <c r="N10" s="1">
        <v>258</v>
      </c>
      <c r="O10" s="1">
        <v>138</v>
      </c>
      <c r="P10" s="1">
        <v>120</v>
      </c>
      <c r="Q10" s="8" t="s">
        <v>14</v>
      </c>
      <c r="R10" s="1">
        <v>1213</v>
      </c>
      <c r="S10" s="1">
        <v>631</v>
      </c>
      <c r="T10" s="1">
        <v>582</v>
      </c>
      <c r="U10" s="1">
        <v>1805</v>
      </c>
      <c r="V10" s="1">
        <v>920</v>
      </c>
      <c r="W10" s="1">
        <v>885</v>
      </c>
      <c r="X10" s="1">
        <v>8222</v>
      </c>
      <c r="Y10" s="1">
        <v>4153</v>
      </c>
      <c r="Z10" s="1">
        <v>4069</v>
      </c>
      <c r="AA10" s="1">
        <v>225</v>
      </c>
      <c r="AB10" s="1">
        <v>125</v>
      </c>
      <c r="AC10" s="1">
        <v>100</v>
      </c>
    </row>
    <row r="11" spans="1:29" x14ac:dyDescent="0.4">
      <c r="A11" s="8" t="s">
        <v>15</v>
      </c>
      <c r="B11" s="1">
        <v>17399</v>
      </c>
      <c r="C11" s="1">
        <v>9150</v>
      </c>
      <c r="D11" s="1">
        <v>8249</v>
      </c>
      <c r="E11" s="1">
        <v>3133</v>
      </c>
      <c r="F11" s="1">
        <v>1716</v>
      </c>
      <c r="G11" s="1">
        <v>1417</v>
      </c>
      <c r="H11" s="1">
        <v>381</v>
      </c>
      <c r="I11" s="1">
        <v>210</v>
      </c>
      <c r="J11" s="1">
        <v>171</v>
      </c>
      <c r="K11" s="1">
        <v>3830</v>
      </c>
      <c r="L11" s="1">
        <v>1929</v>
      </c>
      <c r="M11" s="1">
        <v>1901</v>
      </c>
      <c r="N11" s="1">
        <v>161</v>
      </c>
      <c r="O11" s="1">
        <v>81</v>
      </c>
      <c r="P11" s="1">
        <v>80</v>
      </c>
      <c r="Q11" s="8" t="s">
        <v>15</v>
      </c>
      <c r="R11" s="1">
        <v>866</v>
      </c>
      <c r="S11" s="1">
        <v>438</v>
      </c>
      <c r="T11" s="1">
        <v>428</v>
      </c>
      <c r="U11" s="1">
        <v>1778</v>
      </c>
      <c r="V11" s="1">
        <v>933</v>
      </c>
      <c r="W11" s="1">
        <v>845</v>
      </c>
      <c r="X11" s="1">
        <v>7074</v>
      </c>
      <c r="Y11" s="1">
        <v>3745</v>
      </c>
      <c r="Z11" s="1">
        <v>3329</v>
      </c>
      <c r="AA11" s="1">
        <v>176</v>
      </c>
      <c r="AB11" s="1">
        <v>98</v>
      </c>
      <c r="AC11" s="1">
        <v>78</v>
      </c>
    </row>
    <row r="12" spans="1:29" x14ac:dyDescent="0.4">
      <c r="A12" s="8" t="s">
        <v>16</v>
      </c>
      <c r="B12" s="1">
        <v>15163</v>
      </c>
      <c r="C12" s="1">
        <v>7677</v>
      </c>
      <c r="D12" s="1">
        <v>7486</v>
      </c>
      <c r="E12" s="1">
        <v>2799</v>
      </c>
      <c r="F12" s="1">
        <v>1415</v>
      </c>
      <c r="G12" s="1">
        <v>1384</v>
      </c>
      <c r="H12" s="1">
        <v>355</v>
      </c>
      <c r="I12" s="1">
        <v>192</v>
      </c>
      <c r="J12" s="1">
        <v>163</v>
      </c>
      <c r="K12" s="1">
        <v>3393</v>
      </c>
      <c r="L12" s="1">
        <v>1729</v>
      </c>
      <c r="M12" s="1">
        <v>1664</v>
      </c>
      <c r="N12" s="1">
        <v>155</v>
      </c>
      <c r="O12" s="1">
        <v>83</v>
      </c>
      <c r="P12" s="1">
        <v>72</v>
      </c>
      <c r="Q12" s="8" t="s">
        <v>16</v>
      </c>
      <c r="R12" s="1">
        <v>744</v>
      </c>
      <c r="S12" s="1">
        <v>381</v>
      </c>
      <c r="T12" s="1">
        <v>363</v>
      </c>
      <c r="U12" s="1">
        <v>1494</v>
      </c>
      <c r="V12" s="1">
        <v>740</v>
      </c>
      <c r="W12" s="1">
        <v>754</v>
      </c>
      <c r="X12" s="1">
        <v>6072</v>
      </c>
      <c r="Y12" s="1">
        <v>3059</v>
      </c>
      <c r="Z12" s="1">
        <v>3013</v>
      </c>
      <c r="AA12" s="1">
        <v>151</v>
      </c>
      <c r="AB12" s="1">
        <v>78</v>
      </c>
      <c r="AC12" s="1">
        <v>73</v>
      </c>
    </row>
    <row r="13" spans="1:29" x14ac:dyDescent="0.4">
      <c r="A13" s="8" t="s">
        <v>17</v>
      </c>
      <c r="B13" s="1">
        <v>15356</v>
      </c>
      <c r="C13" s="1">
        <v>7839</v>
      </c>
      <c r="D13" s="1">
        <v>7517</v>
      </c>
      <c r="E13" s="1">
        <v>2979</v>
      </c>
      <c r="F13" s="1">
        <v>1550</v>
      </c>
      <c r="G13" s="1">
        <v>1429</v>
      </c>
      <c r="H13" s="1">
        <v>446</v>
      </c>
      <c r="I13" s="1">
        <v>216</v>
      </c>
      <c r="J13" s="1">
        <v>230</v>
      </c>
      <c r="K13" s="1">
        <v>3262</v>
      </c>
      <c r="L13" s="1">
        <v>1701</v>
      </c>
      <c r="M13" s="1">
        <v>1561</v>
      </c>
      <c r="N13" s="1">
        <v>189</v>
      </c>
      <c r="O13" s="1">
        <v>94</v>
      </c>
      <c r="P13" s="1">
        <v>95</v>
      </c>
      <c r="Q13" s="8" t="s">
        <v>17</v>
      </c>
      <c r="R13" s="1">
        <v>785</v>
      </c>
      <c r="S13" s="1">
        <v>418</v>
      </c>
      <c r="T13" s="1">
        <v>367</v>
      </c>
      <c r="U13" s="1">
        <v>1594</v>
      </c>
      <c r="V13" s="1">
        <v>788</v>
      </c>
      <c r="W13" s="1">
        <v>806</v>
      </c>
      <c r="X13" s="1">
        <v>5909</v>
      </c>
      <c r="Y13" s="1">
        <v>2971</v>
      </c>
      <c r="Z13" s="1">
        <v>2938</v>
      </c>
      <c r="AA13" s="1">
        <v>192</v>
      </c>
      <c r="AB13" s="1">
        <v>101</v>
      </c>
      <c r="AC13" s="1">
        <v>91</v>
      </c>
    </row>
    <row r="14" spans="1:29" x14ac:dyDescent="0.4">
      <c r="A14" s="8" t="s">
        <v>18</v>
      </c>
      <c r="B14" s="1">
        <v>14005</v>
      </c>
      <c r="C14" s="1">
        <v>7194</v>
      </c>
      <c r="D14" s="1">
        <v>6811</v>
      </c>
      <c r="E14" s="1">
        <v>2804</v>
      </c>
      <c r="F14" s="1">
        <v>1423</v>
      </c>
      <c r="G14" s="1">
        <v>1381</v>
      </c>
      <c r="H14" s="1">
        <v>373</v>
      </c>
      <c r="I14" s="1">
        <v>202</v>
      </c>
      <c r="J14" s="1">
        <v>171</v>
      </c>
      <c r="K14" s="1">
        <v>2777</v>
      </c>
      <c r="L14" s="1">
        <v>1415</v>
      </c>
      <c r="M14" s="1">
        <v>1362</v>
      </c>
      <c r="N14" s="1">
        <v>158</v>
      </c>
      <c r="O14" s="1">
        <v>88</v>
      </c>
      <c r="P14" s="1">
        <v>70</v>
      </c>
      <c r="Q14" s="8" t="s">
        <v>18</v>
      </c>
      <c r="R14" s="1">
        <v>716</v>
      </c>
      <c r="S14" s="1">
        <v>356</v>
      </c>
      <c r="T14" s="1">
        <v>360</v>
      </c>
      <c r="U14" s="1">
        <v>1400</v>
      </c>
      <c r="V14" s="1">
        <v>742</v>
      </c>
      <c r="W14" s="1">
        <v>658</v>
      </c>
      <c r="X14" s="1">
        <v>5637</v>
      </c>
      <c r="Y14" s="1">
        <v>2901</v>
      </c>
      <c r="Z14" s="1">
        <v>2736</v>
      </c>
      <c r="AA14" s="1">
        <v>140</v>
      </c>
      <c r="AB14" s="1">
        <v>67</v>
      </c>
      <c r="AC14" s="1">
        <v>73</v>
      </c>
    </row>
    <row r="15" spans="1:29" x14ac:dyDescent="0.4">
      <c r="A15" s="8" t="s">
        <v>19</v>
      </c>
      <c r="B15" s="1">
        <v>11125</v>
      </c>
      <c r="C15" s="1">
        <v>5534</v>
      </c>
      <c r="D15" s="1">
        <v>5591</v>
      </c>
      <c r="E15" s="1">
        <v>2278</v>
      </c>
      <c r="F15" s="1">
        <v>1142</v>
      </c>
      <c r="G15" s="1">
        <v>1136</v>
      </c>
      <c r="H15" s="1">
        <v>270</v>
      </c>
      <c r="I15" s="1">
        <v>143</v>
      </c>
      <c r="J15" s="1">
        <v>127</v>
      </c>
      <c r="K15" s="1">
        <v>2214</v>
      </c>
      <c r="L15" s="1">
        <v>1090</v>
      </c>
      <c r="M15" s="1">
        <v>1124</v>
      </c>
      <c r="N15" s="1">
        <v>139</v>
      </c>
      <c r="O15" s="1">
        <v>70</v>
      </c>
      <c r="P15" s="1">
        <v>69</v>
      </c>
      <c r="Q15" s="8" t="s">
        <v>19</v>
      </c>
      <c r="R15" s="1">
        <v>599</v>
      </c>
      <c r="S15" s="1">
        <v>297</v>
      </c>
      <c r="T15" s="1">
        <v>302</v>
      </c>
      <c r="U15" s="1">
        <v>1170</v>
      </c>
      <c r="V15" s="1">
        <v>583</v>
      </c>
      <c r="W15" s="1">
        <v>587</v>
      </c>
      <c r="X15" s="1">
        <v>4326</v>
      </c>
      <c r="Y15" s="1">
        <v>2133</v>
      </c>
      <c r="Z15" s="1">
        <v>2193</v>
      </c>
      <c r="AA15" s="1">
        <v>129</v>
      </c>
      <c r="AB15" s="1">
        <v>76</v>
      </c>
      <c r="AC15" s="1">
        <v>53</v>
      </c>
    </row>
    <row r="16" spans="1:29" x14ac:dyDescent="0.4">
      <c r="A16" s="8" t="s">
        <v>20</v>
      </c>
      <c r="B16" s="1">
        <v>8545</v>
      </c>
      <c r="C16" s="1">
        <v>4300</v>
      </c>
      <c r="D16" s="1">
        <v>4245</v>
      </c>
      <c r="E16" s="1">
        <v>1617</v>
      </c>
      <c r="F16" s="1">
        <v>819</v>
      </c>
      <c r="G16" s="1">
        <v>798</v>
      </c>
      <c r="H16" s="1">
        <v>230</v>
      </c>
      <c r="I16" s="1">
        <v>119</v>
      </c>
      <c r="J16" s="1">
        <v>111</v>
      </c>
      <c r="K16" s="1">
        <v>1677</v>
      </c>
      <c r="L16" s="1">
        <v>823</v>
      </c>
      <c r="M16" s="1">
        <v>854</v>
      </c>
      <c r="N16" s="1">
        <v>121</v>
      </c>
      <c r="O16" s="1">
        <v>61</v>
      </c>
      <c r="P16" s="1">
        <v>60</v>
      </c>
      <c r="Q16" s="8" t="s">
        <v>20</v>
      </c>
      <c r="R16" s="1">
        <v>411</v>
      </c>
      <c r="S16" s="1">
        <v>210</v>
      </c>
      <c r="T16" s="1">
        <v>201</v>
      </c>
      <c r="U16" s="1">
        <v>969</v>
      </c>
      <c r="V16" s="1">
        <v>522</v>
      </c>
      <c r="W16" s="1">
        <v>447</v>
      </c>
      <c r="X16" s="1">
        <v>3420</v>
      </c>
      <c r="Y16" s="1">
        <v>1690</v>
      </c>
      <c r="Z16" s="1">
        <v>1730</v>
      </c>
      <c r="AA16" s="1">
        <v>100</v>
      </c>
      <c r="AB16" s="1">
        <v>56</v>
      </c>
      <c r="AC16" s="1">
        <v>44</v>
      </c>
    </row>
    <row r="17" spans="1:29" x14ac:dyDescent="0.4">
      <c r="A17" s="8" t="s">
        <v>21</v>
      </c>
      <c r="B17" s="1">
        <v>6268</v>
      </c>
      <c r="C17" s="1">
        <v>3065</v>
      </c>
      <c r="D17" s="1">
        <v>3203</v>
      </c>
      <c r="E17" s="1">
        <v>1342</v>
      </c>
      <c r="F17" s="1">
        <v>654</v>
      </c>
      <c r="G17" s="1">
        <v>688</v>
      </c>
      <c r="H17" s="1">
        <v>173</v>
      </c>
      <c r="I17" s="1">
        <v>90</v>
      </c>
      <c r="J17" s="1">
        <v>83</v>
      </c>
      <c r="K17" s="1">
        <v>1205</v>
      </c>
      <c r="L17" s="1">
        <v>584</v>
      </c>
      <c r="M17" s="1">
        <v>621</v>
      </c>
      <c r="N17" s="1">
        <v>82</v>
      </c>
      <c r="O17" s="1">
        <v>44</v>
      </c>
      <c r="P17" s="1">
        <v>38</v>
      </c>
      <c r="Q17" s="8" t="s">
        <v>21</v>
      </c>
      <c r="R17" s="1">
        <v>258</v>
      </c>
      <c r="S17" s="1">
        <v>118</v>
      </c>
      <c r="T17" s="1">
        <v>140</v>
      </c>
      <c r="U17" s="1">
        <v>764</v>
      </c>
      <c r="V17" s="1">
        <v>385</v>
      </c>
      <c r="W17" s="1">
        <v>379</v>
      </c>
      <c r="X17" s="1">
        <v>2382</v>
      </c>
      <c r="Y17" s="1">
        <v>1153</v>
      </c>
      <c r="Z17" s="1">
        <v>1229</v>
      </c>
      <c r="AA17" s="1">
        <v>62</v>
      </c>
      <c r="AB17" s="1">
        <v>37</v>
      </c>
      <c r="AC17" s="1">
        <v>25</v>
      </c>
    </row>
    <row r="18" spans="1:29" x14ac:dyDescent="0.4">
      <c r="A18" s="8" t="s">
        <v>22</v>
      </c>
      <c r="B18" s="1">
        <v>4352</v>
      </c>
      <c r="C18" s="1">
        <v>2076</v>
      </c>
      <c r="D18" s="1">
        <v>2276</v>
      </c>
      <c r="E18" s="1">
        <v>840</v>
      </c>
      <c r="F18" s="1">
        <v>405</v>
      </c>
      <c r="G18" s="1">
        <v>435</v>
      </c>
      <c r="H18" s="1">
        <v>123</v>
      </c>
      <c r="I18" s="1">
        <v>73</v>
      </c>
      <c r="J18" s="1">
        <v>50</v>
      </c>
      <c r="K18" s="1">
        <v>796</v>
      </c>
      <c r="L18" s="1">
        <v>376</v>
      </c>
      <c r="M18" s="1">
        <v>420</v>
      </c>
      <c r="N18" s="1">
        <v>85</v>
      </c>
      <c r="O18" s="1">
        <v>45</v>
      </c>
      <c r="P18" s="1">
        <v>40</v>
      </c>
      <c r="Q18" s="8" t="s">
        <v>22</v>
      </c>
      <c r="R18" s="1">
        <v>199</v>
      </c>
      <c r="S18" s="1">
        <v>93</v>
      </c>
      <c r="T18" s="1">
        <v>106</v>
      </c>
      <c r="U18" s="1">
        <v>529</v>
      </c>
      <c r="V18" s="1">
        <v>252</v>
      </c>
      <c r="W18" s="1">
        <v>277</v>
      </c>
      <c r="X18" s="1">
        <v>1705</v>
      </c>
      <c r="Y18" s="1">
        <v>792</v>
      </c>
      <c r="Z18" s="1">
        <v>913</v>
      </c>
      <c r="AA18" s="1">
        <v>75</v>
      </c>
      <c r="AB18" s="1">
        <v>40</v>
      </c>
      <c r="AC18" s="1">
        <v>35</v>
      </c>
    </row>
    <row r="19" spans="1:29" x14ac:dyDescent="0.4">
      <c r="A19" s="8" t="s">
        <v>23</v>
      </c>
      <c r="B19" s="1">
        <v>2485</v>
      </c>
      <c r="C19" s="1">
        <v>1169</v>
      </c>
      <c r="D19" s="1">
        <v>1316</v>
      </c>
      <c r="E19" s="1">
        <v>527</v>
      </c>
      <c r="F19" s="1">
        <v>241</v>
      </c>
      <c r="G19" s="1">
        <v>286</v>
      </c>
      <c r="H19" s="1">
        <v>76</v>
      </c>
      <c r="I19" s="1">
        <v>42</v>
      </c>
      <c r="J19" s="1">
        <v>34</v>
      </c>
      <c r="K19" s="1">
        <v>403</v>
      </c>
      <c r="L19" s="1">
        <v>165</v>
      </c>
      <c r="M19" s="1">
        <v>238</v>
      </c>
      <c r="N19" s="1">
        <v>46</v>
      </c>
      <c r="O19" s="1">
        <v>31</v>
      </c>
      <c r="P19" s="1">
        <v>15</v>
      </c>
      <c r="Q19" s="8" t="s">
        <v>23</v>
      </c>
      <c r="R19" s="1">
        <v>128</v>
      </c>
      <c r="S19" s="1">
        <v>58</v>
      </c>
      <c r="T19" s="1">
        <v>70</v>
      </c>
      <c r="U19" s="1">
        <v>295</v>
      </c>
      <c r="V19" s="1">
        <v>152</v>
      </c>
      <c r="W19" s="1">
        <v>143</v>
      </c>
      <c r="X19" s="1">
        <v>964</v>
      </c>
      <c r="Y19" s="1">
        <v>454</v>
      </c>
      <c r="Z19" s="1">
        <v>510</v>
      </c>
      <c r="AA19" s="1">
        <v>46</v>
      </c>
      <c r="AB19" s="1">
        <v>26</v>
      </c>
      <c r="AC19" s="1">
        <v>20</v>
      </c>
    </row>
    <row r="20" spans="1:29" x14ac:dyDescent="0.4">
      <c r="A20" s="8" t="s">
        <v>24</v>
      </c>
      <c r="B20" s="1">
        <v>2906</v>
      </c>
      <c r="C20" s="1">
        <v>1300</v>
      </c>
      <c r="D20" s="1">
        <v>1606</v>
      </c>
      <c r="E20" s="1">
        <v>654</v>
      </c>
      <c r="F20" s="1">
        <v>270</v>
      </c>
      <c r="G20" s="1">
        <v>384</v>
      </c>
      <c r="H20" s="1">
        <v>69</v>
      </c>
      <c r="I20" s="1">
        <v>33</v>
      </c>
      <c r="J20" s="1">
        <v>36</v>
      </c>
      <c r="K20" s="1">
        <v>468</v>
      </c>
      <c r="L20" s="1">
        <v>213</v>
      </c>
      <c r="M20" s="1">
        <v>255</v>
      </c>
      <c r="N20" s="1">
        <v>59</v>
      </c>
      <c r="O20" s="1">
        <v>29</v>
      </c>
      <c r="P20" s="1">
        <v>30</v>
      </c>
      <c r="Q20" s="8" t="s">
        <v>24</v>
      </c>
      <c r="R20" s="1">
        <v>127</v>
      </c>
      <c r="S20" s="1">
        <v>61</v>
      </c>
      <c r="T20" s="1">
        <v>66</v>
      </c>
      <c r="U20" s="1">
        <v>326</v>
      </c>
      <c r="V20" s="1">
        <v>139</v>
      </c>
      <c r="W20" s="1">
        <v>187</v>
      </c>
      <c r="X20" s="1">
        <v>1152</v>
      </c>
      <c r="Y20" s="1">
        <v>527</v>
      </c>
      <c r="Z20" s="1">
        <v>625</v>
      </c>
      <c r="AA20" s="1">
        <v>51</v>
      </c>
      <c r="AB20" s="1">
        <v>28</v>
      </c>
      <c r="AC20" s="1">
        <v>23</v>
      </c>
    </row>
    <row r="21" spans="1:29" x14ac:dyDescent="0.4">
      <c r="A21" s="8" t="s">
        <v>25</v>
      </c>
      <c r="B21" s="6">
        <v>27.2</v>
      </c>
      <c r="C21" s="6">
        <v>27</v>
      </c>
      <c r="D21" s="6">
        <v>27.5</v>
      </c>
      <c r="E21" s="6">
        <v>28.3</v>
      </c>
      <c r="F21" s="6">
        <v>27.8</v>
      </c>
      <c r="G21" s="6">
        <v>28.8</v>
      </c>
      <c r="H21" s="6">
        <v>26.3</v>
      </c>
      <c r="I21" s="6">
        <v>25.9</v>
      </c>
      <c r="J21" s="6">
        <v>26.7</v>
      </c>
      <c r="K21" s="6">
        <v>26.7</v>
      </c>
      <c r="L21" s="6">
        <v>26.4</v>
      </c>
      <c r="M21" s="6">
        <v>26.9</v>
      </c>
      <c r="N21" s="6">
        <v>27.2</v>
      </c>
      <c r="O21" s="6">
        <v>26.7</v>
      </c>
      <c r="P21" s="6">
        <v>27.9</v>
      </c>
      <c r="Q21" s="13" t="s">
        <v>25</v>
      </c>
      <c r="R21" s="6">
        <v>25.5</v>
      </c>
      <c r="S21" s="6">
        <v>25.3</v>
      </c>
      <c r="T21" s="6">
        <v>25.8</v>
      </c>
      <c r="U21" s="6">
        <v>26.8</v>
      </c>
      <c r="V21" s="6">
        <v>27</v>
      </c>
      <c r="W21" s="6">
        <v>26.7</v>
      </c>
      <c r="X21" s="6">
        <v>27.5</v>
      </c>
      <c r="Y21" s="6">
        <v>27.3</v>
      </c>
      <c r="Z21" s="6">
        <v>27.7</v>
      </c>
      <c r="AA21" s="6">
        <v>28.1</v>
      </c>
      <c r="AB21" s="6">
        <v>28</v>
      </c>
      <c r="AC21" s="6">
        <v>28.3</v>
      </c>
    </row>
    <row r="22" spans="1:29" x14ac:dyDescent="0.4">
      <c r="A22" s="8" t="s">
        <v>28</v>
      </c>
      <c r="Q22" s="8" t="s">
        <v>28</v>
      </c>
    </row>
  </sheetData>
  <mergeCells count="9">
    <mergeCell ref="U2:W2"/>
    <mergeCell ref="X2:Z2"/>
    <mergeCell ref="AA2:AC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C45DF-C76E-4671-B6F0-F1EE852654DE}">
  <dimension ref="A1:J45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235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10</v>
      </c>
    </row>
    <row r="4" spans="1:10" x14ac:dyDescent="0.4">
      <c r="A4" s="1" t="s">
        <v>1</v>
      </c>
      <c r="B4" s="1">
        <v>71990</v>
      </c>
      <c r="C4" s="1">
        <v>13202</v>
      </c>
      <c r="D4" s="1">
        <v>2026</v>
      </c>
      <c r="E4" s="1">
        <v>16821</v>
      </c>
      <c r="F4" s="1">
        <v>628</v>
      </c>
      <c r="G4" s="1">
        <v>3622</v>
      </c>
      <c r="H4" s="1">
        <v>5712</v>
      </c>
      <c r="I4" s="1">
        <v>28736</v>
      </c>
      <c r="J4" s="1">
        <v>1243</v>
      </c>
    </row>
    <row r="5" spans="1:10" x14ac:dyDescent="0.4">
      <c r="A5" s="1" t="s">
        <v>164</v>
      </c>
      <c r="B5" s="1">
        <v>439</v>
      </c>
      <c r="C5" s="1">
        <v>120</v>
      </c>
      <c r="D5" s="1">
        <v>5</v>
      </c>
      <c r="E5" s="1">
        <v>40</v>
      </c>
      <c r="F5" s="1">
        <v>0</v>
      </c>
      <c r="G5" s="1">
        <v>4</v>
      </c>
      <c r="H5" s="1">
        <v>154</v>
      </c>
      <c r="I5" s="1">
        <v>116</v>
      </c>
      <c r="J5" s="1">
        <v>0</v>
      </c>
    </row>
    <row r="6" spans="1:10" x14ac:dyDescent="0.4">
      <c r="A6" s="1" t="s">
        <v>165</v>
      </c>
      <c r="B6" s="1">
        <v>8818</v>
      </c>
      <c r="C6" s="1">
        <v>1908</v>
      </c>
      <c r="D6" s="1">
        <v>41</v>
      </c>
      <c r="E6" s="1">
        <v>1343</v>
      </c>
      <c r="F6" s="1">
        <v>6</v>
      </c>
      <c r="G6" s="1">
        <v>284</v>
      </c>
      <c r="H6" s="1">
        <v>474</v>
      </c>
      <c r="I6" s="1">
        <v>4754</v>
      </c>
      <c r="J6" s="1">
        <v>8</v>
      </c>
    </row>
    <row r="7" spans="1:10" x14ac:dyDescent="0.4">
      <c r="A7" s="1" t="s">
        <v>166</v>
      </c>
      <c r="B7" s="1">
        <v>6250</v>
      </c>
      <c r="C7" s="1">
        <v>971</v>
      </c>
      <c r="D7" s="1">
        <v>24</v>
      </c>
      <c r="E7" s="1">
        <v>1656</v>
      </c>
      <c r="F7" s="1">
        <v>9</v>
      </c>
      <c r="G7" s="1">
        <v>523</v>
      </c>
      <c r="H7" s="1">
        <v>257</v>
      </c>
      <c r="I7" s="1">
        <v>2800</v>
      </c>
      <c r="J7" s="1">
        <v>10</v>
      </c>
    </row>
    <row r="8" spans="1:10" x14ac:dyDescent="0.4">
      <c r="A8" s="1" t="s">
        <v>167</v>
      </c>
      <c r="B8" s="1">
        <v>16849</v>
      </c>
      <c r="C8" s="1">
        <v>2078</v>
      </c>
      <c r="D8" s="1">
        <v>64</v>
      </c>
      <c r="E8" s="1">
        <v>5428</v>
      </c>
      <c r="F8" s="1">
        <v>283</v>
      </c>
      <c r="G8" s="1">
        <v>1132</v>
      </c>
      <c r="H8" s="1">
        <v>669</v>
      </c>
      <c r="I8" s="1">
        <v>6604</v>
      </c>
      <c r="J8" s="1">
        <v>591</v>
      </c>
    </row>
    <row r="9" spans="1:10" x14ac:dyDescent="0.4">
      <c r="A9" s="1" t="s">
        <v>168</v>
      </c>
      <c r="B9" s="1">
        <v>6443</v>
      </c>
      <c r="C9" s="1">
        <v>707</v>
      </c>
      <c r="D9" s="1">
        <v>61</v>
      </c>
      <c r="E9" s="1">
        <v>2235</v>
      </c>
      <c r="F9" s="1">
        <v>27</v>
      </c>
      <c r="G9" s="1">
        <v>369</v>
      </c>
      <c r="H9" s="1">
        <v>325</v>
      </c>
      <c r="I9" s="1">
        <v>2709</v>
      </c>
      <c r="J9" s="1">
        <v>10</v>
      </c>
    </row>
    <row r="10" spans="1:10" x14ac:dyDescent="0.4">
      <c r="A10" s="1" t="s">
        <v>169</v>
      </c>
      <c r="B10" s="1">
        <v>1631</v>
      </c>
      <c r="C10" s="1">
        <v>177</v>
      </c>
      <c r="D10" s="1">
        <v>4</v>
      </c>
      <c r="E10" s="1">
        <v>472</v>
      </c>
      <c r="F10" s="1">
        <v>0</v>
      </c>
      <c r="G10" s="1">
        <v>56</v>
      </c>
      <c r="H10" s="1">
        <v>79</v>
      </c>
      <c r="I10" s="1">
        <v>842</v>
      </c>
      <c r="J10" s="1">
        <v>1</v>
      </c>
    </row>
    <row r="11" spans="1:10" x14ac:dyDescent="0.4">
      <c r="A11" s="1" t="s">
        <v>170</v>
      </c>
      <c r="B11" s="1">
        <v>1548</v>
      </c>
      <c r="C11" s="1">
        <v>159</v>
      </c>
      <c r="D11" s="1">
        <v>2</v>
      </c>
      <c r="E11" s="1">
        <v>556</v>
      </c>
      <c r="F11" s="1">
        <v>4</v>
      </c>
      <c r="G11" s="1">
        <v>121</v>
      </c>
      <c r="H11" s="1">
        <v>43</v>
      </c>
      <c r="I11" s="1">
        <v>659</v>
      </c>
      <c r="J11" s="1">
        <v>4</v>
      </c>
    </row>
    <row r="12" spans="1:10" x14ac:dyDescent="0.4">
      <c r="A12" s="1" t="s">
        <v>171</v>
      </c>
      <c r="B12" s="1">
        <v>3474</v>
      </c>
      <c r="C12" s="1">
        <v>406</v>
      </c>
      <c r="D12" s="1">
        <v>11</v>
      </c>
      <c r="E12" s="1">
        <v>647</v>
      </c>
      <c r="F12" s="1">
        <v>11</v>
      </c>
      <c r="G12" s="1">
        <v>100</v>
      </c>
      <c r="H12" s="1">
        <v>211</v>
      </c>
      <c r="I12" s="1">
        <v>2079</v>
      </c>
      <c r="J12" s="1">
        <v>9</v>
      </c>
    </row>
    <row r="13" spans="1:10" x14ac:dyDescent="0.4">
      <c r="A13" s="1" t="s">
        <v>172</v>
      </c>
      <c r="B13" s="1">
        <v>3950</v>
      </c>
      <c r="C13" s="1">
        <v>854</v>
      </c>
      <c r="D13" s="1">
        <v>56</v>
      </c>
      <c r="E13" s="1">
        <v>775</v>
      </c>
      <c r="F13" s="1">
        <v>54</v>
      </c>
      <c r="G13" s="1">
        <v>120</v>
      </c>
      <c r="H13" s="1">
        <v>320</v>
      </c>
      <c r="I13" s="1">
        <v>1730</v>
      </c>
      <c r="J13" s="1">
        <v>41</v>
      </c>
    </row>
    <row r="14" spans="1:10" x14ac:dyDescent="0.4">
      <c r="A14" s="1" t="s">
        <v>173</v>
      </c>
      <c r="B14" s="1">
        <v>2019</v>
      </c>
      <c r="C14" s="1">
        <v>321</v>
      </c>
      <c r="D14" s="1">
        <v>23</v>
      </c>
      <c r="E14" s="1">
        <v>589</v>
      </c>
      <c r="F14" s="1">
        <v>17</v>
      </c>
      <c r="G14" s="1">
        <v>90</v>
      </c>
      <c r="H14" s="1">
        <v>118</v>
      </c>
      <c r="I14" s="1">
        <v>844</v>
      </c>
      <c r="J14" s="1">
        <v>17</v>
      </c>
    </row>
    <row r="15" spans="1:10" x14ac:dyDescent="0.4">
      <c r="A15" s="1" t="s">
        <v>174</v>
      </c>
      <c r="B15" s="1">
        <v>1259</v>
      </c>
      <c r="C15" s="1">
        <v>177</v>
      </c>
      <c r="D15" s="1">
        <v>0</v>
      </c>
      <c r="E15" s="1">
        <v>454</v>
      </c>
      <c r="F15" s="1">
        <v>0</v>
      </c>
      <c r="G15" s="1">
        <v>62</v>
      </c>
      <c r="H15" s="1">
        <v>51</v>
      </c>
      <c r="I15" s="1">
        <v>510</v>
      </c>
      <c r="J15" s="1">
        <v>5</v>
      </c>
    </row>
    <row r="16" spans="1:10" x14ac:dyDescent="0.4">
      <c r="A16" s="1" t="s">
        <v>163</v>
      </c>
      <c r="B16" s="1">
        <v>19310</v>
      </c>
      <c r="C16" s="1">
        <v>5324</v>
      </c>
      <c r="D16" s="1">
        <v>1735</v>
      </c>
      <c r="E16" s="1">
        <v>2626</v>
      </c>
      <c r="F16" s="1">
        <v>217</v>
      </c>
      <c r="G16" s="1">
        <v>761</v>
      </c>
      <c r="H16" s="1">
        <v>3011</v>
      </c>
      <c r="I16" s="1">
        <v>5089</v>
      </c>
      <c r="J16" s="1">
        <v>547</v>
      </c>
    </row>
    <row r="17" spans="1:10" x14ac:dyDescent="0.4">
      <c r="A17" s="1" t="s">
        <v>26</v>
      </c>
    </row>
    <row r="18" spans="1:10" x14ac:dyDescent="0.4">
      <c r="A18" s="1" t="s">
        <v>1</v>
      </c>
      <c r="B18" s="1">
        <v>53454</v>
      </c>
      <c r="C18" s="1">
        <v>10570</v>
      </c>
      <c r="D18" s="1">
        <v>1804</v>
      </c>
      <c r="E18" s="1">
        <v>11371</v>
      </c>
      <c r="F18" s="1">
        <v>430</v>
      </c>
      <c r="G18" s="1">
        <v>2646</v>
      </c>
      <c r="H18" s="1">
        <v>4749</v>
      </c>
      <c r="I18" s="1">
        <v>21097</v>
      </c>
      <c r="J18" s="1">
        <v>787</v>
      </c>
    </row>
    <row r="19" spans="1:10" x14ac:dyDescent="0.4">
      <c r="A19" s="1" t="s">
        <v>164</v>
      </c>
      <c r="B19" s="1">
        <v>367</v>
      </c>
      <c r="C19" s="1">
        <v>107</v>
      </c>
      <c r="D19" s="1">
        <v>5</v>
      </c>
      <c r="E19" s="1">
        <v>21</v>
      </c>
      <c r="F19" s="1">
        <v>0</v>
      </c>
      <c r="G19" s="1">
        <v>4</v>
      </c>
      <c r="H19" s="1">
        <v>140</v>
      </c>
      <c r="I19" s="1">
        <v>90</v>
      </c>
      <c r="J19" s="1">
        <v>0</v>
      </c>
    </row>
    <row r="20" spans="1:10" x14ac:dyDescent="0.4">
      <c r="A20" s="1" t="s">
        <v>165</v>
      </c>
      <c r="B20" s="1">
        <v>6527</v>
      </c>
      <c r="C20" s="1">
        <v>1507</v>
      </c>
      <c r="D20" s="1">
        <v>36</v>
      </c>
      <c r="E20" s="1">
        <v>792</v>
      </c>
      <c r="F20" s="1">
        <v>3</v>
      </c>
      <c r="G20" s="1">
        <v>164</v>
      </c>
      <c r="H20" s="1">
        <v>373</v>
      </c>
      <c r="I20" s="1">
        <v>3647</v>
      </c>
      <c r="J20" s="1">
        <v>5</v>
      </c>
    </row>
    <row r="21" spans="1:10" x14ac:dyDescent="0.4">
      <c r="A21" s="1" t="s">
        <v>166</v>
      </c>
      <c r="B21" s="1">
        <v>5886</v>
      </c>
      <c r="C21" s="1">
        <v>917</v>
      </c>
      <c r="D21" s="1">
        <v>23</v>
      </c>
      <c r="E21" s="1">
        <v>1548</v>
      </c>
      <c r="F21" s="1">
        <v>9</v>
      </c>
      <c r="G21" s="1">
        <v>501</v>
      </c>
      <c r="H21" s="1">
        <v>248</v>
      </c>
      <c r="I21" s="1">
        <v>2631</v>
      </c>
      <c r="J21" s="1">
        <v>9</v>
      </c>
    </row>
    <row r="22" spans="1:10" x14ac:dyDescent="0.4">
      <c r="A22" s="1" t="s">
        <v>167</v>
      </c>
      <c r="B22" s="1">
        <v>10529</v>
      </c>
      <c r="C22" s="1">
        <v>1438</v>
      </c>
      <c r="D22" s="1">
        <v>51</v>
      </c>
      <c r="E22" s="1">
        <v>3221</v>
      </c>
      <c r="F22" s="1">
        <v>153</v>
      </c>
      <c r="G22" s="1">
        <v>697</v>
      </c>
      <c r="H22" s="1">
        <v>447</v>
      </c>
      <c r="I22" s="1">
        <v>4291</v>
      </c>
      <c r="J22" s="1">
        <v>231</v>
      </c>
    </row>
    <row r="23" spans="1:10" x14ac:dyDescent="0.4">
      <c r="A23" s="1" t="s">
        <v>168</v>
      </c>
      <c r="B23" s="1">
        <v>5479</v>
      </c>
      <c r="C23" s="1">
        <v>658</v>
      </c>
      <c r="D23" s="1">
        <v>58</v>
      </c>
      <c r="E23" s="1">
        <v>1758</v>
      </c>
      <c r="F23" s="1">
        <v>26</v>
      </c>
      <c r="G23" s="1">
        <v>324</v>
      </c>
      <c r="H23" s="1">
        <v>304</v>
      </c>
      <c r="I23" s="1">
        <v>2341</v>
      </c>
      <c r="J23" s="1">
        <v>10</v>
      </c>
    </row>
    <row r="24" spans="1:10" x14ac:dyDescent="0.4">
      <c r="A24" s="1" t="s">
        <v>169</v>
      </c>
      <c r="B24" s="1">
        <v>1134</v>
      </c>
      <c r="C24" s="1">
        <v>119</v>
      </c>
      <c r="D24" s="1">
        <v>4</v>
      </c>
      <c r="E24" s="1">
        <v>307</v>
      </c>
      <c r="F24" s="1">
        <v>0</v>
      </c>
      <c r="G24" s="1">
        <v>39</v>
      </c>
      <c r="H24" s="1">
        <v>51</v>
      </c>
      <c r="I24" s="1">
        <v>613</v>
      </c>
      <c r="J24" s="1">
        <v>1</v>
      </c>
    </row>
    <row r="25" spans="1:10" x14ac:dyDescent="0.4">
      <c r="A25" s="1" t="s">
        <v>170</v>
      </c>
      <c r="B25" s="1">
        <v>1118</v>
      </c>
      <c r="C25" s="1">
        <v>104</v>
      </c>
      <c r="D25" s="1">
        <v>1</v>
      </c>
      <c r="E25" s="1">
        <v>408</v>
      </c>
      <c r="F25" s="1">
        <v>3</v>
      </c>
      <c r="G25" s="1">
        <v>94</v>
      </c>
      <c r="H25" s="1">
        <v>31</v>
      </c>
      <c r="I25" s="1">
        <v>475</v>
      </c>
      <c r="J25" s="1">
        <v>2</v>
      </c>
    </row>
    <row r="26" spans="1:10" x14ac:dyDescent="0.4">
      <c r="A26" s="1" t="s">
        <v>171</v>
      </c>
      <c r="B26" s="1">
        <v>2685</v>
      </c>
      <c r="C26" s="1">
        <v>285</v>
      </c>
      <c r="D26" s="1">
        <v>7</v>
      </c>
      <c r="E26" s="1">
        <v>508</v>
      </c>
      <c r="F26" s="1">
        <v>11</v>
      </c>
      <c r="G26" s="1">
        <v>77</v>
      </c>
      <c r="H26" s="1">
        <v>167</v>
      </c>
      <c r="I26" s="1">
        <v>1621</v>
      </c>
      <c r="J26" s="1">
        <v>9</v>
      </c>
    </row>
    <row r="27" spans="1:10" x14ac:dyDescent="0.4">
      <c r="A27" s="1" t="s">
        <v>172</v>
      </c>
      <c r="B27" s="1">
        <v>1722</v>
      </c>
      <c r="C27" s="1">
        <v>390</v>
      </c>
      <c r="D27" s="1">
        <v>26</v>
      </c>
      <c r="E27" s="1">
        <v>321</v>
      </c>
      <c r="F27" s="1">
        <v>30</v>
      </c>
      <c r="G27" s="1">
        <v>52</v>
      </c>
      <c r="H27" s="1">
        <v>145</v>
      </c>
      <c r="I27" s="1">
        <v>729</v>
      </c>
      <c r="J27" s="1">
        <v>29</v>
      </c>
    </row>
    <row r="28" spans="1:10" x14ac:dyDescent="0.4">
      <c r="A28" s="1" t="s">
        <v>173</v>
      </c>
      <c r="B28" s="1">
        <v>1369</v>
      </c>
      <c r="C28" s="1">
        <v>226</v>
      </c>
      <c r="D28" s="1">
        <v>17</v>
      </c>
      <c r="E28" s="1">
        <v>404</v>
      </c>
      <c r="F28" s="1">
        <v>16</v>
      </c>
      <c r="G28" s="1">
        <v>70</v>
      </c>
      <c r="H28" s="1">
        <v>86</v>
      </c>
      <c r="I28" s="1">
        <v>543</v>
      </c>
      <c r="J28" s="1">
        <v>7</v>
      </c>
    </row>
    <row r="29" spans="1:10" x14ac:dyDescent="0.4">
      <c r="A29" s="1" t="s">
        <v>174</v>
      </c>
      <c r="B29" s="1">
        <v>289</v>
      </c>
      <c r="C29" s="1">
        <v>26</v>
      </c>
      <c r="D29" s="1">
        <v>0</v>
      </c>
      <c r="E29" s="1">
        <v>118</v>
      </c>
      <c r="F29" s="1">
        <v>0</v>
      </c>
      <c r="G29" s="1">
        <v>10</v>
      </c>
      <c r="H29" s="1">
        <v>10</v>
      </c>
      <c r="I29" s="1">
        <v>121</v>
      </c>
      <c r="J29" s="1">
        <v>4</v>
      </c>
    </row>
    <row r="30" spans="1:10" x14ac:dyDescent="0.4">
      <c r="A30" s="1" t="s">
        <v>163</v>
      </c>
      <c r="B30" s="1">
        <v>16349</v>
      </c>
      <c r="C30" s="1">
        <v>4793</v>
      </c>
      <c r="D30" s="1">
        <v>1576</v>
      </c>
      <c r="E30" s="1">
        <v>1965</v>
      </c>
      <c r="F30" s="1">
        <v>179</v>
      </c>
      <c r="G30" s="1">
        <v>614</v>
      </c>
      <c r="H30" s="1">
        <v>2747</v>
      </c>
      <c r="I30" s="1">
        <v>3995</v>
      </c>
      <c r="J30" s="1">
        <v>480</v>
      </c>
    </row>
    <row r="31" spans="1:10" x14ac:dyDescent="0.4">
      <c r="A31" s="1" t="s">
        <v>27</v>
      </c>
    </row>
    <row r="32" spans="1:10" x14ac:dyDescent="0.4">
      <c r="A32" s="1" t="s">
        <v>1</v>
      </c>
      <c r="B32" s="1">
        <v>18536</v>
      </c>
      <c r="C32" s="1">
        <v>2632</v>
      </c>
      <c r="D32" s="1">
        <v>222</v>
      </c>
      <c r="E32" s="1">
        <v>5450</v>
      </c>
      <c r="F32" s="1">
        <v>198</v>
      </c>
      <c r="G32" s="1">
        <v>976</v>
      </c>
      <c r="H32" s="1">
        <v>963</v>
      </c>
      <c r="I32" s="1">
        <v>7639</v>
      </c>
      <c r="J32" s="1">
        <v>456</v>
      </c>
    </row>
    <row r="33" spans="1:10" x14ac:dyDescent="0.4">
      <c r="A33" s="1" t="s">
        <v>164</v>
      </c>
      <c r="B33" s="1">
        <v>72</v>
      </c>
      <c r="C33" s="1">
        <v>13</v>
      </c>
      <c r="D33" s="1">
        <v>0</v>
      </c>
      <c r="E33" s="1">
        <v>19</v>
      </c>
      <c r="F33" s="1">
        <v>0</v>
      </c>
      <c r="G33" s="1">
        <v>0</v>
      </c>
      <c r="H33" s="1">
        <v>14</v>
      </c>
      <c r="I33" s="1">
        <v>26</v>
      </c>
      <c r="J33" s="1">
        <v>0</v>
      </c>
    </row>
    <row r="34" spans="1:10" x14ac:dyDescent="0.4">
      <c r="A34" s="1" t="s">
        <v>165</v>
      </c>
      <c r="B34" s="1">
        <v>2291</v>
      </c>
      <c r="C34" s="1">
        <v>401</v>
      </c>
      <c r="D34" s="1">
        <v>5</v>
      </c>
      <c r="E34" s="1">
        <v>551</v>
      </c>
      <c r="F34" s="1">
        <v>3</v>
      </c>
      <c r="G34" s="1">
        <v>120</v>
      </c>
      <c r="H34" s="1">
        <v>101</v>
      </c>
      <c r="I34" s="1">
        <v>1107</v>
      </c>
      <c r="J34" s="1">
        <v>3</v>
      </c>
    </row>
    <row r="35" spans="1:10" x14ac:dyDescent="0.4">
      <c r="A35" s="1" t="s">
        <v>166</v>
      </c>
      <c r="B35" s="1">
        <v>364</v>
      </c>
      <c r="C35" s="1">
        <v>54</v>
      </c>
      <c r="D35" s="1">
        <v>1</v>
      </c>
      <c r="E35" s="1">
        <v>108</v>
      </c>
      <c r="F35" s="1">
        <v>0</v>
      </c>
      <c r="G35" s="1">
        <v>22</v>
      </c>
      <c r="H35" s="1">
        <v>9</v>
      </c>
      <c r="I35" s="1">
        <v>169</v>
      </c>
      <c r="J35" s="1">
        <v>1</v>
      </c>
    </row>
    <row r="36" spans="1:10" x14ac:dyDescent="0.4">
      <c r="A36" s="1" t="s">
        <v>167</v>
      </c>
      <c r="B36" s="1">
        <v>6320</v>
      </c>
      <c r="C36" s="1">
        <v>640</v>
      </c>
      <c r="D36" s="1">
        <v>13</v>
      </c>
      <c r="E36" s="1">
        <v>2207</v>
      </c>
      <c r="F36" s="1">
        <v>130</v>
      </c>
      <c r="G36" s="1">
        <v>435</v>
      </c>
      <c r="H36" s="1">
        <v>222</v>
      </c>
      <c r="I36" s="1">
        <v>2313</v>
      </c>
      <c r="J36" s="1">
        <v>360</v>
      </c>
    </row>
    <row r="37" spans="1:10" x14ac:dyDescent="0.4">
      <c r="A37" s="1" t="s">
        <v>168</v>
      </c>
      <c r="B37" s="1">
        <v>964</v>
      </c>
      <c r="C37" s="1">
        <v>49</v>
      </c>
      <c r="D37" s="1">
        <v>3</v>
      </c>
      <c r="E37" s="1">
        <v>477</v>
      </c>
      <c r="F37" s="1">
        <v>1</v>
      </c>
      <c r="G37" s="1">
        <v>45</v>
      </c>
      <c r="H37" s="1">
        <v>21</v>
      </c>
      <c r="I37" s="1">
        <v>368</v>
      </c>
      <c r="J37" s="1">
        <v>0</v>
      </c>
    </row>
    <row r="38" spans="1:10" x14ac:dyDescent="0.4">
      <c r="A38" s="1" t="s">
        <v>169</v>
      </c>
      <c r="B38" s="1">
        <v>497</v>
      </c>
      <c r="C38" s="1">
        <v>58</v>
      </c>
      <c r="D38" s="1">
        <v>0</v>
      </c>
      <c r="E38" s="1">
        <v>165</v>
      </c>
      <c r="F38" s="1">
        <v>0</v>
      </c>
      <c r="G38" s="1">
        <v>17</v>
      </c>
      <c r="H38" s="1">
        <v>28</v>
      </c>
      <c r="I38" s="1">
        <v>229</v>
      </c>
      <c r="J38" s="1">
        <v>0</v>
      </c>
    </row>
    <row r="39" spans="1:10" x14ac:dyDescent="0.4">
      <c r="A39" s="1" t="s">
        <v>170</v>
      </c>
      <c r="B39" s="1">
        <v>430</v>
      </c>
      <c r="C39" s="1">
        <v>55</v>
      </c>
      <c r="D39" s="1">
        <v>1</v>
      </c>
      <c r="E39" s="1">
        <v>148</v>
      </c>
      <c r="F39" s="1">
        <v>1</v>
      </c>
      <c r="G39" s="1">
        <v>27</v>
      </c>
      <c r="H39" s="1">
        <v>12</v>
      </c>
      <c r="I39" s="1">
        <v>184</v>
      </c>
      <c r="J39" s="1">
        <v>2</v>
      </c>
    </row>
    <row r="40" spans="1:10" x14ac:dyDescent="0.4">
      <c r="A40" s="1" t="s">
        <v>171</v>
      </c>
      <c r="B40" s="1">
        <v>789</v>
      </c>
      <c r="C40" s="1">
        <v>121</v>
      </c>
      <c r="D40" s="1">
        <v>4</v>
      </c>
      <c r="E40" s="1">
        <v>139</v>
      </c>
      <c r="F40" s="1">
        <v>0</v>
      </c>
      <c r="G40" s="1">
        <v>23</v>
      </c>
      <c r="H40" s="1">
        <v>44</v>
      </c>
      <c r="I40" s="1">
        <v>458</v>
      </c>
      <c r="J40" s="1">
        <v>0</v>
      </c>
    </row>
    <row r="41" spans="1:10" x14ac:dyDescent="0.4">
      <c r="A41" s="1" t="s">
        <v>172</v>
      </c>
      <c r="B41" s="1">
        <v>2228</v>
      </c>
      <c r="C41" s="1">
        <v>464</v>
      </c>
      <c r="D41" s="1">
        <v>30</v>
      </c>
      <c r="E41" s="1">
        <v>454</v>
      </c>
      <c r="F41" s="1">
        <v>24</v>
      </c>
      <c r="G41" s="1">
        <v>68</v>
      </c>
      <c r="H41" s="1">
        <v>175</v>
      </c>
      <c r="I41" s="1">
        <v>1001</v>
      </c>
      <c r="J41" s="1">
        <v>12</v>
      </c>
    </row>
    <row r="42" spans="1:10" x14ac:dyDescent="0.4">
      <c r="A42" s="1" t="s">
        <v>173</v>
      </c>
      <c r="B42" s="1">
        <v>650</v>
      </c>
      <c r="C42" s="1">
        <v>95</v>
      </c>
      <c r="D42" s="1">
        <v>6</v>
      </c>
      <c r="E42" s="1">
        <v>185</v>
      </c>
      <c r="F42" s="1">
        <v>1</v>
      </c>
      <c r="G42" s="1">
        <v>20</v>
      </c>
      <c r="H42" s="1">
        <v>32</v>
      </c>
      <c r="I42" s="1">
        <v>301</v>
      </c>
      <c r="J42" s="1">
        <v>10</v>
      </c>
    </row>
    <row r="43" spans="1:10" x14ac:dyDescent="0.4">
      <c r="A43" s="1" t="s">
        <v>174</v>
      </c>
      <c r="B43" s="1">
        <v>970</v>
      </c>
      <c r="C43" s="1">
        <v>151</v>
      </c>
      <c r="D43" s="1">
        <v>0</v>
      </c>
      <c r="E43" s="1">
        <v>336</v>
      </c>
      <c r="F43" s="1">
        <v>0</v>
      </c>
      <c r="G43" s="1">
        <v>52</v>
      </c>
      <c r="H43" s="1">
        <v>41</v>
      </c>
      <c r="I43" s="1">
        <v>389</v>
      </c>
      <c r="J43" s="1">
        <v>1</v>
      </c>
    </row>
    <row r="44" spans="1:10" x14ac:dyDescent="0.4">
      <c r="A44" s="1" t="s">
        <v>163</v>
      </c>
      <c r="B44" s="1">
        <v>2961</v>
      </c>
      <c r="C44" s="1">
        <v>531</v>
      </c>
      <c r="D44" s="1">
        <v>159</v>
      </c>
      <c r="E44" s="1">
        <v>661</v>
      </c>
      <c r="F44" s="1">
        <v>38</v>
      </c>
      <c r="G44" s="1">
        <v>147</v>
      </c>
      <c r="H44" s="1">
        <v>264</v>
      </c>
      <c r="I44" s="1">
        <v>1094</v>
      </c>
      <c r="J44" s="1">
        <v>67</v>
      </c>
    </row>
    <row r="45" spans="1:10" x14ac:dyDescent="0.4">
      <c r="A45" s="1" t="s">
        <v>28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F51E7-590C-4397-AA6D-829E8E227ECD}">
  <dimension ref="A1:J44"/>
  <sheetViews>
    <sheetView view="pageBreakPreview" zoomScale="125" zoomScaleNormal="100" zoomScaleSheetLayoutView="125" workbookViewId="0">
      <selection activeCell="C22" sqref="C22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236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175</v>
      </c>
    </row>
    <row r="4" spans="1:10" x14ac:dyDescent="0.4">
      <c r="A4" s="1" t="s">
        <v>10</v>
      </c>
    </row>
    <row r="5" spans="1:10" x14ac:dyDescent="0.4">
      <c r="A5" s="1" t="s">
        <v>1</v>
      </c>
      <c r="B5" s="1">
        <v>72125</v>
      </c>
      <c r="C5" s="1">
        <v>13230</v>
      </c>
      <c r="D5" s="1">
        <v>2026</v>
      </c>
      <c r="E5" s="1">
        <v>16848</v>
      </c>
      <c r="F5" s="1">
        <v>628</v>
      </c>
      <c r="G5" s="1">
        <v>3625</v>
      </c>
      <c r="H5" s="1">
        <v>5720</v>
      </c>
      <c r="I5" s="1">
        <v>28805</v>
      </c>
      <c r="J5" s="1">
        <v>1243</v>
      </c>
    </row>
    <row r="6" spans="1:10" x14ac:dyDescent="0.4">
      <c r="A6" s="1" t="s">
        <v>176</v>
      </c>
      <c r="B6" s="1">
        <v>58377</v>
      </c>
      <c r="C6" s="1">
        <v>8242</v>
      </c>
      <c r="D6" s="1">
        <v>671</v>
      </c>
      <c r="E6" s="1">
        <v>15226</v>
      </c>
      <c r="F6" s="1">
        <v>385</v>
      </c>
      <c r="G6" s="1">
        <v>2879</v>
      </c>
      <c r="H6" s="1">
        <v>3596</v>
      </c>
      <c r="I6" s="1">
        <v>26872</v>
      </c>
      <c r="J6" s="1">
        <v>506</v>
      </c>
    </row>
    <row r="7" spans="1:10" x14ac:dyDescent="0.4">
      <c r="A7" s="1" t="s">
        <v>177</v>
      </c>
      <c r="B7" s="1">
        <v>13748</v>
      </c>
      <c r="C7" s="1">
        <v>4988</v>
      </c>
      <c r="D7" s="1">
        <v>1355</v>
      </c>
      <c r="E7" s="1">
        <v>1622</v>
      </c>
      <c r="F7" s="1">
        <v>243</v>
      </c>
      <c r="G7" s="1">
        <v>746</v>
      </c>
      <c r="H7" s="1">
        <v>2124</v>
      </c>
      <c r="I7" s="1">
        <v>1933</v>
      </c>
      <c r="J7" s="1">
        <v>737</v>
      </c>
    </row>
    <row r="8" spans="1:10" x14ac:dyDescent="0.4">
      <c r="A8" s="1" t="s">
        <v>26</v>
      </c>
    </row>
    <row r="9" spans="1:10" x14ac:dyDescent="0.4">
      <c r="A9" s="1" t="s">
        <v>1</v>
      </c>
      <c r="B9" s="1">
        <v>53535</v>
      </c>
      <c r="C9" s="1">
        <v>10586</v>
      </c>
      <c r="D9" s="1">
        <v>1804</v>
      </c>
      <c r="E9" s="1">
        <v>11386</v>
      </c>
      <c r="F9" s="1">
        <v>430</v>
      </c>
      <c r="G9" s="1">
        <v>2648</v>
      </c>
      <c r="H9" s="1">
        <v>4751</v>
      </c>
      <c r="I9" s="1">
        <v>21143</v>
      </c>
      <c r="J9" s="1">
        <v>787</v>
      </c>
    </row>
    <row r="10" spans="1:10" x14ac:dyDescent="0.4">
      <c r="A10" s="1" t="s">
        <v>176</v>
      </c>
      <c r="B10" s="1">
        <v>42079</v>
      </c>
      <c r="C10" s="1">
        <v>6188</v>
      </c>
      <c r="D10" s="1">
        <v>584</v>
      </c>
      <c r="E10" s="1">
        <v>10178</v>
      </c>
      <c r="F10" s="1">
        <v>265</v>
      </c>
      <c r="G10" s="1">
        <v>2043</v>
      </c>
      <c r="H10" s="1">
        <v>2774</v>
      </c>
      <c r="I10" s="1">
        <v>19736</v>
      </c>
      <c r="J10" s="1">
        <v>311</v>
      </c>
    </row>
    <row r="11" spans="1:10" x14ac:dyDescent="0.4">
      <c r="A11" s="1" t="s">
        <v>177</v>
      </c>
      <c r="B11" s="1">
        <v>11456</v>
      </c>
      <c r="C11" s="1">
        <v>4398</v>
      </c>
      <c r="D11" s="1">
        <v>1220</v>
      </c>
      <c r="E11" s="1">
        <v>1208</v>
      </c>
      <c r="F11" s="1">
        <v>165</v>
      </c>
      <c r="G11" s="1">
        <v>605</v>
      </c>
      <c r="H11" s="1">
        <v>1977</v>
      </c>
      <c r="I11" s="1">
        <v>1407</v>
      </c>
      <c r="J11" s="1">
        <v>476</v>
      </c>
    </row>
    <row r="12" spans="1:10" x14ac:dyDescent="0.4">
      <c r="A12" s="1" t="s">
        <v>27</v>
      </c>
    </row>
    <row r="13" spans="1:10" x14ac:dyDescent="0.4">
      <c r="A13" s="1" t="s">
        <v>1</v>
      </c>
      <c r="B13" s="1">
        <v>18590</v>
      </c>
      <c r="C13" s="1">
        <v>2644</v>
      </c>
      <c r="D13" s="1">
        <v>222</v>
      </c>
      <c r="E13" s="1">
        <v>5462</v>
      </c>
      <c r="F13" s="1">
        <v>198</v>
      </c>
      <c r="G13" s="1">
        <v>977</v>
      </c>
      <c r="H13" s="1">
        <v>969</v>
      </c>
      <c r="I13" s="1">
        <v>7662</v>
      </c>
      <c r="J13" s="1">
        <v>456</v>
      </c>
    </row>
    <row r="14" spans="1:10" x14ac:dyDescent="0.4">
      <c r="A14" s="1" t="s">
        <v>176</v>
      </c>
      <c r="B14" s="1">
        <v>16298</v>
      </c>
      <c r="C14" s="1">
        <v>2054</v>
      </c>
      <c r="D14" s="1">
        <v>87</v>
      </c>
      <c r="E14" s="1">
        <v>5048</v>
      </c>
      <c r="F14" s="1">
        <v>120</v>
      </c>
      <c r="G14" s="1">
        <v>836</v>
      </c>
      <c r="H14" s="1">
        <v>822</v>
      </c>
      <c r="I14" s="1">
        <v>7136</v>
      </c>
      <c r="J14" s="1">
        <v>195</v>
      </c>
    </row>
    <row r="15" spans="1:10" x14ac:dyDescent="0.4">
      <c r="A15" s="1" t="s">
        <v>177</v>
      </c>
      <c r="B15" s="1">
        <v>2292</v>
      </c>
      <c r="C15" s="1">
        <v>590</v>
      </c>
      <c r="D15" s="1">
        <v>135</v>
      </c>
      <c r="E15" s="1">
        <v>414</v>
      </c>
      <c r="F15" s="1">
        <v>78</v>
      </c>
      <c r="G15" s="1">
        <v>141</v>
      </c>
      <c r="H15" s="1">
        <v>147</v>
      </c>
      <c r="I15" s="1">
        <v>526</v>
      </c>
      <c r="J15" s="1">
        <v>261</v>
      </c>
    </row>
    <row r="16" spans="1:10" x14ac:dyDescent="0.4">
      <c r="A16" s="1" t="s">
        <v>178</v>
      </c>
    </row>
    <row r="17" spans="1:10" x14ac:dyDescent="0.4">
      <c r="A17" s="1" t="s">
        <v>10</v>
      </c>
    </row>
    <row r="18" spans="1:10" x14ac:dyDescent="0.4">
      <c r="A18" s="1" t="s">
        <v>1</v>
      </c>
      <c r="B18" s="1">
        <v>72125</v>
      </c>
      <c r="C18" s="1">
        <v>13230</v>
      </c>
      <c r="D18" s="1">
        <v>2026</v>
      </c>
      <c r="E18" s="1">
        <v>16848</v>
      </c>
      <c r="F18" s="1">
        <v>628</v>
      </c>
      <c r="G18" s="1">
        <v>3625</v>
      </c>
      <c r="H18" s="1">
        <v>5720</v>
      </c>
      <c r="I18" s="1">
        <v>28805</v>
      </c>
      <c r="J18" s="1">
        <v>1243</v>
      </c>
    </row>
    <row r="19" spans="1:10" x14ac:dyDescent="0.4">
      <c r="A19" s="1" t="s">
        <v>179</v>
      </c>
      <c r="B19" s="1">
        <v>1859</v>
      </c>
      <c r="C19" s="1">
        <v>409</v>
      </c>
      <c r="D19" s="1">
        <v>79</v>
      </c>
      <c r="E19" s="1">
        <v>419</v>
      </c>
      <c r="F19" s="1">
        <v>4</v>
      </c>
      <c r="G19" s="1">
        <v>89</v>
      </c>
      <c r="H19" s="1">
        <v>172</v>
      </c>
      <c r="I19" s="1">
        <v>672</v>
      </c>
      <c r="J19" s="1">
        <v>15</v>
      </c>
    </row>
    <row r="20" spans="1:10" x14ac:dyDescent="0.4">
      <c r="A20" s="1" t="s">
        <v>180</v>
      </c>
      <c r="B20" s="1">
        <v>33530</v>
      </c>
      <c r="C20" s="1">
        <v>4970</v>
      </c>
      <c r="D20" s="1">
        <v>123</v>
      </c>
      <c r="E20" s="1">
        <v>8973</v>
      </c>
      <c r="F20" s="1">
        <v>223</v>
      </c>
      <c r="G20" s="1">
        <v>2054</v>
      </c>
      <c r="H20" s="1">
        <v>1283</v>
      </c>
      <c r="I20" s="1">
        <v>15655</v>
      </c>
      <c r="J20" s="1">
        <v>249</v>
      </c>
    </row>
    <row r="21" spans="1:10" x14ac:dyDescent="0.4">
      <c r="A21" s="1" t="s">
        <v>181</v>
      </c>
      <c r="B21" s="1">
        <v>13532</v>
      </c>
      <c r="C21" s="1">
        <v>1895</v>
      </c>
      <c r="D21" s="1">
        <v>97</v>
      </c>
      <c r="E21" s="1">
        <v>4034</v>
      </c>
      <c r="F21" s="1">
        <v>97</v>
      </c>
      <c r="G21" s="1">
        <v>551</v>
      </c>
      <c r="H21" s="1">
        <v>1016</v>
      </c>
      <c r="I21" s="1">
        <v>5758</v>
      </c>
      <c r="J21" s="1">
        <v>84</v>
      </c>
    </row>
    <row r="22" spans="1:10" x14ac:dyDescent="0.4">
      <c r="A22" s="1" t="s">
        <v>182</v>
      </c>
      <c r="B22" s="1">
        <v>3605</v>
      </c>
      <c r="C22" s="1">
        <v>478</v>
      </c>
      <c r="D22" s="1">
        <v>75</v>
      </c>
      <c r="E22" s="1">
        <v>765</v>
      </c>
      <c r="F22" s="1">
        <v>24</v>
      </c>
      <c r="G22" s="1">
        <v>66</v>
      </c>
      <c r="H22" s="1">
        <v>223</v>
      </c>
      <c r="I22" s="1">
        <v>1882</v>
      </c>
      <c r="J22" s="1">
        <v>92</v>
      </c>
    </row>
    <row r="23" spans="1:10" x14ac:dyDescent="0.4">
      <c r="A23" s="1" t="s">
        <v>183</v>
      </c>
      <c r="B23" s="1">
        <v>15839</v>
      </c>
      <c r="C23" s="1">
        <v>4098</v>
      </c>
      <c r="D23" s="1">
        <v>1138</v>
      </c>
      <c r="E23" s="1">
        <v>2411</v>
      </c>
      <c r="F23" s="1">
        <v>270</v>
      </c>
      <c r="G23" s="1">
        <v>794</v>
      </c>
      <c r="H23" s="1">
        <v>2064</v>
      </c>
      <c r="I23" s="1">
        <v>4280</v>
      </c>
      <c r="J23" s="1">
        <v>784</v>
      </c>
    </row>
    <row r="24" spans="1:10" x14ac:dyDescent="0.4">
      <c r="A24" s="1" t="s">
        <v>184</v>
      </c>
      <c r="B24" s="1">
        <v>493</v>
      </c>
      <c r="C24" s="1">
        <v>119</v>
      </c>
      <c r="D24" s="1">
        <v>15</v>
      </c>
      <c r="E24" s="1">
        <v>107</v>
      </c>
      <c r="F24" s="1">
        <v>5</v>
      </c>
      <c r="G24" s="1">
        <v>14</v>
      </c>
      <c r="H24" s="1">
        <v>34</v>
      </c>
      <c r="I24" s="1">
        <v>191</v>
      </c>
      <c r="J24" s="1">
        <v>8</v>
      </c>
    </row>
    <row r="25" spans="1:10" x14ac:dyDescent="0.4">
      <c r="A25" s="1" t="s">
        <v>141</v>
      </c>
      <c r="B25" s="1">
        <v>3267</v>
      </c>
      <c r="C25" s="1">
        <v>1261</v>
      </c>
      <c r="D25" s="1">
        <v>499</v>
      </c>
      <c r="E25" s="1">
        <v>139</v>
      </c>
      <c r="F25" s="1">
        <v>5</v>
      </c>
      <c r="G25" s="1">
        <v>57</v>
      </c>
      <c r="H25" s="1">
        <v>928</v>
      </c>
      <c r="I25" s="1">
        <v>367</v>
      </c>
      <c r="J25" s="1">
        <v>11</v>
      </c>
    </row>
    <row r="26" spans="1:10" x14ac:dyDescent="0.4">
      <c r="A26" s="1" t="s">
        <v>26</v>
      </c>
    </row>
    <row r="27" spans="1:10" x14ac:dyDescent="0.4">
      <c r="A27" s="1" t="s">
        <v>1</v>
      </c>
      <c r="B27" s="1">
        <v>53535</v>
      </c>
      <c r="C27" s="1">
        <v>10586</v>
      </c>
      <c r="D27" s="1">
        <v>1804</v>
      </c>
      <c r="E27" s="1">
        <v>11386</v>
      </c>
      <c r="F27" s="1">
        <v>430</v>
      </c>
      <c r="G27" s="1">
        <v>2648</v>
      </c>
      <c r="H27" s="1">
        <v>4751</v>
      </c>
      <c r="I27" s="1">
        <v>21143</v>
      </c>
      <c r="J27" s="1">
        <v>787</v>
      </c>
    </row>
    <row r="28" spans="1:10" x14ac:dyDescent="0.4">
      <c r="A28" s="1" t="s">
        <v>179</v>
      </c>
      <c r="B28" s="1">
        <v>1432</v>
      </c>
      <c r="C28" s="1">
        <v>311</v>
      </c>
      <c r="D28" s="1">
        <v>64</v>
      </c>
      <c r="E28" s="1">
        <v>298</v>
      </c>
      <c r="F28" s="1">
        <v>3</v>
      </c>
      <c r="G28" s="1">
        <v>76</v>
      </c>
      <c r="H28" s="1">
        <v>143</v>
      </c>
      <c r="I28" s="1">
        <v>523</v>
      </c>
      <c r="J28" s="1">
        <v>14</v>
      </c>
    </row>
    <row r="29" spans="1:10" x14ac:dyDescent="0.4">
      <c r="A29" s="1" t="s">
        <v>180</v>
      </c>
      <c r="B29" s="1">
        <v>23636</v>
      </c>
      <c r="C29" s="1">
        <v>3740</v>
      </c>
      <c r="D29" s="1">
        <v>93</v>
      </c>
      <c r="E29" s="1">
        <v>5724</v>
      </c>
      <c r="F29" s="1">
        <v>142</v>
      </c>
      <c r="G29" s="1">
        <v>1423</v>
      </c>
      <c r="H29" s="1">
        <v>949</v>
      </c>
      <c r="I29" s="1">
        <v>11407</v>
      </c>
      <c r="J29" s="1">
        <v>158</v>
      </c>
    </row>
    <row r="30" spans="1:10" x14ac:dyDescent="0.4">
      <c r="A30" s="1" t="s">
        <v>181</v>
      </c>
      <c r="B30" s="1">
        <v>8623</v>
      </c>
      <c r="C30" s="1">
        <v>1208</v>
      </c>
      <c r="D30" s="1">
        <v>62</v>
      </c>
      <c r="E30" s="1">
        <v>2559</v>
      </c>
      <c r="F30" s="1">
        <v>72</v>
      </c>
      <c r="G30" s="1">
        <v>396</v>
      </c>
      <c r="H30" s="1">
        <v>679</v>
      </c>
      <c r="I30" s="1">
        <v>3590</v>
      </c>
      <c r="J30" s="1">
        <v>57</v>
      </c>
    </row>
    <row r="31" spans="1:10" x14ac:dyDescent="0.4">
      <c r="A31" s="1" t="s">
        <v>182</v>
      </c>
      <c r="B31" s="1">
        <v>3065</v>
      </c>
      <c r="C31" s="1">
        <v>380</v>
      </c>
      <c r="D31" s="1">
        <v>67</v>
      </c>
      <c r="E31" s="1">
        <v>638</v>
      </c>
      <c r="F31" s="1">
        <v>23</v>
      </c>
      <c r="G31" s="1">
        <v>59</v>
      </c>
      <c r="H31" s="1">
        <v>192</v>
      </c>
      <c r="I31" s="1">
        <v>1644</v>
      </c>
      <c r="J31" s="1">
        <v>62</v>
      </c>
    </row>
    <row r="32" spans="1:10" x14ac:dyDescent="0.4">
      <c r="A32" s="1" t="s">
        <v>183</v>
      </c>
      <c r="B32" s="1">
        <v>13443</v>
      </c>
      <c r="C32" s="1">
        <v>3699</v>
      </c>
      <c r="D32" s="1">
        <v>1016</v>
      </c>
      <c r="E32" s="1">
        <v>2001</v>
      </c>
      <c r="F32" s="1">
        <v>182</v>
      </c>
      <c r="G32" s="1">
        <v>638</v>
      </c>
      <c r="H32" s="1">
        <v>1856</v>
      </c>
      <c r="I32" s="1">
        <v>3568</v>
      </c>
      <c r="J32" s="1">
        <v>483</v>
      </c>
    </row>
    <row r="33" spans="1:10" x14ac:dyDescent="0.4">
      <c r="A33" s="1" t="s">
        <v>184</v>
      </c>
      <c r="B33" s="1">
        <v>306</v>
      </c>
      <c r="C33" s="1">
        <v>67</v>
      </c>
      <c r="D33" s="1">
        <v>10</v>
      </c>
      <c r="E33" s="1">
        <v>63</v>
      </c>
      <c r="F33" s="1">
        <v>4</v>
      </c>
      <c r="G33" s="1">
        <v>10</v>
      </c>
      <c r="H33" s="1">
        <v>28</v>
      </c>
      <c r="I33" s="1">
        <v>116</v>
      </c>
      <c r="J33" s="1">
        <v>8</v>
      </c>
    </row>
    <row r="34" spans="1:10" x14ac:dyDescent="0.4">
      <c r="A34" s="1" t="s">
        <v>141</v>
      </c>
      <c r="B34" s="1">
        <v>3030</v>
      </c>
      <c r="C34" s="1">
        <v>1181</v>
      </c>
      <c r="D34" s="1">
        <v>492</v>
      </c>
      <c r="E34" s="1">
        <v>103</v>
      </c>
      <c r="F34" s="1">
        <v>4</v>
      </c>
      <c r="G34" s="1">
        <v>46</v>
      </c>
      <c r="H34" s="1">
        <v>904</v>
      </c>
      <c r="I34" s="1">
        <v>295</v>
      </c>
      <c r="J34" s="1">
        <v>5</v>
      </c>
    </row>
    <row r="35" spans="1:10" x14ac:dyDescent="0.4">
      <c r="A35" s="1" t="s">
        <v>27</v>
      </c>
    </row>
    <row r="36" spans="1:10" x14ac:dyDescent="0.4">
      <c r="A36" s="1" t="s">
        <v>1</v>
      </c>
      <c r="B36" s="1">
        <v>18590</v>
      </c>
      <c r="C36" s="1">
        <v>2644</v>
      </c>
      <c r="D36" s="1">
        <v>222</v>
      </c>
      <c r="E36" s="1">
        <v>5462</v>
      </c>
      <c r="F36" s="1">
        <v>198</v>
      </c>
      <c r="G36" s="1">
        <v>977</v>
      </c>
      <c r="H36" s="1">
        <v>969</v>
      </c>
      <c r="I36" s="1">
        <v>7662</v>
      </c>
      <c r="J36" s="1">
        <v>456</v>
      </c>
    </row>
    <row r="37" spans="1:10" x14ac:dyDescent="0.4">
      <c r="A37" s="1" t="s">
        <v>179</v>
      </c>
      <c r="B37" s="1">
        <v>427</v>
      </c>
      <c r="C37" s="1">
        <v>98</v>
      </c>
      <c r="D37" s="1">
        <v>15</v>
      </c>
      <c r="E37" s="1">
        <v>121</v>
      </c>
      <c r="F37" s="1">
        <v>1</v>
      </c>
      <c r="G37" s="1">
        <v>13</v>
      </c>
      <c r="H37" s="1">
        <v>29</v>
      </c>
      <c r="I37" s="1">
        <v>149</v>
      </c>
      <c r="J37" s="1">
        <v>1</v>
      </c>
    </row>
    <row r="38" spans="1:10" x14ac:dyDescent="0.4">
      <c r="A38" s="1" t="s">
        <v>180</v>
      </c>
      <c r="B38" s="1">
        <v>9894</v>
      </c>
      <c r="C38" s="1">
        <v>1230</v>
      </c>
      <c r="D38" s="1">
        <v>30</v>
      </c>
      <c r="E38" s="1">
        <v>3249</v>
      </c>
      <c r="F38" s="1">
        <v>81</v>
      </c>
      <c r="G38" s="1">
        <v>631</v>
      </c>
      <c r="H38" s="1">
        <v>334</v>
      </c>
      <c r="I38" s="1">
        <v>4248</v>
      </c>
      <c r="J38" s="1">
        <v>91</v>
      </c>
    </row>
    <row r="39" spans="1:10" x14ac:dyDescent="0.4">
      <c r="A39" s="1" t="s">
        <v>181</v>
      </c>
      <c r="B39" s="1">
        <v>4909</v>
      </c>
      <c r="C39" s="1">
        <v>687</v>
      </c>
      <c r="D39" s="1">
        <v>35</v>
      </c>
      <c r="E39" s="1">
        <v>1475</v>
      </c>
      <c r="F39" s="1">
        <v>25</v>
      </c>
      <c r="G39" s="1">
        <v>155</v>
      </c>
      <c r="H39" s="1">
        <v>337</v>
      </c>
      <c r="I39" s="1">
        <v>2168</v>
      </c>
      <c r="J39" s="1">
        <v>27</v>
      </c>
    </row>
    <row r="40" spans="1:10" x14ac:dyDescent="0.4">
      <c r="A40" s="1" t="s">
        <v>182</v>
      </c>
      <c r="B40" s="1">
        <v>540</v>
      </c>
      <c r="C40" s="1">
        <v>98</v>
      </c>
      <c r="D40" s="1">
        <v>8</v>
      </c>
      <c r="E40" s="1">
        <v>127</v>
      </c>
      <c r="F40" s="1">
        <v>1</v>
      </c>
      <c r="G40" s="1">
        <v>7</v>
      </c>
      <c r="H40" s="1">
        <v>31</v>
      </c>
      <c r="I40" s="1">
        <v>238</v>
      </c>
      <c r="J40" s="1">
        <v>30</v>
      </c>
    </row>
    <row r="41" spans="1:10" x14ac:dyDescent="0.4">
      <c r="A41" s="1" t="s">
        <v>183</v>
      </c>
      <c r="B41" s="1">
        <v>2396</v>
      </c>
      <c r="C41" s="1">
        <v>399</v>
      </c>
      <c r="D41" s="1">
        <v>122</v>
      </c>
      <c r="E41" s="1">
        <v>410</v>
      </c>
      <c r="F41" s="1">
        <v>88</v>
      </c>
      <c r="G41" s="1">
        <v>156</v>
      </c>
      <c r="H41" s="1">
        <v>208</v>
      </c>
      <c r="I41" s="1">
        <v>712</v>
      </c>
      <c r="J41" s="1">
        <v>301</v>
      </c>
    </row>
    <row r="42" spans="1:10" x14ac:dyDescent="0.4">
      <c r="A42" s="1" t="s">
        <v>184</v>
      </c>
      <c r="B42" s="1">
        <v>187</v>
      </c>
      <c r="C42" s="1">
        <v>52</v>
      </c>
      <c r="D42" s="1">
        <v>5</v>
      </c>
      <c r="E42" s="1">
        <v>44</v>
      </c>
      <c r="F42" s="1">
        <v>1</v>
      </c>
      <c r="G42" s="1">
        <v>4</v>
      </c>
      <c r="H42" s="1">
        <v>6</v>
      </c>
      <c r="I42" s="1">
        <v>75</v>
      </c>
      <c r="J42" s="1">
        <v>0</v>
      </c>
    </row>
    <row r="43" spans="1:10" x14ac:dyDescent="0.4">
      <c r="A43" s="1" t="s">
        <v>141</v>
      </c>
      <c r="B43" s="1">
        <v>237</v>
      </c>
      <c r="C43" s="1">
        <v>80</v>
      </c>
      <c r="D43" s="1">
        <v>7</v>
      </c>
      <c r="E43" s="1">
        <v>36</v>
      </c>
      <c r="F43" s="1">
        <v>1</v>
      </c>
      <c r="G43" s="1">
        <v>11</v>
      </c>
      <c r="H43" s="1">
        <v>24</v>
      </c>
      <c r="I43" s="1">
        <v>72</v>
      </c>
      <c r="J43" s="1">
        <v>6</v>
      </c>
    </row>
    <row r="44" spans="1:10" x14ac:dyDescent="0.4">
      <c r="A44" s="1" t="s">
        <v>28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1D9EF-41BB-4C69-AE8D-6A7F684A75E3}">
  <dimension ref="A1:J48"/>
  <sheetViews>
    <sheetView view="pageBreakPreview" zoomScale="125" zoomScaleNormal="100" zoomScaleSheetLayoutView="125" workbookViewId="0">
      <selection activeCell="D7" sqref="D7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237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185</v>
      </c>
    </row>
    <row r="4" spans="1:10" x14ac:dyDescent="0.4">
      <c r="A4" s="1" t="s">
        <v>10</v>
      </c>
    </row>
    <row r="5" spans="1:10" x14ac:dyDescent="0.4">
      <c r="A5" s="1" t="s">
        <v>1</v>
      </c>
      <c r="B5" s="1">
        <v>72125</v>
      </c>
      <c r="C5" s="1">
        <v>13230</v>
      </c>
      <c r="D5" s="1">
        <v>2026</v>
      </c>
      <c r="E5" s="1">
        <v>16848</v>
      </c>
      <c r="F5" s="1">
        <v>628</v>
      </c>
      <c r="G5" s="1">
        <v>3625</v>
      </c>
      <c r="H5" s="1">
        <v>5720</v>
      </c>
      <c r="I5" s="1">
        <v>28805</v>
      </c>
      <c r="J5" s="1">
        <v>1243</v>
      </c>
    </row>
    <row r="6" spans="1:10" x14ac:dyDescent="0.4">
      <c r="A6" s="1" t="s">
        <v>186</v>
      </c>
      <c r="B6" s="1">
        <v>55778</v>
      </c>
      <c r="C6" s="1">
        <v>9886</v>
      </c>
      <c r="D6" s="1">
        <v>784</v>
      </c>
      <c r="E6" s="1">
        <v>13834</v>
      </c>
      <c r="F6" s="1">
        <v>354</v>
      </c>
      <c r="G6" s="1">
        <v>2733</v>
      </c>
      <c r="H6" s="1">
        <v>3648</v>
      </c>
      <c r="I6" s="1">
        <v>24104</v>
      </c>
      <c r="J6" s="1">
        <v>435</v>
      </c>
    </row>
    <row r="7" spans="1:10" x14ac:dyDescent="0.4">
      <c r="A7" s="1" t="s">
        <v>187</v>
      </c>
      <c r="B7" s="1">
        <v>2704</v>
      </c>
      <c r="C7" s="1">
        <v>766</v>
      </c>
      <c r="D7" s="1">
        <v>93</v>
      </c>
      <c r="E7" s="1">
        <v>627</v>
      </c>
      <c r="F7" s="1">
        <v>6</v>
      </c>
      <c r="G7" s="1">
        <v>129</v>
      </c>
      <c r="H7" s="1">
        <v>124</v>
      </c>
      <c r="I7" s="1">
        <v>938</v>
      </c>
      <c r="J7" s="1">
        <v>21</v>
      </c>
    </row>
    <row r="8" spans="1:10" x14ac:dyDescent="0.4">
      <c r="A8" s="1" t="s">
        <v>188</v>
      </c>
      <c r="B8" s="1">
        <v>13461</v>
      </c>
      <c r="C8" s="1">
        <v>2506</v>
      </c>
      <c r="D8" s="1">
        <v>1143</v>
      </c>
      <c r="E8" s="1">
        <v>2356</v>
      </c>
      <c r="F8" s="1">
        <v>267</v>
      </c>
      <c r="G8" s="1">
        <v>746</v>
      </c>
      <c r="H8" s="1">
        <v>1934</v>
      </c>
      <c r="I8" s="1">
        <v>3724</v>
      </c>
      <c r="J8" s="1">
        <v>785</v>
      </c>
    </row>
    <row r="9" spans="1:10" x14ac:dyDescent="0.4">
      <c r="A9" s="1" t="s">
        <v>189</v>
      </c>
      <c r="B9" s="1">
        <v>182</v>
      </c>
      <c r="C9" s="1">
        <v>72</v>
      </c>
      <c r="D9" s="1">
        <v>6</v>
      </c>
      <c r="E9" s="1">
        <v>31</v>
      </c>
      <c r="F9" s="1">
        <v>1</v>
      </c>
      <c r="G9" s="1">
        <v>17</v>
      </c>
      <c r="H9" s="1">
        <v>14</v>
      </c>
      <c r="I9" s="1">
        <v>39</v>
      </c>
      <c r="J9" s="1">
        <v>2</v>
      </c>
    </row>
    <row r="10" spans="1:10" x14ac:dyDescent="0.4">
      <c r="A10" s="1" t="s">
        <v>26</v>
      </c>
    </row>
    <row r="11" spans="1:10" x14ac:dyDescent="0.4">
      <c r="A11" s="1" t="s">
        <v>1</v>
      </c>
      <c r="B11" s="1">
        <v>53535</v>
      </c>
      <c r="C11" s="1">
        <v>10586</v>
      </c>
      <c r="D11" s="1">
        <v>1804</v>
      </c>
      <c r="E11" s="1">
        <v>11386</v>
      </c>
      <c r="F11" s="1">
        <v>430</v>
      </c>
      <c r="G11" s="1">
        <v>2648</v>
      </c>
      <c r="H11" s="1">
        <v>4751</v>
      </c>
      <c r="I11" s="1">
        <v>21143</v>
      </c>
      <c r="J11" s="1">
        <v>787</v>
      </c>
    </row>
    <row r="12" spans="1:10" x14ac:dyDescent="0.4">
      <c r="A12" s="1" t="s">
        <v>186</v>
      </c>
      <c r="B12" s="1">
        <v>39873</v>
      </c>
      <c r="C12" s="1">
        <v>7711</v>
      </c>
      <c r="D12" s="1">
        <v>681</v>
      </c>
      <c r="E12" s="1">
        <v>8905</v>
      </c>
      <c r="F12" s="1">
        <v>244</v>
      </c>
      <c r="G12" s="1">
        <v>1925</v>
      </c>
      <c r="H12" s="1">
        <v>2886</v>
      </c>
      <c r="I12" s="1">
        <v>17236</v>
      </c>
      <c r="J12" s="1">
        <v>285</v>
      </c>
    </row>
    <row r="13" spans="1:10" x14ac:dyDescent="0.4">
      <c r="A13" s="1" t="s">
        <v>187</v>
      </c>
      <c r="B13" s="1">
        <v>2213</v>
      </c>
      <c r="C13" s="1">
        <v>658</v>
      </c>
      <c r="D13" s="1">
        <v>86</v>
      </c>
      <c r="E13" s="1">
        <v>493</v>
      </c>
      <c r="F13" s="1">
        <v>4</v>
      </c>
      <c r="G13" s="1">
        <v>104</v>
      </c>
      <c r="H13" s="1">
        <v>110</v>
      </c>
      <c r="I13" s="1">
        <v>742</v>
      </c>
      <c r="J13" s="1">
        <v>16</v>
      </c>
    </row>
    <row r="14" spans="1:10" x14ac:dyDescent="0.4">
      <c r="A14" s="1" t="s">
        <v>188</v>
      </c>
      <c r="B14" s="1">
        <v>11332</v>
      </c>
      <c r="C14" s="1">
        <v>2165</v>
      </c>
      <c r="D14" s="1">
        <v>1032</v>
      </c>
      <c r="E14" s="1">
        <v>1971</v>
      </c>
      <c r="F14" s="1">
        <v>181</v>
      </c>
      <c r="G14" s="1">
        <v>607</v>
      </c>
      <c r="H14" s="1">
        <v>1745</v>
      </c>
      <c r="I14" s="1">
        <v>3145</v>
      </c>
      <c r="J14" s="1">
        <v>486</v>
      </c>
    </row>
    <row r="15" spans="1:10" x14ac:dyDescent="0.4">
      <c r="A15" s="1" t="s">
        <v>189</v>
      </c>
      <c r="B15" s="1">
        <v>117</v>
      </c>
      <c r="C15" s="1">
        <v>52</v>
      </c>
      <c r="D15" s="1">
        <v>5</v>
      </c>
      <c r="E15" s="1">
        <v>17</v>
      </c>
      <c r="F15" s="1">
        <v>1</v>
      </c>
      <c r="G15" s="1">
        <v>12</v>
      </c>
      <c r="H15" s="1">
        <v>10</v>
      </c>
      <c r="I15" s="1">
        <v>20</v>
      </c>
      <c r="J15" s="1">
        <v>0</v>
      </c>
    </row>
    <row r="16" spans="1:10" x14ac:dyDescent="0.4">
      <c r="A16" s="1" t="s">
        <v>27</v>
      </c>
    </row>
    <row r="17" spans="1:10" x14ac:dyDescent="0.4">
      <c r="A17" s="1" t="s">
        <v>1</v>
      </c>
      <c r="B17" s="1">
        <v>18590</v>
      </c>
      <c r="C17" s="1">
        <v>2644</v>
      </c>
      <c r="D17" s="1">
        <v>222</v>
      </c>
      <c r="E17" s="1">
        <v>5462</v>
      </c>
      <c r="F17" s="1">
        <v>198</v>
      </c>
      <c r="G17" s="1">
        <v>977</v>
      </c>
      <c r="H17" s="1">
        <v>969</v>
      </c>
      <c r="I17" s="1">
        <v>7662</v>
      </c>
      <c r="J17" s="1">
        <v>456</v>
      </c>
    </row>
    <row r="18" spans="1:10" x14ac:dyDescent="0.4">
      <c r="A18" s="1" t="s">
        <v>186</v>
      </c>
      <c r="B18" s="1">
        <v>15905</v>
      </c>
      <c r="C18" s="1">
        <v>2175</v>
      </c>
      <c r="D18" s="1">
        <v>103</v>
      </c>
      <c r="E18" s="1">
        <v>4929</v>
      </c>
      <c r="F18" s="1">
        <v>110</v>
      </c>
      <c r="G18" s="1">
        <v>808</v>
      </c>
      <c r="H18" s="1">
        <v>762</v>
      </c>
      <c r="I18" s="1">
        <v>6868</v>
      </c>
      <c r="J18" s="1">
        <v>150</v>
      </c>
    </row>
    <row r="19" spans="1:10" x14ac:dyDescent="0.4">
      <c r="A19" s="1" t="s">
        <v>187</v>
      </c>
      <c r="B19" s="1">
        <v>491</v>
      </c>
      <c r="C19" s="1">
        <v>108</v>
      </c>
      <c r="D19" s="1">
        <v>7</v>
      </c>
      <c r="E19" s="1">
        <v>134</v>
      </c>
      <c r="F19" s="1">
        <v>2</v>
      </c>
      <c r="G19" s="1">
        <v>25</v>
      </c>
      <c r="H19" s="1">
        <v>14</v>
      </c>
      <c r="I19" s="1">
        <v>196</v>
      </c>
      <c r="J19" s="1">
        <v>5</v>
      </c>
    </row>
    <row r="20" spans="1:10" x14ac:dyDescent="0.4">
      <c r="A20" s="1" t="s">
        <v>188</v>
      </c>
      <c r="B20" s="1">
        <v>2129</v>
      </c>
      <c r="C20" s="1">
        <v>341</v>
      </c>
      <c r="D20" s="1">
        <v>111</v>
      </c>
      <c r="E20" s="1">
        <v>385</v>
      </c>
      <c r="F20" s="1">
        <v>86</v>
      </c>
      <c r="G20" s="1">
        <v>139</v>
      </c>
      <c r="H20" s="1">
        <v>189</v>
      </c>
      <c r="I20" s="1">
        <v>579</v>
      </c>
      <c r="J20" s="1">
        <v>299</v>
      </c>
    </row>
    <row r="21" spans="1:10" x14ac:dyDescent="0.4">
      <c r="A21" s="1" t="s">
        <v>189</v>
      </c>
      <c r="B21" s="1">
        <v>65</v>
      </c>
      <c r="C21" s="1">
        <v>20</v>
      </c>
      <c r="D21" s="1">
        <v>1</v>
      </c>
      <c r="E21" s="1">
        <v>14</v>
      </c>
      <c r="F21" s="1">
        <v>0</v>
      </c>
      <c r="G21" s="1">
        <v>5</v>
      </c>
      <c r="H21" s="1">
        <v>4</v>
      </c>
      <c r="I21" s="1">
        <v>19</v>
      </c>
      <c r="J21" s="1">
        <v>2</v>
      </c>
    </row>
    <row r="22" spans="1:10" x14ac:dyDescent="0.4">
      <c r="A22" s="1" t="s">
        <v>190</v>
      </c>
    </row>
    <row r="23" spans="1:10" x14ac:dyDescent="0.4">
      <c r="A23" s="1" t="s">
        <v>10</v>
      </c>
    </row>
    <row r="24" spans="1:10" x14ac:dyDescent="0.4">
      <c r="A24" s="1" t="s">
        <v>1</v>
      </c>
      <c r="B24" s="1">
        <v>107437</v>
      </c>
      <c r="C24" s="1">
        <v>20602</v>
      </c>
      <c r="D24" s="1">
        <v>2534</v>
      </c>
      <c r="E24" s="1">
        <v>21344</v>
      </c>
      <c r="F24" s="1">
        <v>1472</v>
      </c>
      <c r="G24" s="1">
        <v>5938</v>
      </c>
      <c r="H24" s="1">
        <v>12671</v>
      </c>
      <c r="I24" s="1">
        <v>42216</v>
      </c>
      <c r="J24" s="1">
        <v>660</v>
      </c>
    </row>
    <row r="25" spans="1:10" x14ac:dyDescent="0.4">
      <c r="A25" s="1" t="s">
        <v>143</v>
      </c>
      <c r="B25" s="1">
        <v>9553</v>
      </c>
      <c r="C25" s="1">
        <v>1377</v>
      </c>
      <c r="D25" s="1">
        <v>67</v>
      </c>
      <c r="E25" s="1">
        <v>1927</v>
      </c>
      <c r="F25" s="1">
        <v>108</v>
      </c>
      <c r="G25" s="1">
        <v>812</v>
      </c>
      <c r="H25" s="1">
        <v>1384</v>
      </c>
      <c r="I25" s="1">
        <v>3827</v>
      </c>
      <c r="J25" s="1">
        <v>51</v>
      </c>
    </row>
    <row r="26" spans="1:10" x14ac:dyDescent="0.4">
      <c r="A26" s="1" t="s">
        <v>144</v>
      </c>
      <c r="B26" s="1">
        <v>97884</v>
      </c>
      <c r="C26" s="1">
        <v>19225</v>
      </c>
      <c r="D26" s="1">
        <v>2467</v>
      </c>
      <c r="E26" s="1">
        <v>19417</v>
      </c>
      <c r="F26" s="1">
        <v>1364</v>
      </c>
      <c r="G26" s="1">
        <v>5126</v>
      </c>
      <c r="H26" s="1">
        <v>11287</v>
      </c>
      <c r="I26" s="1">
        <v>38389</v>
      </c>
      <c r="J26" s="1">
        <v>609</v>
      </c>
    </row>
    <row r="27" spans="1:10" x14ac:dyDescent="0.4">
      <c r="A27" s="1" t="s">
        <v>26</v>
      </c>
    </row>
    <row r="28" spans="1:10" x14ac:dyDescent="0.4">
      <c r="A28" s="1" t="s">
        <v>1</v>
      </c>
      <c r="B28" s="1">
        <v>37740</v>
      </c>
      <c r="C28" s="1">
        <v>6822</v>
      </c>
      <c r="D28" s="1">
        <v>669</v>
      </c>
      <c r="E28" s="1">
        <v>7853</v>
      </c>
      <c r="F28" s="1">
        <v>680</v>
      </c>
      <c r="G28" s="1">
        <v>2204</v>
      </c>
      <c r="H28" s="1">
        <v>4509</v>
      </c>
      <c r="I28" s="1">
        <v>14740</v>
      </c>
      <c r="J28" s="1">
        <v>263</v>
      </c>
    </row>
    <row r="29" spans="1:10" x14ac:dyDescent="0.4">
      <c r="A29" s="1" t="s">
        <v>143</v>
      </c>
      <c r="B29" s="1">
        <v>5144</v>
      </c>
      <c r="C29" s="1">
        <v>672</v>
      </c>
      <c r="D29" s="1">
        <v>31</v>
      </c>
      <c r="E29" s="1">
        <v>1003</v>
      </c>
      <c r="F29" s="1">
        <v>70</v>
      </c>
      <c r="G29" s="1">
        <v>430</v>
      </c>
      <c r="H29" s="1">
        <v>947</v>
      </c>
      <c r="I29" s="1">
        <v>1958</v>
      </c>
      <c r="J29" s="1">
        <v>33</v>
      </c>
    </row>
    <row r="30" spans="1:10" x14ac:dyDescent="0.4">
      <c r="A30" s="1" t="s">
        <v>144</v>
      </c>
      <c r="B30" s="1">
        <v>32596</v>
      </c>
      <c r="C30" s="1">
        <v>6150</v>
      </c>
      <c r="D30" s="1">
        <v>638</v>
      </c>
      <c r="E30" s="1">
        <v>6850</v>
      </c>
      <c r="F30" s="1">
        <v>610</v>
      </c>
      <c r="G30" s="1">
        <v>1774</v>
      </c>
      <c r="H30" s="1">
        <v>3562</v>
      </c>
      <c r="I30" s="1">
        <v>12782</v>
      </c>
      <c r="J30" s="1">
        <v>230</v>
      </c>
    </row>
    <row r="31" spans="1:10" x14ac:dyDescent="0.4">
      <c r="A31" s="1" t="s">
        <v>27</v>
      </c>
    </row>
    <row r="32" spans="1:10" x14ac:dyDescent="0.4">
      <c r="A32" s="1" t="s">
        <v>1</v>
      </c>
      <c r="B32" s="1">
        <v>69697</v>
      </c>
      <c r="C32" s="1">
        <v>13780</v>
      </c>
      <c r="D32" s="1">
        <v>1865</v>
      </c>
      <c r="E32" s="1">
        <v>13491</v>
      </c>
      <c r="F32" s="1">
        <v>792</v>
      </c>
      <c r="G32" s="1">
        <v>3734</v>
      </c>
      <c r="H32" s="1">
        <v>8162</v>
      </c>
      <c r="I32" s="1">
        <v>27476</v>
      </c>
      <c r="J32" s="1">
        <v>397</v>
      </c>
    </row>
    <row r="33" spans="1:10" x14ac:dyDescent="0.4">
      <c r="A33" s="1" t="s">
        <v>143</v>
      </c>
      <c r="B33" s="1">
        <v>4409</v>
      </c>
      <c r="C33" s="1">
        <v>705</v>
      </c>
      <c r="D33" s="1">
        <v>36</v>
      </c>
      <c r="E33" s="1">
        <v>924</v>
      </c>
      <c r="F33" s="1">
        <v>38</v>
      </c>
      <c r="G33" s="1">
        <v>382</v>
      </c>
      <c r="H33" s="1">
        <v>437</v>
      </c>
      <c r="I33" s="1">
        <v>1869</v>
      </c>
      <c r="J33" s="1">
        <v>18</v>
      </c>
    </row>
    <row r="34" spans="1:10" x14ac:dyDescent="0.4">
      <c r="A34" s="1" t="s">
        <v>144</v>
      </c>
      <c r="B34" s="1">
        <v>65288</v>
      </c>
      <c r="C34" s="1">
        <v>13075</v>
      </c>
      <c r="D34" s="1">
        <v>1829</v>
      </c>
      <c r="E34" s="1">
        <v>12567</v>
      </c>
      <c r="F34" s="1">
        <v>754</v>
      </c>
      <c r="G34" s="1">
        <v>3352</v>
      </c>
      <c r="H34" s="1">
        <v>7725</v>
      </c>
      <c r="I34" s="1">
        <v>25607</v>
      </c>
      <c r="J34" s="1">
        <v>379</v>
      </c>
    </row>
    <row r="35" spans="1:10" x14ac:dyDescent="0.4">
      <c r="A35" s="1" t="s">
        <v>191</v>
      </c>
    </row>
    <row r="36" spans="1:10" x14ac:dyDescent="0.4">
      <c r="A36" s="1" t="s">
        <v>10</v>
      </c>
    </row>
    <row r="37" spans="1:10" x14ac:dyDescent="0.4">
      <c r="A37" s="1" t="s">
        <v>1</v>
      </c>
      <c r="B37" s="1">
        <v>107437</v>
      </c>
      <c r="C37" s="1">
        <v>20602</v>
      </c>
      <c r="D37" s="1">
        <v>2534</v>
      </c>
      <c r="E37" s="1">
        <v>21344</v>
      </c>
      <c r="F37" s="1">
        <v>1472</v>
      </c>
      <c r="G37" s="1">
        <v>5938</v>
      </c>
      <c r="H37" s="1">
        <v>12671</v>
      </c>
      <c r="I37" s="1">
        <v>42216</v>
      </c>
      <c r="J37" s="1">
        <v>660</v>
      </c>
    </row>
    <row r="38" spans="1:10" x14ac:dyDescent="0.4">
      <c r="A38" s="1" t="s">
        <v>143</v>
      </c>
      <c r="B38" s="1">
        <v>11230</v>
      </c>
      <c r="C38" s="1">
        <v>1680</v>
      </c>
      <c r="D38" s="1">
        <v>56</v>
      </c>
      <c r="E38" s="1">
        <v>2194</v>
      </c>
      <c r="F38" s="1">
        <v>229</v>
      </c>
      <c r="G38" s="1">
        <v>769</v>
      </c>
      <c r="H38" s="1">
        <v>1317</v>
      </c>
      <c r="I38" s="1">
        <v>4932</v>
      </c>
      <c r="J38" s="1">
        <v>53</v>
      </c>
    </row>
    <row r="39" spans="1:10" x14ac:dyDescent="0.4">
      <c r="A39" s="1" t="s">
        <v>144</v>
      </c>
      <c r="B39" s="1">
        <v>96207</v>
      </c>
      <c r="C39" s="1">
        <v>18922</v>
      </c>
      <c r="D39" s="1">
        <v>2478</v>
      </c>
      <c r="E39" s="1">
        <v>19150</v>
      </c>
      <c r="F39" s="1">
        <v>1243</v>
      </c>
      <c r="G39" s="1">
        <v>5169</v>
      </c>
      <c r="H39" s="1">
        <v>11354</v>
      </c>
      <c r="I39" s="1">
        <v>37284</v>
      </c>
      <c r="J39" s="1">
        <v>607</v>
      </c>
    </row>
    <row r="40" spans="1:10" x14ac:dyDescent="0.4">
      <c r="A40" s="1" t="s">
        <v>26</v>
      </c>
    </row>
    <row r="41" spans="1:10" x14ac:dyDescent="0.4">
      <c r="A41" s="1" t="s">
        <v>1</v>
      </c>
      <c r="B41" s="1">
        <v>37740</v>
      </c>
      <c r="C41" s="1">
        <v>6822</v>
      </c>
      <c r="D41" s="1">
        <v>669</v>
      </c>
      <c r="E41" s="1">
        <v>7853</v>
      </c>
      <c r="F41" s="1">
        <v>680</v>
      </c>
      <c r="G41" s="1">
        <v>2204</v>
      </c>
      <c r="H41" s="1">
        <v>4509</v>
      </c>
      <c r="I41" s="1">
        <v>14740</v>
      </c>
      <c r="J41" s="1">
        <v>263</v>
      </c>
    </row>
    <row r="42" spans="1:10" x14ac:dyDescent="0.4">
      <c r="A42" s="1" t="s">
        <v>143</v>
      </c>
      <c r="B42" s="1">
        <v>5671</v>
      </c>
      <c r="C42" s="1">
        <v>772</v>
      </c>
      <c r="D42" s="1">
        <v>22</v>
      </c>
      <c r="E42" s="1">
        <v>1043</v>
      </c>
      <c r="F42" s="1">
        <v>165</v>
      </c>
      <c r="G42" s="1">
        <v>394</v>
      </c>
      <c r="H42" s="1">
        <v>875</v>
      </c>
      <c r="I42" s="1">
        <v>2365</v>
      </c>
      <c r="J42" s="1">
        <v>35</v>
      </c>
    </row>
    <row r="43" spans="1:10" x14ac:dyDescent="0.4">
      <c r="A43" s="1" t="s">
        <v>144</v>
      </c>
      <c r="B43" s="1">
        <v>32069</v>
      </c>
      <c r="C43" s="1">
        <v>6050</v>
      </c>
      <c r="D43" s="1">
        <v>647</v>
      </c>
      <c r="E43" s="1">
        <v>6810</v>
      </c>
      <c r="F43" s="1">
        <v>515</v>
      </c>
      <c r="G43" s="1">
        <v>1810</v>
      </c>
      <c r="H43" s="1">
        <v>3634</v>
      </c>
      <c r="I43" s="1">
        <v>12375</v>
      </c>
      <c r="J43" s="1">
        <v>228</v>
      </c>
    </row>
    <row r="44" spans="1:10" x14ac:dyDescent="0.4">
      <c r="A44" s="1" t="s">
        <v>27</v>
      </c>
    </row>
    <row r="45" spans="1:10" x14ac:dyDescent="0.4">
      <c r="A45" s="1" t="s">
        <v>1</v>
      </c>
      <c r="B45" s="1">
        <v>69697</v>
      </c>
      <c r="C45" s="1">
        <v>13780</v>
      </c>
      <c r="D45" s="1">
        <v>1865</v>
      </c>
      <c r="E45" s="1">
        <v>13491</v>
      </c>
      <c r="F45" s="1">
        <v>792</v>
      </c>
      <c r="G45" s="1">
        <v>3734</v>
      </c>
      <c r="H45" s="1">
        <v>8162</v>
      </c>
      <c r="I45" s="1">
        <v>27476</v>
      </c>
      <c r="J45" s="1">
        <v>397</v>
      </c>
    </row>
    <row r="46" spans="1:10" x14ac:dyDescent="0.4">
      <c r="A46" s="1" t="s">
        <v>143</v>
      </c>
      <c r="B46" s="1">
        <v>5559</v>
      </c>
      <c r="C46" s="1">
        <v>908</v>
      </c>
      <c r="D46" s="1">
        <v>34</v>
      </c>
      <c r="E46" s="1">
        <v>1151</v>
      </c>
      <c r="F46" s="1">
        <v>64</v>
      </c>
      <c r="G46" s="1">
        <v>375</v>
      </c>
      <c r="H46" s="1">
        <v>442</v>
      </c>
      <c r="I46" s="1">
        <v>2567</v>
      </c>
      <c r="J46" s="1">
        <v>18</v>
      </c>
    </row>
    <row r="47" spans="1:10" x14ac:dyDescent="0.4">
      <c r="A47" s="1" t="s">
        <v>144</v>
      </c>
      <c r="B47" s="1">
        <v>64138</v>
      </c>
      <c r="C47" s="1">
        <v>12872</v>
      </c>
      <c r="D47" s="1">
        <v>1831</v>
      </c>
      <c r="E47" s="1">
        <v>12340</v>
      </c>
      <c r="F47" s="1">
        <v>728</v>
      </c>
      <c r="G47" s="1">
        <v>3359</v>
      </c>
      <c r="H47" s="1">
        <v>7720</v>
      </c>
      <c r="I47" s="1">
        <v>24909</v>
      </c>
      <c r="J47" s="1">
        <v>379</v>
      </c>
    </row>
    <row r="48" spans="1:10" x14ac:dyDescent="0.4">
      <c r="A48" s="1" t="s">
        <v>28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2518E-CDA9-4540-878C-A8513318B9A5}">
  <dimension ref="A1:J30"/>
  <sheetViews>
    <sheetView view="pageBreakPreview" zoomScale="125" zoomScaleNormal="100" zoomScaleSheetLayoutView="125" workbookViewId="0">
      <selection activeCell="D7" sqref="D7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238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10</v>
      </c>
    </row>
    <row r="4" spans="1:10" x14ac:dyDescent="0.4">
      <c r="A4" s="1" t="s">
        <v>1</v>
      </c>
      <c r="B4" s="1">
        <v>97884</v>
      </c>
      <c r="C4" s="1">
        <v>19225</v>
      </c>
      <c r="D4" s="1">
        <v>2467</v>
      </c>
      <c r="E4" s="1">
        <v>19417</v>
      </c>
      <c r="F4" s="1">
        <v>1364</v>
      </c>
      <c r="G4" s="1">
        <v>5126</v>
      </c>
      <c r="H4" s="1">
        <v>11287</v>
      </c>
      <c r="I4" s="1">
        <v>38389</v>
      </c>
      <c r="J4" s="1">
        <v>609</v>
      </c>
    </row>
    <row r="5" spans="1:10" x14ac:dyDescent="0.4">
      <c r="A5" s="1" t="s">
        <v>192</v>
      </c>
      <c r="B5" s="1">
        <v>44335</v>
      </c>
      <c r="C5" s="1">
        <v>8698</v>
      </c>
      <c r="D5" s="1">
        <v>1346</v>
      </c>
      <c r="E5" s="1">
        <v>8234</v>
      </c>
      <c r="F5" s="1">
        <v>537</v>
      </c>
      <c r="G5" s="1">
        <v>2368</v>
      </c>
      <c r="H5" s="1">
        <v>5663</v>
      </c>
      <c r="I5" s="1">
        <v>17174</v>
      </c>
      <c r="J5" s="1">
        <v>315</v>
      </c>
    </row>
    <row r="6" spans="1:10" x14ac:dyDescent="0.4">
      <c r="A6" s="1" t="s">
        <v>193</v>
      </c>
      <c r="B6" s="1">
        <v>33521</v>
      </c>
      <c r="C6" s="1">
        <v>6342</v>
      </c>
      <c r="D6" s="1">
        <v>763</v>
      </c>
      <c r="E6" s="1">
        <v>7173</v>
      </c>
      <c r="F6" s="1">
        <v>313</v>
      </c>
      <c r="G6" s="1">
        <v>1650</v>
      </c>
      <c r="H6" s="1">
        <v>3661</v>
      </c>
      <c r="I6" s="1">
        <v>13450</v>
      </c>
      <c r="J6" s="1">
        <v>169</v>
      </c>
    </row>
    <row r="7" spans="1:10" x14ac:dyDescent="0.4">
      <c r="A7" s="1" t="s">
        <v>194</v>
      </c>
      <c r="B7" s="1">
        <v>8390</v>
      </c>
      <c r="C7" s="1">
        <v>1359</v>
      </c>
      <c r="D7" s="1">
        <v>159</v>
      </c>
      <c r="E7" s="1">
        <v>1643</v>
      </c>
      <c r="F7" s="1">
        <v>149</v>
      </c>
      <c r="G7" s="1">
        <v>329</v>
      </c>
      <c r="H7" s="1">
        <v>944</v>
      </c>
      <c r="I7" s="1">
        <v>3749</v>
      </c>
      <c r="J7" s="1">
        <v>58</v>
      </c>
    </row>
    <row r="8" spans="1:10" x14ac:dyDescent="0.4">
      <c r="A8" s="1" t="s">
        <v>195</v>
      </c>
      <c r="B8" s="1">
        <v>1662</v>
      </c>
      <c r="C8" s="1">
        <v>436</v>
      </c>
      <c r="D8" s="1">
        <v>51</v>
      </c>
      <c r="E8" s="1">
        <v>272</v>
      </c>
      <c r="F8" s="1">
        <v>33</v>
      </c>
      <c r="G8" s="1">
        <v>91</v>
      </c>
      <c r="H8" s="1">
        <v>225</v>
      </c>
      <c r="I8" s="1">
        <v>544</v>
      </c>
      <c r="J8" s="1">
        <v>10</v>
      </c>
    </row>
    <row r="9" spans="1:10" x14ac:dyDescent="0.4">
      <c r="A9" s="1" t="s">
        <v>196</v>
      </c>
      <c r="B9" s="1">
        <v>5855</v>
      </c>
      <c r="C9" s="1">
        <v>1481</v>
      </c>
      <c r="D9" s="1">
        <v>80</v>
      </c>
      <c r="E9" s="1">
        <v>1294</v>
      </c>
      <c r="F9" s="1">
        <v>173</v>
      </c>
      <c r="G9" s="1">
        <v>400</v>
      </c>
      <c r="H9" s="1">
        <v>340</v>
      </c>
      <c r="I9" s="1">
        <v>2051</v>
      </c>
      <c r="J9" s="1">
        <v>36</v>
      </c>
    </row>
    <row r="10" spans="1:10" x14ac:dyDescent="0.4">
      <c r="A10" s="1" t="s">
        <v>197</v>
      </c>
      <c r="B10" s="1">
        <v>2401</v>
      </c>
      <c r="C10" s="1">
        <v>439</v>
      </c>
      <c r="D10" s="1">
        <v>27</v>
      </c>
      <c r="E10" s="1">
        <v>436</v>
      </c>
      <c r="F10" s="1">
        <v>154</v>
      </c>
      <c r="G10" s="1">
        <v>134</v>
      </c>
      <c r="H10" s="1">
        <v>309</v>
      </c>
      <c r="I10" s="1">
        <v>886</v>
      </c>
      <c r="J10" s="1">
        <v>16</v>
      </c>
    </row>
    <row r="11" spans="1:10" x14ac:dyDescent="0.4">
      <c r="A11" s="1" t="s">
        <v>141</v>
      </c>
      <c r="B11" s="1">
        <v>1720</v>
      </c>
      <c r="C11" s="1">
        <v>470</v>
      </c>
      <c r="D11" s="1">
        <v>41</v>
      </c>
      <c r="E11" s="1">
        <v>365</v>
      </c>
      <c r="F11" s="1">
        <v>5</v>
      </c>
      <c r="G11" s="1">
        <v>154</v>
      </c>
      <c r="H11" s="1">
        <v>145</v>
      </c>
      <c r="I11" s="1">
        <v>535</v>
      </c>
      <c r="J11" s="1">
        <v>5</v>
      </c>
    </row>
    <row r="12" spans="1:10" x14ac:dyDescent="0.4">
      <c r="A12" s="1" t="s">
        <v>26</v>
      </c>
    </row>
    <row r="13" spans="1:10" x14ac:dyDescent="0.4">
      <c r="A13" s="1" t="s">
        <v>1</v>
      </c>
      <c r="B13" s="1">
        <v>32596</v>
      </c>
      <c r="C13" s="1">
        <v>6150</v>
      </c>
      <c r="D13" s="1">
        <v>638</v>
      </c>
      <c r="E13" s="1">
        <v>6850</v>
      </c>
      <c r="F13" s="1">
        <v>610</v>
      </c>
      <c r="G13" s="1">
        <v>1774</v>
      </c>
      <c r="H13" s="1">
        <v>3562</v>
      </c>
      <c r="I13" s="1">
        <v>12782</v>
      </c>
      <c r="J13" s="1">
        <v>230</v>
      </c>
    </row>
    <row r="14" spans="1:10" x14ac:dyDescent="0.4">
      <c r="A14" s="1" t="s">
        <v>192</v>
      </c>
      <c r="B14" s="1">
        <v>2883</v>
      </c>
      <c r="C14" s="1">
        <v>359</v>
      </c>
      <c r="D14" s="1">
        <v>39</v>
      </c>
      <c r="E14" s="1">
        <v>669</v>
      </c>
      <c r="F14" s="1">
        <v>28</v>
      </c>
      <c r="G14" s="1">
        <v>191</v>
      </c>
      <c r="H14" s="1">
        <v>342</v>
      </c>
      <c r="I14" s="1">
        <v>1198</v>
      </c>
      <c r="J14" s="1">
        <v>57</v>
      </c>
    </row>
    <row r="15" spans="1:10" x14ac:dyDescent="0.4">
      <c r="A15" s="1" t="s">
        <v>193</v>
      </c>
      <c r="B15" s="1">
        <v>16709</v>
      </c>
      <c r="C15" s="1">
        <v>3222</v>
      </c>
      <c r="D15" s="1">
        <v>388</v>
      </c>
      <c r="E15" s="1">
        <v>3601</v>
      </c>
      <c r="F15" s="1">
        <v>164</v>
      </c>
      <c r="G15" s="1">
        <v>816</v>
      </c>
      <c r="H15" s="1">
        <v>1796</v>
      </c>
      <c r="I15" s="1">
        <v>6635</v>
      </c>
      <c r="J15" s="1">
        <v>87</v>
      </c>
    </row>
    <row r="16" spans="1:10" x14ac:dyDescent="0.4">
      <c r="A16" s="1" t="s">
        <v>194</v>
      </c>
      <c r="B16" s="1">
        <v>5592</v>
      </c>
      <c r="C16" s="1">
        <v>900</v>
      </c>
      <c r="D16" s="1">
        <v>96</v>
      </c>
      <c r="E16" s="1">
        <v>1105</v>
      </c>
      <c r="F16" s="1">
        <v>111</v>
      </c>
      <c r="G16" s="1">
        <v>208</v>
      </c>
      <c r="H16" s="1">
        <v>673</v>
      </c>
      <c r="I16" s="1">
        <v>2462</v>
      </c>
      <c r="J16" s="1">
        <v>37</v>
      </c>
    </row>
    <row r="17" spans="1:10" x14ac:dyDescent="0.4">
      <c r="A17" s="1" t="s">
        <v>195</v>
      </c>
      <c r="B17" s="1">
        <v>917</v>
      </c>
      <c r="C17" s="1">
        <v>238</v>
      </c>
      <c r="D17" s="1">
        <v>29</v>
      </c>
      <c r="E17" s="1">
        <v>134</v>
      </c>
      <c r="F17" s="1">
        <v>17</v>
      </c>
      <c r="G17" s="1">
        <v>41</v>
      </c>
      <c r="H17" s="1">
        <v>128</v>
      </c>
      <c r="I17" s="1">
        <v>325</v>
      </c>
      <c r="J17" s="1">
        <v>5</v>
      </c>
    </row>
    <row r="18" spans="1:10" x14ac:dyDescent="0.4">
      <c r="A18" s="1" t="s">
        <v>196</v>
      </c>
      <c r="B18" s="1">
        <v>3713</v>
      </c>
      <c r="C18" s="1">
        <v>873</v>
      </c>
      <c r="D18" s="1">
        <v>43</v>
      </c>
      <c r="E18" s="1">
        <v>800</v>
      </c>
      <c r="F18" s="1">
        <v>155</v>
      </c>
      <c r="G18" s="1">
        <v>297</v>
      </c>
      <c r="H18" s="1">
        <v>275</v>
      </c>
      <c r="I18" s="1">
        <v>1245</v>
      </c>
      <c r="J18" s="1">
        <v>25</v>
      </c>
    </row>
    <row r="19" spans="1:10" x14ac:dyDescent="0.4">
      <c r="A19" s="1" t="s">
        <v>197</v>
      </c>
      <c r="B19" s="1">
        <v>1767</v>
      </c>
      <c r="C19" s="1">
        <v>290</v>
      </c>
      <c r="D19" s="1">
        <v>16</v>
      </c>
      <c r="E19" s="1">
        <v>326</v>
      </c>
      <c r="F19" s="1">
        <v>131</v>
      </c>
      <c r="G19" s="1">
        <v>112</v>
      </c>
      <c r="H19" s="1">
        <v>247</v>
      </c>
      <c r="I19" s="1">
        <v>630</v>
      </c>
      <c r="J19" s="1">
        <v>15</v>
      </c>
    </row>
    <row r="20" spans="1:10" x14ac:dyDescent="0.4">
      <c r="A20" s="1" t="s">
        <v>141</v>
      </c>
      <c r="B20" s="1">
        <v>1015</v>
      </c>
      <c r="C20" s="1">
        <v>268</v>
      </c>
      <c r="D20" s="1">
        <v>27</v>
      </c>
      <c r="E20" s="1">
        <v>215</v>
      </c>
      <c r="F20" s="1">
        <v>4</v>
      </c>
      <c r="G20" s="1">
        <v>109</v>
      </c>
      <c r="H20" s="1">
        <v>101</v>
      </c>
      <c r="I20" s="1">
        <v>287</v>
      </c>
      <c r="J20" s="1">
        <v>4</v>
      </c>
    </row>
    <row r="21" spans="1:10" x14ac:dyDescent="0.4">
      <c r="A21" s="1" t="s">
        <v>27</v>
      </c>
    </row>
    <row r="22" spans="1:10" x14ac:dyDescent="0.4">
      <c r="A22" s="1" t="s">
        <v>1</v>
      </c>
      <c r="B22" s="1">
        <v>65288</v>
      </c>
      <c r="C22" s="1">
        <v>13075</v>
      </c>
      <c r="D22" s="1">
        <v>1829</v>
      </c>
      <c r="E22" s="1">
        <v>12567</v>
      </c>
      <c r="F22" s="1">
        <v>754</v>
      </c>
      <c r="G22" s="1">
        <v>3352</v>
      </c>
      <c r="H22" s="1">
        <v>7725</v>
      </c>
      <c r="I22" s="1">
        <v>25607</v>
      </c>
      <c r="J22" s="1">
        <v>379</v>
      </c>
    </row>
    <row r="23" spans="1:10" x14ac:dyDescent="0.4">
      <c r="A23" s="1" t="s">
        <v>192</v>
      </c>
      <c r="B23" s="1">
        <v>41452</v>
      </c>
      <c r="C23" s="1">
        <v>8339</v>
      </c>
      <c r="D23" s="1">
        <v>1307</v>
      </c>
      <c r="E23" s="1">
        <v>7565</v>
      </c>
      <c r="F23" s="1">
        <v>509</v>
      </c>
      <c r="G23" s="1">
        <v>2177</v>
      </c>
      <c r="H23" s="1">
        <v>5321</v>
      </c>
      <c r="I23" s="1">
        <v>15976</v>
      </c>
      <c r="J23" s="1">
        <v>258</v>
      </c>
    </row>
    <row r="24" spans="1:10" x14ac:dyDescent="0.4">
      <c r="A24" s="1" t="s">
        <v>193</v>
      </c>
      <c r="B24" s="1">
        <v>16812</v>
      </c>
      <c r="C24" s="1">
        <v>3120</v>
      </c>
      <c r="D24" s="1">
        <v>375</v>
      </c>
      <c r="E24" s="1">
        <v>3572</v>
      </c>
      <c r="F24" s="1">
        <v>149</v>
      </c>
      <c r="G24" s="1">
        <v>834</v>
      </c>
      <c r="H24" s="1">
        <v>1865</v>
      </c>
      <c r="I24" s="1">
        <v>6815</v>
      </c>
      <c r="J24" s="1">
        <v>82</v>
      </c>
    </row>
    <row r="25" spans="1:10" x14ac:dyDescent="0.4">
      <c r="A25" s="1" t="s">
        <v>194</v>
      </c>
      <c r="B25" s="1">
        <v>2798</v>
      </c>
      <c r="C25" s="1">
        <v>459</v>
      </c>
      <c r="D25" s="1">
        <v>63</v>
      </c>
      <c r="E25" s="1">
        <v>538</v>
      </c>
      <c r="F25" s="1">
        <v>38</v>
      </c>
      <c r="G25" s="1">
        <v>121</v>
      </c>
      <c r="H25" s="1">
        <v>271</v>
      </c>
      <c r="I25" s="1">
        <v>1287</v>
      </c>
      <c r="J25" s="1">
        <v>21</v>
      </c>
    </row>
    <row r="26" spans="1:10" x14ac:dyDescent="0.4">
      <c r="A26" s="1" t="s">
        <v>195</v>
      </c>
      <c r="B26" s="1">
        <v>745</v>
      </c>
      <c r="C26" s="1">
        <v>198</v>
      </c>
      <c r="D26" s="1">
        <v>22</v>
      </c>
      <c r="E26" s="1">
        <v>138</v>
      </c>
      <c r="F26" s="1">
        <v>16</v>
      </c>
      <c r="G26" s="1">
        <v>50</v>
      </c>
      <c r="H26" s="1">
        <v>97</v>
      </c>
      <c r="I26" s="1">
        <v>219</v>
      </c>
      <c r="J26" s="1">
        <v>5</v>
      </c>
    </row>
    <row r="27" spans="1:10" x14ac:dyDescent="0.4">
      <c r="A27" s="1" t="s">
        <v>196</v>
      </c>
      <c r="B27" s="1">
        <v>2142</v>
      </c>
      <c r="C27" s="1">
        <v>608</v>
      </c>
      <c r="D27" s="1">
        <v>37</v>
      </c>
      <c r="E27" s="1">
        <v>494</v>
      </c>
      <c r="F27" s="1">
        <v>18</v>
      </c>
      <c r="G27" s="1">
        <v>103</v>
      </c>
      <c r="H27" s="1">
        <v>65</v>
      </c>
      <c r="I27" s="1">
        <v>806</v>
      </c>
      <c r="J27" s="1">
        <v>11</v>
      </c>
    </row>
    <row r="28" spans="1:10" x14ac:dyDescent="0.4">
      <c r="A28" s="1" t="s">
        <v>197</v>
      </c>
      <c r="B28" s="1">
        <v>634</v>
      </c>
      <c r="C28" s="1">
        <v>149</v>
      </c>
      <c r="D28" s="1">
        <v>11</v>
      </c>
      <c r="E28" s="1">
        <v>110</v>
      </c>
      <c r="F28" s="1">
        <v>23</v>
      </c>
      <c r="G28" s="1">
        <v>22</v>
      </c>
      <c r="H28" s="1">
        <v>62</v>
      </c>
      <c r="I28" s="1">
        <v>256</v>
      </c>
      <c r="J28" s="1">
        <v>1</v>
      </c>
    </row>
    <row r="29" spans="1:10" x14ac:dyDescent="0.4">
      <c r="A29" s="1" t="s">
        <v>141</v>
      </c>
      <c r="B29" s="1">
        <v>705</v>
      </c>
      <c r="C29" s="1">
        <v>202</v>
      </c>
      <c r="D29" s="1">
        <v>14</v>
      </c>
      <c r="E29" s="1">
        <v>150</v>
      </c>
      <c r="F29" s="1">
        <v>1</v>
      </c>
      <c r="G29" s="1">
        <v>45</v>
      </c>
      <c r="H29" s="1">
        <v>44</v>
      </c>
      <c r="I29" s="1">
        <v>248</v>
      </c>
      <c r="J29" s="1">
        <v>1</v>
      </c>
    </row>
    <row r="30" spans="1:10" x14ac:dyDescent="0.4">
      <c r="A30" s="1" t="s">
        <v>28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E4C50-07C8-4F1F-9103-50F27BB18E1B}">
  <dimension ref="A1:J29"/>
  <sheetViews>
    <sheetView view="pageBreakPreview" zoomScale="125" zoomScaleNormal="100" zoomScaleSheetLayoutView="125" workbookViewId="0">
      <selection activeCell="D7" sqref="D7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239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198</v>
      </c>
    </row>
    <row r="4" spans="1:10" x14ac:dyDescent="0.4">
      <c r="A4" s="1" t="s">
        <v>10</v>
      </c>
    </row>
    <row r="5" spans="1:10" x14ac:dyDescent="0.4">
      <c r="A5" s="1" t="s">
        <v>1</v>
      </c>
      <c r="B5" s="1">
        <v>217669</v>
      </c>
      <c r="C5" s="1">
        <v>40312</v>
      </c>
      <c r="D5" s="1">
        <v>5690</v>
      </c>
      <c r="E5" s="1">
        <v>46219</v>
      </c>
      <c r="F5" s="1">
        <v>2676</v>
      </c>
      <c r="G5" s="1">
        <v>11829</v>
      </c>
      <c r="H5" s="1">
        <v>22913</v>
      </c>
      <c r="I5" s="1">
        <v>85616</v>
      </c>
      <c r="J5" s="1">
        <v>2414</v>
      </c>
    </row>
    <row r="6" spans="1:10" x14ac:dyDescent="0.4">
      <c r="A6" s="1" t="s">
        <v>199</v>
      </c>
      <c r="B6" s="1">
        <v>167506</v>
      </c>
      <c r="C6" s="1">
        <v>34478</v>
      </c>
      <c r="D6" s="1">
        <v>5086</v>
      </c>
      <c r="E6" s="1">
        <v>31933</v>
      </c>
      <c r="F6" s="1">
        <v>2400</v>
      </c>
      <c r="G6" s="1">
        <v>9077</v>
      </c>
      <c r="H6" s="1">
        <v>18695</v>
      </c>
      <c r="I6" s="1">
        <v>63682</v>
      </c>
      <c r="J6" s="1">
        <v>2155</v>
      </c>
    </row>
    <row r="7" spans="1:10" x14ac:dyDescent="0.4">
      <c r="A7" s="1" t="s">
        <v>200</v>
      </c>
      <c r="B7" s="1">
        <v>50163</v>
      </c>
      <c r="C7" s="1">
        <v>5834</v>
      </c>
      <c r="D7" s="1">
        <v>604</v>
      </c>
      <c r="E7" s="1">
        <v>14286</v>
      </c>
      <c r="F7" s="1">
        <v>276</v>
      </c>
      <c r="G7" s="1">
        <v>2752</v>
      </c>
      <c r="H7" s="1">
        <v>4218</v>
      </c>
      <c r="I7" s="1">
        <v>21934</v>
      </c>
      <c r="J7" s="1">
        <v>259</v>
      </c>
    </row>
    <row r="8" spans="1:10" x14ac:dyDescent="0.4">
      <c r="A8" s="1" t="s">
        <v>26</v>
      </c>
    </row>
    <row r="9" spans="1:10" x14ac:dyDescent="0.4">
      <c r="A9" s="1" t="s">
        <v>1</v>
      </c>
      <c r="B9" s="1">
        <v>111029</v>
      </c>
      <c r="C9" s="1">
        <v>20834</v>
      </c>
      <c r="D9" s="1">
        <v>3062</v>
      </c>
      <c r="E9" s="1">
        <v>23333</v>
      </c>
      <c r="F9" s="1">
        <v>1435</v>
      </c>
      <c r="G9" s="1">
        <v>6052</v>
      </c>
      <c r="H9" s="1">
        <v>11586</v>
      </c>
      <c r="I9" s="1">
        <v>43411</v>
      </c>
      <c r="J9" s="1">
        <v>1316</v>
      </c>
    </row>
    <row r="10" spans="1:10" x14ac:dyDescent="0.4">
      <c r="A10" s="1" t="s">
        <v>199</v>
      </c>
      <c r="B10" s="1">
        <v>87514</v>
      </c>
      <c r="C10" s="1">
        <v>18209</v>
      </c>
      <c r="D10" s="1">
        <v>2814</v>
      </c>
      <c r="E10" s="1">
        <v>16529</v>
      </c>
      <c r="F10" s="1">
        <v>1313</v>
      </c>
      <c r="G10" s="1">
        <v>4788</v>
      </c>
      <c r="H10" s="1">
        <v>9771</v>
      </c>
      <c r="I10" s="1">
        <v>32876</v>
      </c>
      <c r="J10" s="1">
        <v>1214</v>
      </c>
    </row>
    <row r="11" spans="1:10" x14ac:dyDescent="0.4">
      <c r="A11" s="1" t="s">
        <v>200</v>
      </c>
      <c r="B11" s="1">
        <v>23515</v>
      </c>
      <c r="C11" s="1">
        <v>2625</v>
      </c>
      <c r="D11" s="1">
        <v>248</v>
      </c>
      <c r="E11" s="1">
        <v>6804</v>
      </c>
      <c r="F11" s="1">
        <v>122</v>
      </c>
      <c r="G11" s="1">
        <v>1264</v>
      </c>
      <c r="H11" s="1">
        <v>1815</v>
      </c>
      <c r="I11" s="1">
        <v>10535</v>
      </c>
      <c r="J11" s="1">
        <v>102</v>
      </c>
    </row>
    <row r="12" spans="1:10" x14ac:dyDescent="0.4">
      <c r="A12" s="1" t="s">
        <v>27</v>
      </c>
    </row>
    <row r="13" spans="1:10" x14ac:dyDescent="0.4">
      <c r="A13" s="1" t="s">
        <v>1</v>
      </c>
      <c r="B13" s="1">
        <v>106640</v>
      </c>
      <c r="C13" s="1">
        <v>19478</v>
      </c>
      <c r="D13" s="1">
        <v>2628</v>
      </c>
      <c r="E13" s="1">
        <v>22886</v>
      </c>
      <c r="F13" s="1">
        <v>1241</v>
      </c>
      <c r="G13" s="1">
        <v>5777</v>
      </c>
      <c r="H13" s="1">
        <v>11327</v>
      </c>
      <c r="I13" s="1">
        <v>42205</v>
      </c>
      <c r="J13" s="1">
        <v>1098</v>
      </c>
    </row>
    <row r="14" spans="1:10" x14ac:dyDescent="0.4">
      <c r="A14" s="1" t="s">
        <v>199</v>
      </c>
      <c r="B14" s="1">
        <v>79992</v>
      </c>
      <c r="C14" s="1">
        <v>16269</v>
      </c>
      <c r="D14" s="1">
        <v>2272</v>
      </c>
      <c r="E14" s="1">
        <v>15404</v>
      </c>
      <c r="F14" s="1">
        <v>1087</v>
      </c>
      <c r="G14" s="1">
        <v>4289</v>
      </c>
      <c r="H14" s="1">
        <v>8924</v>
      </c>
      <c r="I14" s="1">
        <v>30806</v>
      </c>
      <c r="J14" s="1">
        <v>941</v>
      </c>
    </row>
    <row r="15" spans="1:10" x14ac:dyDescent="0.4">
      <c r="A15" s="1" t="s">
        <v>200</v>
      </c>
      <c r="B15" s="1">
        <v>26648</v>
      </c>
      <c r="C15" s="1">
        <v>3209</v>
      </c>
      <c r="D15" s="1">
        <v>356</v>
      </c>
      <c r="E15" s="1">
        <v>7482</v>
      </c>
      <c r="F15" s="1">
        <v>154</v>
      </c>
      <c r="G15" s="1">
        <v>1488</v>
      </c>
      <c r="H15" s="1">
        <v>2403</v>
      </c>
      <c r="I15" s="1">
        <v>11399</v>
      </c>
      <c r="J15" s="1">
        <v>157</v>
      </c>
    </row>
    <row r="16" spans="1:10" x14ac:dyDescent="0.4">
      <c r="A16" s="1" t="s">
        <v>201</v>
      </c>
    </row>
    <row r="17" spans="1:10" x14ac:dyDescent="0.4">
      <c r="A17" s="1" t="s">
        <v>10</v>
      </c>
    </row>
    <row r="18" spans="1:10" x14ac:dyDescent="0.4">
      <c r="A18" s="1" t="s">
        <v>1</v>
      </c>
      <c r="B18" s="1">
        <v>217669</v>
      </c>
      <c r="C18" s="1">
        <v>40312</v>
      </c>
      <c r="D18" s="1">
        <v>5690</v>
      </c>
      <c r="E18" s="1">
        <v>46219</v>
      </c>
      <c r="F18" s="1">
        <v>2676</v>
      </c>
      <c r="G18" s="1">
        <v>11829</v>
      </c>
      <c r="H18" s="1">
        <v>22913</v>
      </c>
      <c r="I18" s="1">
        <v>85616</v>
      </c>
      <c r="J18" s="1">
        <v>2414</v>
      </c>
    </row>
    <row r="19" spans="1:10" x14ac:dyDescent="0.4">
      <c r="A19" s="1" t="s">
        <v>202</v>
      </c>
      <c r="B19" s="1">
        <v>211981</v>
      </c>
      <c r="C19" s="1">
        <v>39489</v>
      </c>
      <c r="D19" s="1">
        <v>5578</v>
      </c>
      <c r="E19" s="1">
        <v>45102</v>
      </c>
      <c r="F19" s="1">
        <v>2632</v>
      </c>
      <c r="G19" s="1">
        <v>11419</v>
      </c>
      <c r="H19" s="1">
        <v>21799</v>
      </c>
      <c r="I19" s="1">
        <v>83601</v>
      </c>
      <c r="J19" s="1">
        <v>2361</v>
      </c>
    </row>
    <row r="20" spans="1:10" x14ac:dyDescent="0.4">
      <c r="A20" s="1" t="s">
        <v>203</v>
      </c>
      <c r="B20" s="1">
        <v>5688</v>
      </c>
      <c r="C20" s="1">
        <v>823</v>
      </c>
      <c r="D20" s="1">
        <v>112</v>
      </c>
      <c r="E20" s="1">
        <v>1117</v>
      </c>
      <c r="F20" s="1">
        <v>44</v>
      </c>
      <c r="G20" s="1">
        <v>410</v>
      </c>
      <c r="H20" s="1">
        <v>1114</v>
      </c>
      <c r="I20" s="1">
        <v>2015</v>
      </c>
      <c r="J20" s="1">
        <v>53</v>
      </c>
    </row>
    <row r="21" spans="1:10" x14ac:dyDescent="0.4">
      <c r="A21" s="1" t="s">
        <v>26</v>
      </c>
    </row>
    <row r="22" spans="1:10" x14ac:dyDescent="0.4">
      <c r="A22" s="1" t="s">
        <v>1</v>
      </c>
      <c r="B22" s="1">
        <v>111029</v>
      </c>
      <c r="C22" s="1">
        <v>20834</v>
      </c>
      <c r="D22" s="1">
        <v>3062</v>
      </c>
      <c r="E22" s="1">
        <v>23333</v>
      </c>
      <c r="F22" s="1">
        <v>1435</v>
      </c>
      <c r="G22" s="1">
        <v>6052</v>
      </c>
      <c r="H22" s="1">
        <v>11586</v>
      </c>
      <c r="I22" s="1">
        <v>43411</v>
      </c>
      <c r="J22" s="1">
        <v>1316</v>
      </c>
    </row>
    <row r="23" spans="1:10" x14ac:dyDescent="0.4">
      <c r="A23" s="1" t="s">
        <v>202</v>
      </c>
      <c r="B23" s="1">
        <v>108201</v>
      </c>
      <c r="C23" s="1">
        <v>20406</v>
      </c>
      <c r="D23" s="1">
        <v>2990</v>
      </c>
      <c r="E23" s="1">
        <v>22802</v>
      </c>
      <c r="F23" s="1">
        <v>1411</v>
      </c>
      <c r="G23" s="1">
        <v>5843</v>
      </c>
      <c r="H23" s="1">
        <v>11034</v>
      </c>
      <c r="I23" s="1">
        <v>42434</v>
      </c>
      <c r="J23" s="1">
        <v>1281</v>
      </c>
    </row>
    <row r="24" spans="1:10" x14ac:dyDescent="0.4">
      <c r="A24" s="1" t="s">
        <v>203</v>
      </c>
      <c r="B24" s="1">
        <v>2828</v>
      </c>
      <c r="C24" s="1">
        <v>428</v>
      </c>
      <c r="D24" s="1">
        <v>72</v>
      </c>
      <c r="E24" s="1">
        <v>531</v>
      </c>
      <c r="F24" s="1">
        <v>24</v>
      </c>
      <c r="G24" s="1">
        <v>209</v>
      </c>
      <c r="H24" s="1">
        <v>552</v>
      </c>
      <c r="I24" s="1">
        <v>977</v>
      </c>
      <c r="J24" s="1">
        <v>35</v>
      </c>
    </row>
    <row r="25" spans="1:10" x14ac:dyDescent="0.4">
      <c r="A25" s="1" t="s">
        <v>27</v>
      </c>
    </row>
    <row r="26" spans="1:10" x14ac:dyDescent="0.4">
      <c r="A26" s="1" t="s">
        <v>1</v>
      </c>
      <c r="B26" s="1">
        <v>106640</v>
      </c>
      <c r="C26" s="1">
        <v>19478</v>
      </c>
      <c r="D26" s="1">
        <v>2628</v>
      </c>
      <c r="E26" s="1">
        <v>22886</v>
      </c>
      <c r="F26" s="1">
        <v>1241</v>
      </c>
      <c r="G26" s="1">
        <v>5777</v>
      </c>
      <c r="H26" s="1">
        <v>11327</v>
      </c>
      <c r="I26" s="1">
        <v>42205</v>
      </c>
      <c r="J26" s="1">
        <v>1098</v>
      </c>
    </row>
    <row r="27" spans="1:10" x14ac:dyDescent="0.4">
      <c r="A27" s="1" t="s">
        <v>202</v>
      </c>
      <c r="B27" s="1">
        <v>103780</v>
      </c>
      <c r="C27" s="1">
        <v>19083</v>
      </c>
      <c r="D27" s="1">
        <v>2588</v>
      </c>
      <c r="E27" s="1">
        <v>22300</v>
      </c>
      <c r="F27" s="1">
        <v>1221</v>
      </c>
      <c r="G27" s="1">
        <v>5576</v>
      </c>
      <c r="H27" s="1">
        <v>10765</v>
      </c>
      <c r="I27" s="1">
        <v>41167</v>
      </c>
      <c r="J27" s="1">
        <v>1080</v>
      </c>
    </row>
    <row r="28" spans="1:10" x14ac:dyDescent="0.4">
      <c r="A28" s="1" t="s">
        <v>203</v>
      </c>
      <c r="B28" s="1">
        <v>2860</v>
      </c>
      <c r="C28" s="1">
        <v>395</v>
      </c>
      <c r="D28" s="1">
        <v>40</v>
      </c>
      <c r="E28" s="1">
        <v>586</v>
      </c>
      <c r="F28" s="1">
        <v>20</v>
      </c>
      <c r="G28" s="1">
        <v>201</v>
      </c>
      <c r="H28" s="1">
        <v>562</v>
      </c>
      <c r="I28" s="1">
        <v>1038</v>
      </c>
      <c r="J28" s="1">
        <v>18</v>
      </c>
    </row>
    <row r="29" spans="1:10" x14ac:dyDescent="0.4">
      <c r="A29" s="1" t="s">
        <v>28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7AA84-3D41-4580-99FD-B852FCD10E49}">
  <dimension ref="A1:J24"/>
  <sheetViews>
    <sheetView view="pageBreakPreview" zoomScale="125" zoomScaleNormal="100" zoomScaleSheetLayoutView="125" workbookViewId="0">
      <selection activeCell="D7" sqref="D7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240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10</v>
      </c>
    </row>
    <row r="4" spans="1:10" x14ac:dyDescent="0.4">
      <c r="A4" s="1" t="s">
        <v>1</v>
      </c>
      <c r="B4" s="1">
        <v>197821</v>
      </c>
      <c r="C4" s="1">
        <v>36912</v>
      </c>
      <c r="D4" s="1">
        <v>5115</v>
      </c>
      <c r="E4" s="1">
        <v>42023</v>
      </c>
      <c r="F4" s="1">
        <v>2363</v>
      </c>
      <c r="G4" s="1">
        <v>10637</v>
      </c>
      <c r="H4" s="1">
        <v>20558</v>
      </c>
      <c r="I4" s="1">
        <v>78058</v>
      </c>
      <c r="J4" s="1">
        <v>2155</v>
      </c>
    </row>
    <row r="5" spans="1:10" x14ac:dyDescent="0.4">
      <c r="A5" s="1" t="s">
        <v>204</v>
      </c>
      <c r="B5" s="1">
        <v>144680</v>
      </c>
      <c r="C5" s="1">
        <v>30564</v>
      </c>
      <c r="D5" s="1">
        <v>4467</v>
      </c>
      <c r="E5" s="1">
        <v>27188</v>
      </c>
      <c r="F5" s="1">
        <v>2068</v>
      </c>
      <c r="G5" s="1">
        <v>7757</v>
      </c>
      <c r="H5" s="1">
        <v>15882</v>
      </c>
      <c r="I5" s="1">
        <v>54901</v>
      </c>
      <c r="J5" s="1">
        <v>1853</v>
      </c>
    </row>
    <row r="6" spans="1:10" x14ac:dyDescent="0.4">
      <c r="A6" s="1" t="s">
        <v>205</v>
      </c>
      <c r="B6" s="1">
        <v>9120</v>
      </c>
      <c r="C6" s="1">
        <v>1094</v>
      </c>
      <c r="D6" s="1">
        <v>140</v>
      </c>
      <c r="E6" s="1">
        <v>2735</v>
      </c>
      <c r="F6" s="1">
        <v>43</v>
      </c>
      <c r="G6" s="1">
        <v>484</v>
      </c>
      <c r="H6" s="1">
        <v>719</v>
      </c>
      <c r="I6" s="1">
        <v>3844</v>
      </c>
      <c r="J6" s="1">
        <v>61</v>
      </c>
    </row>
    <row r="7" spans="1:10" x14ac:dyDescent="0.4">
      <c r="A7" s="1" t="s">
        <v>206</v>
      </c>
      <c r="B7" s="1">
        <v>5019</v>
      </c>
      <c r="C7" s="1">
        <v>778</v>
      </c>
      <c r="D7" s="1">
        <v>78</v>
      </c>
      <c r="E7" s="1">
        <v>1073</v>
      </c>
      <c r="F7" s="1">
        <v>38</v>
      </c>
      <c r="G7" s="1">
        <v>276</v>
      </c>
      <c r="H7" s="1">
        <v>711</v>
      </c>
      <c r="I7" s="1">
        <v>2014</v>
      </c>
      <c r="J7" s="1">
        <v>51</v>
      </c>
    </row>
    <row r="8" spans="1:10" x14ac:dyDescent="0.4">
      <c r="A8" s="1" t="s">
        <v>207</v>
      </c>
      <c r="B8" s="1">
        <v>33853</v>
      </c>
      <c r="C8" s="1">
        <v>3940</v>
      </c>
      <c r="D8" s="1">
        <v>389</v>
      </c>
      <c r="E8" s="1">
        <v>9448</v>
      </c>
      <c r="F8" s="1">
        <v>175</v>
      </c>
      <c r="G8" s="1">
        <v>1895</v>
      </c>
      <c r="H8" s="1">
        <v>2844</v>
      </c>
      <c r="I8" s="1">
        <v>15003</v>
      </c>
      <c r="J8" s="1">
        <v>159</v>
      </c>
    </row>
    <row r="9" spans="1:10" x14ac:dyDescent="0.4">
      <c r="A9" s="1" t="s">
        <v>208</v>
      </c>
      <c r="B9" s="1">
        <v>5149</v>
      </c>
      <c r="C9" s="1">
        <v>536</v>
      </c>
      <c r="D9" s="1">
        <v>41</v>
      </c>
      <c r="E9" s="1">
        <v>1579</v>
      </c>
      <c r="F9" s="1">
        <v>39</v>
      </c>
      <c r="G9" s="1">
        <v>225</v>
      </c>
      <c r="H9" s="1">
        <v>402</v>
      </c>
      <c r="I9" s="1">
        <v>2296</v>
      </c>
      <c r="J9" s="1">
        <v>31</v>
      </c>
    </row>
    <row r="10" spans="1:10" x14ac:dyDescent="0.4">
      <c r="A10" s="1" t="s">
        <v>26</v>
      </c>
    </row>
    <row r="11" spans="1:10" x14ac:dyDescent="0.4">
      <c r="A11" s="1" t="s">
        <v>1</v>
      </c>
      <c r="B11" s="1">
        <v>100767</v>
      </c>
      <c r="C11" s="1">
        <v>19089</v>
      </c>
      <c r="D11" s="1">
        <v>2765</v>
      </c>
      <c r="E11" s="1">
        <v>21200</v>
      </c>
      <c r="F11" s="1">
        <v>1269</v>
      </c>
      <c r="G11" s="1">
        <v>5428</v>
      </c>
      <c r="H11" s="1">
        <v>10358</v>
      </c>
      <c r="I11" s="1">
        <v>39484</v>
      </c>
      <c r="J11" s="1">
        <v>1174</v>
      </c>
    </row>
    <row r="12" spans="1:10" x14ac:dyDescent="0.4">
      <c r="A12" s="1" t="s">
        <v>204</v>
      </c>
      <c r="B12" s="1">
        <v>75874</v>
      </c>
      <c r="C12" s="1">
        <v>16203</v>
      </c>
      <c r="D12" s="1">
        <v>2487</v>
      </c>
      <c r="E12" s="1">
        <v>14182</v>
      </c>
      <c r="F12" s="1">
        <v>1137</v>
      </c>
      <c r="G12" s="1">
        <v>4111</v>
      </c>
      <c r="H12" s="1">
        <v>8332</v>
      </c>
      <c r="I12" s="1">
        <v>28370</v>
      </c>
      <c r="J12" s="1">
        <v>1052</v>
      </c>
    </row>
    <row r="13" spans="1:10" x14ac:dyDescent="0.4">
      <c r="A13" s="1" t="s">
        <v>205</v>
      </c>
      <c r="B13" s="1">
        <v>4700</v>
      </c>
      <c r="C13" s="1">
        <v>593</v>
      </c>
      <c r="D13" s="1">
        <v>82</v>
      </c>
      <c r="E13" s="1">
        <v>1376</v>
      </c>
      <c r="F13" s="1">
        <v>17</v>
      </c>
      <c r="G13" s="1">
        <v>247</v>
      </c>
      <c r="H13" s="1">
        <v>345</v>
      </c>
      <c r="I13" s="1">
        <v>2014</v>
      </c>
      <c r="J13" s="1">
        <v>26</v>
      </c>
    </row>
    <row r="14" spans="1:10" x14ac:dyDescent="0.4">
      <c r="A14" s="1" t="s">
        <v>206</v>
      </c>
      <c r="B14" s="1">
        <v>2424</v>
      </c>
      <c r="C14" s="1">
        <v>391</v>
      </c>
      <c r="D14" s="1">
        <v>48</v>
      </c>
      <c r="E14" s="1">
        <v>498</v>
      </c>
      <c r="F14" s="1">
        <v>19</v>
      </c>
      <c r="G14" s="1">
        <v>131</v>
      </c>
      <c r="H14" s="1">
        <v>339</v>
      </c>
      <c r="I14" s="1">
        <v>974</v>
      </c>
      <c r="J14" s="1">
        <v>24</v>
      </c>
    </row>
    <row r="15" spans="1:10" x14ac:dyDescent="0.4">
      <c r="A15" s="1" t="s">
        <v>207</v>
      </c>
      <c r="B15" s="1">
        <v>15263</v>
      </c>
      <c r="C15" s="1">
        <v>1641</v>
      </c>
      <c r="D15" s="1">
        <v>127</v>
      </c>
      <c r="E15" s="1">
        <v>4387</v>
      </c>
      <c r="F15" s="1">
        <v>70</v>
      </c>
      <c r="G15" s="1">
        <v>838</v>
      </c>
      <c r="H15" s="1">
        <v>1145</v>
      </c>
      <c r="I15" s="1">
        <v>7002</v>
      </c>
      <c r="J15" s="1">
        <v>53</v>
      </c>
    </row>
    <row r="16" spans="1:10" x14ac:dyDescent="0.4">
      <c r="A16" s="1" t="s">
        <v>208</v>
      </c>
      <c r="B16" s="1">
        <v>2506</v>
      </c>
      <c r="C16" s="1">
        <v>261</v>
      </c>
      <c r="D16" s="1">
        <v>21</v>
      </c>
      <c r="E16" s="1">
        <v>757</v>
      </c>
      <c r="F16" s="1">
        <v>26</v>
      </c>
      <c r="G16" s="1">
        <v>101</v>
      </c>
      <c r="H16" s="1">
        <v>197</v>
      </c>
      <c r="I16" s="1">
        <v>1124</v>
      </c>
      <c r="J16" s="1">
        <v>19</v>
      </c>
    </row>
    <row r="17" spans="1:10" x14ac:dyDescent="0.4">
      <c r="A17" s="1" t="s">
        <v>27</v>
      </c>
    </row>
    <row r="18" spans="1:10" x14ac:dyDescent="0.4">
      <c r="A18" s="1" t="s">
        <v>1</v>
      </c>
      <c r="B18" s="1">
        <v>97054</v>
      </c>
      <c r="C18" s="1">
        <v>17823</v>
      </c>
      <c r="D18" s="1">
        <v>2350</v>
      </c>
      <c r="E18" s="1">
        <v>20823</v>
      </c>
      <c r="F18" s="1">
        <v>1094</v>
      </c>
      <c r="G18" s="1">
        <v>5209</v>
      </c>
      <c r="H18" s="1">
        <v>10200</v>
      </c>
      <c r="I18" s="1">
        <v>38574</v>
      </c>
      <c r="J18" s="1">
        <v>981</v>
      </c>
    </row>
    <row r="19" spans="1:10" x14ac:dyDescent="0.4">
      <c r="A19" s="1" t="s">
        <v>204</v>
      </c>
      <c r="B19" s="1">
        <v>68806</v>
      </c>
      <c r="C19" s="1">
        <v>14361</v>
      </c>
      <c r="D19" s="1">
        <v>1980</v>
      </c>
      <c r="E19" s="1">
        <v>13006</v>
      </c>
      <c r="F19" s="1">
        <v>931</v>
      </c>
      <c r="G19" s="1">
        <v>3646</v>
      </c>
      <c r="H19" s="1">
        <v>7550</v>
      </c>
      <c r="I19" s="1">
        <v>26531</v>
      </c>
      <c r="J19" s="1">
        <v>801</v>
      </c>
    </row>
    <row r="20" spans="1:10" x14ac:dyDescent="0.4">
      <c r="A20" s="1" t="s">
        <v>205</v>
      </c>
      <c r="B20" s="1">
        <v>4420</v>
      </c>
      <c r="C20" s="1">
        <v>501</v>
      </c>
      <c r="D20" s="1">
        <v>58</v>
      </c>
      <c r="E20" s="1">
        <v>1359</v>
      </c>
      <c r="F20" s="1">
        <v>26</v>
      </c>
      <c r="G20" s="1">
        <v>237</v>
      </c>
      <c r="H20" s="1">
        <v>374</v>
      </c>
      <c r="I20" s="1">
        <v>1830</v>
      </c>
      <c r="J20" s="1">
        <v>35</v>
      </c>
    </row>
    <row r="21" spans="1:10" x14ac:dyDescent="0.4">
      <c r="A21" s="1" t="s">
        <v>206</v>
      </c>
      <c r="B21" s="1">
        <v>2595</v>
      </c>
      <c r="C21" s="1">
        <v>387</v>
      </c>
      <c r="D21" s="1">
        <v>30</v>
      </c>
      <c r="E21" s="1">
        <v>575</v>
      </c>
      <c r="F21" s="1">
        <v>19</v>
      </c>
      <c r="G21" s="1">
        <v>145</v>
      </c>
      <c r="H21" s="1">
        <v>372</v>
      </c>
      <c r="I21" s="1">
        <v>1040</v>
      </c>
      <c r="J21" s="1">
        <v>27</v>
      </c>
    </row>
    <row r="22" spans="1:10" x14ac:dyDescent="0.4">
      <c r="A22" s="1" t="s">
        <v>207</v>
      </c>
      <c r="B22" s="1">
        <v>18590</v>
      </c>
      <c r="C22" s="1">
        <v>2299</v>
      </c>
      <c r="D22" s="1">
        <v>262</v>
      </c>
      <c r="E22" s="1">
        <v>5061</v>
      </c>
      <c r="F22" s="1">
        <v>105</v>
      </c>
      <c r="G22" s="1">
        <v>1057</v>
      </c>
      <c r="H22" s="1">
        <v>1699</v>
      </c>
      <c r="I22" s="1">
        <v>8001</v>
      </c>
      <c r="J22" s="1">
        <v>106</v>
      </c>
    </row>
    <row r="23" spans="1:10" x14ac:dyDescent="0.4">
      <c r="A23" s="1" t="s">
        <v>208</v>
      </c>
      <c r="B23" s="1">
        <v>2643</v>
      </c>
      <c r="C23" s="1">
        <v>275</v>
      </c>
      <c r="D23" s="1">
        <v>20</v>
      </c>
      <c r="E23" s="1">
        <v>822</v>
      </c>
      <c r="F23" s="1">
        <v>13</v>
      </c>
      <c r="G23" s="1">
        <v>124</v>
      </c>
      <c r="H23" s="1">
        <v>205</v>
      </c>
      <c r="I23" s="1">
        <v>1172</v>
      </c>
      <c r="J23" s="1">
        <v>12</v>
      </c>
    </row>
    <row r="24" spans="1:10" x14ac:dyDescent="0.4">
      <c r="A24" s="1" t="s">
        <v>28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37618-B77C-45F9-A18E-850CD69E3297}">
  <dimension ref="A1:J51"/>
  <sheetViews>
    <sheetView view="pageBreakPreview" topLeftCell="A30" zoomScale="125" zoomScaleNormal="100" zoomScaleSheetLayoutView="125" workbookViewId="0">
      <selection activeCell="C42" sqref="C42"/>
    </sheetView>
  </sheetViews>
  <sheetFormatPr defaultRowHeight="10.5" x14ac:dyDescent="0.4"/>
  <cols>
    <col min="1" max="1" width="8.83984375" style="8"/>
    <col min="2" max="16384" width="8.83984375" style="1"/>
  </cols>
  <sheetData>
    <row r="1" spans="1:10" ht="10.8" thickBot="1" x14ac:dyDescent="0.45">
      <c r="A1" s="8" t="s">
        <v>241</v>
      </c>
    </row>
    <row r="2" spans="1:10" s="5" customFormat="1" ht="10.8" thickBot="1" x14ac:dyDescent="0.45">
      <c r="A2" s="9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8" t="s">
        <v>198</v>
      </c>
    </row>
    <row r="4" spans="1:10" x14ac:dyDescent="0.4">
      <c r="A4" s="8" t="s">
        <v>10</v>
      </c>
    </row>
    <row r="5" spans="1:10" x14ac:dyDescent="0.4">
      <c r="A5" s="8" t="s">
        <v>1</v>
      </c>
      <c r="B5" s="1">
        <v>217669</v>
      </c>
      <c r="C5" s="1">
        <v>40312</v>
      </c>
      <c r="D5" s="1">
        <v>5690</v>
      </c>
      <c r="E5" s="1">
        <v>46219</v>
      </c>
      <c r="F5" s="1">
        <v>2676</v>
      </c>
      <c r="G5" s="1">
        <v>11829</v>
      </c>
      <c r="H5" s="1">
        <v>22913</v>
      </c>
      <c r="I5" s="1">
        <v>85616</v>
      </c>
      <c r="J5" s="1">
        <v>2414</v>
      </c>
    </row>
    <row r="6" spans="1:10" x14ac:dyDescent="0.4">
      <c r="A6" s="8" t="s">
        <v>209</v>
      </c>
      <c r="B6" s="1">
        <v>128371</v>
      </c>
      <c r="C6" s="1">
        <v>28081</v>
      </c>
      <c r="D6" s="1">
        <v>4112</v>
      </c>
      <c r="E6" s="1">
        <v>24029</v>
      </c>
      <c r="F6" s="1">
        <v>1617</v>
      </c>
      <c r="G6" s="1">
        <v>6721</v>
      </c>
      <c r="H6" s="1">
        <v>15434</v>
      </c>
      <c r="I6" s="1">
        <v>46610</v>
      </c>
      <c r="J6" s="1">
        <v>1767</v>
      </c>
    </row>
    <row r="7" spans="1:10" x14ac:dyDescent="0.4">
      <c r="A7" s="8" t="s">
        <v>210</v>
      </c>
      <c r="B7" s="1">
        <v>89298</v>
      </c>
      <c r="C7" s="1">
        <v>12231</v>
      </c>
      <c r="D7" s="1">
        <v>1578</v>
      </c>
      <c r="E7" s="1">
        <v>22190</v>
      </c>
      <c r="F7" s="1">
        <v>1059</v>
      </c>
      <c r="G7" s="1">
        <v>5108</v>
      </c>
      <c r="H7" s="1">
        <v>7479</v>
      </c>
      <c r="I7" s="1">
        <v>39006</v>
      </c>
      <c r="J7" s="1">
        <v>647</v>
      </c>
    </row>
    <row r="8" spans="1:10" x14ac:dyDescent="0.4">
      <c r="A8" s="8" t="s">
        <v>26</v>
      </c>
    </row>
    <row r="9" spans="1:10" x14ac:dyDescent="0.4">
      <c r="A9" s="8" t="s">
        <v>1</v>
      </c>
      <c r="B9" s="1">
        <v>111029</v>
      </c>
      <c r="C9" s="1">
        <v>20834</v>
      </c>
      <c r="D9" s="1">
        <v>3062</v>
      </c>
      <c r="E9" s="1">
        <v>23333</v>
      </c>
      <c r="F9" s="1">
        <v>1435</v>
      </c>
      <c r="G9" s="1">
        <v>6052</v>
      </c>
      <c r="H9" s="1">
        <v>11586</v>
      </c>
      <c r="I9" s="1">
        <v>43411</v>
      </c>
      <c r="J9" s="1">
        <v>1316</v>
      </c>
    </row>
    <row r="10" spans="1:10" x14ac:dyDescent="0.4">
      <c r="A10" s="8" t="s">
        <v>209</v>
      </c>
      <c r="B10" s="1">
        <v>70755</v>
      </c>
      <c r="C10" s="1">
        <v>15760</v>
      </c>
      <c r="D10" s="1">
        <v>2480</v>
      </c>
      <c r="E10" s="1">
        <v>13073</v>
      </c>
      <c r="F10" s="1">
        <v>934</v>
      </c>
      <c r="G10" s="1">
        <v>3775</v>
      </c>
      <c r="H10" s="1">
        <v>8565</v>
      </c>
      <c r="I10" s="1">
        <v>25156</v>
      </c>
      <c r="J10" s="1">
        <v>1012</v>
      </c>
    </row>
    <row r="11" spans="1:10" x14ac:dyDescent="0.4">
      <c r="A11" s="8" t="s">
        <v>210</v>
      </c>
      <c r="B11" s="1">
        <v>40274</v>
      </c>
      <c r="C11" s="1">
        <v>5074</v>
      </c>
      <c r="D11" s="1">
        <v>582</v>
      </c>
      <c r="E11" s="1">
        <v>10260</v>
      </c>
      <c r="F11" s="1">
        <v>501</v>
      </c>
      <c r="G11" s="1">
        <v>2277</v>
      </c>
      <c r="H11" s="1">
        <v>3021</v>
      </c>
      <c r="I11" s="1">
        <v>18255</v>
      </c>
      <c r="J11" s="1">
        <v>304</v>
      </c>
    </row>
    <row r="12" spans="1:10" x14ac:dyDescent="0.4">
      <c r="A12" s="8" t="s">
        <v>27</v>
      </c>
    </row>
    <row r="13" spans="1:10" x14ac:dyDescent="0.4">
      <c r="A13" s="8" t="s">
        <v>1</v>
      </c>
      <c r="B13" s="1">
        <v>106640</v>
      </c>
      <c r="C13" s="1">
        <v>19478</v>
      </c>
      <c r="D13" s="1">
        <v>2628</v>
      </c>
      <c r="E13" s="1">
        <v>22886</v>
      </c>
      <c r="F13" s="1">
        <v>1241</v>
      </c>
      <c r="G13" s="1">
        <v>5777</v>
      </c>
      <c r="H13" s="1">
        <v>11327</v>
      </c>
      <c r="I13" s="1">
        <v>42205</v>
      </c>
      <c r="J13" s="1">
        <v>1098</v>
      </c>
    </row>
    <row r="14" spans="1:10" x14ac:dyDescent="0.4">
      <c r="A14" s="8" t="s">
        <v>209</v>
      </c>
      <c r="B14" s="1">
        <v>57616</v>
      </c>
      <c r="C14" s="1">
        <v>12321</v>
      </c>
      <c r="D14" s="1">
        <v>1632</v>
      </c>
      <c r="E14" s="1">
        <v>10956</v>
      </c>
      <c r="F14" s="1">
        <v>683</v>
      </c>
      <c r="G14" s="1">
        <v>2946</v>
      </c>
      <c r="H14" s="1">
        <v>6869</v>
      </c>
      <c r="I14" s="1">
        <v>21454</v>
      </c>
      <c r="J14" s="1">
        <v>755</v>
      </c>
    </row>
    <row r="15" spans="1:10" x14ac:dyDescent="0.4">
      <c r="A15" s="8" t="s">
        <v>210</v>
      </c>
      <c r="B15" s="1">
        <v>49024</v>
      </c>
      <c r="C15" s="1">
        <v>7157</v>
      </c>
      <c r="D15" s="1">
        <v>996</v>
      </c>
      <c r="E15" s="1">
        <v>11930</v>
      </c>
      <c r="F15" s="1">
        <v>558</v>
      </c>
      <c r="G15" s="1">
        <v>2831</v>
      </c>
      <c r="H15" s="1">
        <v>4458</v>
      </c>
      <c r="I15" s="1">
        <v>20751</v>
      </c>
      <c r="J15" s="1">
        <v>343</v>
      </c>
    </row>
    <row r="16" spans="1:10" x14ac:dyDescent="0.4">
      <c r="A16" s="8" t="s">
        <v>211</v>
      </c>
    </row>
    <row r="17" spans="1:10" x14ac:dyDescent="0.4">
      <c r="A17" s="8" t="s">
        <v>10</v>
      </c>
    </row>
    <row r="18" spans="1:10" x14ac:dyDescent="0.4">
      <c r="A18" s="8" t="s">
        <v>1</v>
      </c>
      <c r="B18" s="1">
        <v>217669</v>
      </c>
      <c r="C18" s="1">
        <v>40312</v>
      </c>
      <c r="D18" s="1">
        <v>5690</v>
      </c>
      <c r="E18" s="1">
        <v>46219</v>
      </c>
      <c r="F18" s="1">
        <v>2676</v>
      </c>
      <c r="G18" s="1">
        <v>11829</v>
      </c>
      <c r="H18" s="1">
        <v>22913</v>
      </c>
      <c r="I18" s="1">
        <v>85616</v>
      </c>
      <c r="J18" s="1">
        <v>2414</v>
      </c>
    </row>
    <row r="19" spans="1:10" x14ac:dyDescent="0.4">
      <c r="A19" s="8" t="s">
        <v>209</v>
      </c>
      <c r="B19" s="1">
        <v>162070</v>
      </c>
      <c r="C19" s="1">
        <v>32646</v>
      </c>
      <c r="D19" s="1">
        <v>4482</v>
      </c>
      <c r="E19" s="1">
        <v>33567</v>
      </c>
      <c r="F19" s="1">
        <v>2010</v>
      </c>
      <c r="G19" s="1">
        <v>8696</v>
      </c>
      <c r="H19" s="1">
        <v>17492</v>
      </c>
      <c r="I19" s="1">
        <v>61449</v>
      </c>
      <c r="J19" s="1">
        <v>1728</v>
      </c>
    </row>
    <row r="20" spans="1:10" x14ac:dyDescent="0.4">
      <c r="A20" s="8" t="s">
        <v>210</v>
      </c>
      <c r="B20" s="1">
        <v>55599</v>
      </c>
      <c r="C20" s="1">
        <v>7666</v>
      </c>
      <c r="D20" s="1">
        <v>1208</v>
      </c>
      <c r="E20" s="1">
        <v>12652</v>
      </c>
      <c r="F20" s="1">
        <v>666</v>
      </c>
      <c r="G20" s="1">
        <v>3133</v>
      </c>
      <c r="H20" s="1">
        <v>5421</v>
      </c>
      <c r="I20" s="1">
        <v>24167</v>
      </c>
      <c r="J20" s="1">
        <v>686</v>
      </c>
    </row>
    <row r="21" spans="1:10" x14ac:dyDescent="0.4">
      <c r="A21" s="8" t="s">
        <v>26</v>
      </c>
    </row>
    <row r="22" spans="1:10" x14ac:dyDescent="0.4">
      <c r="A22" s="8" t="s">
        <v>1</v>
      </c>
      <c r="B22" s="1">
        <v>111029</v>
      </c>
      <c r="C22" s="1">
        <v>20834</v>
      </c>
      <c r="D22" s="1">
        <v>3062</v>
      </c>
      <c r="E22" s="1">
        <v>23333</v>
      </c>
      <c r="F22" s="1">
        <v>1435</v>
      </c>
      <c r="G22" s="1">
        <v>6052</v>
      </c>
      <c r="H22" s="1">
        <v>11586</v>
      </c>
      <c r="I22" s="1">
        <v>43411</v>
      </c>
      <c r="J22" s="1">
        <v>1316</v>
      </c>
    </row>
    <row r="23" spans="1:10" x14ac:dyDescent="0.4">
      <c r="A23" s="8" t="s">
        <v>209</v>
      </c>
      <c r="B23" s="1">
        <v>83172</v>
      </c>
      <c r="C23" s="1">
        <v>16973</v>
      </c>
      <c r="D23" s="1">
        <v>2445</v>
      </c>
      <c r="E23" s="1">
        <v>17102</v>
      </c>
      <c r="F23" s="1">
        <v>1070</v>
      </c>
      <c r="G23" s="1">
        <v>4486</v>
      </c>
      <c r="H23" s="1">
        <v>8921</v>
      </c>
      <c r="I23" s="1">
        <v>31244</v>
      </c>
      <c r="J23" s="1">
        <v>931</v>
      </c>
    </row>
    <row r="24" spans="1:10" x14ac:dyDescent="0.4">
      <c r="A24" s="8" t="s">
        <v>210</v>
      </c>
      <c r="B24" s="1">
        <v>27857</v>
      </c>
      <c r="C24" s="1">
        <v>3861</v>
      </c>
      <c r="D24" s="1">
        <v>617</v>
      </c>
      <c r="E24" s="1">
        <v>6231</v>
      </c>
      <c r="F24" s="1">
        <v>365</v>
      </c>
      <c r="G24" s="1">
        <v>1566</v>
      </c>
      <c r="H24" s="1">
        <v>2665</v>
      </c>
      <c r="I24" s="1">
        <v>12167</v>
      </c>
      <c r="J24" s="1">
        <v>385</v>
      </c>
    </row>
    <row r="25" spans="1:10" x14ac:dyDescent="0.4">
      <c r="A25" s="8" t="s">
        <v>27</v>
      </c>
    </row>
    <row r="26" spans="1:10" x14ac:dyDescent="0.4">
      <c r="A26" s="8" t="s">
        <v>1</v>
      </c>
      <c r="B26" s="1">
        <v>106640</v>
      </c>
      <c r="C26" s="1">
        <v>19478</v>
      </c>
      <c r="D26" s="1">
        <v>2628</v>
      </c>
      <c r="E26" s="1">
        <v>22886</v>
      </c>
      <c r="F26" s="1">
        <v>1241</v>
      </c>
      <c r="G26" s="1">
        <v>5777</v>
      </c>
      <c r="H26" s="1">
        <v>11327</v>
      </c>
      <c r="I26" s="1">
        <v>42205</v>
      </c>
      <c r="J26" s="1">
        <v>1098</v>
      </c>
    </row>
    <row r="27" spans="1:10" x14ac:dyDescent="0.4">
      <c r="A27" s="8" t="s">
        <v>209</v>
      </c>
      <c r="B27" s="1">
        <v>78898</v>
      </c>
      <c r="C27" s="1">
        <v>15673</v>
      </c>
      <c r="D27" s="1">
        <v>2037</v>
      </c>
      <c r="E27" s="1">
        <v>16465</v>
      </c>
      <c r="F27" s="1">
        <v>940</v>
      </c>
      <c r="G27" s="1">
        <v>4210</v>
      </c>
      <c r="H27" s="1">
        <v>8571</v>
      </c>
      <c r="I27" s="1">
        <v>30205</v>
      </c>
      <c r="J27" s="1">
        <v>797</v>
      </c>
    </row>
    <row r="28" spans="1:10" x14ac:dyDescent="0.4">
      <c r="A28" s="8" t="s">
        <v>210</v>
      </c>
      <c r="B28" s="1">
        <v>27742</v>
      </c>
      <c r="C28" s="1">
        <v>3805</v>
      </c>
      <c r="D28" s="1">
        <v>591</v>
      </c>
      <c r="E28" s="1">
        <v>6421</v>
      </c>
      <c r="F28" s="1">
        <v>301</v>
      </c>
      <c r="G28" s="1">
        <v>1567</v>
      </c>
      <c r="H28" s="1">
        <v>2756</v>
      </c>
      <c r="I28" s="1">
        <v>12000</v>
      </c>
      <c r="J28" s="1">
        <v>301</v>
      </c>
    </row>
    <row r="29" spans="1:10" x14ac:dyDescent="0.4">
      <c r="A29" s="8" t="s">
        <v>212</v>
      </c>
    </row>
    <row r="30" spans="1:10" x14ac:dyDescent="0.4">
      <c r="A30" s="8" t="s">
        <v>10</v>
      </c>
    </row>
    <row r="31" spans="1:10" x14ac:dyDescent="0.4">
      <c r="A31" s="8" t="s">
        <v>1</v>
      </c>
      <c r="B31" s="1">
        <v>217669</v>
      </c>
      <c r="C31" s="1">
        <v>40312</v>
      </c>
      <c r="D31" s="1">
        <v>5690</v>
      </c>
      <c r="E31" s="1">
        <v>46219</v>
      </c>
      <c r="F31" s="1">
        <v>2676</v>
      </c>
      <c r="G31" s="1">
        <v>11829</v>
      </c>
      <c r="H31" s="1">
        <v>22913</v>
      </c>
      <c r="I31" s="1">
        <v>85616</v>
      </c>
      <c r="J31" s="1">
        <v>2414</v>
      </c>
    </row>
    <row r="32" spans="1:10" x14ac:dyDescent="0.4">
      <c r="A32" s="8" t="s">
        <v>213</v>
      </c>
      <c r="B32" s="1">
        <v>104727</v>
      </c>
      <c r="C32" s="1">
        <v>24216</v>
      </c>
      <c r="D32" s="1">
        <v>3431</v>
      </c>
      <c r="E32" s="1">
        <v>19416</v>
      </c>
      <c r="F32" s="1">
        <v>1319</v>
      </c>
      <c r="G32" s="1">
        <v>5443</v>
      </c>
      <c r="H32" s="1">
        <v>12530</v>
      </c>
      <c r="I32" s="1">
        <v>36974</v>
      </c>
      <c r="J32" s="1">
        <v>1398</v>
      </c>
    </row>
    <row r="33" spans="1:10" x14ac:dyDescent="0.4">
      <c r="A33" s="8">
        <v>4</v>
      </c>
      <c r="B33" s="1">
        <v>23644</v>
      </c>
      <c r="C33" s="1">
        <v>3865</v>
      </c>
      <c r="D33" s="1">
        <v>681</v>
      </c>
      <c r="E33" s="1">
        <v>4613</v>
      </c>
      <c r="F33" s="1">
        <v>298</v>
      </c>
      <c r="G33" s="1">
        <v>1278</v>
      </c>
      <c r="H33" s="1">
        <v>2904</v>
      </c>
      <c r="I33" s="1">
        <v>9636</v>
      </c>
      <c r="J33" s="1">
        <v>369</v>
      </c>
    </row>
    <row r="34" spans="1:10" x14ac:dyDescent="0.4">
      <c r="A34" s="8">
        <v>6</v>
      </c>
      <c r="B34" s="1">
        <v>14816</v>
      </c>
      <c r="C34" s="1">
        <v>1851</v>
      </c>
      <c r="D34" s="1">
        <v>260</v>
      </c>
      <c r="E34" s="1">
        <v>3659</v>
      </c>
      <c r="F34" s="1">
        <v>103</v>
      </c>
      <c r="G34" s="1">
        <v>833</v>
      </c>
      <c r="H34" s="1">
        <v>1117</v>
      </c>
      <c r="I34" s="1">
        <v>6841</v>
      </c>
      <c r="J34" s="1">
        <v>152</v>
      </c>
    </row>
    <row r="35" spans="1:10" x14ac:dyDescent="0.4">
      <c r="A35" s="8">
        <v>7</v>
      </c>
      <c r="B35" s="1">
        <v>57343</v>
      </c>
      <c r="C35" s="1">
        <v>8430</v>
      </c>
      <c r="D35" s="1">
        <v>1051</v>
      </c>
      <c r="E35" s="1">
        <v>14151</v>
      </c>
      <c r="F35" s="1">
        <v>691</v>
      </c>
      <c r="G35" s="1">
        <v>3253</v>
      </c>
      <c r="H35" s="1">
        <v>4962</v>
      </c>
      <c r="I35" s="1">
        <v>24475</v>
      </c>
      <c r="J35" s="1">
        <v>330</v>
      </c>
    </row>
    <row r="36" spans="1:10" x14ac:dyDescent="0.4">
      <c r="A36" s="8" t="s">
        <v>214</v>
      </c>
      <c r="B36" s="1">
        <v>17139</v>
      </c>
      <c r="C36" s="1">
        <v>1950</v>
      </c>
      <c r="D36" s="1">
        <v>267</v>
      </c>
      <c r="E36" s="1">
        <v>4380</v>
      </c>
      <c r="F36" s="1">
        <v>265</v>
      </c>
      <c r="G36" s="1">
        <v>1022</v>
      </c>
      <c r="H36" s="1">
        <v>1400</v>
      </c>
      <c r="I36" s="1">
        <v>7690</v>
      </c>
      <c r="J36" s="1">
        <v>165</v>
      </c>
    </row>
    <row r="37" spans="1:10" x14ac:dyDescent="0.4">
      <c r="A37" s="8" t="s">
        <v>26</v>
      </c>
    </row>
    <row r="38" spans="1:10" x14ac:dyDescent="0.4">
      <c r="A38" s="8" t="s">
        <v>1</v>
      </c>
      <c r="B38" s="1">
        <v>111029</v>
      </c>
      <c r="C38" s="1">
        <v>20834</v>
      </c>
      <c r="D38" s="1">
        <v>3062</v>
      </c>
      <c r="E38" s="1">
        <v>23333</v>
      </c>
      <c r="F38" s="1">
        <v>1435</v>
      </c>
      <c r="G38" s="1">
        <v>6052</v>
      </c>
      <c r="H38" s="1">
        <v>11586</v>
      </c>
      <c r="I38" s="1">
        <v>43411</v>
      </c>
      <c r="J38" s="1">
        <v>1316</v>
      </c>
    </row>
    <row r="39" spans="1:10" x14ac:dyDescent="0.4">
      <c r="A39" s="8" t="s">
        <v>213</v>
      </c>
      <c r="B39" s="1">
        <v>58650</v>
      </c>
      <c r="C39" s="1">
        <v>13765</v>
      </c>
      <c r="D39" s="1">
        <v>2107</v>
      </c>
      <c r="E39" s="1">
        <v>10796</v>
      </c>
      <c r="F39" s="1">
        <v>760</v>
      </c>
      <c r="G39" s="1">
        <v>3117</v>
      </c>
      <c r="H39" s="1">
        <v>7088</v>
      </c>
      <c r="I39" s="1">
        <v>20218</v>
      </c>
      <c r="J39" s="1">
        <v>799</v>
      </c>
    </row>
    <row r="40" spans="1:10" x14ac:dyDescent="0.4">
      <c r="A40" s="8">
        <v>4</v>
      </c>
      <c r="B40" s="1">
        <v>12105</v>
      </c>
      <c r="C40" s="1">
        <v>1995</v>
      </c>
      <c r="D40" s="1">
        <v>373</v>
      </c>
      <c r="E40" s="1">
        <v>2277</v>
      </c>
      <c r="F40" s="1">
        <v>174</v>
      </c>
      <c r="G40" s="1">
        <v>658</v>
      </c>
      <c r="H40" s="1">
        <v>1477</v>
      </c>
      <c r="I40" s="1">
        <v>4938</v>
      </c>
      <c r="J40" s="1">
        <v>213</v>
      </c>
    </row>
    <row r="41" spans="1:10" x14ac:dyDescent="0.4">
      <c r="A41" s="8">
        <v>6</v>
      </c>
      <c r="B41" s="1">
        <v>7583</v>
      </c>
      <c r="C41" s="1">
        <v>947</v>
      </c>
      <c r="D41" s="1">
        <v>129</v>
      </c>
      <c r="E41" s="1">
        <v>1845</v>
      </c>
      <c r="F41" s="1">
        <v>48</v>
      </c>
      <c r="G41" s="1">
        <v>434</v>
      </c>
      <c r="H41" s="1">
        <v>544</v>
      </c>
      <c r="I41" s="1">
        <v>3550</v>
      </c>
      <c r="J41" s="1">
        <v>86</v>
      </c>
    </row>
    <row r="42" spans="1:10" x14ac:dyDescent="0.4">
      <c r="A42" s="8">
        <v>7</v>
      </c>
      <c r="B42" s="1">
        <v>24522</v>
      </c>
      <c r="C42" s="1">
        <v>3208</v>
      </c>
      <c r="D42" s="1">
        <v>338</v>
      </c>
      <c r="E42" s="1">
        <v>6306</v>
      </c>
      <c r="F42" s="1">
        <v>310</v>
      </c>
      <c r="G42" s="1">
        <v>1369</v>
      </c>
      <c r="H42" s="1">
        <v>1833</v>
      </c>
      <c r="I42" s="1">
        <v>11026</v>
      </c>
      <c r="J42" s="1">
        <v>132</v>
      </c>
    </row>
    <row r="43" spans="1:10" x14ac:dyDescent="0.4">
      <c r="A43" s="8" t="s">
        <v>214</v>
      </c>
      <c r="B43" s="1">
        <v>8169</v>
      </c>
      <c r="C43" s="1">
        <v>919</v>
      </c>
      <c r="D43" s="1">
        <v>115</v>
      </c>
      <c r="E43" s="1">
        <v>2109</v>
      </c>
      <c r="F43" s="1">
        <v>143</v>
      </c>
      <c r="G43" s="1">
        <v>474</v>
      </c>
      <c r="H43" s="1">
        <v>644</v>
      </c>
      <c r="I43" s="1">
        <v>3679</v>
      </c>
      <c r="J43" s="1">
        <v>86</v>
      </c>
    </row>
    <row r="44" spans="1:10" x14ac:dyDescent="0.4">
      <c r="A44" s="8" t="s">
        <v>27</v>
      </c>
    </row>
    <row r="45" spans="1:10" x14ac:dyDescent="0.4">
      <c r="A45" s="8" t="s">
        <v>1</v>
      </c>
      <c r="B45" s="1">
        <v>106640</v>
      </c>
      <c r="C45" s="1">
        <v>19478</v>
      </c>
      <c r="D45" s="1">
        <v>2628</v>
      </c>
      <c r="E45" s="1">
        <v>22886</v>
      </c>
      <c r="F45" s="1">
        <v>1241</v>
      </c>
      <c r="G45" s="1">
        <v>5777</v>
      </c>
      <c r="H45" s="1">
        <v>11327</v>
      </c>
      <c r="I45" s="1">
        <v>42205</v>
      </c>
      <c r="J45" s="1">
        <v>1098</v>
      </c>
    </row>
    <row r="46" spans="1:10" x14ac:dyDescent="0.4">
      <c r="A46" s="8" t="s">
        <v>213</v>
      </c>
      <c r="B46" s="1">
        <v>46077</v>
      </c>
      <c r="C46" s="1">
        <v>10451</v>
      </c>
      <c r="D46" s="1">
        <v>1324</v>
      </c>
      <c r="E46" s="1">
        <v>8620</v>
      </c>
      <c r="F46" s="1">
        <v>559</v>
      </c>
      <c r="G46" s="1">
        <v>2326</v>
      </c>
      <c r="H46" s="1">
        <v>5442</v>
      </c>
      <c r="I46" s="1">
        <v>16756</v>
      </c>
      <c r="J46" s="1">
        <v>599</v>
      </c>
    </row>
    <row r="47" spans="1:10" x14ac:dyDescent="0.4">
      <c r="A47" s="8">
        <v>4</v>
      </c>
      <c r="B47" s="1">
        <v>11539</v>
      </c>
      <c r="C47" s="1">
        <v>1870</v>
      </c>
      <c r="D47" s="1">
        <v>308</v>
      </c>
      <c r="E47" s="1">
        <v>2336</v>
      </c>
      <c r="F47" s="1">
        <v>124</v>
      </c>
      <c r="G47" s="1">
        <v>620</v>
      </c>
      <c r="H47" s="1">
        <v>1427</v>
      </c>
      <c r="I47" s="1">
        <v>4698</v>
      </c>
      <c r="J47" s="1">
        <v>156</v>
      </c>
    </row>
    <row r="48" spans="1:10" x14ac:dyDescent="0.4">
      <c r="A48" s="8">
        <v>6</v>
      </c>
      <c r="B48" s="1">
        <v>7233</v>
      </c>
      <c r="C48" s="1">
        <v>904</v>
      </c>
      <c r="D48" s="1">
        <v>131</v>
      </c>
      <c r="E48" s="1">
        <v>1814</v>
      </c>
      <c r="F48" s="1">
        <v>55</v>
      </c>
      <c r="G48" s="1">
        <v>399</v>
      </c>
      <c r="H48" s="1">
        <v>573</v>
      </c>
      <c r="I48" s="1">
        <v>3291</v>
      </c>
      <c r="J48" s="1">
        <v>66</v>
      </c>
    </row>
    <row r="49" spans="1:10" x14ac:dyDescent="0.4">
      <c r="A49" s="8">
        <v>7</v>
      </c>
      <c r="B49" s="1">
        <v>32821</v>
      </c>
      <c r="C49" s="1">
        <v>5222</v>
      </c>
      <c r="D49" s="1">
        <v>713</v>
      </c>
      <c r="E49" s="1">
        <v>7845</v>
      </c>
      <c r="F49" s="1">
        <v>381</v>
      </c>
      <c r="G49" s="1">
        <v>1884</v>
      </c>
      <c r="H49" s="1">
        <v>3129</v>
      </c>
      <c r="I49" s="1">
        <v>13449</v>
      </c>
      <c r="J49" s="1">
        <v>198</v>
      </c>
    </row>
    <row r="50" spans="1:10" x14ac:dyDescent="0.4">
      <c r="A50" s="8" t="s">
        <v>214</v>
      </c>
      <c r="B50" s="1">
        <v>8970</v>
      </c>
      <c r="C50" s="1">
        <v>1031</v>
      </c>
      <c r="D50" s="1">
        <v>152</v>
      </c>
      <c r="E50" s="1">
        <v>2271</v>
      </c>
      <c r="F50" s="1">
        <v>122</v>
      </c>
      <c r="G50" s="1">
        <v>548</v>
      </c>
      <c r="H50" s="1">
        <v>756</v>
      </c>
      <c r="I50" s="1">
        <v>4011</v>
      </c>
      <c r="J50" s="1">
        <v>79</v>
      </c>
    </row>
    <row r="51" spans="1:10" x14ac:dyDescent="0.4">
      <c r="A51" s="8" t="s">
        <v>28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BFA99-1F75-4359-B21A-65699814B3BC}">
  <dimension ref="A1:AC110"/>
  <sheetViews>
    <sheetView view="pageBreakPreview" zoomScale="125" zoomScaleNormal="100" zoomScaleSheetLayoutView="125" workbookViewId="0">
      <selection activeCell="C62" sqref="C62"/>
    </sheetView>
  </sheetViews>
  <sheetFormatPr defaultRowHeight="10.5" x14ac:dyDescent="0.4"/>
  <cols>
    <col min="1" max="1" width="8.83984375" style="8"/>
    <col min="2" max="16" width="5.3125" style="1" customWidth="1"/>
    <col min="17" max="17" width="8.83984375" style="8"/>
    <col min="18" max="29" width="5.3125" style="1" customWidth="1"/>
    <col min="30" max="16384" width="8.83984375" style="1"/>
  </cols>
  <sheetData>
    <row r="1" spans="1:29" ht="10.8" thickBot="1" x14ac:dyDescent="0.45">
      <c r="A1" s="8" t="s">
        <v>221</v>
      </c>
      <c r="Q1" s="8" t="s">
        <v>221</v>
      </c>
    </row>
    <row r="2" spans="1:29" s="5" customFormat="1" ht="14.7" customHeight="1" thickBot="1" x14ac:dyDescent="0.45">
      <c r="A2" s="11"/>
      <c r="B2" s="28" t="s">
        <v>1</v>
      </c>
      <c r="C2" s="28"/>
      <c r="D2" s="28"/>
      <c r="E2" s="28" t="s">
        <v>2</v>
      </c>
      <c r="F2" s="28"/>
      <c r="G2" s="28"/>
      <c r="H2" s="28" t="s">
        <v>3</v>
      </c>
      <c r="I2" s="28"/>
      <c r="J2" s="28"/>
      <c r="K2" s="28" t="s">
        <v>4</v>
      </c>
      <c r="L2" s="28"/>
      <c r="M2" s="28"/>
      <c r="N2" s="28" t="s">
        <v>5</v>
      </c>
      <c r="O2" s="28"/>
      <c r="P2" s="28"/>
      <c r="Q2" s="11"/>
      <c r="R2" s="28" t="s">
        <v>6</v>
      </c>
      <c r="S2" s="28"/>
      <c r="T2" s="28"/>
      <c r="U2" s="28" t="s">
        <v>7</v>
      </c>
      <c r="V2" s="28"/>
      <c r="W2" s="28"/>
      <c r="X2" s="28" t="s">
        <v>8</v>
      </c>
      <c r="Y2" s="28"/>
      <c r="Z2" s="28"/>
      <c r="AA2" s="28" t="s">
        <v>9</v>
      </c>
      <c r="AB2" s="28"/>
      <c r="AC2" s="29"/>
    </row>
    <row r="3" spans="1:29" s="5" customFormat="1" ht="10.8" thickBot="1" x14ac:dyDescent="0.45">
      <c r="A3" s="12"/>
      <c r="B3" s="3" t="s">
        <v>1</v>
      </c>
      <c r="C3" s="3" t="s">
        <v>29</v>
      </c>
      <c r="D3" s="3" t="s">
        <v>30</v>
      </c>
      <c r="E3" s="3" t="s">
        <v>1</v>
      </c>
      <c r="F3" s="3" t="s">
        <v>29</v>
      </c>
      <c r="G3" s="3" t="s">
        <v>30</v>
      </c>
      <c r="H3" s="3" t="s">
        <v>1</v>
      </c>
      <c r="I3" s="3" t="s">
        <v>29</v>
      </c>
      <c r="J3" s="3" t="s">
        <v>30</v>
      </c>
      <c r="K3" s="3" t="s">
        <v>1</v>
      </c>
      <c r="L3" s="3" t="s">
        <v>29</v>
      </c>
      <c r="M3" s="3" t="s">
        <v>30</v>
      </c>
      <c r="N3" s="3" t="s">
        <v>1</v>
      </c>
      <c r="O3" s="3" t="s">
        <v>29</v>
      </c>
      <c r="P3" s="3" t="s">
        <v>30</v>
      </c>
      <c r="Q3" s="12"/>
      <c r="R3" s="3" t="s">
        <v>1</v>
      </c>
      <c r="S3" s="3" t="s">
        <v>29</v>
      </c>
      <c r="T3" s="3" t="s">
        <v>30</v>
      </c>
      <c r="U3" s="3" t="s">
        <v>1</v>
      </c>
      <c r="V3" s="3" t="s">
        <v>29</v>
      </c>
      <c r="W3" s="3" t="s">
        <v>30</v>
      </c>
      <c r="X3" s="3" t="s">
        <v>1</v>
      </c>
      <c r="Y3" s="3" t="s">
        <v>29</v>
      </c>
      <c r="Z3" s="3" t="s">
        <v>30</v>
      </c>
      <c r="AA3" s="3" t="s">
        <v>1</v>
      </c>
      <c r="AB3" s="3" t="s">
        <v>29</v>
      </c>
      <c r="AC3" s="4" t="s">
        <v>30</v>
      </c>
    </row>
    <row r="4" spans="1:29" x14ac:dyDescent="0.4">
      <c r="A4" s="8" t="s">
        <v>1</v>
      </c>
      <c r="B4" s="1">
        <v>217669</v>
      </c>
      <c r="C4" s="1">
        <v>111029</v>
      </c>
      <c r="D4" s="1">
        <v>106640</v>
      </c>
      <c r="E4" s="1">
        <v>40312</v>
      </c>
      <c r="F4" s="1">
        <v>20834</v>
      </c>
      <c r="G4" s="1">
        <v>19478</v>
      </c>
      <c r="H4" s="1">
        <v>5690</v>
      </c>
      <c r="I4" s="1">
        <v>3062</v>
      </c>
      <c r="J4" s="1">
        <v>2628</v>
      </c>
      <c r="K4" s="1">
        <v>46219</v>
      </c>
      <c r="L4" s="1">
        <v>23333</v>
      </c>
      <c r="M4" s="1">
        <v>22886</v>
      </c>
      <c r="N4" s="1">
        <v>2676</v>
      </c>
      <c r="O4" s="1">
        <v>1435</v>
      </c>
      <c r="P4" s="1">
        <v>1241</v>
      </c>
      <c r="Q4" s="8" t="s">
        <v>1</v>
      </c>
      <c r="R4" s="1">
        <v>11829</v>
      </c>
      <c r="S4" s="1">
        <v>6052</v>
      </c>
      <c r="T4" s="1">
        <v>5777</v>
      </c>
      <c r="U4" s="1">
        <v>22913</v>
      </c>
      <c r="V4" s="1">
        <v>11586</v>
      </c>
      <c r="W4" s="1">
        <v>11327</v>
      </c>
      <c r="X4" s="1">
        <v>85616</v>
      </c>
      <c r="Y4" s="1">
        <v>43411</v>
      </c>
      <c r="Z4" s="1">
        <v>42205</v>
      </c>
      <c r="AA4" s="1">
        <v>2414</v>
      </c>
      <c r="AB4" s="1">
        <v>1316</v>
      </c>
      <c r="AC4" s="1">
        <v>1098</v>
      </c>
    </row>
    <row r="5" spans="1:29" x14ac:dyDescent="0.4">
      <c r="A5" s="8">
        <v>0</v>
      </c>
      <c r="B5" s="1">
        <v>4381</v>
      </c>
      <c r="C5" s="1">
        <v>2218</v>
      </c>
      <c r="D5" s="1">
        <v>2163</v>
      </c>
      <c r="E5" s="1">
        <v>722</v>
      </c>
      <c r="F5" s="1">
        <v>355</v>
      </c>
      <c r="G5" s="1">
        <v>367</v>
      </c>
      <c r="H5" s="1">
        <v>119</v>
      </c>
      <c r="I5" s="1">
        <v>59</v>
      </c>
      <c r="J5" s="1">
        <v>60</v>
      </c>
      <c r="K5" s="1">
        <v>942</v>
      </c>
      <c r="L5" s="1">
        <v>473</v>
      </c>
      <c r="M5" s="1">
        <v>469</v>
      </c>
      <c r="N5" s="1">
        <v>57</v>
      </c>
      <c r="O5" s="1">
        <v>32</v>
      </c>
      <c r="P5" s="1">
        <v>25</v>
      </c>
      <c r="Q5" s="8">
        <v>0</v>
      </c>
      <c r="R5" s="1">
        <v>268</v>
      </c>
      <c r="S5" s="1">
        <v>131</v>
      </c>
      <c r="T5" s="1">
        <v>137</v>
      </c>
      <c r="U5" s="1">
        <v>496</v>
      </c>
      <c r="V5" s="1">
        <v>266</v>
      </c>
      <c r="W5" s="1">
        <v>230</v>
      </c>
      <c r="X5" s="1">
        <v>1729</v>
      </c>
      <c r="Y5" s="1">
        <v>876</v>
      </c>
      <c r="Z5" s="1">
        <v>853</v>
      </c>
      <c r="AA5" s="1">
        <v>48</v>
      </c>
      <c r="AB5" s="1">
        <v>26</v>
      </c>
      <c r="AC5" s="1">
        <v>22</v>
      </c>
    </row>
    <row r="6" spans="1:29" x14ac:dyDescent="0.4">
      <c r="A6" s="8">
        <v>1</v>
      </c>
      <c r="B6" s="1">
        <v>3894</v>
      </c>
      <c r="C6" s="1">
        <v>2010</v>
      </c>
      <c r="D6" s="1">
        <v>1884</v>
      </c>
      <c r="E6" s="1">
        <v>680</v>
      </c>
      <c r="F6" s="1">
        <v>362</v>
      </c>
      <c r="G6" s="1">
        <v>318</v>
      </c>
      <c r="H6" s="1">
        <v>119</v>
      </c>
      <c r="I6" s="1">
        <v>68</v>
      </c>
      <c r="J6" s="1">
        <v>51</v>
      </c>
      <c r="K6" s="1">
        <v>875</v>
      </c>
      <c r="L6" s="1">
        <v>439</v>
      </c>
      <c r="M6" s="1">
        <v>436</v>
      </c>
      <c r="N6" s="1">
        <v>49</v>
      </c>
      <c r="O6" s="1">
        <v>24</v>
      </c>
      <c r="P6" s="1">
        <v>25</v>
      </c>
      <c r="Q6" s="8">
        <v>1</v>
      </c>
      <c r="R6" s="1">
        <v>226</v>
      </c>
      <c r="S6" s="1">
        <v>117</v>
      </c>
      <c r="T6" s="1">
        <v>109</v>
      </c>
      <c r="U6" s="1">
        <v>471</v>
      </c>
      <c r="V6" s="1">
        <v>251</v>
      </c>
      <c r="W6" s="1">
        <v>220</v>
      </c>
      <c r="X6" s="1">
        <v>1419</v>
      </c>
      <c r="Y6" s="1">
        <v>720</v>
      </c>
      <c r="Z6" s="1">
        <v>699</v>
      </c>
      <c r="AA6" s="1">
        <v>55</v>
      </c>
      <c r="AB6" s="1">
        <v>29</v>
      </c>
      <c r="AC6" s="1">
        <v>26</v>
      </c>
    </row>
    <row r="7" spans="1:29" x14ac:dyDescent="0.4">
      <c r="A7" s="8">
        <v>2</v>
      </c>
      <c r="B7" s="1">
        <v>3902</v>
      </c>
      <c r="C7" s="1">
        <v>1995</v>
      </c>
      <c r="D7" s="1">
        <v>1907</v>
      </c>
      <c r="E7" s="1">
        <v>679</v>
      </c>
      <c r="F7" s="1">
        <v>326</v>
      </c>
      <c r="G7" s="1">
        <v>353</v>
      </c>
      <c r="H7" s="1">
        <v>106</v>
      </c>
      <c r="I7" s="1">
        <v>51</v>
      </c>
      <c r="J7" s="1">
        <v>55</v>
      </c>
      <c r="K7" s="1">
        <v>813</v>
      </c>
      <c r="L7" s="1">
        <v>436</v>
      </c>
      <c r="M7" s="1">
        <v>377</v>
      </c>
      <c r="N7" s="1">
        <v>73</v>
      </c>
      <c r="O7" s="1">
        <v>43</v>
      </c>
      <c r="P7" s="1">
        <v>30</v>
      </c>
      <c r="Q7" s="8">
        <v>2</v>
      </c>
      <c r="R7" s="1">
        <v>268</v>
      </c>
      <c r="S7" s="1">
        <v>136</v>
      </c>
      <c r="T7" s="1">
        <v>132</v>
      </c>
      <c r="U7" s="1">
        <v>460</v>
      </c>
      <c r="V7" s="1">
        <v>232</v>
      </c>
      <c r="W7" s="1">
        <v>228</v>
      </c>
      <c r="X7" s="1">
        <v>1459</v>
      </c>
      <c r="Y7" s="1">
        <v>749</v>
      </c>
      <c r="Z7" s="1">
        <v>710</v>
      </c>
      <c r="AA7" s="1">
        <v>44</v>
      </c>
      <c r="AB7" s="1">
        <v>22</v>
      </c>
      <c r="AC7" s="1">
        <v>22</v>
      </c>
    </row>
    <row r="8" spans="1:29" x14ac:dyDescent="0.4">
      <c r="A8" s="8">
        <v>3</v>
      </c>
      <c r="B8" s="1">
        <v>3909</v>
      </c>
      <c r="C8" s="1">
        <v>2057</v>
      </c>
      <c r="D8" s="1">
        <v>1852</v>
      </c>
      <c r="E8" s="1">
        <v>699</v>
      </c>
      <c r="F8" s="1">
        <v>377</v>
      </c>
      <c r="G8" s="1">
        <v>322</v>
      </c>
      <c r="H8" s="1">
        <v>119</v>
      </c>
      <c r="I8" s="1">
        <v>63</v>
      </c>
      <c r="J8" s="1">
        <v>56</v>
      </c>
      <c r="K8" s="1">
        <v>794</v>
      </c>
      <c r="L8" s="1">
        <v>403</v>
      </c>
      <c r="M8" s="1">
        <v>391</v>
      </c>
      <c r="N8" s="1">
        <v>71</v>
      </c>
      <c r="O8" s="1">
        <v>39</v>
      </c>
      <c r="P8" s="1">
        <v>32</v>
      </c>
      <c r="Q8" s="8">
        <v>3</v>
      </c>
      <c r="R8" s="1">
        <v>209</v>
      </c>
      <c r="S8" s="1">
        <v>120</v>
      </c>
      <c r="T8" s="1">
        <v>89</v>
      </c>
      <c r="U8" s="1">
        <v>455</v>
      </c>
      <c r="V8" s="1">
        <v>239</v>
      </c>
      <c r="W8" s="1">
        <v>216</v>
      </c>
      <c r="X8" s="1">
        <v>1516</v>
      </c>
      <c r="Y8" s="1">
        <v>792</v>
      </c>
      <c r="Z8" s="1">
        <v>724</v>
      </c>
      <c r="AA8" s="1">
        <v>46</v>
      </c>
      <c r="AB8" s="1">
        <v>24</v>
      </c>
      <c r="AC8" s="1">
        <v>22</v>
      </c>
    </row>
    <row r="9" spans="1:29" x14ac:dyDescent="0.4">
      <c r="A9" s="8">
        <v>4</v>
      </c>
      <c r="B9" s="1">
        <v>3762</v>
      </c>
      <c r="C9" s="1">
        <v>1982</v>
      </c>
      <c r="D9" s="1">
        <v>1780</v>
      </c>
      <c r="E9" s="1">
        <v>620</v>
      </c>
      <c r="F9" s="1">
        <v>325</v>
      </c>
      <c r="G9" s="1">
        <v>295</v>
      </c>
      <c r="H9" s="1">
        <v>112</v>
      </c>
      <c r="I9" s="1">
        <v>56</v>
      </c>
      <c r="J9" s="1">
        <v>56</v>
      </c>
      <c r="K9" s="1">
        <v>772</v>
      </c>
      <c r="L9" s="1">
        <v>382</v>
      </c>
      <c r="M9" s="1">
        <v>390</v>
      </c>
      <c r="N9" s="1">
        <v>63</v>
      </c>
      <c r="O9" s="1">
        <v>28</v>
      </c>
      <c r="P9" s="1">
        <v>35</v>
      </c>
      <c r="Q9" s="8">
        <v>4</v>
      </c>
      <c r="R9" s="1">
        <v>221</v>
      </c>
      <c r="S9" s="1">
        <v>120</v>
      </c>
      <c r="T9" s="1">
        <v>101</v>
      </c>
      <c r="U9" s="1">
        <v>473</v>
      </c>
      <c r="V9" s="1">
        <v>240</v>
      </c>
      <c r="W9" s="1">
        <v>233</v>
      </c>
      <c r="X9" s="1">
        <v>1435</v>
      </c>
      <c r="Y9" s="1">
        <v>790</v>
      </c>
      <c r="Z9" s="1">
        <v>645</v>
      </c>
      <c r="AA9" s="1">
        <v>66</v>
      </c>
      <c r="AB9" s="1">
        <v>41</v>
      </c>
      <c r="AC9" s="1">
        <v>25</v>
      </c>
    </row>
    <row r="10" spans="1:29" x14ac:dyDescent="0.4">
      <c r="A10" s="8">
        <v>5</v>
      </c>
      <c r="B10" s="1">
        <v>3629</v>
      </c>
      <c r="C10" s="1">
        <v>1863</v>
      </c>
      <c r="D10" s="1">
        <v>1766</v>
      </c>
      <c r="E10" s="1">
        <v>609</v>
      </c>
      <c r="F10" s="1">
        <v>322</v>
      </c>
      <c r="G10" s="1">
        <v>287</v>
      </c>
      <c r="H10" s="1">
        <v>115</v>
      </c>
      <c r="I10" s="1">
        <v>61</v>
      </c>
      <c r="J10" s="1">
        <v>54</v>
      </c>
      <c r="K10" s="1">
        <v>772</v>
      </c>
      <c r="L10" s="1">
        <v>403</v>
      </c>
      <c r="M10" s="1">
        <v>369</v>
      </c>
      <c r="N10" s="1">
        <v>60</v>
      </c>
      <c r="O10" s="1">
        <v>43</v>
      </c>
      <c r="P10" s="1">
        <v>17</v>
      </c>
      <c r="Q10" s="8">
        <v>5</v>
      </c>
      <c r="R10" s="1">
        <v>190</v>
      </c>
      <c r="S10" s="1">
        <v>94</v>
      </c>
      <c r="T10" s="1">
        <v>96</v>
      </c>
      <c r="U10" s="1">
        <v>440</v>
      </c>
      <c r="V10" s="1">
        <v>217</v>
      </c>
      <c r="W10" s="1">
        <v>223</v>
      </c>
      <c r="X10" s="1">
        <v>1384</v>
      </c>
      <c r="Y10" s="1">
        <v>693</v>
      </c>
      <c r="Z10" s="1">
        <v>691</v>
      </c>
      <c r="AA10" s="1">
        <v>59</v>
      </c>
      <c r="AB10" s="1">
        <v>30</v>
      </c>
      <c r="AC10" s="1">
        <v>29</v>
      </c>
    </row>
    <row r="11" spans="1:29" x14ac:dyDescent="0.4">
      <c r="A11" s="8">
        <v>6</v>
      </c>
      <c r="B11" s="1">
        <v>3633</v>
      </c>
      <c r="C11" s="1">
        <v>1930</v>
      </c>
      <c r="D11" s="1">
        <v>1703</v>
      </c>
      <c r="E11" s="1">
        <v>624</v>
      </c>
      <c r="F11" s="1">
        <v>338</v>
      </c>
      <c r="G11" s="1">
        <v>286</v>
      </c>
      <c r="H11" s="1">
        <v>114</v>
      </c>
      <c r="I11" s="1">
        <v>58</v>
      </c>
      <c r="J11" s="1">
        <v>56</v>
      </c>
      <c r="K11" s="1">
        <v>741</v>
      </c>
      <c r="L11" s="1">
        <v>373</v>
      </c>
      <c r="M11" s="1">
        <v>368</v>
      </c>
      <c r="N11" s="1">
        <v>64</v>
      </c>
      <c r="O11" s="1">
        <v>40</v>
      </c>
      <c r="P11" s="1">
        <v>24</v>
      </c>
      <c r="Q11" s="8">
        <v>6</v>
      </c>
      <c r="R11" s="1">
        <v>218</v>
      </c>
      <c r="S11" s="1">
        <v>118</v>
      </c>
      <c r="T11" s="1">
        <v>100</v>
      </c>
      <c r="U11" s="1">
        <v>436</v>
      </c>
      <c r="V11" s="1">
        <v>224</v>
      </c>
      <c r="W11" s="1">
        <v>212</v>
      </c>
      <c r="X11" s="1">
        <v>1396</v>
      </c>
      <c r="Y11" s="1">
        <v>758</v>
      </c>
      <c r="Z11" s="1">
        <v>638</v>
      </c>
      <c r="AA11" s="1">
        <v>40</v>
      </c>
      <c r="AB11" s="1">
        <v>21</v>
      </c>
      <c r="AC11" s="1">
        <v>19</v>
      </c>
    </row>
    <row r="12" spans="1:29" x14ac:dyDescent="0.4">
      <c r="A12" s="8">
        <v>7</v>
      </c>
      <c r="B12" s="1">
        <v>3754</v>
      </c>
      <c r="C12" s="1">
        <v>1935</v>
      </c>
      <c r="D12" s="1">
        <v>1819</v>
      </c>
      <c r="E12" s="1">
        <v>618</v>
      </c>
      <c r="F12" s="1">
        <v>338</v>
      </c>
      <c r="G12" s="1">
        <v>280</v>
      </c>
      <c r="H12" s="1">
        <v>114</v>
      </c>
      <c r="I12" s="1">
        <v>52</v>
      </c>
      <c r="J12" s="1">
        <v>62</v>
      </c>
      <c r="K12" s="1">
        <v>755</v>
      </c>
      <c r="L12" s="1">
        <v>391</v>
      </c>
      <c r="M12" s="1">
        <v>364</v>
      </c>
      <c r="N12" s="1">
        <v>50</v>
      </c>
      <c r="O12" s="1">
        <v>24</v>
      </c>
      <c r="P12" s="1">
        <v>26</v>
      </c>
      <c r="Q12" s="8">
        <v>7</v>
      </c>
      <c r="R12" s="1">
        <v>238</v>
      </c>
      <c r="S12" s="1">
        <v>139</v>
      </c>
      <c r="T12" s="1">
        <v>99</v>
      </c>
      <c r="U12" s="1">
        <v>453</v>
      </c>
      <c r="V12" s="1">
        <v>225</v>
      </c>
      <c r="W12" s="1">
        <v>228</v>
      </c>
      <c r="X12" s="1">
        <v>1458</v>
      </c>
      <c r="Y12" s="1">
        <v>735</v>
      </c>
      <c r="Z12" s="1">
        <v>723</v>
      </c>
      <c r="AA12" s="1">
        <v>68</v>
      </c>
      <c r="AB12" s="1">
        <v>31</v>
      </c>
      <c r="AC12" s="1">
        <v>37</v>
      </c>
    </row>
    <row r="13" spans="1:29" x14ac:dyDescent="0.4">
      <c r="A13" s="8">
        <v>8</v>
      </c>
      <c r="B13" s="1">
        <v>3554</v>
      </c>
      <c r="C13" s="1">
        <v>1851</v>
      </c>
      <c r="D13" s="1">
        <v>1703</v>
      </c>
      <c r="E13" s="1">
        <v>565</v>
      </c>
      <c r="F13" s="1">
        <v>297</v>
      </c>
      <c r="G13" s="1">
        <v>268</v>
      </c>
      <c r="H13" s="1">
        <v>105</v>
      </c>
      <c r="I13" s="1">
        <v>63</v>
      </c>
      <c r="J13" s="1">
        <v>42</v>
      </c>
      <c r="K13" s="1">
        <v>757</v>
      </c>
      <c r="L13" s="1">
        <v>396</v>
      </c>
      <c r="M13" s="1">
        <v>361</v>
      </c>
      <c r="N13" s="1">
        <v>49</v>
      </c>
      <c r="O13" s="1">
        <v>30</v>
      </c>
      <c r="P13" s="1">
        <v>19</v>
      </c>
      <c r="Q13" s="8">
        <v>8</v>
      </c>
      <c r="R13" s="1">
        <v>197</v>
      </c>
      <c r="S13" s="1">
        <v>105</v>
      </c>
      <c r="T13" s="1">
        <v>92</v>
      </c>
      <c r="U13" s="1">
        <v>406</v>
      </c>
      <c r="V13" s="1">
        <v>208</v>
      </c>
      <c r="W13" s="1">
        <v>198</v>
      </c>
      <c r="X13" s="1">
        <v>1430</v>
      </c>
      <c r="Y13" s="1">
        <v>726</v>
      </c>
      <c r="Z13" s="1">
        <v>704</v>
      </c>
      <c r="AA13" s="1">
        <v>45</v>
      </c>
      <c r="AB13" s="1">
        <v>26</v>
      </c>
      <c r="AC13" s="1">
        <v>19</v>
      </c>
    </row>
    <row r="14" spans="1:29" x14ac:dyDescent="0.4">
      <c r="A14" s="8">
        <v>9</v>
      </c>
      <c r="B14" s="1">
        <v>3689</v>
      </c>
      <c r="C14" s="1">
        <v>1913</v>
      </c>
      <c r="D14" s="1">
        <v>1776</v>
      </c>
      <c r="E14" s="1">
        <v>664</v>
      </c>
      <c r="F14" s="1">
        <v>386</v>
      </c>
      <c r="G14" s="1">
        <v>278</v>
      </c>
      <c r="H14" s="1">
        <v>107</v>
      </c>
      <c r="I14" s="1">
        <v>58</v>
      </c>
      <c r="J14" s="1">
        <v>49</v>
      </c>
      <c r="K14" s="1">
        <v>806</v>
      </c>
      <c r="L14" s="1">
        <v>398</v>
      </c>
      <c r="M14" s="1">
        <v>408</v>
      </c>
      <c r="N14" s="1">
        <v>40</v>
      </c>
      <c r="O14" s="1">
        <v>22</v>
      </c>
      <c r="P14" s="1">
        <v>18</v>
      </c>
      <c r="Q14" s="8">
        <v>9</v>
      </c>
      <c r="R14" s="1">
        <v>231</v>
      </c>
      <c r="S14" s="1">
        <v>120</v>
      </c>
      <c r="T14" s="1">
        <v>111</v>
      </c>
      <c r="U14" s="1">
        <v>432</v>
      </c>
      <c r="V14" s="1">
        <v>224</v>
      </c>
      <c r="W14" s="1">
        <v>208</v>
      </c>
      <c r="X14" s="1">
        <v>1369</v>
      </c>
      <c r="Y14" s="1">
        <v>689</v>
      </c>
      <c r="Z14" s="1">
        <v>680</v>
      </c>
      <c r="AA14" s="1">
        <v>40</v>
      </c>
      <c r="AB14" s="1">
        <v>16</v>
      </c>
      <c r="AC14" s="1">
        <v>24</v>
      </c>
    </row>
    <row r="15" spans="1:29" x14ac:dyDescent="0.4">
      <c r="A15" s="8">
        <v>10</v>
      </c>
      <c r="B15" s="1">
        <v>3754</v>
      </c>
      <c r="C15" s="1">
        <v>1895</v>
      </c>
      <c r="D15" s="1">
        <v>1859</v>
      </c>
      <c r="E15" s="1">
        <v>684</v>
      </c>
      <c r="F15" s="1">
        <v>334</v>
      </c>
      <c r="G15" s="1">
        <v>350</v>
      </c>
      <c r="H15" s="1">
        <v>93</v>
      </c>
      <c r="I15" s="1">
        <v>43</v>
      </c>
      <c r="J15" s="1">
        <v>50</v>
      </c>
      <c r="K15" s="1">
        <v>802</v>
      </c>
      <c r="L15" s="1">
        <v>419</v>
      </c>
      <c r="M15" s="1">
        <v>383</v>
      </c>
      <c r="N15" s="1">
        <v>53</v>
      </c>
      <c r="O15" s="1">
        <v>22</v>
      </c>
      <c r="P15" s="1">
        <v>31</v>
      </c>
      <c r="Q15" s="8">
        <v>10</v>
      </c>
      <c r="R15" s="1">
        <v>202</v>
      </c>
      <c r="S15" s="1">
        <v>99</v>
      </c>
      <c r="T15" s="1">
        <v>103</v>
      </c>
      <c r="U15" s="1">
        <v>430</v>
      </c>
      <c r="V15" s="1">
        <v>224</v>
      </c>
      <c r="W15" s="1">
        <v>206</v>
      </c>
      <c r="X15" s="1">
        <v>1445</v>
      </c>
      <c r="Y15" s="1">
        <v>731</v>
      </c>
      <c r="Z15" s="1">
        <v>714</v>
      </c>
      <c r="AA15" s="1">
        <v>45</v>
      </c>
      <c r="AB15" s="1">
        <v>23</v>
      </c>
      <c r="AC15" s="1">
        <v>22</v>
      </c>
    </row>
    <row r="16" spans="1:29" x14ac:dyDescent="0.4">
      <c r="A16" s="8">
        <v>11</v>
      </c>
      <c r="B16" s="1">
        <v>3965</v>
      </c>
      <c r="C16" s="1">
        <v>2059</v>
      </c>
      <c r="D16" s="1">
        <v>1906</v>
      </c>
      <c r="E16" s="1">
        <v>738</v>
      </c>
      <c r="F16" s="1">
        <v>398</v>
      </c>
      <c r="G16" s="1">
        <v>340</v>
      </c>
      <c r="H16" s="1">
        <v>105</v>
      </c>
      <c r="I16" s="1">
        <v>55</v>
      </c>
      <c r="J16" s="1">
        <v>50</v>
      </c>
      <c r="K16" s="1">
        <v>848</v>
      </c>
      <c r="L16" s="1">
        <v>446</v>
      </c>
      <c r="M16" s="1">
        <v>402</v>
      </c>
      <c r="N16" s="1">
        <v>49</v>
      </c>
      <c r="O16" s="1">
        <v>25</v>
      </c>
      <c r="P16" s="1">
        <v>24</v>
      </c>
      <c r="Q16" s="8">
        <v>11</v>
      </c>
      <c r="R16" s="1">
        <v>203</v>
      </c>
      <c r="S16" s="1">
        <v>103</v>
      </c>
      <c r="T16" s="1">
        <v>100</v>
      </c>
      <c r="U16" s="1">
        <v>469</v>
      </c>
      <c r="V16" s="1">
        <v>237</v>
      </c>
      <c r="W16" s="1">
        <v>232</v>
      </c>
      <c r="X16" s="1">
        <v>1511</v>
      </c>
      <c r="Y16" s="1">
        <v>770</v>
      </c>
      <c r="Z16" s="1">
        <v>741</v>
      </c>
      <c r="AA16" s="1">
        <v>42</v>
      </c>
      <c r="AB16" s="1">
        <v>25</v>
      </c>
      <c r="AC16" s="1">
        <v>17</v>
      </c>
    </row>
    <row r="17" spans="1:29" x14ac:dyDescent="0.4">
      <c r="A17" s="8">
        <v>12</v>
      </c>
      <c r="B17" s="1">
        <v>4152</v>
      </c>
      <c r="C17" s="1">
        <v>2184</v>
      </c>
      <c r="D17" s="1">
        <v>1968</v>
      </c>
      <c r="E17" s="1">
        <v>740</v>
      </c>
      <c r="F17" s="1">
        <v>388</v>
      </c>
      <c r="G17" s="1">
        <v>352</v>
      </c>
      <c r="H17" s="1">
        <v>98</v>
      </c>
      <c r="I17" s="1">
        <v>59</v>
      </c>
      <c r="J17" s="1">
        <v>39</v>
      </c>
      <c r="K17" s="1">
        <v>887</v>
      </c>
      <c r="L17" s="1">
        <v>480</v>
      </c>
      <c r="M17" s="1">
        <v>407</v>
      </c>
      <c r="N17" s="1">
        <v>42</v>
      </c>
      <c r="O17" s="1">
        <v>15</v>
      </c>
      <c r="P17" s="1">
        <v>27</v>
      </c>
      <c r="Q17" s="8">
        <v>12</v>
      </c>
      <c r="R17" s="1">
        <v>230</v>
      </c>
      <c r="S17" s="1">
        <v>123</v>
      </c>
      <c r="T17" s="1">
        <v>107</v>
      </c>
      <c r="U17" s="1">
        <v>478</v>
      </c>
      <c r="V17" s="1">
        <v>246</v>
      </c>
      <c r="W17" s="1">
        <v>232</v>
      </c>
      <c r="X17" s="1">
        <v>1634</v>
      </c>
      <c r="Y17" s="1">
        <v>853</v>
      </c>
      <c r="Z17" s="1">
        <v>781</v>
      </c>
      <c r="AA17" s="1">
        <v>43</v>
      </c>
      <c r="AB17" s="1">
        <v>20</v>
      </c>
      <c r="AC17" s="1">
        <v>23</v>
      </c>
    </row>
    <row r="18" spans="1:29" x14ac:dyDescent="0.4">
      <c r="A18" s="8">
        <v>13</v>
      </c>
      <c r="B18" s="1">
        <v>4274</v>
      </c>
      <c r="C18" s="1">
        <v>2202</v>
      </c>
      <c r="D18" s="1">
        <v>2072</v>
      </c>
      <c r="E18" s="1">
        <v>794</v>
      </c>
      <c r="F18" s="1">
        <v>427</v>
      </c>
      <c r="G18" s="1">
        <v>367</v>
      </c>
      <c r="H18" s="1">
        <v>130</v>
      </c>
      <c r="I18" s="1">
        <v>65</v>
      </c>
      <c r="J18" s="1">
        <v>65</v>
      </c>
      <c r="K18" s="1">
        <v>823</v>
      </c>
      <c r="L18" s="1">
        <v>409</v>
      </c>
      <c r="M18" s="1">
        <v>414</v>
      </c>
      <c r="N18" s="1">
        <v>47</v>
      </c>
      <c r="O18" s="1">
        <v>25</v>
      </c>
      <c r="P18" s="1">
        <v>22</v>
      </c>
      <c r="Q18" s="8">
        <v>13</v>
      </c>
      <c r="R18" s="1">
        <v>235</v>
      </c>
      <c r="S18" s="1">
        <v>120</v>
      </c>
      <c r="T18" s="1">
        <v>115</v>
      </c>
      <c r="U18" s="1">
        <v>502</v>
      </c>
      <c r="V18" s="1">
        <v>264</v>
      </c>
      <c r="W18" s="1">
        <v>238</v>
      </c>
      <c r="X18" s="1">
        <v>1705</v>
      </c>
      <c r="Y18" s="1">
        <v>872</v>
      </c>
      <c r="Z18" s="1">
        <v>833</v>
      </c>
      <c r="AA18" s="1">
        <v>38</v>
      </c>
      <c r="AB18" s="1">
        <v>20</v>
      </c>
      <c r="AC18" s="1">
        <v>18</v>
      </c>
    </row>
    <row r="19" spans="1:29" x14ac:dyDescent="0.4">
      <c r="A19" s="8">
        <v>14</v>
      </c>
      <c r="B19" s="1">
        <v>4030</v>
      </c>
      <c r="C19" s="1">
        <v>2043</v>
      </c>
      <c r="D19" s="1">
        <v>1987</v>
      </c>
      <c r="E19" s="1">
        <v>803</v>
      </c>
      <c r="F19" s="1">
        <v>408</v>
      </c>
      <c r="G19" s="1">
        <v>395</v>
      </c>
      <c r="H19" s="1">
        <v>99</v>
      </c>
      <c r="I19" s="1">
        <v>61</v>
      </c>
      <c r="J19" s="1">
        <v>38</v>
      </c>
      <c r="K19" s="1">
        <v>870</v>
      </c>
      <c r="L19" s="1">
        <v>457</v>
      </c>
      <c r="M19" s="1">
        <v>413</v>
      </c>
      <c r="N19" s="1">
        <v>32</v>
      </c>
      <c r="O19" s="1">
        <v>17</v>
      </c>
      <c r="P19" s="1">
        <v>15</v>
      </c>
      <c r="Q19" s="8">
        <v>14</v>
      </c>
      <c r="R19" s="1">
        <v>188</v>
      </c>
      <c r="S19" s="1">
        <v>99</v>
      </c>
      <c r="T19" s="1">
        <v>89</v>
      </c>
      <c r="U19" s="1">
        <v>436</v>
      </c>
      <c r="V19" s="1">
        <v>205</v>
      </c>
      <c r="W19" s="1">
        <v>231</v>
      </c>
      <c r="X19" s="1">
        <v>1568</v>
      </c>
      <c r="Y19" s="1">
        <v>780</v>
      </c>
      <c r="Z19" s="1">
        <v>788</v>
      </c>
      <c r="AA19" s="1">
        <v>34</v>
      </c>
      <c r="AB19" s="1">
        <v>16</v>
      </c>
      <c r="AC19" s="1">
        <v>18</v>
      </c>
    </row>
    <row r="20" spans="1:29" x14ac:dyDescent="0.4">
      <c r="A20" s="8">
        <v>15</v>
      </c>
      <c r="B20" s="1">
        <v>4235</v>
      </c>
      <c r="C20" s="1">
        <v>2124</v>
      </c>
      <c r="D20" s="1">
        <v>2111</v>
      </c>
      <c r="E20" s="1">
        <v>822</v>
      </c>
      <c r="F20" s="1">
        <v>410</v>
      </c>
      <c r="G20" s="1">
        <v>412</v>
      </c>
      <c r="H20" s="1">
        <v>104</v>
      </c>
      <c r="I20" s="1">
        <v>61</v>
      </c>
      <c r="J20" s="1">
        <v>43</v>
      </c>
      <c r="K20" s="1">
        <v>938</v>
      </c>
      <c r="L20" s="1">
        <v>477</v>
      </c>
      <c r="M20" s="1">
        <v>461</v>
      </c>
      <c r="N20" s="1">
        <v>30</v>
      </c>
      <c r="O20" s="1">
        <v>17</v>
      </c>
      <c r="P20" s="1">
        <v>13</v>
      </c>
      <c r="Q20" s="8">
        <v>15</v>
      </c>
      <c r="R20" s="1">
        <v>235</v>
      </c>
      <c r="S20" s="1">
        <v>125</v>
      </c>
      <c r="T20" s="1">
        <v>110</v>
      </c>
      <c r="U20" s="1">
        <v>457</v>
      </c>
      <c r="V20" s="1">
        <v>222</v>
      </c>
      <c r="W20" s="1">
        <v>235</v>
      </c>
      <c r="X20" s="1">
        <v>1630</v>
      </c>
      <c r="Y20" s="1">
        <v>800</v>
      </c>
      <c r="Z20" s="1">
        <v>830</v>
      </c>
      <c r="AA20" s="1">
        <v>19</v>
      </c>
      <c r="AB20" s="1">
        <v>12</v>
      </c>
      <c r="AC20" s="1">
        <v>7</v>
      </c>
    </row>
    <row r="21" spans="1:29" x14ac:dyDescent="0.4">
      <c r="A21" s="8">
        <v>16</v>
      </c>
      <c r="B21" s="1">
        <v>4200</v>
      </c>
      <c r="C21" s="1">
        <v>2107</v>
      </c>
      <c r="D21" s="1">
        <v>2093</v>
      </c>
      <c r="E21" s="1">
        <v>843</v>
      </c>
      <c r="F21" s="1">
        <v>421</v>
      </c>
      <c r="G21" s="1">
        <v>422</v>
      </c>
      <c r="H21" s="1">
        <v>107</v>
      </c>
      <c r="I21" s="1">
        <v>58</v>
      </c>
      <c r="J21" s="1">
        <v>49</v>
      </c>
      <c r="K21" s="1">
        <v>874</v>
      </c>
      <c r="L21" s="1">
        <v>434</v>
      </c>
      <c r="M21" s="1">
        <v>440</v>
      </c>
      <c r="N21" s="1">
        <v>35</v>
      </c>
      <c r="O21" s="1">
        <v>22</v>
      </c>
      <c r="P21" s="1">
        <v>13</v>
      </c>
      <c r="Q21" s="8">
        <v>16</v>
      </c>
      <c r="R21" s="1">
        <v>262</v>
      </c>
      <c r="S21" s="1">
        <v>140</v>
      </c>
      <c r="T21" s="1">
        <v>122</v>
      </c>
      <c r="U21" s="1">
        <v>446</v>
      </c>
      <c r="V21" s="1">
        <v>208</v>
      </c>
      <c r="W21" s="1">
        <v>238</v>
      </c>
      <c r="X21" s="1">
        <v>1618</v>
      </c>
      <c r="Y21" s="1">
        <v>818</v>
      </c>
      <c r="Z21" s="1">
        <v>800</v>
      </c>
      <c r="AA21" s="1">
        <v>15</v>
      </c>
      <c r="AB21" s="1">
        <v>6</v>
      </c>
      <c r="AC21" s="1">
        <v>9</v>
      </c>
    </row>
    <row r="22" spans="1:29" x14ac:dyDescent="0.4">
      <c r="A22" s="8">
        <v>17</v>
      </c>
      <c r="B22" s="1">
        <v>4138</v>
      </c>
      <c r="C22" s="1">
        <v>2162</v>
      </c>
      <c r="D22" s="1">
        <v>1976</v>
      </c>
      <c r="E22" s="1">
        <v>818</v>
      </c>
      <c r="F22" s="1">
        <v>428</v>
      </c>
      <c r="G22" s="1">
        <v>390</v>
      </c>
      <c r="H22" s="1">
        <v>118</v>
      </c>
      <c r="I22" s="1">
        <v>67</v>
      </c>
      <c r="J22" s="1">
        <v>51</v>
      </c>
      <c r="K22" s="1">
        <v>850</v>
      </c>
      <c r="L22" s="1">
        <v>451</v>
      </c>
      <c r="M22" s="1">
        <v>399</v>
      </c>
      <c r="N22" s="1">
        <v>40</v>
      </c>
      <c r="O22" s="1">
        <v>22</v>
      </c>
      <c r="P22" s="1">
        <v>18</v>
      </c>
      <c r="Q22" s="8">
        <v>17</v>
      </c>
      <c r="R22" s="1">
        <v>229</v>
      </c>
      <c r="S22" s="1">
        <v>119</v>
      </c>
      <c r="T22" s="1">
        <v>110</v>
      </c>
      <c r="U22" s="1">
        <v>448</v>
      </c>
      <c r="V22" s="1">
        <v>227</v>
      </c>
      <c r="W22" s="1">
        <v>221</v>
      </c>
      <c r="X22" s="1">
        <v>1609</v>
      </c>
      <c r="Y22" s="1">
        <v>830</v>
      </c>
      <c r="Z22" s="1">
        <v>779</v>
      </c>
      <c r="AA22" s="1">
        <v>26</v>
      </c>
      <c r="AB22" s="1">
        <v>18</v>
      </c>
      <c r="AC22" s="1">
        <v>8</v>
      </c>
    </row>
    <row r="23" spans="1:29" x14ac:dyDescent="0.4">
      <c r="A23" s="8">
        <v>18</v>
      </c>
      <c r="B23" s="1">
        <v>3789</v>
      </c>
      <c r="C23" s="1">
        <v>1888</v>
      </c>
      <c r="D23" s="1">
        <v>1901</v>
      </c>
      <c r="E23" s="1">
        <v>679</v>
      </c>
      <c r="F23" s="1">
        <v>338</v>
      </c>
      <c r="G23" s="1">
        <v>341</v>
      </c>
      <c r="H23" s="1">
        <v>111</v>
      </c>
      <c r="I23" s="1">
        <v>52</v>
      </c>
      <c r="J23" s="1">
        <v>59</v>
      </c>
      <c r="K23" s="1">
        <v>829</v>
      </c>
      <c r="L23" s="1">
        <v>398</v>
      </c>
      <c r="M23" s="1">
        <v>431</v>
      </c>
      <c r="N23" s="1">
        <v>35</v>
      </c>
      <c r="O23" s="1">
        <v>19</v>
      </c>
      <c r="P23" s="1">
        <v>16</v>
      </c>
      <c r="Q23" s="8">
        <v>18</v>
      </c>
      <c r="R23" s="1">
        <v>212</v>
      </c>
      <c r="S23" s="1">
        <v>112</v>
      </c>
      <c r="T23" s="1">
        <v>100</v>
      </c>
      <c r="U23" s="1">
        <v>367</v>
      </c>
      <c r="V23" s="1">
        <v>170</v>
      </c>
      <c r="W23" s="1">
        <v>197</v>
      </c>
      <c r="X23" s="1">
        <v>1535</v>
      </c>
      <c r="Y23" s="1">
        <v>785</v>
      </c>
      <c r="Z23" s="1">
        <v>750</v>
      </c>
      <c r="AA23" s="1">
        <v>21</v>
      </c>
      <c r="AB23" s="1">
        <v>14</v>
      </c>
      <c r="AC23" s="1">
        <v>7</v>
      </c>
    </row>
    <row r="24" spans="1:29" x14ac:dyDescent="0.4">
      <c r="A24" s="8">
        <v>19</v>
      </c>
      <c r="B24" s="1">
        <v>3890</v>
      </c>
      <c r="C24" s="1">
        <v>2063</v>
      </c>
      <c r="D24" s="1">
        <v>1827</v>
      </c>
      <c r="E24" s="1">
        <v>727</v>
      </c>
      <c r="F24" s="1">
        <v>390</v>
      </c>
      <c r="G24" s="1">
        <v>337</v>
      </c>
      <c r="H24" s="1">
        <v>84</v>
      </c>
      <c r="I24" s="1">
        <v>52</v>
      </c>
      <c r="J24" s="1">
        <v>32</v>
      </c>
      <c r="K24" s="1">
        <v>895</v>
      </c>
      <c r="L24" s="1">
        <v>448</v>
      </c>
      <c r="M24" s="1">
        <v>447</v>
      </c>
      <c r="N24" s="1">
        <v>32</v>
      </c>
      <c r="O24" s="1">
        <v>17</v>
      </c>
      <c r="P24" s="1">
        <v>15</v>
      </c>
      <c r="Q24" s="8">
        <v>19</v>
      </c>
      <c r="R24" s="1">
        <v>227</v>
      </c>
      <c r="S24" s="1">
        <v>129</v>
      </c>
      <c r="T24" s="1">
        <v>98</v>
      </c>
      <c r="U24" s="1">
        <v>389</v>
      </c>
      <c r="V24" s="1">
        <v>201</v>
      </c>
      <c r="W24" s="1">
        <v>188</v>
      </c>
      <c r="X24" s="1">
        <v>1494</v>
      </c>
      <c r="Y24" s="1">
        <v>795</v>
      </c>
      <c r="Z24" s="1">
        <v>699</v>
      </c>
      <c r="AA24" s="1">
        <v>42</v>
      </c>
      <c r="AB24" s="1">
        <v>31</v>
      </c>
      <c r="AC24" s="1">
        <v>11</v>
      </c>
    </row>
    <row r="25" spans="1:29" x14ac:dyDescent="0.4">
      <c r="A25" s="8">
        <v>20</v>
      </c>
      <c r="B25" s="1">
        <v>4149</v>
      </c>
      <c r="C25" s="1">
        <v>2110</v>
      </c>
      <c r="D25" s="1">
        <v>2039</v>
      </c>
      <c r="E25" s="1">
        <v>764</v>
      </c>
      <c r="F25" s="1">
        <v>408</v>
      </c>
      <c r="G25" s="1">
        <v>356</v>
      </c>
      <c r="H25" s="1">
        <v>119</v>
      </c>
      <c r="I25" s="1">
        <v>72</v>
      </c>
      <c r="J25" s="1">
        <v>47</v>
      </c>
      <c r="K25" s="1">
        <v>933</v>
      </c>
      <c r="L25" s="1">
        <v>449</v>
      </c>
      <c r="M25" s="1">
        <v>484</v>
      </c>
      <c r="N25" s="1">
        <v>52</v>
      </c>
      <c r="O25" s="1">
        <v>27</v>
      </c>
      <c r="P25" s="1">
        <v>25</v>
      </c>
      <c r="Q25" s="8">
        <v>20</v>
      </c>
      <c r="R25" s="1">
        <v>241</v>
      </c>
      <c r="S25" s="1">
        <v>106</v>
      </c>
      <c r="T25" s="1">
        <v>135</v>
      </c>
      <c r="U25" s="1">
        <v>381</v>
      </c>
      <c r="V25" s="1">
        <v>196</v>
      </c>
      <c r="W25" s="1">
        <v>185</v>
      </c>
      <c r="X25" s="1">
        <v>1615</v>
      </c>
      <c r="Y25" s="1">
        <v>831</v>
      </c>
      <c r="Z25" s="1">
        <v>784</v>
      </c>
      <c r="AA25" s="1">
        <v>44</v>
      </c>
      <c r="AB25" s="1">
        <v>21</v>
      </c>
      <c r="AC25" s="1">
        <v>23</v>
      </c>
    </row>
    <row r="26" spans="1:29" x14ac:dyDescent="0.4">
      <c r="A26" s="8">
        <v>21</v>
      </c>
      <c r="B26" s="1">
        <v>4129</v>
      </c>
      <c r="C26" s="1">
        <v>2097</v>
      </c>
      <c r="D26" s="1">
        <v>2032</v>
      </c>
      <c r="E26" s="1">
        <v>699</v>
      </c>
      <c r="F26" s="1">
        <v>367</v>
      </c>
      <c r="G26" s="1">
        <v>332</v>
      </c>
      <c r="H26" s="1">
        <v>116</v>
      </c>
      <c r="I26" s="1">
        <v>64</v>
      </c>
      <c r="J26" s="1">
        <v>52</v>
      </c>
      <c r="K26" s="1">
        <v>1000</v>
      </c>
      <c r="L26" s="1">
        <v>518</v>
      </c>
      <c r="M26" s="1">
        <v>482</v>
      </c>
      <c r="N26" s="1">
        <v>44</v>
      </c>
      <c r="O26" s="1">
        <v>25</v>
      </c>
      <c r="P26" s="1">
        <v>19</v>
      </c>
      <c r="Q26" s="8">
        <v>21</v>
      </c>
      <c r="R26" s="1">
        <v>238</v>
      </c>
      <c r="S26" s="1">
        <v>125</v>
      </c>
      <c r="T26" s="1">
        <v>113</v>
      </c>
      <c r="U26" s="1">
        <v>342</v>
      </c>
      <c r="V26" s="1">
        <v>153</v>
      </c>
      <c r="W26" s="1">
        <v>189</v>
      </c>
      <c r="X26" s="1">
        <v>1653</v>
      </c>
      <c r="Y26" s="1">
        <v>820</v>
      </c>
      <c r="Z26" s="1">
        <v>833</v>
      </c>
      <c r="AA26" s="1">
        <v>37</v>
      </c>
      <c r="AB26" s="1">
        <v>25</v>
      </c>
      <c r="AC26" s="1">
        <v>12</v>
      </c>
    </row>
    <row r="27" spans="1:29" x14ac:dyDescent="0.4">
      <c r="A27" s="8">
        <v>22</v>
      </c>
      <c r="B27" s="1">
        <v>4237</v>
      </c>
      <c r="C27" s="1">
        <v>2183</v>
      </c>
      <c r="D27" s="1">
        <v>2054</v>
      </c>
      <c r="E27" s="1">
        <v>753</v>
      </c>
      <c r="F27" s="1">
        <v>409</v>
      </c>
      <c r="G27" s="1">
        <v>344</v>
      </c>
      <c r="H27" s="1">
        <v>114</v>
      </c>
      <c r="I27" s="1">
        <v>72</v>
      </c>
      <c r="J27" s="1">
        <v>42</v>
      </c>
      <c r="K27" s="1">
        <v>953</v>
      </c>
      <c r="L27" s="1">
        <v>478</v>
      </c>
      <c r="M27" s="1">
        <v>475</v>
      </c>
      <c r="N27" s="1">
        <v>54</v>
      </c>
      <c r="O27" s="1">
        <v>32</v>
      </c>
      <c r="P27" s="1">
        <v>22</v>
      </c>
      <c r="Q27" s="8">
        <v>22</v>
      </c>
      <c r="R27" s="1">
        <v>256</v>
      </c>
      <c r="S27" s="1">
        <v>125</v>
      </c>
      <c r="T27" s="1">
        <v>131</v>
      </c>
      <c r="U27" s="1">
        <v>360</v>
      </c>
      <c r="V27" s="1">
        <v>174</v>
      </c>
      <c r="W27" s="1">
        <v>186</v>
      </c>
      <c r="X27" s="1">
        <v>1712</v>
      </c>
      <c r="Y27" s="1">
        <v>872</v>
      </c>
      <c r="Z27" s="1">
        <v>840</v>
      </c>
      <c r="AA27" s="1">
        <v>35</v>
      </c>
      <c r="AB27" s="1">
        <v>21</v>
      </c>
      <c r="AC27" s="1">
        <v>14</v>
      </c>
    </row>
    <row r="28" spans="1:29" x14ac:dyDescent="0.4">
      <c r="A28" s="8">
        <v>23</v>
      </c>
      <c r="B28" s="1">
        <v>4368</v>
      </c>
      <c r="C28" s="1">
        <v>2276</v>
      </c>
      <c r="D28" s="1">
        <v>2092</v>
      </c>
      <c r="E28" s="1">
        <v>771</v>
      </c>
      <c r="F28" s="1">
        <v>419</v>
      </c>
      <c r="G28" s="1">
        <v>352</v>
      </c>
      <c r="H28" s="1">
        <v>102</v>
      </c>
      <c r="I28" s="1">
        <v>61</v>
      </c>
      <c r="J28" s="1">
        <v>41</v>
      </c>
      <c r="K28" s="1">
        <v>1012</v>
      </c>
      <c r="L28" s="1">
        <v>530</v>
      </c>
      <c r="M28" s="1">
        <v>482</v>
      </c>
      <c r="N28" s="1">
        <v>52</v>
      </c>
      <c r="O28" s="1">
        <v>33</v>
      </c>
      <c r="P28" s="1">
        <v>19</v>
      </c>
      <c r="Q28" s="8">
        <v>23</v>
      </c>
      <c r="R28" s="1">
        <v>253</v>
      </c>
      <c r="S28" s="1">
        <v>113</v>
      </c>
      <c r="T28" s="1">
        <v>140</v>
      </c>
      <c r="U28" s="1">
        <v>391</v>
      </c>
      <c r="V28" s="1">
        <v>198</v>
      </c>
      <c r="W28" s="1">
        <v>193</v>
      </c>
      <c r="X28" s="1">
        <v>1728</v>
      </c>
      <c r="Y28" s="1">
        <v>890</v>
      </c>
      <c r="Z28" s="1">
        <v>838</v>
      </c>
      <c r="AA28" s="1">
        <v>59</v>
      </c>
      <c r="AB28" s="1">
        <v>32</v>
      </c>
      <c r="AC28" s="1">
        <v>27</v>
      </c>
    </row>
    <row r="29" spans="1:29" x14ac:dyDescent="0.4">
      <c r="A29" s="8">
        <v>24</v>
      </c>
      <c r="B29" s="1">
        <v>4334</v>
      </c>
      <c r="C29" s="1">
        <v>2223</v>
      </c>
      <c r="D29" s="1">
        <v>2111</v>
      </c>
      <c r="E29" s="1">
        <v>746</v>
      </c>
      <c r="F29" s="1">
        <v>411</v>
      </c>
      <c r="G29" s="1">
        <v>335</v>
      </c>
      <c r="H29" s="1">
        <v>97</v>
      </c>
      <c r="I29" s="1">
        <v>51</v>
      </c>
      <c r="J29" s="1">
        <v>46</v>
      </c>
      <c r="K29" s="1">
        <v>1007</v>
      </c>
      <c r="L29" s="1">
        <v>509</v>
      </c>
      <c r="M29" s="1">
        <v>498</v>
      </c>
      <c r="N29" s="1">
        <v>50</v>
      </c>
      <c r="O29" s="1">
        <v>28</v>
      </c>
      <c r="P29" s="1">
        <v>22</v>
      </c>
      <c r="Q29" s="8">
        <v>24</v>
      </c>
      <c r="R29" s="1">
        <v>306</v>
      </c>
      <c r="S29" s="1">
        <v>153</v>
      </c>
      <c r="T29" s="1">
        <v>153</v>
      </c>
      <c r="U29" s="1">
        <v>371</v>
      </c>
      <c r="V29" s="1">
        <v>179</v>
      </c>
      <c r="W29" s="1">
        <v>192</v>
      </c>
      <c r="X29" s="1">
        <v>1701</v>
      </c>
      <c r="Y29" s="1">
        <v>858</v>
      </c>
      <c r="Z29" s="1">
        <v>843</v>
      </c>
      <c r="AA29" s="1">
        <v>56</v>
      </c>
      <c r="AB29" s="1">
        <v>34</v>
      </c>
      <c r="AC29" s="1">
        <v>22</v>
      </c>
    </row>
    <row r="30" spans="1:29" x14ac:dyDescent="0.4">
      <c r="A30" s="8">
        <v>25</v>
      </c>
      <c r="B30" s="1">
        <v>4377</v>
      </c>
      <c r="C30" s="1">
        <v>2255</v>
      </c>
      <c r="D30" s="1">
        <v>2122</v>
      </c>
      <c r="E30" s="1">
        <v>741</v>
      </c>
      <c r="F30" s="1">
        <v>401</v>
      </c>
      <c r="G30" s="1">
        <v>340</v>
      </c>
      <c r="H30" s="1">
        <v>91</v>
      </c>
      <c r="I30" s="1">
        <v>50</v>
      </c>
      <c r="J30" s="1">
        <v>41</v>
      </c>
      <c r="K30" s="1">
        <v>1013</v>
      </c>
      <c r="L30" s="1">
        <v>501</v>
      </c>
      <c r="M30" s="1">
        <v>512</v>
      </c>
      <c r="N30" s="1">
        <v>61</v>
      </c>
      <c r="O30" s="1">
        <v>38</v>
      </c>
      <c r="P30" s="1">
        <v>23</v>
      </c>
      <c r="Q30" s="8">
        <v>25</v>
      </c>
      <c r="R30" s="1">
        <v>288</v>
      </c>
      <c r="S30" s="1">
        <v>159</v>
      </c>
      <c r="T30" s="1">
        <v>129</v>
      </c>
      <c r="U30" s="1">
        <v>404</v>
      </c>
      <c r="V30" s="1">
        <v>210</v>
      </c>
      <c r="W30" s="1">
        <v>194</v>
      </c>
      <c r="X30" s="1">
        <v>1728</v>
      </c>
      <c r="Y30" s="1">
        <v>863</v>
      </c>
      <c r="Z30" s="1">
        <v>865</v>
      </c>
      <c r="AA30" s="1">
        <v>51</v>
      </c>
      <c r="AB30" s="1">
        <v>33</v>
      </c>
      <c r="AC30" s="1">
        <v>18</v>
      </c>
    </row>
    <row r="31" spans="1:29" x14ac:dyDescent="0.4">
      <c r="A31" s="8">
        <v>26</v>
      </c>
      <c r="B31" s="1">
        <v>4159</v>
      </c>
      <c r="C31" s="1">
        <v>2124</v>
      </c>
      <c r="D31" s="1">
        <v>2035</v>
      </c>
      <c r="E31" s="1">
        <v>736</v>
      </c>
      <c r="F31" s="1">
        <v>365</v>
      </c>
      <c r="G31" s="1">
        <v>371</v>
      </c>
      <c r="H31" s="1">
        <v>95</v>
      </c>
      <c r="I31" s="1">
        <v>54</v>
      </c>
      <c r="J31" s="1">
        <v>41</v>
      </c>
      <c r="K31" s="1">
        <v>935</v>
      </c>
      <c r="L31" s="1">
        <v>481</v>
      </c>
      <c r="M31" s="1">
        <v>454</v>
      </c>
      <c r="N31" s="1">
        <v>53</v>
      </c>
      <c r="O31" s="1">
        <v>28</v>
      </c>
      <c r="P31" s="1">
        <v>25</v>
      </c>
      <c r="Q31" s="8">
        <v>26</v>
      </c>
      <c r="R31" s="1">
        <v>269</v>
      </c>
      <c r="S31" s="1">
        <v>142</v>
      </c>
      <c r="T31" s="1">
        <v>127</v>
      </c>
      <c r="U31" s="1">
        <v>357</v>
      </c>
      <c r="V31" s="1">
        <v>185</v>
      </c>
      <c r="W31" s="1">
        <v>172</v>
      </c>
      <c r="X31" s="1">
        <v>1673</v>
      </c>
      <c r="Y31" s="1">
        <v>851</v>
      </c>
      <c r="Z31" s="1">
        <v>822</v>
      </c>
      <c r="AA31" s="1">
        <v>41</v>
      </c>
      <c r="AB31" s="1">
        <v>18</v>
      </c>
      <c r="AC31" s="1">
        <v>23</v>
      </c>
    </row>
    <row r="32" spans="1:29" x14ac:dyDescent="0.4">
      <c r="A32" s="8">
        <v>27</v>
      </c>
      <c r="B32" s="1">
        <v>4311</v>
      </c>
      <c r="C32" s="1">
        <v>2186</v>
      </c>
      <c r="D32" s="1">
        <v>2125</v>
      </c>
      <c r="E32" s="1">
        <v>774</v>
      </c>
      <c r="F32" s="1">
        <v>397</v>
      </c>
      <c r="G32" s="1">
        <v>377</v>
      </c>
      <c r="H32" s="1">
        <v>116</v>
      </c>
      <c r="I32" s="1">
        <v>63</v>
      </c>
      <c r="J32" s="1">
        <v>53</v>
      </c>
      <c r="K32" s="1">
        <v>959</v>
      </c>
      <c r="L32" s="1">
        <v>462</v>
      </c>
      <c r="M32" s="1">
        <v>497</v>
      </c>
      <c r="N32" s="1">
        <v>53</v>
      </c>
      <c r="O32" s="1">
        <v>24</v>
      </c>
      <c r="P32" s="1">
        <v>29</v>
      </c>
      <c r="Q32" s="8">
        <v>27</v>
      </c>
      <c r="R32" s="1">
        <v>255</v>
      </c>
      <c r="S32" s="1">
        <v>127</v>
      </c>
      <c r="T32" s="1">
        <v>128</v>
      </c>
      <c r="U32" s="1">
        <v>376</v>
      </c>
      <c r="V32" s="1">
        <v>195</v>
      </c>
      <c r="W32" s="1">
        <v>181</v>
      </c>
      <c r="X32" s="1">
        <v>1725</v>
      </c>
      <c r="Y32" s="1">
        <v>889</v>
      </c>
      <c r="Z32" s="1">
        <v>836</v>
      </c>
      <c r="AA32" s="1">
        <v>53</v>
      </c>
      <c r="AB32" s="1">
        <v>29</v>
      </c>
      <c r="AC32" s="1">
        <v>24</v>
      </c>
    </row>
    <row r="33" spans="1:29" x14ac:dyDescent="0.4">
      <c r="A33" s="8">
        <v>28</v>
      </c>
      <c r="B33" s="1">
        <v>3852</v>
      </c>
      <c r="C33" s="1">
        <v>1953</v>
      </c>
      <c r="D33" s="1">
        <v>1899</v>
      </c>
      <c r="E33" s="1">
        <v>613</v>
      </c>
      <c r="F33" s="1">
        <v>319</v>
      </c>
      <c r="G33" s="1">
        <v>294</v>
      </c>
      <c r="H33" s="1">
        <v>93</v>
      </c>
      <c r="I33" s="1">
        <v>54</v>
      </c>
      <c r="J33" s="1">
        <v>39</v>
      </c>
      <c r="K33" s="1">
        <v>929</v>
      </c>
      <c r="L33" s="1">
        <v>466</v>
      </c>
      <c r="M33" s="1">
        <v>463</v>
      </c>
      <c r="N33" s="1">
        <v>45</v>
      </c>
      <c r="O33" s="1">
        <v>22</v>
      </c>
      <c r="P33" s="1">
        <v>23</v>
      </c>
      <c r="Q33" s="8">
        <v>28</v>
      </c>
      <c r="R33" s="1">
        <v>201</v>
      </c>
      <c r="S33" s="1">
        <v>98</v>
      </c>
      <c r="T33" s="1">
        <v>103</v>
      </c>
      <c r="U33" s="1">
        <v>331</v>
      </c>
      <c r="V33" s="1">
        <v>163</v>
      </c>
      <c r="W33" s="1">
        <v>168</v>
      </c>
      <c r="X33" s="1">
        <v>1598</v>
      </c>
      <c r="Y33" s="1">
        <v>806</v>
      </c>
      <c r="Z33" s="1">
        <v>792</v>
      </c>
      <c r="AA33" s="1">
        <v>42</v>
      </c>
      <c r="AB33" s="1">
        <v>25</v>
      </c>
      <c r="AC33" s="1">
        <v>17</v>
      </c>
    </row>
    <row r="34" spans="1:29" x14ac:dyDescent="0.4">
      <c r="A34" s="8">
        <v>29</v>
      </c>
      <c r="B34" s="1">
        <v>3615</v>
      </c>
      <c r="C34" s="1">
        <v>1837</v>
      </c>
      <c r="D34" s="1">
        <v>1778</v>
      </c>
      <c r="E34" s="1">
        <v>614</v>
      </c>
      <c r="F34" s="1">
        <v>335</v>
      </c>
      <c r="G34" s="1">
        <v>279</v>
      </c>
      <c r="H34" s="1">
        <v>72</v>
      </c>
      <c r="I34" s="1">
        <v>39</v>
      </c>
      <c r="J34" s="1">
        <v>33</v>
      </c>
      <c r="K34" s="1">
        <v>810</v>
      </c>
      <c r="L34" s="1">
        <v>401</v>
      </c>
      <c r="M34" s="1">
        <v>409</v>
      </c>
      <c r="N34" s="1">
        <v>46</v>
      </c>
      <c r="O34" s="1">
        <v>26</v>
      </c>
      <c r="P34" s="1">
        <v>20</v>
      </c>
      <c r="Q34" s="8">
        <v>29</v>
      </c>
      <c r="R34" s="1">
        <v>200</v>
      </c>
      <c r="S34" s="1">
        <v>105</v>
      </c>
      <c r="T34" s="1">
        <v>95</v>
      </c>
      <c r="U34" s="1">
        <v>337</v>
      </c>
      <c r="V34" s="1">
        <v>167</v>
      </c>
      <c r="W34" s="1">
        <v>170</v>
      </c>
      <c r="X34" s="1">
        <v>1498</v>
      </c>
      <c r="Y34" s="1">
        <v>744</v>
      </c>
      <c r="Z34" s="1">
        <v>754</v>
      </c>
      <c r="AA34" s="1">
        <v>38</v>
      </c>
      <c r="AB34" s="1">
        <v>20</v>
      </c>
      <c r="AC34" s="1">
        <v>18</v>
      </c>
    </row>
    <row r="35" spans="1:29" x14ac:dyDescent="0.4">
      <c r="A35" s="8">
        <v>30</v>
      </c>
      <c r="B35" s="1">
        <v>4551</v>
      </c>
      <c r="C35" s="1">
        <v>2582</v>
      </c>
      <c r="D35" s="1">
        <v>1969</v>
      </c>
      <c r="E35" s="1">
        <v>889</v>
      </c>
      <c r="F35" s="1">
        <v>553</v>
      </c>
      <c r="G35" s="1">
        <v>336</v>
      </c>
      <c r="H35" s="1">
        <v>95</v>
      </c>
      <c r="I35" s="1">
        <v>54</v>
      </c>
      <c r="J35" s="1">
        <v>41</v>
      </c>
      <c r="K35" s="1">
        <v>906</v>
      </c>
      <c r="L35" s="1">
        <v>475</v>
      </c>
      <c r="M35" s="1">
        <v>431</v>
      </c>
      <c r="N35" s="1">
        <v>44</v>
      </c>
      <c r="O35" s="1">
        <v>29</v>
      </c>
      <c r="P35" s="1">
        <v>15</v>
      </c>
      <c r="Q35" s="8">
        <v>30</v>
      </c>
      <c r="R35" s="1">
        <v>207</v>
      </c>
      <c r="S35" s="1">
        <v>105</v>
      </c>
      <c r="T35" s="1">
        <v>102</v>
      </c>
      <c r="U35" s="1">
        <v>472</v>
      </c>
      <c r="V35" s="1">
        <v>270</v>
      </c>
      <c r="W35" s="1">
        <v>202</v>
      </c>
      <c r="X35" s="1">
        <v>1875</v>
      </c>
      <c r="Y35" s="1">
        <v>1054</v>
      </c>
      <c r="Z35" s="1">
        <v>821</v>
      </c>
      <c r="AA35" s="1">
        <v>63</v>
      </c>
      <c r="AB35" s="1">
        <v>42</v>
      </c>
      <c r="AC35" s="1">
        <v>21</v>
      </c>
    </row>
    <row r="36" spans="1:29" x14ac:dyDescent="0.4">
      <c r="A36" s="8">
        <v>31</v>
      </c>
      <c r="B36" s="1">
        <v>3282</v>
      </c>
      <c r="C36" s="1">
        <v>1674</v>
      </c>
      <c r="D36" s="1">
        <v>1608</v>
      </c>
      <c r="E36" s="1">
        <v>563</v>
      </c>
      <c r="F36" s="1">
        <v>295</v>
      </c>
      <c r="G36" s="1">
        <v>268</v>
      </c>
      <c r="H36" s="1">
        <v>78</v>
      </c>
      <c r="I36" s="1">
        <v>41</v>
      </c>
      <c r="J36" s="1">
        <v>37</v>
      </c>
      <c r="K36" s="1">
        <v>755</v>
      </c>
      <c r="L36" s="1">
        <v>378</v>
      </c>
      <c r="M36" s="1">
        <v>377</v>
      </c>
      <c r="N36" s="1">
        <v>17</v>
      </c>
      <c r="O36" s="1">
        <v>12</v>
      </c>
      <c r="P36" s="1">
        <v>5</v>
      </c>
      <c r="Q36" s="8">
        <v>31</v>
      </c>
      <c r="R36" s="1">
        <v>167</v>
      </c>
      <c r="S36" s="1">
        <v>83</v>
      </c>
      <c r="T36" s="1">
        <v>84</v>
      </c>
      <c r="U36" s="1">
        <v>343</v>
      </c>
      <c r="V36" s="1">
        <v>160</v>
      </c>
      <c r="W36" s="1">
        <v>183</v>
      </c>
      <c r="X36" s="1">
        <v>1342</v>
      </c>
      <c r="Y36" s="1">
        <v>698</v>
      </c>
      <c r="Z36" s="1">
        <v>644</v>
      </c>
      <c r="AA36" s="1">
        <v>17</v>
      </c>
      <c r="AB36" s="1">
        <v>7</v>
      </c>
      <c r="AC36" s="1">
        <v>10</v>
      </c>
    </row>
    <row r="37" spans="1:29" x14ac:dyDescent="0.4">
      <c r="A37" s="8">
        <v>32</v>
      </c>
      <c r="B37" s="1">
        <v>3238</v>
      </c>
      <c r="C37" s="1">
        <v>1654</v>
      </c>
      <c r="D37" s="1">
        <v>1584</v>
      </c>
      <c r="E37" s="1">
        <v>587</v>
      </c>
      <c r="F37" s="1">
        <v>292</v>
      </c>
      <c r="G37" s="1">
        <v>295</v>
      </c>
      <c r="H37" s="1">
        <v>67</v>
      </c>
      <c r="I37" s="1">
        <v>33</v>
      </c>
      <c r="J37" s="1">
        <v>34</v>
      </c>
      <c r="K37" s="1">
        <v>783</v>
      </c>
      <c r="L37" s="1">
        <v>386</v>
      </c>
      <c r="M37" s="1">
        <v>397</v>
      </c>
      <c r="N37" s="1">
        <v>27</v>
      </c>
      <c r="O37" s="1">
        <v>15</v>
      </c>
      <c r="P37" s="1">
        <v>12</v>
      </c>
      <c r="Q37" s="8">
        <v>32</v>
      </c>
      <c r="R37" s="1">
        <v>176</v>
      </c>
      <c r="S37" s="1">
        <v>91</v>
      </c>
      <c r="T37" s="1">
        <v>85</v>
      </c>
      <c r="U37" s="1">
        <v>290</v>
      </c>
      <c r="V37" s="1">
        <v>155</v>
      </c>
      <c r="W37" s="1">
        <v>135</v>
      </c>
      <c r="X37" s="1">
        <v>1273</v>
      </c>
      <c r="Y37" s="1">
        <v>663</v>
      </c>
      <c r="Z37" s="1">
        <v>610</v>
      </c>
      <c r="AA37" s="1">
        <v>35</v>
      </c>
      <c r="AB37" s="1">
        <v>19</v>
      </c>
      <c r="AC37" s="1">
        <v>16</v>
      </c>
    </row>
    <row r="38" spans="1:29" x14ac:dyDescent="0.4">
      <c r="A38" s="8">
        <v>33</v>
      </c>
      <c r="B38" s="1">
        <v>3219</v>
      </c>
      <c r="C38" s="1">
        <v>1613</v>
      </c>
      <c r="D38" s="1">
        <v>1606</v>
      </c>
      <c r="E38" s="1">
        <v>573</v>
      </c>
      <c r="F38" s="1">
        <v>295</v>
      </c>
      <c r="G38" s="1">
        <v>278</v>
      </c>
      <c r="H38" s="1">
        <v>71</v>
      </c>
      <c r="I38" s="1">
        <v>44</v>
      </c>
      <c r="J38" s="1">
        <v>27</v>
      </c>
      <c r="K38" s="1">
        <v>684</v>
      </c>
      <c r="L38" s="1">
        <v>324</v>
      </c>
      <c r="M38" s="1">
        <v>360</v>
      </c>
      <c r="N38" s="1">
        <v>38</v>
      </c>
      <c r="O38" s="1">
        <v>13</v>
      </c>
      <c r="P38" s="1">
        <v>25</v>
      </c>
      <c r="Q38" s="8">
        <v>33</v>
      </c>
      <c r="R38" s="1">
        <v>145</v>
      </c>
      <c r="S38" s="1">
        <v>70</v>
      </c>
      <c r="T38" s="1">
        <v>75</v>
      </c>
      <c r="U38" s="1">
        <v>366</v>
      </c>
      <c r="V38" s="1">
        <v>184</v>
      </c>
      <c r="W38" s="1">
        <v>182</v>
      </c>
      <c r="X38" s="1">
        <v>1309</v>
      </c>
      <c r="Y38" s="1">
        <v>669</v>
      </c>
      <c r="Z38" s="1">
        <v>640</v>
      </c>
      <c r="AA38" s="1">
        <v>33</v>
      </c>
      <c r="AB38" s="1">
        <v>14</v>
      </c>
      <c r="AC38" s="1">
        <v>19</v>
      </c>
    </row>
    <row r="39" spans="1:29" x14ac:dyDescent="0.4">
      <c r="A39" s="8">
        <v>34</v>
      </c>
      <c r="B39" s="1">
        <v>3109</v>
      </c>
      <c r="C39" s="1">
        <v>1627</v>
      </c>
      <c r="D39" s="1">
        <v>1482</v>
      </c>
      <c r="E39" s="1">
        <v>521</v>
      </c>
      <c r="F39" s="1">
        <v>281</v>
      </c>
      <c r="G39" s="1">
        <v>240</v>
      </c>
      <c r="H39" s="1">
        <v>70</v>
      </c>
      <c r="I39" s="1">
        <v>38</v>
      </c>
      <c r="J39" s="1">
        <v>32</v>
      </c>
      <c r="K39" s="1">
        <v>702</v>
      </c>
      <c r="L39" s="1">
        <v>366</v>
      </c>
      <c r="M39" s="1">
        <v>336</v>
      </c>
      <c r="N39" s="1">
        <v>35</v>
      </c>
      <c r="O39" s="1">
        <v>12</v>
      </c>
      <c r="P39" s="1">
        <v>23</v>
      </c>
      <c r="Q39" s="8">
        <v>34</v>
      </c>
      <c r="R39" s="1">
        <v>171</v>
      </c>
      <c r="S39" s="1">
        <v>89</v>
      </c>
      <c r="T39" s="1">
        <v>82</v>
      </c>
      <c r="U39" s="1">
        <v>307</v>
      </c>
      <c r="V39" s="1">
        <v>164</v>
      </c>
      <c r="W39" s="1">
        <v>143</v>
      </c>
      <c r="X39" s="1">
        <v>1275</v>
      </c>
      <c r="Y39" s="1">
        <v>661</v>
      </c>
      <c r="Z39" s="1">
        <v>614</v>
      </c>
      <c r="AA39" s="1">
        <v>28</v>
      </c>
      <c r="AB39" s="1">
        <v>16</v>
      </c>
      <c r="AC39" s="1">
        <v>12</v>
      </c>
    </row>
    <row r="40" spans="1:29" x14ac:dyDescent="0.4">
      <c r="A40" s="8">
        <v>35</v>
      </c>
      <c r="B40" s="1">
        <v>3080</v>
      </c>
      <c r="C40" s="1">
        <v>1580</v>
      </c>
      <c r="D40" s="1">
        <v>1500</v>
      </c>
      <c r="E40" s="1">
        <v>536</v>
      </c>
      <c r="F40" s="1">
        <v>293</v>
      </c>
      <c r="G40" s="1">
        <v>243</v>
      </c>
      <c r="H40" s="1">
        <v>79</v>
      </c>
      <c r="I40" s="1">
        <v>44</v>
      </c>
      <c r="J40" s="1">
        <v>35</v>
      </c>
      <c r="K40" s="1">
        <v>743</v>
      </c>
      <c r="L40" s="1">
        <v>372</v>
      </c>
      <c r="M40" s="1">
        <v>371</v>
      </c>
      <c r="N40" s="1">
        <v>26</v>
      </c>
      <c r="O40" s="1">
        <v>16</v>
      </c>
      <c r="P40" s="1">
        <v>10</v>
      </c>
      <c r="Q40" s="8">
        <v>35</v>
      </c>
      <c r="R40" s="1">
        <v>156</v>
      </c>
      <c r="S40" s="1">
        <v>78</v>
      </c>
      <c r="T40" s="1">
        <v>78</v>
      </c>
      <c r="U40" s="1">
        <v>310</v>
      </c>
      <c r="V40" s="1">
        <v>154</v>
      </c>
      <c r="W40" s="1">
        <v>156</v>
      </c>
      <c r="X40" s="1">
        <v>1197</v>
      </c>
      <c r="Y40" s="1">
        <v>608</v>
      </c>
      <c r="Z40" s="1">
        <v>589</v>
      </c>
      <c r="AA40" s="1">
        <v>33</v>
      </c>
      <c r="AB40" s="1">
        <v>15</v>
      </c>
      <c r="AC40" s="1">
        <v>18</v>
      </c>
    </row>
    <row r="41" spans="1:29" x14ac:dyDescent="0.4">
      <c r="A41" s="8">
        <v>36</v>
      </c>
      <c r="B41" s="1">
        <v>2903</v>
      </c>
      <c r="C41" s="1">
        <v>1512</v>
      </c>
      <c r="D41" s="1">
        <v>1391</v>
      </c>
      <c r="E41" s="1">
        <v>503</v>
      </c>
      <c r="F41" s="1">
        <v>266</v>
      </c>
      <c r="G41" s="1">
        <v>237</v>
      </c>
      <c r="H41" s="1">
        <v>58</v>
      </c>
      <c r="I41" s="1">
        <v>37</v>
      </c>
      <c r="J41" s="1">
        <v>21</v>
      </c>
      <c r="K41" s="1">
        <v>615</v>
      </c>
      <c r="L41" s="1">
        <v>314</v>
      </c>
      <c r="M41" s="1">
        <v>301</v>
      </c>
      <c r="N41" s="1">
        <v>29</v>
      </c>
      <c r="O41" s="1">
        <v>18</v>
      </c>
      <c r="P41" s="1">
        <v>11</v>
      </c>
      <c r="Q41" s="8">
        <v>36</v>
      </c>
      <c r="R41" s="1">
        <v>136</v>
      </c>
      <c r="S41" s="1">
        <v>73</v>
      </c>
      <c r="T41" s="1">
        <v>63</v>
      </c>
      <c r="U41" s="1">
        <v>297</v>
      </c>
      <c r="V41" s="1">
        <v>157</v>
      </c>
      <c r="W41" s="1">
        <v>140</v>
      </c>
      <c r="X41" s="1">
        <v>1243</v>
      </c>
      <c r="Y41" s="1">
        <v>636</v>
      </c>
      <c r="Z41" s="1">
        <v>607</v>
      </c>
      <c r="AA41" s="1">
        <v>22</v>
      </c>
      <c r="AB41" s="1">
        <v>11</v>
      </c>
      <c r="AC41" s="1">
        <v>11</v>
      </c>
    </row>
    <row r="42" spans="1:29" x14ac:dyDescent="0.4">
      <c r="A42" s="8">
        <v>37</v>
      </c>
      <c r="B42" s="1">
        <v>3184</v>
      </c>
      <c r="C42" s="1">
        <v>1619</v>
      </c>
      <c r="D42" s="1">
        <v>1565</v>
      </c>
      <c r="E42" s="1">
        <v>602</v>
      </c>
      <c r="F42" s="1">
        <v>297</v>
      </c>
      <c r="G42" s="1">
        <v>305</v>
      </c>
      <c r="H42" s="1">
        <v>69</v>
      </c>
      <c r="I42" s="1">
        <v>41</v>
      </c>
      <c r="J42" s="1">
        <v>28</v>
      </c>
      <c r="K42" s="1">
        <v>714</v>
      </c>
      <c r="L42" s="1">
        <v>368</v>
      </c>
      <c r="M42" s="1">
        <v>346</v>
      </c>
      <c r="N42" s="1">
        <v>37</v>
      </c>
      <c r="O42" s="1">
        <v>19</v>
      </c>
      <c r="P42" s="1">
        <v>18</v>
      </c>
      <c r="Q42" s="8">
        <v>37</v>
      </c>
      <c r="R42" s="1">
        <v>165</v>
      </c>
      <c r="S42" s="1">
        <v>86</v>
      </c>
      <c r="T42" s="1">
        <v>79</v>
      </c>
      <c r="U42" s="1">
        <v>289</v>
      </c>
      <c r="V42" s="1">
        <v>140</v>
      </c>
      <c r="W42" s="1">
        <v>149</v>
      </c>
      <c r="X42" s="1">
        <v>1280</v>
      </c>
      <c r="Y42" s="1">
        <v>655</v>
      </c>
      <c r="Z42" s="1">
        <v>625</v>
      </c>
      <c r="AA42" s="1">
        <v>28</v>
      </c>
      <c r="AB42" s="1">
        <v>13</v>
      </c>
      <c r="AC42" s="1">
        <v>15</v>
      </c>
    </row>
    <row r="43" spans="1:29" x14ac:dyDescent="0.4">
      <c r="A43" s="8">
        <v>38</v>
      </c>
      <c r="B43" s="1">
        <v>3179</v>
      </c>
      <c r="C43" s="1">
        <v>1589</v>
      </c>
      <c r="D43" s="1">
        <v>1590</v>
      </c>
      <c r="E43" s="1">
        <v>602</v>
      </c>
      <c r="F43" s="1">
        <v>285</v>
      </c>
      <c r="G43" s="1">
        <v>317</v>
      </c>
      <c r="H43" s="1">
        <v>62</v>
      </c>
      <c r="I43" s="1">
        <v>28</v>
      </c>
      <c r="J43" s="1">
        <v>34</v>
      </c>
      <c r="K43" s="1">
        <v>703</v>
      </c>
      <c r="L43" s="1">
        <v>374</v>
      </c>
      <c r="M43" s="1">
        <v>329</v>
      </c>
      <c r="N43" s="1">
        <v>34</v>
      </c>
      <c r="O43" s="1">
        <v>16</v>
      </c>
      <c r="P43" s="1">
        <v>18</v>
      </c>
      <c r="Q43" s="8">
        <v>38</v>
      </c>
      <c r="R43" s="1">
        <v>158</v>
      </c>
      <c r="S43" s="1">
        <v>77</v>
      </c>
      <c r="T43" s="1">
        <v>81</v>
      </c>
      <c r="U43" s="1">
        <v>323</v>
      </c>
      <c r="V43" s="1">
        <v>148</v>
      </c>
      <c r="W43" s="1">
        <v>175</v>
      </c>
      <c r="X43" s="1">
        <v>1264</v>
      </c>
      <c r="Y43" s="1">
        <v>645</v>
      </c>
      <c r="Z43" s="1">
        <v>619</v>
      </c>
      <c r="AA43" s="1">
        <v>33</v>
      </c>
      <c r="AB43" s="1">
        <v>16</v>
      </c>
      <c r="AC43" s="1">
        <v>17</v>
      </c>
    </row>
    <row r="44" spans="1:29" x14ac:dyDescent="0.4">
      <c r="A44" s="8">
        <v>39</v>
      </c>
      <c r="B44" s="1">
        <v>2817</v>
      </c>
      <c r="C44" s="1">
        <v>1377</v>
      </c>
      <c r="D44" s="1">
        <v>1440</v>
      </c>
      <c r="E44" s="1">
        <v>556</v>
      </c>
      <c r="F44" s="1">
        <v>274</v>
      </c>
      <c r="G44" s="1">
        <v>282</v>
      </c>
      <c r="H44" s="1">
        <v>87</v>
      </c>
      <c r="I44" s="1">
        <v>42</v>
      </c>
      <c r="J44" s="1">
        <v>45</v>
      </c>
      <c r="K44" s="1">
        <v>618</v>
      </c>
      <c r="L44" s="1">
        <v>301</v>
      </c>
      <c r="M44" s="1">
        <v>317</v>
      </c>
      <c r="N44" s="1">
        <v>29</v>
      </c>
      <c r="O44" s="1">
        <v>14</v>
      </c>
      <c r="P44" s="1">
        <v>15</v>
      </c>
      <c r="Q44" s="8">
        <v>39</v>
      </c>
      <c r="R44" s="1">
        <v>129</v>
      </c>
      <c r="S44" s="1">
        <v>67</v>
      </c>
      <c r="T44" s="1">
        <v>62</v>
      </c>
      <c r="U44" s="1">
        <v>275</v>
      </c>
      <c r="V44" s="1">
        <v>141</v>
      </c>
      <c r="W44" s="1">
        <v>134</v>
      </c>
      <c r="X44" s="1">
        <v>1088</v>
      </c>
      <c r="Y44" s="1">
        <v>515</v>
      </c>
      <c r="Z44" s="1">
        <v>573</v>
      </c>
      <c r="AA44" s="1">
        <v>35</v>
      </c>
      <c r="AB44" s="1">
        <v>23</v>
      </c>
      <c r="AC44" s="1">
        <v>12</v>
      </c>
    </row>
    <row r="45" spans="1:29" x14ac:dyDescent="0.4">
      <c r="A45" s="8">
        <v>40</v>
      </c>
      <c r="B45" s="1">
        <v>2927</v>
      </c>
      <c r="C45" s="1">
        <v>1515</v>
      </c>
      <c r="D45" s="1">
        <v>1412</v>
      </c>
      <c r="E45" s="1">
        <v>535</v>
      </c>
      <c r="F45" s="1">
        <v>266</v>
      </c>
      <c r="G45" s="1">
        <v>269</v>
      </c>
      <c r="H45" s="1">
        <v>90</v>
      </c>
      <c r="I45" s="1">
        <v>40</v>
      </c>
      <c r="J45" s="1">
        <v>50</v>
      </c>
      <c r="K45" s="1">
        <v>633</v>
      </c>
      <c r="L45" s="1">
        <v>338</v>
      </c>
      <c r="M45" s="1">
        <v>295</v>
      </c>
      <c r="N45" s="1">
        <v>48</v>
      </c>
      <c r="O45" s="1">
        <v>25</v>
      </c>
      <c r="P45" s="1">
        <v>23</v>
      </c>
      <c r="Q45" s="8">
        <v>40</v>
      </c>
      <c r="R45" s="1">
        <v>145</v>
      </c>
      <c r="S45" s="1">
        <v>85</v>
      </c>
      <c r="T45" s="1">
        <v>60</v>
      </c>
      <c r="U45" s="1">
        <v>282</v>
      </c>
      <c r="V45" s="1">
        <v>150</v>
      </c>
      <c r="W45" s="1">
        <v>132</v>
      </c>
      <c r="X45" s="1">
        <v>1154</v>
      </c>
      <c r="Y45" s="1">
        <v>590</v>
      </c>
      <c r="Z45" s="1">
        <v>564</v>
      </c>
      <c r="AA45" s="1">
        <v>40</v>
      </c>
      <c r="AB45" s="1">
        <v>21</v>
      </c>
      <c r="AC45" s="1">
        <v>19</v>
      </c>
    </row>
    <row r="46" spans="1:29" x14ac:dyDescent="0.4">
      <c r="A46" s="8">
        <v>41</v>
      </c>
      <c r="B46" s="1">
        <v>3063</v>
      </c>
      <c r="C46" s="1">
        <v>1570</v>
      </c>
      <c r="D46" s="1">
        <v>1493</v>
      </c>
      <c r="E46" s="1">
        <v>562</v>
      </c>
      <c r="F46" s="1">
        <v>291</v>
      </c>
      <c r="G46" s="1">
        <v>271</v>
      </c>
      <c r="H46" s="1">
        <v>86</v>
      </c>
      <c r="I46" s="1">
        <v>35</v>
      </c>
      <c r="J46" s="1">
        <v>51</v>
      </c>
      <c r="K46" s="1">
        <v>693</v>
      </c>
      <c r="L46" s="1">
        <v>363</v>
      </c>
      <c r="M46" s="1">
        <v>330</v>
      </c>
      <c r="N46" s="1">
        <v>25</v>
      </c>
      <c r="O46" s="1">
        <v>11</v>
      </c>
      <c r="P46" s="1">
        <v>14</v>
      </c>
      <c r="Q46" s="8">
        <v>41</v>
      </c>
      <c r="R46" s="1">
        <v>152</v>
      </c>
      <c r="S46" s="1">
        <v>86</v>
      </c>
      <c r="T46" s="1">
        <v>66</v>
      </c>
      <c r="U46" s="1">
        <v>346</v>
      </c>
      <c r="V46" s="1">
        <v>180</v>
      </c>
      <c r="W46" s="1">
        <v>166</v>
      </c>
      <c r="X46" s="1">
        <v>1152</v>
      </c>
      <c r="Y46" s="1">
        <v>581</v>
      </c>
      <c r="Z46" s="1">
        <v>571</v>
      </c>
      <c r="AA46" s="1">
        <v>47</v>
      </c>
      <c r="AB46" s="1">
        <v>23</v>
      </c>
      <c r="AC46" s="1">
        <v>24</v>
      </c>
    </row>
    <row r="47" spans="1:29" x14ac:dyDescent="0.4">
      <c r="A47" s="8">
        <v>42</v>
      </c>
      <c r="B47" s="1">
        <v>3214</v>
      </c>
      <c r="C47" s="1">
        <v>1626</v>
      </c>
      <c r="D47" s="1">
        <v>1588</v>
      </c>
      <c r="E47" s="1">
        <v>622</v>
      </c>
      <c r="F47" s="1">
        <v>322</v>
      </c>
      <c r="G47" s="1">
        <v>300</v>
      </c>
      <c r="H47" s="1">
        <v>103</v>
      </c>
      <c r="I47" s="1">
        <v>52</v>
      </c>
      <c r="J47" s="1">
        <v>51</v>
      </c>
      <c r="K47" s="1">
        <v>673</v>
      </c>
      <c r="L47" s="1">
        <v>352</v>
      </c>
      <c r="M47" s="1">
        <v>321</v>
      </c>
      <c r="N47" s="1">
        <v>36</v>
      </c>
      <c r="O47" s="1">
        <v>19</v>
      </c>
      <c r="P47" s="1">
        <v>17</v>
      </c>
      <c r="Q47" s="8">
        <v>42</v>
      </c>
      <c r="R47" s="1">
        <v>175</v>
      </c>
      <c r="S47" s="1">
        <v>81</v>
      </c>
      <c r="T47" s="1">
        <v>94</v>
      </c>
      <c r="U47" s="1">
        <v>333</v>
      </c>
      <c r="V47" s="1">
        <v>156</v>
      </c>
      <c r="W47" s="1">
        <v>177</v>
      </c>
      <c r="X47" s="1">
        <v>1238</v>
      </c>
      <c r="Y47" s="1">
        <v>628</v>
      </c>
      <c r="Z47" s="1">
        <v>610</v>
      </c>
      <c r="AA47" s="1">
        <v>34</v>
      </c>
      <c r="AB47" s="1">
        <v>16</v>
      </c>
      <c r="AC47" s="1">
        <v>18</v>
      </c>
    </row>
    <row r="48" spans="1:29" x14ac:dyDescent="0.4">
      <c r="A48" s="8">
        <v>43</v>
      </c>
      <c r="B48" s="1">
        <v>3230</v>
      </c>
      <c r="C48" s="1">
        <v>1675</v>
      </c>
      <c r="D48" s="1">
        <v>1555</v>
      </c>
      <c r="E48" s="1">
        <v>642</v>
      </c>
      <c r="F48" s="1">
        <v>342</v>
      </c>
      <c r="G48" s="1">
        <v>300</v>
      </c>
      <c r="H48" s="1">
        <v>89</v>
      </c>
      <c r="I48" s="1">
        <v>45</v>
      </c>
      <c r="J48" s="1">
        <v>44</v>
      </c>
      <c r="K48" s="1">
        <v>672</v>
      </c>
      <c r="L48" s="1">
        <v>341</v>
      </c>
      <c r="M48" s="1">
        <v>331</v>
      </c>
      <c r="N48" s="1">
        <v>49</v>
      </c>
      <c r="O48" s="1">
        <v>22</v>
      </c>
      <c r="P48" s="1">
        <v>27</v>
      </c>
      <c r="Q48" s="8">
        <v>43</v>
      </c>
      <c r="R48" s="1">
        <v>173</v>
      </c>
      <c r="S48" s="1">
        <v>99</v>
      </c>
      <c r="T48" s="1">
        <v>74</v>
      </c>
      <c r="U48" s="1">
        <v>355</v>
      </c>
      <c r="V48" s="1">
        <v>177</v>
      </c>
      <c r="W48" s="1">
        <v>178</v>
      </c>
      <c r="X48" s="1">
        <v>1216</v>
      </c>
      <c r="Y48" s="1">
        <v>629</v>
      </c>
      <c r="Z48" s="1">
        <v>587</v>
      </c>
      <c r="AA48" s="1">
        <v>34</v>
      </c>
      <c r="AB48" s="1">
        <v>20</v>
      </c>
      <c r="AC48" s="1">
        <v>14</v>
      </c>
    </row>
    <row r="49" spans="1:29" x14ac:dyDescent="0.4">
      <c r="A49" s="8">
        <v>44</v>
      </c>
      <c r="B49" s="1">
        <v>2922</v>
      </c>
      <c r="C49" s="1">
        <v>1453</v>
      </c>
      <c r="D49" s="1">
        <v>1469</v>
      </c>
      <c r="E49" s="1">
        <v>618</v>
      </c>
      <c r="F49" s="1">
        <v>329</v>
      </c>
      <c r="G49" s="1">
        <v>289</v>
      </c>
      <c r="H49" s="1">
        <v>78</v>
      </c>
      <c r="I49" s="1">
        <v>44</v>
      </c>
      <c r="J49" s="1">
        <v>34</v>
      </c>
      <c r="K49" s="1">
        <v>591</v>
      </c>
      <c r="L49" s="1">
        <v>307</v>
      </c>
      <c r="M49" s="1">
        <v>284</v>
      </c>
      <c r="N49" s="1">
        <v>31</v>
      </c>
      <c r="O49" s="1">
        <v>17</v>
      </c>
      <c r="P49" s="1">
        <v>14</v>
      </c>
      <c r="Q49" s="8">
        <v>44</v>
      </c>
      <c r="R49" s="1">
        <v>140</v>
      </c>
      <c r="S49" s="1">
        <v>67</v>
      </c>
      <c r="T49" s="1">
        <v>73</v>
      </c>
      <c r="U49" s="1">
        <v>278</v>
      </c>
      <c r="V49" s="1">
        <v>125</v>
      </c>
      <c r="W49" s="1">
        <v>153</v>
      </c>
      <c r="X49" s="1">
        <v>1149</v>
      </c>
      <c r="Y49" s="1">
        <v>543</v>
      </c>
      <c r="Z49" s="1">
        <v>606</v>
      </c>
      <c r="AA49" s="1">
        <v>37</v>
      </c>
      <c r="AB49" s="1">
        <v>21</v>
      </c>
      <c r="AC49" s="1">
        <v>16</v>
      </c>
    </row>
    <row r="50" spans="1:29" x14ac:dyDescent="0.4">
      <c r="A50" s="8">
        <v>45</v>
      </c>
      <c r="B50" s="1">
        <v>3106</v>
      </c>
      <c r="C50" s="1">
        <v>1634</v>
      </c>
      <c r="D50" s="1">
        <v>1472</v>
      </c>
      <c r="E50" s="1">
        <v>635</v>
      </c>
      <c r="F50" s="1">
        <v>329</v>
      </c>
      <c r="G50" s="1">
        <v>306</v>
      </c>
      <c r="H50" s="1">
        <v>86</v>
      </c>
      <c r="I50" s="1">
        <v>55</v>
      </c>
      <c r="J50" s="1">
        <v>31</v>
      </c>
      <c r="K50" s="1">
        <v>627</v>
      </c>
      <c r="L50" s="1">
        <v>318</v>
      </c>
      <c r="M50" s="1">
        <v>309</v>
      </c>
      <c r="N50" s="1">
        <v>40</v>
      </c>
      <c r="O50" s="1">
        <v>26</v>
      </c>
      <c r="P50" s="1">
        <v>14</v>
      </c>
      <c r="Q50" s="8">
        <v>45</v>
      </c>
      <c r="R50" s="1">
        <v>142</v>
      </c>
      <c r="S50" s="1">
        <v>70</v>
      </c>
      <c r="T50" s="1">
        <v>72</v>
      </c>
      <c r="U50" s="1">
        <v>294</v>
      </c>
      <c r="V50" s="1">
        <v>151</v>
      </c>
      <c r="W50" s="1">
        <v>143</v>
      </c>
      <c r="X50" s="1">
        <v>1247</v>
      </c>
      <c r="Y50" s="1">
        <v>663</v>
      </c>
      <c r="Z50" s="1">
        <v>584</v>
      </c>
      <c r="AA50" s="1">
        <v>35</v>
      </c>
      <c r="AB50" s="1">
        <v>22</v>
      </c>
      <c r="AC50" s="1">
        <v>13</v>
      </c>
    </row>
    <row r="51" spans="1:29" x14ac:dyDescent="0.4">
      <c r="A51" s="8">
        <v>46</v>
      </c>
      <c r="B51" s="1">
        <v>2894</v>
      </c>
      <c r="C51" s="1">
        <v>1457</v>
      </c>
      <c r="D51" s="1">
        <v>1437</v>
      </c>
      <c r="E51" s="1">
        <v>576</v>
      </c>
      <c r="F51" s="1">
        <v>284</v>
      </c>
      <c r="G51" s="1">
        <v>292</v>
      </c>
      <c r="H51" s="1">
        <v>69</v>
      </c>
      <c r="I51" s="1">
        <v>34</v>
      </c>
      <c r="J51" s="1">
        <v>35</v>
      </c>
      <c r="K51" s="1">
        <v>581</v>
      </c>
      <c r="L51" s="1">
        <v>303</v>
      </c>
      <c r="M51" s="1">
        <v>278</v>
      </c>
      <c r="N51" s="1">
        <v>35</v>
      </c>
      <c r="O51" s="1">
        <v>22</v>
      </c>
      <c r="P51" s="1">
        <v>13</v>
      </c>
      <c r="Q51" s="8">
        <v>46</v>
      </c>
      <c r="R51" s="1">
        <v>153</v>
      </c>
      <c r="S51" s="1">
        <v>79</v>
      </c>
      <c r="T51" s="1">
        <v>74</v>
      </c>
      <c r="U51" s="1">
        <v>313</v>
      </c>
      <c r="V51" s="1">
        <v>165</v>
      </c>
      <c r="W51" s="1">
        <v>148</v>
      </c>
      <c r="X51" s="1">
        <v>1130</v>
      </c>
      <c r="Y51" s="1">
        <v>553</v>
      </c>
      <c r="Z51" s="1">
        <v>577</v>
      </c>
      <c r="AA51" s="1">
        <v>37</v>
      </c>
      <c r="AB51" s="1">
        <v>17</v>
      </c>
      <c r="AC51" s="1">
        <v>20</v>
      </c>
    </row>
    <row r="52" spans="1:29" x14ac:dyDescent="0.4">
      <c r="A52" s="8">
        <v>47</v>
      </c>
      <c r="B52" s="1">
        <v>2853</v>
      </c>
      <c r="C52" s="1">
        <v>1473</v>
      </c>
      <c r="D52" s="1">
        <v>1380</v>
      </c>
      <c r="E52" s="1">
        <v>589</v>
      </c>
      <c r="F52" s="1">
        <v>321</v>
      </c>
      <c r="G52" s="1">
        <v>268</v>
      </c>
      <c r="H52" s="1">
        <v>76</v>
      </c>
      <c r="I52" s="1">
        <v>38</v>
      </c>
      <c r="J52" s="1">
        <v>38</v>
      </c>
      <c r="K52" s="1">
        <v>565</v>
      </c>
      <c r="L52" s="1">
        <v>276</v>
      </c>
      <c r="M52" s="1">
        <v>289</v>
      </c>
      <c r="N52" s="1">
        <v>33</v>
      </c>
      <c r="O52" s="1">
        <v>16</v>
      </c>
      <c r="P52" s="1">
        <v>17</v>
      </c>
      <c r="Q52" s="8">
        <v>47</v>
      </c>
      <c r="R52" s="1">
        <v>145</v>
      </c>
      <c r="S52" s="1">
        <v>73</v>
      </c>
      <c r="T52" s="1">
        <v>72</v>
      </c>
      <c r="U52" s="1">
        <v>280</v>
      </c>
      <c r="V52" s="1">
        <v>149</v>
      </c>
      <c r="W52" s="1">
        <v>131</v>
      </c>
      <c r="X52" s="1">
        <v>1139</v>
      </c>
      <c r="Y52" s="1">
        <v>592</v>
      </c>
      <c r="Z52" s="1">
        <v>547</v>
      </c>
      <c r="AA52" s="1">
        <v>26</v>
      </c>
      <c r="AB52" s="1">
        <v>8</v>
      </c>
      <c r="AC52" s="1">
        <v>18</v>
      </c>
    </row>
    <row r="53" spans="1:29" x14ac:dyDescent="0.4">
      <c r="A53" s="8">
        <v>48</v>
      </c>
      <c r="B53" s="1">
        <v>2651</v>
      </c>
      <c r="C53" s="1">
        <v>1356</v>
      </c>
      <c r="D53" s="1">
        <v>1295</v>
      </c>
      <c r="E53" s="1">
        <v>526</v>
      </c>
      <c r="F53" s="1">
        <v>261</v>
      </c>
      <c r="G53" s="1">
        <v>265</v>
      </c>
      <c r="H53" s="1">
        <v>74</v>
      </c>
      <c r="I53" s="1">
        <v>36</v>
      </c>
      <c r="J53" s="1">
        <v>38</v>
      </c>
      <c r="K53" s="1">
        <v>514</v>
      </c>
      <c r="L53" s="1">
        <v>266</v>
      </c>
      <c r="M53" s="1">
        <v>248</v>
      </c>
      <c r="N53" s="1">
        <v>26</v>
      </c>
      <c r="O53" s="1">
        <v>11</v>
      </c>
      <c r="P53" s="1">
        <v>15</v>
      </c>
      <c r="Q53" s="8">
        <v>48</v>
      </c>
      <c r="R53" s="1">
        <v>125</v>
      </c>
      <c r="S53" s="1">
        <v>59</v>
      </c>
      <c r="T53" s="1">
        <v>66</v>
      </c>
      <c r="U53" s="1">
        <v>282</v>
      </c>
      <c r="V53" s="1">
        <v>160</v>
      </c>
      <c r="W53" s="1">
        <v>122</v>
      </c>
      <c r="X53" s="1">
        <v>1079</v>
      </c>
      <c r="Y53" s="1">
        <v>551</v>
      </c>
      <c r="Z53" s="1">
        <v>528</v>
      </c>
      <c r="AA53" s="1">
        <v>25</v>
      </c>
      <c r="AB53" s="1">
        <v>12</v>
      </c>
      <c r="AC53" s="1">
        <v>13</v>
      </c>
    </row>
    <row r="54" spans="1:29" x14ac:dyDescent="0.4">
      <c r="A54" s="8">
        <v>49</v>
      </c>
      <c r="B54" s="1">
        <v>2501</v>
      </c>
      <c r="C54" s="1">
        <v>1274</v>
      </c>
      <c r="D54" s="1">
        <v>1227</v>
      </c>
      <c r="E54" s="1">
        <v>478</v>
      </c>
      <c r="F54" s="1">
        <v>228</v>
      </c>
      <c r="G54" s="1">
        <v>250</v>
      </c>
      <c r="H54" s="1">
        <v>68</v>
      </c>
      <c r="I54" s="1">
        <v>39</v>
      </c>
      <c r="J54" s="1">
        <v>29</v>
      </c>
      <c r="K54" s="1">
        <v>490</v>
      </c>
      <c r="L54" s="1">
        <v>252</v>
      </c>
      <c r="M54" s="1">
        <v>238</v>
      </c>
      <c r="N54" s="1">
        <v>24</v>
      </c>
      <c r="O54" s="1">
        <v>13</v>
      </c>
      <c r="P54" s="1">
        <v>11</v>
      </c>
      <c r="Q54" s="8">
        <v>49</v>
      </c>
      <c r="R54" s="1">
        <v>151</v>
      </c>
      <c r="S54" s="1">
        <v>75</v>
      </c>
      <c r="T54" s="1">
        <v>76</v>
      </c>
      <c r="U54" s="1">
        <v>231</v>
      </c>
      <c r="V54" s="1">
        <v>117</v>
      </c>
      <c r="W54" s="1">
        <v>114</v>
      </c>
      <c r="X54" s="1">
        <v>1042</v>
      </c>
      <c r="Y54" s="1">
        <v>542</v>
      </c>
      <c r="Z54" s="1">
        <v>500</v>
      </c>
      <c r="AA54" s="1">
        <v>17</v>
      </c>
      <c r="AB54" s="1">
        <v>8</v>
      </c>
      <c r="AC54" s="1">
        <v>9</v>
      </c>
    </row>
    <row r="55" spans="1:29" x14ac:dyDescent="0.4">
      <c r="A55" s="8">
        <v>50</v>
      </c>
      <c r="B55" s="1">
        <v>2469</v>
      </c>
      <c r="C55" s="1">
        <v>1253</v>
      </c>
      <c r="D55" s="1">
        <v>1216</v>
      </c>
      <c r="E55" s="1">
        <v>538</v>
      </c>
      <c r="F55" s="1">
        <v>267</v>
      </c>
      <c r="G55" s="1">
        <v>271</v>
      </c>
      <c r="H55" s="1">
        <v>66</v>
      </c>
      <c r="I55" s="1">
        <v>42</v>
      </c>
      <c r="J55" s="1">
        <v>24</v>
      </c>
      <c r="K55" s="1">
        <v>495</v>
      </c>
      <c r="L55" s="1">
        <v>251</v>
      </c>
      <c r="M55" s="1">
        <v>244</v>
      </c>
      <c r="N55" s="1">
        <v>31</v>
      </c>
      <c r="O55" s="1">
        <v>15</v>
      </c>
      <c r="P55" s="1">
        <v>16</v>
      </c>
      <c r="Q55" s="8">
        <v>50</v>
      </c>
      <c r="R55" s="1">
        <v>133</v>
      </c>
      <c r="S55" s="1">
        <v>73</v>
      </c>
      <c r="T55" s="1">
        <v>60</v>
      </c>
      <c r="U55" s="1">
        <v>269</v>
      </c>
      <c r="V55" s="1">
        <v>143</v>
      </c>
      <c r="W55" s="1">
        <v>126</v>
      </c>
      <c r="X55" s="1">
        <v>916</v>
      </c>
      <c r="Y55" s="1">
        <v>448</v>
      </c>
      <c r="Z55" s="1">
        <v>468</v>
      </c>
      <c r="AA55" s="1">
        <v>21</v>
      </c>
      <c r="AB55" s="1">
        <v>14</v>
      </c>
      <c r="AC55" s="1">
        <v>7</v>
      </c>
    </row>
    <row r="56" spans="1:29" x14ac:dyDescent="0.4">
      <c r="A56" s="8" t="s">
        <v>28</v>
      </c>
      <c r="Q56" s="8" t="s">
        <v>28</v>
      </c>
    </row>
    <row r="57" spans="1:29" ht="10.8" thickBot="1" x14ac:dyDescent="0.45">
      <c r="A57" s="8" t="s">
        <v>221</v>
      </c>
      <c r="Q57" s="8" t="s">
        <v>221</v>
      </c>
    </row>
    <row r="58" spans="1:29" s="5" customFormat="1" ht="14.7" customHeight="1" thickBot="1" x14ac:dyDescent="0.45">
      <c r="A58" s="11"/>
      <c r="B58" s="28" t="s">
        <v>1</v>
      </c>
      <c r="C58" s="28"/>
      <c r="D58" s="28"/>
      <c r="E58" s="28" t="s">
        <v>2</v>
      </c>
      <c r="F58" s="28"/>
      <c r="G58" s="28"/>
      <c r="H58" s="28" t="s">
        <v>3</v>
      </c>
      <c r="I58" s="28"/>
      <c r="J58" s="28"/>
      <c r="K58" s="28" t="s">
        <v>4</v>
      </c>
      <c r="L58" s="28"/>
      <c r="M58" s="28"/>
      <c r="N58" s="28" t="s">
        <v>5</v>
      </c>
      <c r="O58" s="28"/>
      <c r="P58" s="28"/>
      <c r="Q58" s="11"/>
      <c r="R58" s="28" t="s">
        <v>6</v>
      </c>
      <c r="S58" s="28"/>
      <c r="T58" s="28"/>
      <c r="U58" s="28" t="s">
        <v>7</v>
      </c>
      <c r="V58" s="28"/>
      <c r="W58" s="28"/>
      <c r="X58" s="28" t="s">
        <v>8</v>
      </c>
      <c r="Y58" s="28"/>
      <c r="Z58" s="28"/>
      <c r="AA58" s="28" t="s">
        <v>9</v>
      </c>
      <c r="AB58" s="28"/>
      <c r="AC58" s="29"/>
    </row>
    <row r="59" spans="1:29" s="5" customFormat="1" ht="10.8" thickBot="1" x14ac:dyDescent="0.45">
      <c r="A59" s="12"/>
      <c r="B59" s="3" t="s">
        <v>1</v>
      </c>
      <c r="C59" s="3" t="s">
        <v>29</v>
      </c>
      <c r="D59" s="3" t="s">
        <v>30</v>
      </c>
      <c r="E59" s="3" t="s">
        <v>1</v>
      </c>
      <c r="F59" s="3" t="s">
        <v>29</v>
      </c>
      <c r="G59" s="3" t="s">
        <v>30</v>
      </c>
      <c r="H59" s="3" t="s">
        <v>1</v>
      </c>
      <c r="I59" s="3" t="s">
        <v>29</v>
      </c>
      <c r="J59" s="3" t="s">
        <v>30</v>
      </c>
      <c r="K59" s="3" t="s">
        <v>1</v>
      </c>
      <c r="L59" s="3" t="s">
        <v>29</v>
      </c>
      <c r="M59" s="3" t="s">
        <v>30</v>
      </c>
      <c r="N59" s="3" t="s">
        <v>1</v>
      </c>
      <c r="O59" s="3" t="s">
        <v>29</v>
      </c>
      <c r="P59" s="3" t="s">
        <v>30</v>
      </c>
      <c r="Q59" s="12"/>
      <c r="R59" s="3" t="s">
        <v>1</v>
      </c>
      <c r="S59" s="3" t="s">
        <v>29</v>
      </c>
      <c r="T59" s="3" t="s">
        <v>30</v>
      </c>
      <c r="U59" s="3" t="s">
        <v>1</v>
      </c>
      <c r="V59" s="3" t="s">
        <v>29</v>
      </c>
      <c r="W59" s="3" t="s">
        <v>30</v>
      </c>
      <c r="X59" s="3" t="s">
        <v>1</v>
      </c>
      <c r="Y59" s="3" t="s">
        <v>29</v>
      </c>
      <c r="Z59" s="3" t="s">
        <v>30</v>
      </c>
      <c r="AA59" s="3" t="s">
        <v>1</v>
      </c>
      <c r="AB59" s="3" t="s">
        <v>29</v>
      </c>
      <c r="AC59" s="4" t="s">
        <v>30</v>
      </c>
    </row>
    <row r="60" spans="1:29" x14ac:dyDescent="0.4">
      <c r="A60" s="8">
        <v>51</v>
      </c>
      <c r="B60" s="1">
        <v>2317</v>
      </c>
      <c r="C60" s="1">
        <v>1136</v>
      </c>
      <c r="D60" s="1">
        <v>1181</v>
      </c>
      <c r="E60" s="1">
        <v>499</v>
      </c>
      <c r="F60" s="1">
        <v>246</v>
      </c>
      <c r="G60" s="1">
        <v>253</v>
      </c>
      <c r="H60" s="1">
        <v>53</v>
      </c>
      <c r="I60" s="1">
        <v>30</v>
      </c>
      <c r="J60" s="1">
        <v>23</v>
      </c>
      <c r="K60" s="1">
        <v>439</v>
      </c>
      <c r="L60" s="1">
        <v>220</v>
      </c>
      <c r="M60" s="1">
        <v>219</v>
      </c>
      <c r="N60" s="1">
        <v>40</v>
      </c>
      <c r="O60" s="1">
        <v>23</v>
      </c>
      <c r="P60" s="1">
        <v>17</v>
      </c>
      <c r="Q60" s="8">
        <v>51</v>
      </c>
      <c r="R60" s="1">
        <v>137</v>
      </c>
      <c r="S60" s="1">
        <v>70</v>
      </c>
      <c r="T60" s="1">
        <v>67</v>
      </c>
      <c r="U60" s="1">
        <v>234</v>
      </c>
      <c r="V60" s="1">
        <v>121</v>
      </c>
      <c r="W60" s="1">
        <v>113</v>
      </c>
      <c r="X60" s="1">
        <v>892</v>
      </c>
      <c r="Y60" s="1">
        <v>411</v>
      </c>
      <c r="Z60" s="1">
        <v>481</v>
      </c>
      <c r="AA60" s="1">
        <v>23</v>
      </c>
      <c r="AB60" s="1">
        <v>15</v>
      </c>
      <c r="AC60" s="1">
        <v>8</v>
      </c>
    </row>
    <row r="61" spans="1:29" x14ac:dyDescent="0.4">
      <c r="A61" s="8">
        <v>52</v>
      </c>
      <c r="B61" s="1">
        <v>2108</v>
      </c>
      <c r="C61" s="1">
        <v>1086</v>
      </c>
      <c r="D61" s="1">
        <v>1022</v>
      </c>
      <c r="E61" s="1">
        <v>444</v>
      </c>
      <c r="F61" s="1">
        <v>236</v>
      </c>
      <c r="G61" s="1">
        <v>208</v>
      </c>
      <c r="H61" s="1">
        <v>49</v>
      </c>
      <c r="I61" s="1">
        <v>21</v>
      </c>
      <c r="J61" s="1">
        <v>28</v>
      </c>
      <c r="K61" s="1">
        <v>415</v>
      </c>
      <c r="L61" s="1">
        <v>212</v>
      </c>
      <c r="M61" s="1">
        <v>203</v>
      </c>
      <c r="N61" s="1">
        <v>30</v>
      </c>
      <c r="O61" s="1">
        <v>14</v>
      </c>
      <c r="P61" s="1">
        <v>16</v>
      </c>
      <c r="Q61" s="8">
        <v>52</v>
      </c>
      <c r="R61" s="1">
        <v>110</v>
      </c>
      <c r="S61" s="1">
        <v>48</v>
      </c>
      <c r="T61" s="1">
        <v>62</v>
      </c>
      <c r="U61" s="1">
        <v>202</v>
      </c>
      <c r="V61" s="1">
        <v>94</v>
      </c>
      <c r="W61" s="1">
        <v>108</v>
      </c>
      <c r="X61" s="1">
        <v>825</v>
      </c>
      <c r="Y61" s="1">
        <v>437</v>
      </c>
      <c r="Z61" s="1">
        <v>388</v>
      </c>
      <c r="AA61" s="1">
        <v>33</v>
      </c>
      <c r="AB61" s="1">
        <v>24</v>
      </c>
      <c r="AC61" s="1">
        <v>9</v>
      </c>
    </row>
    <row r="62" spans="1:29" x14ac:dyDescent="0.4">
      <c r="A62" s="8">
        <v>53</v>
      </c>
      <c r="B62" s="1">
        <v>2140</v>
      </c>
      <c r="C62" s="1">
        <v>1075</v>
      </c>
      <c r="D62" s="1">
        <v>1065</v>
      </c>
      <c r="E62" s="1">
        <v>391</v>
      </c>
      <c r="F62" s="1">
        <v>211</v>
      </c>
      <c r="G62" s="1">
        <v>180</v>
      </c>
      <c r="H62" s="1">
        <v>63</v>
      </c>
      <c r="I62" s="1">
        <v>35</v>
      </c>
      <c r="J62" s="1">
        <v>28</v>
      </c>
      <c r="K62" s="1">
        <v>435</v>
      </c>
      <c r="L62" s="1">
        <v>201</v>
      </c>
      <c r="M62" s="1">
        <v>234</v>
      </c>
      <c r="N62" s="1">
        <v>22</v>
      </c>
      <c r="O62" s="1">
        <v>11</v>
      </c>
      <c r="P62" s="1">
        <v>11</v>
      </c>
      <c r="Q62" s="8">
        <v>53</v>
      </c>
      <c r="R62" s="1">
        <v>116</v>
      </c>
      <c r="S62" s="1">
        <v>55</v>
      </c>
      <c r="T62" s="1">
        <v>61</v>
      </c>
      <c r="U62" s="1">
        <v>231</v>
      </c>
      <c r="V62" s="1">
        <v>114</v>
      </c>
      <c r="W62" s="1">
        <v>117</v>
      </c>
      <c r="X62" s="1">
        <v>856</v>
      </c>
      <c r="Y62" s="1">
        <v>437</v>
      </c>
      <c r="Z62" s="1">
        <v>419</v>
      </c>
      <c r="AA62" s="1">
        <v>26</v>
      </c>
      <c r="AB62" s="1">
        <v>11</v>
      </c>
      <c r="AC62" s="1">
        <v>15</v>
      </c>
    </row>
    <row r="63" spans="1:29" x14ac:dyDescent="0.4">
      <c r="A63" s="8">
        <v>54</v>
      </c>
      <c r="B63" s="1">
        <v>2091</v>
      </c>
      <c r="C63" s="1">
        <v>984</v>
      </c>
      <c r="D63" s="1">
        <v>1107</v>
      </c>
      <c r="E63" s="1">
        <v>406</v>
      </c>
      <c r="F63" s="1">
        <v>182</v>
      </c>
      <c r="G63" s="1">
        <v>224</v>
      </c>
      <c r="H63" s="1">
        <v>39</v>
      </c>
      <c r="I63" s="1">
        <v>15</v>
      </c>
      <c r="J63" s="1">
        <v>24</v>
      </c>
      <c r="K63" s="1">
        <v>430</v>
      </c>
      <c r="L63" s="1">
        <v>206</v>
      </c>
      <c r="M63" s="1">
        <v>224</v>
      </c>
      <c r="N63" s="1">
        <v>16</v>
      </c>
      <c r="O63" s="1">
        <v>7</v>
      </c>
      <c r="P63" s="1">
        <v>9</v>
      </c>
      <c r="Q63" s="8">
        <v>54</v>
      </c>
      <c r="R63" s="1">
        <v>103</v>
      </c>
      <c r="S63" s="1">
        <v>51</v>
      </c>
      <c r="T63" s="1">
        <v>52</v>
      </c>
      <c r="U63" s="1">
        <v>234</v>
      </c>
      <c r="V63" s="1">
        <v>111</v>
      </c>
      <c r="W63" s="1">
        <v>123</v>
      </c>
      <c r="X63" s="1">
        <v>837</v>
      </c>
      <c r="Y63" s="1">
        <v>400</v>
      </c>
      <c r="Z63" s="1">
        <v>437</v>
      </c>
      <c r="AA63" s="1">
        <v>26</v>
      </c>
      <c r="AB63" s="1">
        <v>12</v>
      </c>
      <c r="AC63" s="1">
        <v>14</v>
      </c>
    </row>
    <row r="64" spans="1:29" x14ac:dyDescent="0.4">
      <c r="A64" s="8">
        <v>55</v>
      </c>
      <c r="B64" s="1">
        <v>2108</v>
      </c>
      <c r="C64" s="1">
        <v>1089</v>
      </c>
      <c r="D64" s="1">
        <v>1019</v>
      </c>
      <c r="E64" s="1">
        <v>395</v>
      </c>
      <c r="F64" s="1">
        <v>210</v>
      </c>
      <c r="G64" s="1">
        <v>185</v>
      </c>
      <c r="H64" s="1">
        <v>55</v>
      </c>
      <c r="I64" s="1">
        <v>27</v>
      </c>
      <c r="J64" s="1">
        <v>28</v>
      </c>
      <c r="K64" s="1">
        <v>416</v>
      </c>
      <c r="L64" s="1">
        <v>216</v>
      </c>
      <c r="M64" s="1">
        <v>200</v>
      </c>
      <c r="N64" s="1">
        <v>27</v>
      </c>
      <c r="O64" s="1">
        <v>15</v>
      </c>
      <c r="P64" s="1">
        <v>12</v>
      </c>
      <c r="Q64" s="8">
        <v>55</v>
      </c>
      <c r="R64" s="1">
        <v>105</v>
      </c>
      <c r="S64" s="1">
        <v>48</v>
      </c>
      <c r="T64" s="1">
        <v>57</v>
      </c>
      <c r="U64" s="1">
        <v>240</v>
      </c>
      <c r="V64" s="1">
        <v>128</v>
      </c>
      <c r="W64" s="1">
        <v>112</v>
      </c>
      <c r="X64" s="1">
        <v>850</v>
      </c>
      <c r="Y64" s="1">
        <v>433</v>
      </c>
      <c r="Z64" s="1">
        <v>417</v>
      </c>
      <c r="AA64" s="1">
        <v>20</v>
      </c>
      <c r="AB64" s="1">
        <v>12</v>
      </c>
      <c r="AC64" s="1">
        <v>8</v>
      </c>
    </row>
    <row r="65" spans="1:29" x14ac:dyDescent="0.4">
      <c r="A65" s="8">
        <v>56</v>
      </c>
      <c r="B65" s="1">
        <v>1617</v>
      </c>
      <c r="C65" s="1">
        <v>851</v>
      </c>
      <c r="D65" s="1">
        <v>766</v>
      </c>
      <c r="E65" s="1">
        <v>307</v>
      </c>
      <c r="F65" s="1">
        <v>170</v>
      </c>
      <c r="G65" s="1">
        <v>137</v>
      </c>
      <c r="H65" s="1">
        <v>39</v>
      </c>
      <c r="I65" s="1">
        <v>18</v>
      </c>
      <c r="J65" s="1">
        <v>21</v>
      </c>
      <c r="K65" s="1">
        <v>323</v>
      </c>
      <c r="L65" s="1">
        <v>158</v>
      </c>
      <c r="M65" s="1">
        <v>165</v>
      </c>
      <c r="N65" s="1">
        <v>23</v>
      </c>
      <c r="O65" s="1">
        <v>11</v>
      </c>
      <c r="P65" s="1">
        <v>12</v>
      </c>
      <c r="Q65" s="8">
        <v>56</v>
      </c>
      <c r="R65" s="1">
        <v>81</v>
      </c>
      <c r="S65" s="1">
        <v>41</v>
      </c>
      <c r="T65" s="1">
        <v>40</v>
      </c>
      <c r="U65" s="1">
        <v>189</v>
      </c>
      <c r="V65" s="1">
        <v>104</v>
      </c>
      <c r="W65" s="1">
        <v>85</v>
      </c>
      <c r="X65" s="1">
        <v>638</v>
      </c>
      <c r="Y65" s="1">
        <v>341</v>
      </c>
      <c r="Z65" s="1">
        <v>297</v>
      </c>
      <c r="AA65" s="1">
        <v>17</v>
      </c>
      <c r="AB65" s="1">
        <v>8</v>
      </c>
      <c r="AC65" s="1">
        <v>9</v>
      </c>
    </row>
    <row r="66" spans="1:29" x14ac:dyDescent="0.4">
      <c r="A66" s="8">
        <v>57</v>
      </c>
      <c r="B66" s="1">
        <v>1701</v>
      </c>
      <c r="C66" s="1">
        <v>847</v>
      </c>
      <c r="D66" s="1">
        <v>854</v>
      </c>
      <c r="E66" s="1">
        <v>338</v>
      </c>
      <c r="F66" s="1">
        <v>177</v>
      </c>
      <c r="G66" s="1">
        <v>161</v>
      </c>
      <c r="H66" s="1">
        <v>46</v>
      </c>
      <c r="I66" s="1">
        <v>24</v>
      </c>
      <c r="J66" s="1">
        <v>22</v>
      </c>
      <c r="K66" s="1">
        <v>338</v>
      </c>
      <c r="L66" s="1">
        <v>173</v>
      </c>
      <c r="M66" s="1">
        <v>165</v>
      </c>
      <c r="N66" s="1">
        <v>21</v>
      </c>
      <c r="O66" s="1">
        <v>11</v>
      </c>
      <c r="P66" s="1">
        <v>10</v>
      </c>
      <c r="Q66" s="8">
        <v>57</v>
      </c>
      <c r="R66" s="1">
        <v>75</v>
      </c>
      <c r="S66" s="1">
        <v>36</v>
      </c>
      <c r="T66" s="1">
        <v>39</v>
      </c>
      <c r="U66" s="1">
        <v>171</v>
      </c>
      <c r="V66" s="1">
        <v>95</v>
      </c>
      <c r="W66" s="1">
        <v>76</v>
      </c>
      <c r="X66" s="1">
        <v>684</v>
      </c>
      <c r="Y66" s="1">
        <v>316</v>
      </c>
      <c r="Z66" s="1">
        <v>368</v>
      </c>
      <c r="AA66" s="1">
        <v>28</v>
      </c>
      <c r="AB66" s="1">
        <v>15</v>
      </c>
      <c r="AC66" s="1">
        <v>13</v>
      </c>
    </row>
    <row r="67" spans="1:29" x14ac:dyDescent="0.4">
      <c r="A67" s="8">
        <v>58</v>
      </c>
      <c r="B67" s="1">
        <v>1498</v>
      </c>
      <c r="C67" s="1">
        <v>709</v>
      </c>
      <c r="D67" s="1">
        <v>789</v>
      </c>
      <c r="E67" s="1">
        <v>280</v>
      </c>
      <c r="F67" s="1">
        <v>132</v>
      </c>
      <c r="G67" s="1">
        <v>148</v>
      </c>
      <c r="H67" s="1">
        <v>39</v>
      </c>
      <c r="I67" s="1">
        <v>19</v>
      </c>
      <c r="J67" s="1">
        <v>20</v>
      </c>
      <c r="K67" s="1">
        <v>282</v>
      </c>
      <c r="L67" s="1">
        <v>122</v>
      </c>
      <c r="M67" s="1">
        <v>160</v>
      </c>
      <c r="N67" s="1">
        <v>23</v>
      </c>
      <c r="O67" s="1">
        <v>12</v>
      </c>
      <c r="P67" s="1">
        <v>11</v>
      </c>
      <c r="Q67" s="8">
        <v>58</v>
      </c>
      <c r="R67" s="1">
        <v>73</v>
      </c>
      <c r="S67" s="1">
        <v>34</v>
      </c>
      <c r="T67" s="1">
        <v>39</v>
      </c>
      <c r="U67" s="1">
        <v>186</v>
      </c>
      <c r="V67" s="1">
        <v>92</v>
      </c>
      <c r="W67" s="1">
        <v>94</v>
      </c>
      <c r="X67" s="1">
        <v>600</v>
      </c>
      <c r="Y67" s="1">
        <v>288</v>
      </c>
      <c r="Z67" s="1">
        <v>312</v>
      </c>
      <c r="AA67" s="1">
        <v>15</v>
      </c>
      <c r="AB67" s="1">
        <v>10</v>
      </c>
      <c r="AC67" s="1">
        <v>5</v>
      </c>
    </row>
    <row r="68" spans="1:29" x14ac:dyDescent="0.4">
      <c r="A68" s="8">
        <v>59</v>
      </c>
      <c r="B68" s="1">
        <v>1621</v>
      </c>
      <c r="C68" s="1">
        <v>804</v>
      </c>
      <c r="D68" s="1">
        <v>817</v>
      </c>
      <c r="E68" s="1">
        <v>297</v>
      </c>
      <c r="F68" s="1">
        <v>130</v>
      </c>
      <c r="G68" s="1">
        <v>167</v>
      </c>
      <c r="H68" s="1">
        <v>51</v>
      </c>
      <c r="I68" s="1">
        <v>31</v>
      </c>
      <c r="J68" s="1">
        <v>20</v>
      </c>
      <c r="K68" s="1">
        <v>318</v>
      </c>
      <c r="L68" s="1">
        <v>154</v>
      </c>
      <c r="M68" s="1">
        <v>164</v>
      </c>
      <c r="N68" s="1">
        <v>27</v>
      </c>
      <c r="O68" s="1">
        <v>12</v>
      </c>
      <c r="P68" s="1">
        <v>15</v>
      </c>
      <c r="Q68" s="8">
        <v>59</v>
      </c>
      <c r="R68" s="1">
        <v>77</v>
      </c>
      <c r="S68" s="1">
        <v>51</v>
      </c>
      <c r="T68" s="1">
        <v>26</v>
      </c>
      <c r="U68" s="1">
        <v>183</v>
      </c>
      <c r="V68" s="1">
        <v>103</v>
      </c>
      <c r="W68" s="1">
        <v>80</v>
      </c>
      <c r="X68" s="1">
        <v>648</v>
      </c>
      <c r="Y68" s="1">
        <v>312</v>
      </c>
      <c r="Z68" s="1">
        <v>336</v>
      </c>
      <c r="AA68" s="1">
        <v>20</v>
      </c>
      <c r="AB68" s="1">
        <v>11</v>
      </c>
      <c r="AC68" s="1">
        <v>9</v>
      </c>
    </row>
    <row r="69" spans="1:29" x14ac:dyDescent="0.4">
      <c r="A69" s="8">
        <v>60</v>
      </c>
      <c r="B69" s="1">
        <v>1481</v>
      </c>
      <c r="C69" s="1">
        <v>738</v>
      </c>
      <c r="D69" s="1">
        <v>743</v>
      </c>
      <c r="E69" s="1">
        <v>297</v>
      </c>
      <c r="F69" s="1">
        <v>149</v>
      </c>
      <c r="G69" s="1">
        <v>148</v>
      </c>
      <c r="H69" s="1">
        <v>40</v>
      </c>
      <c r="I69" s="1">
        <v>25</v>
      </c>
      <c r="J69" s="1">
        <v>15</v>
      </c>
      <c r="K69" s="1">
        <v>265</v>
      </c>
      <c r="L69" s="1">
        <v>123</v>
      </c>
      <c r="M69" s="1">
        <v>142</v>
      </c>
      <c r="N69" s="1">
        <v>16</v>
      </c>
      <c r="O69" s="1">
        <v>11</v>
      </c>
      <c r="P69" s="1">
        <v>5</v>
      </c>
      <c r="Q69" s="8">
        <v>60</v>
      </c>
      <c r="R69" s="1">
        <v>63</v>
      </c>
      <c r="S69" s="1">
        <v>31</v>
      </c>
      <c r="T69" s="1">
        <v>32</v>
      </c>
      <c r="U69" s="1">
        <v>182</v>
      </c>
      <c r="V69" s="1">
        <v>94</v>
      </c>
      <c r="W69" s="1">
        <v>88</v>
      </c>
      <c r="X69" s="1">
        <v>598</v>
      </c>
      <c r="Y69" s="1">
        <v>292</v>
      </c>
      <c r="Z69" s="1">
        <v>306</v>
      </c>
      <c r="AA69" s="1">
        <v>20</v>
      </c>
      <c r="AB69" s="1">
        <v>13</v>
      </c>
      <c r="AC69" s="1">
        <v>7</v>
      </c>
    </row>
    <row r="70" spans="1:29" x14ac:dyDescent="0.4">
      <c r="A70" s="8">
        <v>61</v>
      </c>
      <c r="B70" s="1">
        <v>1315</v>
      </c>
      <c r="C70" s="1">
        <v>643</v>
      </c>
      <c r="D70" s="1">
        <v>672</v>
      </c>
      <c r="E70" s="1">
        <v>257</v>
      </c>
      <c r="F70" s="1">
        <v>122</v>
      </c>
      <c r="G70" s="1">
        <v>135</v>
      </c>
      <c r="H70" s="1">
        <v>38</v>
      </c>
      <c r="I70" s="1">
        <v>19</v>
      </c>
      <c r="J70" s="1">
        <v>19</v>
      </c>
      <c r="K70" s="1">
        <v>262</v>
      </c>
      <c r="L70" s="1">
        <v>132</v>
      </c>
      <c r="M70" s="1">
        <v>130</v>
      </c>
      <c r="N70" s="1">
        <v>22</v>
      </c>
      <c r="O70" s="1">
        <v>12</v>
      </c>
      <c r="P70" s="1">
        <v>10</v>
      </c>
      <c r="Q70" s="8">
        <v>61</v>
      </c>
      <c r="R70" s="1">
        <v>64</v>
      </c>
      <c r="S70" s="1">
        <v>29</v>
      </c>
      <c r="T70" s="1">
        <v>35</v>
      </c>
      <c r="U70" s="1">
        <v>150</v>
      </c>
      <c r="V70" s="1">
        <v>65</v>
      </c>
      <c r="W70" s="1">
        <v>85</v>
      </c>
      <c r="X70" s="1">
        <v>512</v>
      </c>
      <c r="Y70" s="1">
        <v>256</v>
      </c>
      <c r="Z70" s="1">
        <v>256</v>
      </c>
      <c r="AA70" s="1">
        <v>10</v>
      </c>
      <c r="AB70" s="1">
        <v>8</v>
      </c>
      <c r="AC70" s="1">
        <v>2</v>
      </c>
    </row>
    <row r="71" spans="1:29" x14ac:dyDescent="0.4">
      <c r="A71" s="8">
        <v>62</v>
      </c>
      <c r="B71" s="1">
        <v>1205</v>
      </c>
      <c r="C71" s="1">
        <v>588</v>
      </c>
      <c r="D71" s="1">
        <v>617</v>
      </c>
      <c r="E71" s="1">
        <v>268</v>
      </c>
      <c r="F71" s="1">
        <v>132</v>
      </c>
      <c r="G71" s="1">
        <v>136</v>
      </c>
      <c r="H71" s="1">
        <v>44</v>
      </c>
      <c r="I71" s="1">
        <v>21</v>
      </c>
      <c r="J71" s="1">
        <v>23</v>
      </c>
      <c r="K71" s="1">
        <v>243</v>
      </c>
      <c r="L71" s="1">
        <v>123</v>
      </c>
      <c r="M71" s="1">
        <v>120</v>
      </c>
      <c r="N71" s="1">
        <v>13</v>
      </c>
      <c r="O71" s="1">
        <v>8</v>
      </c>
      <c r="P71" s="1">
        <v>5</v>
      </c>
      <c r="Q71" s="8">
        <v>62</v>
      </c>
      <c r="R71" s="1">
        <v>47</v>
      </c>
      <c r="S71" s="1">
        <v>24</v>
      </c>
      <c r="T71" s="1">
        <v>23</v>
      </c>
      <c r="U71" s="1">
        <v>154</v>
      </c>
      <c r="V71" s="1">
        <v>67</v>
      </c>
      <c r="W71" s="1">
        <v>87</v>
      </c>
      <c r="X71" s="1">
        <v>425</v>
      </c>
      <c r="Y71" s="1">
        <v>206</v>
      </c>
      <c r="Z71" s="1">
        <v>219</v>
      </c>
      <c r="AA71" s="1">
        <v>11</v>
      </c>
      <c r="AB71" s="1">
        <v>7</v>
      </c>
      <c r="AC71" s="1">
        <v>4</v>
      </c>
    </row>
    <row r="72" spans="1:29" x14ac:dyDescent="0.4">
      <c r="A72" s="8">
        <v>63</v>
      </c>
      <c r="B72" s="1">
        <v>1120</v>
      </c>
      <c r="C72" s="1">
        <v>545</v>
      </c>
      <c r="D72" s="1">
        <v>575</v>
      </c>
      <c r="E72" s="1">
        <v>243</v>
      </c>
      <c r="F72" s="1">
        <v>121</v>
      </c>
      <c r="G72" s="1">
        <v>122</v>
      </c>
      <c r="H72" s="1">
        <v>32</v>
      </c>
      <c r="I72" s="1">
        <v>14</v>
      </c>
      <c r="J72" s="1">
        <v>18</v>
      </c>
      <c r="K72" s="1">
        <v>221</v>
      </c>
      <c r="L72" s="1">
        <v>98</v>
      </c>
      <c r="M72" s="1">
        <v>123</v>
      </c>
      <c r="N72" s="1">
        <v>14</v>
      </c>
      <c r="O72" s="1">
        <v>8</v>
      </c>
      <c r="P72" s="1">
        <v>6</v>
      </c>
      <c r="Q72" s="8">
        <v>63</v>
      </c>
      <c r="R72" s="1">
        <v>43</v>
      </c>
      <c r="S72" s="1">
        <v>20</v>
      </c>
      <c r="T72" s="1">
        <v>23</v>
      </c>
      <c r="U72" s="1">
        <v>138</v>
      </c>
      <c r="V72" s="1">
        <v>80</v>
      </c>
      <c r="W72" s="1">
        <v>58</v>
      </c>
      <c r="X72" s="1">
        <v>420</v>
      </c>
      <c r="Y72" s="1">
        <v>201</v>
      </c>
      <c r="Z72" s="1">
        <v>219</v>
      </c>
      <c r="AA72" s="1">
        <v>9</v>
      </c>
      <c r="AB72" s="1">
        <v>3</v>
      </c>
      <c r="AC72" s="1">
        <v>6</v>
      </c>
    </row>
    <row r="73" spans="1:29" x14ac:dyDescent="0.4">
      <c r="A73" s="8">
        <v>64</v>
      </c>
      <c r="B73" s="1">
        <v>1147</v>
      </c>
      <c r="C73" s="1">
        <v>551</v>
      </c>
      <c r="D73" s="1">
        <v>596</v>
      </c>
      <c r="E73" s="1">
        <v>277</v>
      </c>
      <c r="F73" s="1">
        <v>130</v>
      </c>
      <c r="G73" s="1">
        <v>147</v>
      </c>
      <c r="H73" s="1">
        <v>19</v>
      </c>
      <c r="I73" s="1">
        <v>11</v>
      </c>
      <c r="J73" s="1">
        <v>8</v>
      </c>
      <c r="K73" s="1">
        <v>214</v>
      </c>
      <c r="L73" s="1">
        <v>108</v>
      </c>
      <c r="M73" s="1">
        <v>106</v>
      </c>
      <c r="N73" s="1">
        <v>17</v>
      </c>
      <c r="O73" s="1">
        <v>5</v>
      </c>
      <c r="P73" s="1">
        <v>12</v>
      </c>
      <c r="Q73" s="8">
        <v>64</v>
      </c>
      <c r="R73" s="1">
        <v>41</v>
      </c>
      <c r="S73" s="1">
        <v>14</v>
      </c>
      <c r="T73" s="1">
        <v>27</v>
      </c>
      <c r="U73" s="1">
        <v>140</v>
      </c>
      <c r="V73" s="1">
        <v>79</v>
      </c>
      <c r="W73" s="1">
        <v>61</v>
      </c>
      <c r="X73" s="1">
        <v>427</v>
      </c>
      <c r="Y73" s="1">
        <v>198</v>
      </c>
      <c r="Z73" s="1">
        <v>229</v>
      </c>
      <c r="AA73" s="1">
        <v>12</v>
      </c>
      <c r="AB73" s="1">
        <v>6</v>
      </c>
      <c r="AC73" s="1">
        <v>6</v>
      </c>
    </row>
    <row r="74" spans="1:29" x14ac:dyDescent="0.4">
      <c r="A74" s="8">
        <v>65</v>
      </c>
      <c r="B74" s="1">
        <v>1157</v>
      </c>
      <c r="C74" s="1">
        <v>544</v>
      </c>
      <c r="D74" s="1">
        <v>613</v>
      </c>
      <c r="E74" s="1">
        <v>238</v>
      </c>
      <c r="F74" s="1">
        <v>111</v>
      </c>
      <c r="G74" s="1">
        <v>127</v>
      </c>
      <c r="H74" s="1">
        <v>36</v>
      </c>
      <c r="I74" s="1">
        <v>22</v>
      </c>
      <c r="J74" s="1">
        <v>14</v>
      </c>
      <c r="K74" s="1">
        <v>229</v>
      </c>
      <c r="L74" s="1">
        <v>101</v>
      </c>
      <c r="M74" s="1">
        <v>128</v>
      </c>
      <c r="N74" s="1">
        <v>27</v>
      </c>
      <c r="O74" s="1">
        <v>12</v>
      </c>
      <c r="P74" s="1">
        <v>15</v>
      </c>
      <c r="Q74" s="8">
        <v>65</v>
      </c>
      <c r="R74" s="1">
        <v>45</v>
      </c>
      <c r="S74" s="1">
        <v>18</v>
      </c>
      <c r="T74" s="1">
        <v>27</v>
      </c>
      <c r="U74" s="1">
        <v>142</v>
      </c>
      <c r="V74" s="1">
        <v>63</v>
      </c>
      <c r="W74" s="1">
        <v>79</v>
      </c>
      <c r="X74" s="1">
        <v>425</v>
      </c>
      <c r="Y74" s="1">
        <v>208</v>
      </c>
      <c r="Z74" s="1">
        <v>217</v>
      </c>
      <c r="AA74" s="1">
        <v>15</v>
      </c>
      <c r="AB74" s="1">
        <v>9</v>
      </c>
      <c r="AC74" s="1">
        <v>6</v>
      </c>
    </row>
    <row r="75" spans="1:29" x14ac:dyDescent="0.4">
      <c r="A75" s="8">
        <v>66</v>
      </c>
      <c r="B75" s="1">
        <v>991</v>
      </c>
      <c r="C75" s="1">
        <v>473</v>
      </c>
      <c r="D75" s="1">
        <v>518</v>
      </c>
      <c r="E75" s="1">
        <v>206</v>
      </c>
      <c r="F75" s="1">
        <v>110</v>
      </c>
      <c r="G75" s="1">
        <v>96</v>
      </c>
      <c r="H75" s="1">
        <v>22</v>
      </c>
      <c r="I75" s="1">
        <v>12</v>
      </c>
      <c r="J75" s="1">
        <v>10</v>
      </c>
      <c r="K75" s="1">
        <v>157</v>
      </c>
      <c r="L75" s="1">
        <v>72</v>
      </c>
      <c r="M75" s="1">
        <v>85</v>
      </c>
      <c r="N75" s="1">
        <v>14</v>
      </c>
      <c r="O75" s="1">
        <v>8</v>
      </c>
      <c r="P75" s="1">
        <v>6</v>
      </c>
      <c r="Q75" s="8">
        <v>66</v>
      </c>
      <c r="R75" s="1">
        <v>52</v>
      </c>
      <c r="S75" s="1">
        <v>22</v>
      </c>
      <c r="T75" s="1">
        <v>30</v>
      </c>
      <c r="U75" s="1">
        <v>126</v>
      </c>
      <c r="V75" s="1">
        <v>62</v>
      </c>
      <c r="W75" s="1">
        <v>64</v>
      </c>
      <c r="X75" s="1">
        <v>395</v>
      </c>
      <c r="Y75" s="1">
        <v>177</v>
      </c>
      <c r="Z75" s="1">
        <v>218</v>
      </c>
      <c r="AA75" s="1">
        <v>19</v>
      </c>
      <c r="AB75" s="1">
        <v>10</v>
      </c>
      <c r="AC75" s="1">
        <v>9</v>
      </c>
    </row>
    <row r="76" spans="1:29" x14ac:dyDescent="0.4">
      <c r="A76" s="8">
        <v>67</v>
      </c>
      <c r="B76" s="1">
        <v>923</v>
      </c>
      <c r="C76" s="1">
        <v>459</v>
      </c>
      <c r="D76" s="1">
        <v>464</v>
      </c>
      <c r="E76" s="1">
        <v>161</v>
      </c>
      <c r="F76" s="1">
        <v>71</v>
      </c>
      <c r="G76" s="1">
        <v>90</v>
      </c>
      <c r="H76" s="1">
        <v>31</v>
      </c>
      <c r="I76" s="1">
        <v>17</v>
      </c>
      <c r="J76" s="1">
        <v>14</v>
      </c>
      <c r="K76" s="1">
        <v>173</v>
      </c>
      <c r="L76" s="1">
        <v>87</v>
      </c>
      <c r="M76" s="1">
        <v>86</v>
      </c>
      <c r="N76" s="1">
        <v>12</v>
      </c>
      <c r="O76" s="1">
        <v>9</v>
      </c>
      <c r="P76" s="1">
        <v>3</v>
      </c>
      <c r="Q76" s="8">
        <v>67</v>
      </c>
      <c r="R76" s="1">
        <v>36</v>
      </c>
      <c r="S76" s="1">
        <v>19</v>
      </c>
      <c r="T76" s="1">
        <v>17</v>
      </c>
      <c r="U76" s="1">
        <v>100</v>
      </c>
      <c r="V76" s="1">
        <v>53</v>
      </c>
      <c r="W76" s="1">
        <v>47</v>
      </c>
      <c r="X76" s="1">
        <v>392</v>
      </c>
      <c r="Y76" s="1">
        <v>193</v>
      </c>
      <c r="Z76" s="1">
        <v>199</v>
      </c>
      <c r="AA76" s="1">
        <v>18</v>
      </c>
      <c r="AB76" s="1">
        <v>10</v>
      </c>
      <c r="AC76" s="1">
        <v>8</v>
      </c>
    </row>
    <row r="77" spans="1:29" x14ac:dyDescent="0.4">
      <c r="A77" s="8">
        <v>68</v>
      </c>
      <c r="B77" s="1">
        <v>685</v>
      </c>
      <c r="C77" s="1">
        <v>317</v>
      </c>
      <c r="D77" s="1">
        <v>368</v>
      </c>
      <c r="E77" s="1">
        <v>134</v>
      </c>
      <c r="F77" s="1">
        <v>64</v>
      </c>
      <c r="G77" s="1">
        <v>70</v>
      </c>
      <c r="H77" s="1">
        <v>17</v>
      </c>
      <c r="I77" s="1">
        <v>10</v>
      </c>
      <c r="J77" s="1">
        <v>7</v>
      </c>
      <c r="K77" s="1">
        <v>114</v>
      </c>
      <c r="L77" s="1">
        <v>52</v>
      </c>
      <c r="M77" s="1">
        <v>62</v>
      </c>
      <c r="N77" s="1">
        <v>18</v>
      </c>
      <c r="O77" s="1">
        <v>8</v>
      </c>
      <c r="P77" s="1">
        <v>10</v>
      </c>
      <c r="Q77" s="8">
        <v>68</v>
      </c>
      <c r="R77" s="1">
        <v>28</v>
      </c>
      <c r="S77" s="1">
        <v>15</v>
      </c>
      <c r="T77" s="1">
        <v>13</v>
      </c>
      <c r="U77" s="1">
        <v>94</v>
      </c>
      <c r="V77" s="1">
        <v>43</v>
      </c>
      <c r="W77" s="1">
        <v>51</v>
      </c>
      <c r="X77" s="1">
        <v>267</v>
      </c>
      <c r="Y77" s="1">
        <v>119</v>
      </c>
      <c r="Z77" s="1">
        <v>148</v>
      </c>
      <c r="AA77" s="1">
        <v>13</v>
      </c>
      <c r="AB77" s="1">
        <v>6</v>
      </c>
      <c r="AC77" s="1">
        <v>7</v>
      </c>
    </row>
    <row r="78" spans="1:29" x14ac:dyDescent="0.4">
      <c r="A78" s="8">
        <v>69</v>
      </c>
      <c r="B78" s="1">
        <v>596</v>
      </c>
      <c r="C78" s="1">
        <v>283</v>
      </c>
      <c r="D78" s="1">
        <v>313</v>
      </c>
      <c r="E78" s="1">
        <v>101</v>
      </c>
      <c r="F78" s="1">
        <v>49</v>
      </c>
      <c r="G78" s="1">
        <v>52</v>
      </c>
      <c r="H78" s="1">
        <v>17</v>
      </c>
      <c r="I78" s="1">
        <v>12</v>
      </c>
      <c r="J78" s="1">
        <v>5</v>
      </c>
      <c r="K78" s="1">
        <v>123</v>
      </c>
      <c r="L78" s="1">
        <v>64</v>
      </c>
      <c r="M78" s="1">
        <v>59</v>
      </c>
      <c r="N78" s="1">
        <v>14</v>
      </c>
      <c r="O78" s="1">
        <v>8</v>
      </c>
      <c r="P78" s="1">
        <v>6</v>
      </c>
      <c r="Q78" s="8">
        <v>69</v>
      </c>
      <c r="R78" s="1">
        <v>38</v>
      </c>
      <c r="S78" s="1">
        <v>19</v>
      </c>
      <c r="T78" s="1">
        <v>19</v>
      </c>
      <c r="U78" s="1">
        <v>67</v>
      </c>
      <c r="V78" s="1">
        <v>31</v>
      </c>
      <c r="W78" s="1">
        <v>36</v>
      </c>
      <c r="X78" s="1">
        <v>226</v>
      </c>
      <c r="Y78" s="1">
        <v>95</v>
      </c>
      <c r="Z78" s="1">
        <v>131</v>
      </c>
      <c r="AA78" s="1">
        <v>10</v>
      </c>
      <c r="AB78" s="1">
        <v>5</v>
      </c>
      <c r="AC78" s="1">
        <v>5</v>
      </c>
    </row>
    <row r="79" spans="1:29" x14ac:dyDescent="0.4">
      <c r="A79" s="8">
        <v>70</v>
      </c>
      <c r="B79" s="1">
        <v>664</v>
      </c>
      <c r="C79" s="1">
        <v>292</v>
      </c>
      <c r="D79" s="1">
        <v>372</v>
      </c>
      <c r="E79" s="1">
        <v>138</v>
      </c>
      <c r="F79" s="1">
        <v>59</v>
      </c>
      <c r="G79" s="1">
        <v>79</v>
      </c>
      <c r="H79" s="1">
        <v>15</v>
      </c>
      <c r="I79" s="1">
        <v>11</v>
      </c>
      <c r="J79" s="1">
        <v>4</v>
      </c>
      <c r="K79" s="1">
        <v>99</v>
      </c>
      <c r="L79" s="1">
        <v>29</v>
      </c>
      <c r="M79" s="1">
        <v>70</v>
      </c>
      <c r="N79" s="1">
        <v>6</v>
      </c>
      <c r="O79" s="1">
        <v>3</v>
      </c>
      <c r="P79" s="1">
        <v>3</v>
      </c>
      <c r="Q79" s="8">
        <v>70</v>
      </c>
      <c r="R79" s="1">
        <v>27</v>
      </c>
      <c r="S79" s="1">
        <v>13</v>
      </c>
      <c r="T79" s="1">
        <v>14</v>
      </c>
      <c r="U79" s="1">
        <v>89</v>
      </c>
      <c r="V79" s="1">
        <v>41</v>
      </c>
      <c r="W79" s="1">
        <v>48</v>
      </c>
      <c r="X79" s="1">
        <v>277</v>
      </c>
      <c r="Y79" s="1">
        <v>131</v>
      </c>
      <c r="Z79" s="1">
        <v>146</v>
      </c>
      <c r="AA79" s="1">
        <v>13</v>
      </c>
      <c r="AB79" s="1">
        <v>5</v>
      </c>
      <c r="AC79" s="1">
        <v>8</v>
      </c>
    </row>
    <row r="80" spans="1:29" x14ac:dyDescent="0.4">
      <c r="A80" s="8">
        <v>71</v>
      </c>
      <c r="B80" s="1">
        <v>555</v>
      </c>
      <c r="C80" s="1">
        <v>279</v>
      </c>
      <c r="D80" s="1">
        <v>276</v>
      </c>
      <c r="E80" s="1">
        <v>141</v>
      </c>
      <c r="F80" s="1">
        <v>65</v>
      </c>
      <c r="G80" s="1">
        <v>76</v>
      </c>
      <c r="H80" s="1">
        <v>15</v>
      </c>
      <c r="I80" s="1">
        <v>8</v>
      </c>
      <c r="J80" s="1">
        <v>7</v>
      </c>
      <c r="K80" s="1">
        <v>88</v>
      </c>
      <c r="L80" s="1">
        <v>41</v>
      </c>
      <c r="M80" s="1">
        <v>47</v>
      </c>
      <c r="N80" s="1">
        <v>12</v>
      </c>
      <c r="O80" s="1">
        <v>9</v>
      </c>
      <c r="P80" s="1">
        <v>3</v>
      </c>
      <c r="Q80" s="8">
        <v>71</v>
      </c>
      <c r="R80" s="1">
        <v>23</v>
      </c>
      <c r="S80" s="1">
        <v>11</v>
      </c>
      <c r="T80" s="1">
        <v>12</v>
      </c>
      <c r="U80" s="1">
        <v>61</v>
      </c>
      <c r="V80" s="1">
        <v>37</v>
      </c>
      <c r="W80" s="1">
        <v>24</v>
      </c>
      <c r="X80" s="1">
        <v>208</v>
      </c>
      <c r="Y80" s="1">
        <v>102</v>
      </c>
      <c r="Z80" s="1">
        <v>106</v>
      </c>
      <c r="AA80" s="1">
        <v>7</v>
      </c>
      <c r="AB80" s="1">
        <v>6</v>
      </c>
      <c r="AC80" s="1">
        <v>1</v>
      </c>
    </row>
    <row r="81" spans="1:29" x14ac:dyDescent="0.4">
      <c r="A81" s="8">
        <v>72</v>
      </c>
      <c r="B81" s="1">
        <v>477</v>
      </c>
      <c r="C81" s="1">
        <v>219</v>
      </c>
      <c r="D81" s="1">
        <v>258</v>
      </c>
      <c r="E81" s="1">
        <v>96</v>
      </c>
      <c r="F81" s="1">
        <v>44</v>
      </c>
      <c r="G81" s="1">
        <v>52</v>
      </c>
      <c r="H81" s="1">
        <v>17</v>
      </c>
      <c r="I81" s="1">
        <v>9</v>
      </c>
      <c r="J81" s="1">
        <v>8</v>
      </c>
      <c r="K81" s="1">
        <v>90</v>
      </c>
      <c r="L81" s="1">
        <v>36</v>
      </c>
      <c r="M81" s="1">
        <v>54</v>
      </c>
      <c r="N81" s="1">
        <v>12</v>
      </c>
      <c r="O81" s="1">
        <v>9</v>
      </c>
      <c r="P81" s="1">
        <v>3</v>
      </c>
      <c r="Q81" s="8">
        <v>72</v>
      </c>
      <c r="R81" s="1">
        <v>34</v>
      </c>
      <c r="S81" s="1">
        <v>16</v>
      </c>
      <c r="T81" s="1">
        <v>18</v>
      </c>
      <c r="U81" s="1">
        <v>46</v>
      </c>
      <c r="V81" s="1">
        <v>18</v>
      </c>
      <c r="W81" s="1">
        <v>28</v>
      </c>
      <c r="X81" s="1">
        <v>174</v>
      </c>
      <c r="Y81" s="1">
        <v>83</v>
      </c>
      <c r="Z81" s="1">
        <v>91</v>
      </c>
      <c r="AA81" s="1">
        <v>8</v>
      </c>
      <c r="AB81" s="1">
        <v>4</v>
      </c>
      <c r="AC81" s="1">
        <v>4</v>
      </c>
    </row>
    <row r="82" spans="1:29" x14ac:dyDescent="0.4">
      <c r="A82" s="8">
        <v>73</v>
      </c>
      <c r="B82" s="1">
        <v>404</v>
      </c>
      <c r="C82" s="1">
        <v>200</v>
      </c>
      <c r="D82" s="1">
        <v>204</v>
      </c>
      <c r="E82" s="1">
        <v>73</v>
      </c>
      <c r="F82" s="1">
        <v>36</v>
      </c>
      <c r="G82" s="1">
        <v>37</v>
      </c>
      <c r="H82" s="1">
        <v>16</v>
      </c>
      <c r="I82" s="1">
        <v>8</v>
      </c>
      <c r="J82" s="1">
        <v>8</v>
      </c>
      <c r="K82" s="1">
        <v>65</v>
      </c>
      <c r="L82" s="1">
        <v>29</v>
      </c>
      <c r="M82" s="1">
        <v>36</v>
      </c>
      <c r="N82" s="1">
        <v>7</v>
      </c>
      <c r="O82" s="1">
        <v>4</v>
      </c>
      <c r="P82" s="1">
        <v>3</v>
      </c>
      <c r="Q82" s="8">
        <v>73</v>
      </c>
      <c r="R82" s="1">
        <v>18</v>
      </c>
      <c r="S82" s="1">
        <v>10</v>
      </c>
      <c r="T82" s="1">
        <v>8</v>
      </c>
      <c r="U82" s="1">
        <v>54</v>
      </c>
      <c r="V82" s="1">
        <v>33</v>
      </c>
      <c r="W82" s="1">
        <v>21</v>
      </c>
      <c r="X82" s="1">
        <v>162</v>
      </c>
      <c r="Y82" s="1">
        <v>75</v>
      </c>
      <c r="Z82" s="1">
        <v>87</v>
      </c>
      <c r="AA82" s="1">
        <v>9</v>
      </c>
      <c r="AB82" s="1">
        <v>5</v>
      </c>
      <c r="AC82" s="1">
        <v>4</v>
      </c>
    </row>
    <row r="83" spans="1:29" x14ac:dyDescent="0.4">
      <c r="A83" s="8">
        <v>74</v>
      </c>
      <c r="B83" s="1">
        <v>385</v>
      </c>
      <c r="C83" s="1">
        <v>179</v>
      </c>
      <c r="D83" s="1">
        <v>206</v>
      </c>
      <c r="E83" s="1">
        <v>79</v>
      </c>
      <c r="F83" s="1">
        <v>37</v>
      </c>
      <c r="G83" s="1">
        <v>42</v>
      </c>
      <c r="H83" s="1">
        <v>13</v>
      </c>
      <c r="I83" s="1">
        <v>6</v>
      </c>
      <c r="J83" s="1">
        <v>7</v>
      </c>
      <c r="K83" s="1">
        <v>61</v>
      </c>
      <c r="L83" s="1">
        <v>30</v>
      </c>
      <c r="M83" s="1">
        <v>31</v>
      </c>
      <c r="N83" s="1">
        <v>9</v>
      </c>
      <c r="O83" s="1">
        <v>6</v>
      </c>
      <c r="P83" s="1">
        <v>3</v>
      </c>
      <c r="Q83" s="8">
        <v>74</v>
      </c>
      <c r="R83" s="1">
        <v>26</v>
      </c>
      <c r="S83" s="1">
        <v>8</v>
      </c>
      <c r="T83" s="1">
        <v>18</v>
      </c>
      <c r="U83" s="1">
        <v>45</v>
      </c>
      <c r="V83" s="1">
        <v>23</v>
      </c>
      <c r="W83" s="1">
        <v>22</v>
      </c>
      <c r="X83" s="1">
        <v>143</v>
      </c>
      <c r="Y83" s="1">
        <v>63</v>
      </c>
      <c r="Z83" s="1">
        <v>80</v>
      </c>
      <c r="AA83" s="1">
        <v>9</v>
      </c>
      <c r="AB83" s="1">
        <v>6</v>
      </c>
      <c r="AC83" s="1">
        <v>3</v>
      </c>
    </row>
    <row r="84" spans="1:29" x14ac:dyDescent="0.4">
      <c r="A84" s="8">
        <v>75</v>
      </c>
      <c r="B84" s="1">
        <v>442</v>
      </c>
      <c r="C84" s="1">
        <v>199</v>
      </c>
      <c r="D84" s="1">
        <v>243</v>
      </c>
      <c r="E84" s="1">
        <v>102</v>
      </c>
      <c r="F84" s="1">
        <v>42</v>
      </c>
      <c r="G84" s="1">
        <v>60</v>
      </c>
      <c r="H84" s="1">
        <v>10</v>
      </c>
      <c r="I84" s="1">
        <v>4</v>
      </c>
      <c r="J84" s="1">
        <v>6</v>
      </c>
      <c r="K84" s="1">
        <v>79</v>
      </c>
      <c r="L84" s="1">
        <v>35</v>
      </c>
      <c r="M84" s="1">
        <v>44</v>
      </c>
      <c r="N84" s="1">
        <v>9</v>
      </c>
      <c r="O84" s="1">
        <v>4</v>
      </c>
      <c r="P84" s="1">
        <v>5</v>
      </c>
      <c r="Q84" s="8">
        <v>75</v>
      </c>
      <c r="R84" s="1">
        <v>22</v>
      </c>
      <c r="S84" s="1">
        <v>11</v>
      </c>
      <c r="T84" s="1">
        <v>11</v>
      </c>
      <c r="U84" s="1">
        <v>49</v>
      </c>
      <c r="V84" s="1">
        <v>21</v>
      </c>
      <c r="W84" s="1">
        <v>28</v>
      </c>
      <c r="X84" s="1">
        <v>159</v>
      </c>
      <c r="Y84" s="1">
        <v>76</v>
      </c>
      <c r="Z84" s="1">
        <v>83</v>
      </c>
      <c r="AA84" s="1">
        <v>12</v>
      </c>
      <c r="AB84" s="1">
        <v>6</v>
      </c>
      <c r="AC84" s="1">
        <v>6</v>
      </c>
    </row>
    <row r="85" spans="1:29" x14ac:dyDescent="0.4">
      <c r="A85" s="8">
        <v>76</v>
      </c>
      <c r="B85" s="1">
        <v>327</v>
      </c>
      <c r="C85" s="1">
        <v>152</v>
      </c>
      <c r="D85" s="1">
        <v>175</v>
      </c>
      <c r="E85" s="1">
        <v>75</v>
      </c>
      <c r="F85" s="1">
        <v>31</v>
      </c>
      <c r="G85" s="1">
        <v>44</v>
      </c>
      <c r="H85" s="1">
        <v>4</v>
      </c>
      <c r="I85" s="1">
        <v>2</v>
      </c>
      <c r="J85" s="1">
        <v>2</v>
      </c>
      <c r="K85" s="1">
        <v>50</v>
      </c>
      <c r="L85" s="1">
        <v>21</v>
      </c>
      <c r="M85" s="1">
        <v>29</v>
      </c>
      <c r="N85" s="1">
        <v>8</v>
      </c>
      <c r="O85" s="1">
        <v>4</v>
      </c>
      <c r="P85" s="1">
        <v>4</v>
      </c>
      <c r="Q85" s="8">
        <v>76</v>
      </c>
      <c r="R85" s="1">
        <v>14</v>
      </c>
      <c r="S85" s="1">
        <v>7</v>
      </c>
      <c r="T85" s="1">
        <v>7</v>
      </c>
      <c r="U85" s="1">
        <v>49</v>
      </c>
      <c r="V85" s="1">
        <v>23</v>
      </c>
      <c r="W85" s="1">
        <v>26</v>
      </c>
      <c r="X85" s="1">
        <v>125</v>
      </c>
      <c r="Y85" s="1">
        <v>63</v>
      </c>
      <c r="Z85" s="1">
        <v>62</v>
      </c>
      <c r="AA85" s="1">
        <v>2</v>
      </c>
      <c r="AB85" s="1">
        <v>1</v>
      </c>
      <c r="AC85" s="1">
        <v>1</v>
      </c>
    </row>
    <row r="86" spans="1:29" x14ac:dyDescent="0.4">
      <c r="A86" s="8">
        <v>77</v>
      </c>
      <c r="B86" s="1">
        <v>282</v>
      </c>
      <c r="C86" s="1">
        <v>129</v>
      </c>
      <c r="D86" s="1">
        <v>153</v>
      </c>
      <c r="E86" s="1">
        <v>49</v>
      </c>
      <c r="F86" s="1">
        <v>19</v>
      </c>
      <c r="G86" s="1">
        <v>30</v>
      </c>
      <c r="H86" s="1">
        <v>10</v>
      </c>
      <c r="I86" s="1">
        <v>7</v>
      </c>
      <c r="J86" s="1">
        <v>3</v>
      </c>
      <c r="K86" s="1">
        <v>49</v>
      </c>
      <c r="L86" s="1">
        <v>24</v>
      </c>
      <c r="M86" s="1">
        <v>25</v>
      </c>
      <c r="N86" s="1">
        <v>5</v>
      </c>
      <c r="O86" s="1">
        <v>2</v>
      </c>
      <c r="P86" s="1">
        <v>3</v>
      </c>
      <c r="Q86" s="8">
        <v>77</v>
      </c>
      <c r="R86" s="1">
        <v>13</v>
      </c>
      <c r="S86" s="1">
        <v>7</v>
      </c>
      <c r="T86" s="1">
        <v>6</v>
      </c>
      <c r="U86" s="1">
        <v>29</v>
      </c>
      <c r="V86" s="1">
        <v>11</v>
      </c>
      <c r="W86" s="1">
        <v>18</v>
      </c>
      <c r="X86" s="1">
        <v>122</v>
      </c>
      <c r="Y86" s="1">
        <v>57</v>
      </c>
      <c r="Z86" s="1">
        <v>65</v>
      </c>
      <c r="AA86" s="1">
        <v>5</v>
      </c>
      <c r="AB86" s="1">
        <v>2</v>
      </c>
      <c r="AC86" s="1">
        <v>3</v>
      </c>
    </row>
    <row r="87" spans="1:29" x14ac:dyDescent="0.4">
      <c r="A87" s="8">
        <v>78</v>
      </c>
      <c r="B87" s="1">
        <v>208</v>
      </c>
      <c r="C87" s="1">
        <v>96</v>
      </c>
      <c r="D87" s="1">
        <v>112</v>
      </c>
      <c r="E87" s="1">
        <v>25</v>
      </c>
      <c r="F87" s="1">
        <v>11</v>
      </c>
      <c r="G87" s="1">
        <v>14</v>
      </c>
      <c r="H87" s="1">
        <v>2</v>
      </c>
      <c r="I87" s="1">
        <v>1</v>
      </c>
      <c r="J87" s="1">
        <v>1</v>
      </c>
      <c r="K87" s="1">
        <v>37</v>
      </c>
      <c r="L87" s="1">
        <v>19</v>
      </c>
      <c r="M87" s="1">
        <v>18</v>
      </c>
      <c r="N87" s="1">
        <v>2</v>
      </c>
      <c r="O87" s="1">
        <v>2</v>
      </c>
      <c r="P87" s="1">
        <v>0</v>
      </c>
      <c r="Q87" s="8">
        <v>78</v>
      </c>
      <c r="R87" s="1">
        <v>12</v>
      </c>
      <c r="S87" s="1">
        <v>5</v>
      </c>
      <c r="T87" s="1">
        <v>7</v>
      </c>
      <c r="U87" s="1">
        <v>26</v>
      </c>
      <c r="V87" s="1">
        <v>14</v>
      </c>
      <c r="W87" s="1">
        <v>12</v>
      </c>
      <c r="X87" s="1">
        <v>97</v>
      </c>
      <c r="Y87" s="1">
        <v>40</v>
      </c>
      <c r="Z87" s="1">
        <v>57</v>
      </c>
      <c r="AA87" s="1">
        <v>7</v>
      </c>
      <c r="AB87" s="1">
        <v>4</v>
      </c>
      <c r="AC87" s="1">
        <v>3</v>
      </c>
    </row>
    <row r="88" spans="1:29" x14ac:dyDescent="0.4">
      <c r="A88" s="8">
        <v>79</v>
      </c>
      <c r="B88" s="1">
        <v>215</v>
      </c>
      <c r="C88" s="1">
        <v>103</v>
      </c>
      <c r="D88" s="1">
        <v>112</v>
      </c>
      <c r="E88" s="1">
        <v>52</v>
      </c>
      <c r="F88" s="1">
        <v>18</v>
      </c>
      <c r="G88" s="1">
        <v>34</v>
      </c>
      <c r="H88" s="1">
        <v>4</v>
      </c>
      <c r="I88" s="1">
        <v>4</v>
      </c>
      <c r="J88" s="1">
        <v>0</v>
      </c>
      <c r="K88" s="1">
        <v>27</v>
      </c>
      <c r="L88" s="1">
        <v>13</v>
      </c>
      <c r="M88" s="1">
        <v>14</v>
      </c>
      <c r="N88" s="1">
        <v>11</v>
      </c>
      <c r="O88" s="1">
        <v>5</v>
      </c>
      <c r="P88" s="1">
        <v>6</v>
      </c>
      <c r="Q88" s="8">
        <v>79</v>
      </c>
      <c r="R88" s="1">
        <v>11</v>
      </c>
      <c r="S88" s="1">
        <v>6</v>
      </c>
      <c r="T88" s="1">
        <v>5</v>
      </c>
      <c r="U88" s="1">
        <v>18</v>
      </c>
      <c r="V88" s="1">
        <v>8</v>
      </c>
      <c r="W88" s="1">
        <v>10</v>
      </c>
      <c r="X88" s="1">
        <v>88</v>
      </c>
      <c r="Y88" s="1">
        <v>47</v>
      </c>
      <c r="Z88" s="1">
        <v>41</v>
      </c>
      <c r="AA88" s="1">
        <v>4</v>
      </c>
      <c r="AB88" s="1">
        <v>2</v>
      </c>
      <c r="AC88" s="1">
        <v>2</v>
      </c>
    </row>
    <row r="89" spans="1:29" x14ac:dyDescent="0.4">
      <c r="A89" s="8">
        <v>80</v>
      </c>
      <c r="B89" s="1">
        <v>201</v>
      </c>
      <c r="C89" s="1">
        <v>85</v>
      </c>
      <c r="D89" s="1">
        <v>116</v>
      </c>
      <c r="E89" s="1">
        <v>48</v>
      </c>
      <c r="F89" s="1">
        <v>15</v>
      </c>
      <c r="G89" s="1">
        <v>33</v>
      </c>
      <c r="H89" s="1">
        <v>7</v>
      </c>
      <c r="I89" s="1">
        <v>2</v>
      </c>
      <c r="J89" s="1">
        <v>5</v>
      </c>
      <c r="K89" s="1">
        <v>31</v>
      </c>
      <c r="L89" s="1">
        <v>13</v>
      </c>
      <c r="M89" s="1">
        <v>18</v>
      </c>
      <c r="N89" s="1">
        <v>3</v>
      </c>
      <c r="O89" s="1">
        <v>1</v>
      </c>
      <c r="P89" s="1">
        <v>2</v>
      </c>
      <c r="Q89" s="8">
        <v>80</v>
      </c>
      <c r="R89" s="1">
        <v>12</v>
      </c>
      <c r="S89" s="1">
        <v>4</v>
      </c>
      <c r="T89" s="1">
        <v>8</v>
      </c>
      <c r="U89" s="1">
        <v>26</v>
      </c>
      <c r="V89" s="1">
        <v>14</v>
      </c>
      <c r="W89" s="1">
        <v>12</v>
      </c>
      <c r="X89" s="1">
        <v>69</v>
      </c>
      <c r="Y89" s="1">
        <v>33</v>
      </c>
      <c r="Z89" s="1">
        <v>36</v>
      </c>
      <c r="AA89" s="1">
        <v>5</v>
      </c>
      <c r="AB89" s="1">
        <v>3</v>
      </c>
      <c r="AC89" s="1">
        <v>2</v>
      </c>
    </row>
    <row r="90" spans="1:29" x14ac:dyDescent="0.4">
      <c r="A90" s="8">
        <v>81</v>
      </c>
      <c r="B90" s="1">
        <v>149</v>
      </c>
      <c r="C90" s="1">
        <v>77</v>
      </c>
      <c r="D90" s="1">
        <v>72</v>
      </c>
      <c r="E90" s="1">
        <v>35</v>
      </c>
      <c r="F90" s="1">
        <v>19</v>
      </c>
      <c r="G90" s="1">
        <v>16</v>
      </c>
      <c r="H90" s="1">
        <v>2</v>
      </c>
      <c r="I90" s="1">
        <v>1</v>
      </c>
      <c r="J90" s="1">
        <v>1</v>
      </c>
      <c r="K90" s="1">
        <v>21</v>
      </c>
      <c r="L90" s="1">
        <v>9</v>
      </c>
      <c r="M90" s="1">
        <v>12</v>
      </c>
      <c r="N90" s="1">
        <v>5</v>
      </c>
      <c r="O90" s="1">
        <v>3</v>
      </c>
      <c r="P90" s="1">
        <v>2</v>
      </c>
      <c r="Q90" s="8">
        <v>81</v>
      </c>
      <c r="R90" s="1">
        <v>9</v>
      </c>
      <c r="S90" s="1">
        <v>5</v>
      </c>
      <c r="T90" s="1">
        <v>4</v>
      </c>
      <c r="U90" s="1">
        <v>24</v>
      </c>
      <c r="V90" s="1">
        <v>14</v>
      </c>
      <c r="W90" s="1">
        <v>10</v>
      </c>
      <c r="X90" s="1">
        <v>53</v>
      </c>
      <c r="Y90" s="1">
        <v>26</v>
      </c>
      <c r="Z90" s="1">
        <v>27</v>
      </c>
      <c r="AA90" s="1">
        <v>0</v>
      </c>
      <c r="AB90" s="1">
        <v>0</v>
      </c>
      <c r="AC90" s="1">
        <v>0</v>
      </c>
    </row>
    <row r="91" spans="1:29" x14ac:dyDescent="0.4">
      <c r="A91" s="8">
        <v>82</v>
      </c>
      <c r="B91" s="1">
        <v>144</v>
      </c>
      <c r="C91" s="1">
        <v>70</v>
      </c>
      <c r="D91" s="1">
        <v>74</v>
      </c>
      <c r="E91" s="1">
        <v>41</v>
      </c>
      <c r="F91" s="1">
        <v>23</v>
      </c>
      <c r="G91" s="1">
        <v>18</v>
      </c>
      <c r="H91" s="1">
        <v>6</v>
      </c>
      <c r="I91" s="1">
        <v>0</v>
      </c>
      <c r="J91" s="1">
        <v>6</v>
      </c>
      <c r="K91" s="1">
        <v>25</v>
      </c>
      <c r="L91" s="1">
        <v>14</v>
      </c>
      <c r="M91" s="1">
        <v>11</v>
      </c>
      <c r="N91" s="1">
        <v>0</v>
      </c>
      <c r="O91" s="1">
        <v>0</v>
      </c>
      <c r="P91" s="1">
        <v>0</v>
      </c>
      <c r="Q91" s="8">
        <v>82</v>
      </c>
      <c r="R91" s="1">
        <v>3</v>
      </c>
      <c r="S91" s="1">
        <v>2</v>
      </c>
      <c r="T91" s="1">
        <v>1</v>
      </c>
      <c r="U91" s="1">
        <v>13</v>
      </c>
      <c r="V91" s="1">
        <v>3</v>
      </c>
      <c r="W91" s="1">
        <v>10</v>
      </c>
      <c r="X91" s="1">
        <v>54</v>
      </c>
      <c r="Y91" s="1">
        <v>26</v>
      </c>
      <c r="Z91" s="1">
        <v>28</v>
      </c>
      <c r="AA91" s="1">
        <v>2</v>
      </c>
      <c r="AB91" s="1">
        <v>2</v>
      </c>
      <c r="AC91" s="1">
        <v>0</v>
      </c>
    </row>
    <row r="92" spans="1:29" x14ac:dyDescent="0.4">
      <c r="A92" s="8">
        <v>83</v>
      </c>
      <c r="B92" s="1">
        <v>129</v>
      </c>
      <c r="C92" s="1">
        <v>50</v>
      </c>
      <c r="D92" s="1">
        <v>79</v>
      </c>
      <c r="E92" s="1">
        <v>35</v>
      </c>
      <c r="F92" s="1">
        <v>10</v>
      </c>
      <c r="G92" s="1">
        <v>25</v>
      </c>
      <c r="H92" s="1">
        <v>5</v>
      </c>
      <c r="I92" s="1">
        <v>2</v>
      </c>
      <c r="J92" s="1">
        <v>3</v>
      </c>
      <c r="K92" s="1">
        <v>22</v>
      </c>
      <c r="L92" s="1">
        <v>9</v>
      </c>
      <c r="M92" s="1">
        <v>13</v>
      </c>
      <c r="N92" s="1">
        <v>3</v>
      </c>
      <c r="O92" s="1">
        <v>2</v>
      </c>
      <c r="P92" s="1">
        <v>1</v>
      </c>
      <c r="Q92" s="8">
        <v>83</v>
      </c>
      <c r="R92" s="1">
        <v>1</v>
      </c>
      <c r="S92" s="1">
        <v>1</v>
      </c>
      <c r="T92" s="1">
        <v>0</v>
      </c>
      <c r="U92" s="1">
        <v>14</v>
      </c>
      <c r="V92" s="1">
        <v>5</v>
      </c>
      <c r="W92" s="1">
        <v>9</v>
      </c>
      <c r="X92" s="1">
        <v>44</v>
      </c>
      <c r="Y92" s="1">
        <v>18</v>
      </c>
      <c r="Z92" s="1">
        <v>26</v>
      </c>
      <c r="AA92" s="1">
        <v>5</v>
      </c>
      <c r="AB92" s="1">
        <v>3</v>
      </c>
      <c r="AC92" s="1">
        <v>2</v>
      </c>
    </row>
    <row r="93" spans="1:29" x14ac:dyDescent="0.4">
      <c r="A93" s="8">
        <v>84</v>
      </c>
      <c r="B93" s="1">
        <v>114</v>
      </c>
      <c r="C93" s="1">
        <v>47</v>
      </c>
      <c r="D93" s="1">
        <v>67</v>
      </c>
      <c r="E93" s="1">
        <v>28</v>
      </c>
      <c r="F93" s="1">
        <v>13</v>
      </c>
      <c r="G93" s="1">
        <v>15</v>
      </c>
      <c r="H93" s="1">
        <v>2</v>
      </c>
      <c r="I93" s="1">
        <v>1</v>
      </c>
      <c r="J93" s="1">
        <v>1</v>
      </c>
      <c r="K93" s="1">
        <v>18</v>
      </c>
      <c r="L93" s="1">
        <v>9</v>
      </c>
      <c r="M93" s="1">
        <v>9</v>
      </c>
      <c r="N93" s="1">
        <v>0</v>
      </c>
      <c r="O93" s="1">
        <v>0</v>
      </c>
      <c r="P93" s="1">
        <v>0</v>
      </c>
      <c r="Q93" s="8">
        <v>84</v>
      </c>
      <c r="R93" s="1">
        <v>4</v>
      </c>
      <c r="S93" s="1">
        <v>2</v>
      </c>
      <c r="T93" s="1">
        <v>2</v>
      </c>
      <c r="U93" s="1">
        <v>11</v>
      </c>
      <c r="V93" s="1">
        <v>2</v>
      </c>
      <c r="W93" s="1">
        <v>9</v>
      </c>
      <c r="X93" s="1">
        <v>50</v>
      </c>
      <c r="Y93" s="1">
        <v>20</v>
      </c>
      <c r="Z93" s="1">
        <v>30</v>
      </c>
      <c r="AA93" s="1">
        <v>1</v>
      </c>
      <c r="AB93" s="1">
        <v>0</v>
      </c>
      <c r="AC93" s="1">
        <v>1</v>
      </c>
    </row>
    <row r="94" spans="1:29" x14ac:dyDescent="0.4">
      <c r="A94" s="8">
        <v>85</v>
      </c>
      <c r="B94" s="1">
        <v>130</v>
      </c>
      <c r="C94" s="1">
        <v>51</v>
      </c>
      <c r="D94" s="1">
        <v>79</v>
      </c>
      <c r="E94" s="1">
        <v>36</v>
      </c>
      <c r="F94" s="1">
        <v>13</v>
      </c>
      <c r="G94" s="1">
        <v>23</v>
      </c>
      <c r="H94" s="1">
        <v>3</v>
      </c>
      <c r="I94" s="1">
        <v>1</v>
      </c>
      <c r="J94" s="1">
        <v>2</v>
      </c>
      <c r="K94" s="1">
        <v>25</v>
      </c>
      <c r="L94" s="1">
        <v>11</v>
      </c>
      <c r="M94" s="1">
        <v>14</v>
      </c>
      <c r="N94" s="1">
        <v>2</v>
      </c>
      <c r="O94" s="1">
        <v>1</v>
      </c>
      <c r="P94" s="1">
        <v>1</v>
      </c>
      <c r="Q94" s="8">
        <v>85</v>
      </c>
      <c r="R94" s="1">
        <v>3</v>
      </c>
      <c r="S94" s="1">
        <v>0</v>
      </c>
      <c r="T94" s="1">
        <v>3</v>
      </c>
      <c r="U94" s="1">
        <v>10</v>
      </c>
      <c r="V94" s="1">
        <v>5</v>
      </c>
      <c r="W94" s="1">
        <v>5</v>
      </c>
      <c r="X94" s="1">
        <v>46</v>
      </c>
      <c r="Y94" s="1">
        <v>17</v>
      </c>
      <c r="Z94" s="1">
        <v>29</v>
      </c>
      <c r="AA94" s="1">
        <v>5</v>
      </c>
      <c r="AB94" s="1">
        <v>3</v>
      </c>
      <c r="AC94" s="1">
        <v>2</v>
      </c>
    </row>
    <row r="95" spans="1:29" x14ac:dyDescent="0.4">
      <c r="A95" s="8">
        <v>86</v>
      </c>
      <c r="B95" s="1">
        <v>99</v>
      </c>
      <c r="C95" s="1">
        <v>48</v>
      </c>
      <c r="D95" s="1">
        <v>51</v>
      </c>
      <c r="E95" s="1">
        <v>25</v>
      </c>
      <c r="F95" s="1">
        <v>13</v>
      </c>
      <c r="G95" s="1">
        <v>12</v>
      </c>
      <c r="H95" s="1">
        <v>1</v>
      </c>
      <c r="I95" s="1">
        <v>1</v>
      </c>
      <c r="J95" s="1">
        <v>0</v>
      </c>
      <c r="K95" s="1">
        <v>19</v>
      </c>
      <c r="L95" s="1">
        <v>7</v>
      </c>
      <c r="M95" s="1">
        <v>12</v>
      </c>
      <c r="N95" s="1">
        <v>0</v>
      </c>
      <c r="O95" s="1">
        <v>0</v>
      </c>
      <c r="P95" s="1">
        <v>0</v>
      </c>
      <c r="Q95" s="8">
        <v>86</v>
      </c>
      <c r="R95" s="1">
        <v>7</v>
      </c>
      <c r="S95" s="1">
        <v>3</v>
      </c>
      <c r="T95" s="1">
        <v>4</v>
      </c>
      <c r="U95" s="1">
        <v>10</v>
      </c>
      <c r="V95" s="1">
        <v>4</v>
      </c>
      <c r="W95" s="1">
        <v>6</v>
      </c>
      <c r="X95" s="1">
        <v>36</v>
      </c>
      <c r="Y95" s="1">
        <v>19</v>
      </c>
      <c r="Z95" s="1">
        <v>17</v>
      </c>
      <c r="AA95" s="1">
        <v>1</v>
      </c>
      <c r="AB95" s="1">
        <v>1</v>
      </c>
      <c r="AC95" s="1">
        <v>0</v>
      </c>
    </row>
    <row r="96" spans="1:29" x14ac:dyDescent="0.4">
      <c r="A96" s="8">
        <v>87</v>
      </c>
      <c r="B96" s="1">
        <v>96</v>
      </c>
      <c r="C96" s="1">
        <v>33</v>
      </c>
      <c r="D96" s="1">
        <v>63</v>
      </c>
      <c r="E96" s="1">
        <v>26</v>
      </c>
      <c r="F96" s="1">
        <v>8</v>
      </c>
      <c r="G96" s="1">
        <v>18</v>
      </c>
      <c r="H96" s="1">
        <v>3</v>
      </c>
      <c r="I96" s="1">
        <v>0</v>
      </c>
      <c r="J96" s="1">
        <v>3</v>
      </c>
      <c r="K96" s="1">
        <v>13</v>
      </c>
      <c r="L96" s="1">
        <v>4</v>
      </c>
      <c r="M96" s="1">
        <v>9</v>
      </c>
      <c r="N96" s="1">
        <v>4</v>
      </c>
      <c r="O96" s="1">
        <v>1</v>
      </c>
      <c r="P96" s="1">
        <v>3</v>
      </c>
      <c r="Q96" s="8">
        <v>87</v>
      </c>
      <c r="R96" s="1">
        <v>3</v>
      </c>
      <c r="S96" s="1">
        <v>0</v>
      </c>
      <c r="T96" s="1">
        <v>3</v>
      </c>
      <c r="U96" s="1">
        <v>7</v>
      </c>
      <c r="V96" s="1">
        <v>1</v>
      </c>
      <c r="W96" s="1">
        <v>6</v>
      </c>
      <c r="X96" s="1">
        <v>40</v>
      </c>
      <c r="Y96" s="1">
        <v>19</v>
      </c>
      <c r="Z96" s="1">
        <v>21</v>
      </c>
      <c r="AA96" s="1">
        <v>0</v>
      </c>
      <c r="AB96" s="1">
        <v>0</v>
      </c>
      <c r="AC96" s="1">
        <v>0</v>
      </c>
    </row>
    <row r="97" spans="1:29" x14ac:dyDescent="0.4">
      <c r="A97" s="8">
        <v>88</v>
      </c>
      <c r="B97" s="1">
        <v>49</v>
      </c>
      <c r="C97" s="1">
        <v>27</v>
      </c>
      <c r="D97" s="1">
        <v>22</v>
      </c>
      <c r="E97" s="1">
        <v>7</v>
      </c>
      <c r="F97" s="1">
        <v>6</v>
      </c>
      <c r="G97" s="1">
        <v>1</v>
      </c>
      <c r="H97" s="1">
        <v>3</v>
      </c>
      <c r="I97" s="1">
        <v>3</v>
      </c>
      <c r="J97" s="1">
        <v>0</v>
      </c>
      <c r="K97" s="1">
        <v>7</v>
      </c>
      <c r="L97" s="1">
        <v>5</v>
      </c>
      <c r="M97" s="1">
        <v>2</v>
      </c>
      <c r="N97" s="1">
        <v>2</v>
      </c>
      <c r="O97" s="1">
        <v>1</v>
      </c>
      <c r="P97" s="1">
        <v>1</v>
      </c>
      <c r="Q97" s="8">
        <v>88</v>
      </c>
      <c r="R97" s="1">
        <v>2</v>
      </c>
      <c r="S97" s="1">
        <v>2</v>
      </c>
      <c r="T97" s="1">
        <v>0</v>
      </c>
      <c r="U97" s="1">
        <v>5</v>
      </c>
      <c r="V97" s="1">
        <v>3</v>
      </c>
      <c r="W97" s="1">
        <v>2</v>
      </c>
      <c r="X97" s="1">
        <v>22</v>
      </c>
      <c r="Y97" s="1">
        <v>7</v>
      </c>
      <c r="Z97" s="1">
        <v>15</v>
      </c>
      <c r="AA97" s="1">
        <v>1</v>
      </c>
      <c r="AB97" s="1">
        <v>0</v>
      </c>
      <c r="AC97" s="1">
        <v>1</v>
      </c>
    </row>
    <row r="98" spans="1:29" x14ac:dyDescent="0.4">
      <c r="A98" s="8">
        <v>89</v>
      </c>
      <c r="B98" s="1">
        <v>55</v>
      </c>
      <c r="C98" s="1">
        <v>23</v>
      </c>
      <c r="D98" s="1">
        <v>32</v>
      </c>
      <c r="E98" s="1">
        <v>10</v>
      </c>
      <c r="F98" s="1">
        <v>5</v>
      </c>
      <c r="G98" s="1">
        <v>5</v>
      </c>
      <c r="H98" s="1">
        <v>5</v>
      </c>
      <c r="I98" s="1">
        <v>3</v>
      </c>
      <c r="J98" s="1">
        <v>2</v>
      </c>
      <c r="K98" s="1">
        <v>5</v>
      </c>
      <c r="L98" s="1">
        <v>4</v>
      </c>
      <c r="M98" s="1">
        <v>1</v>
      </c>
      <c r="N98" s="1">
        <v>2</v>
      </c>
      <c r="O98" s="1">
        <v>1</v>
      </c>
      <c r="P98" s="1">
        <v>1</v>
      </c>
      <c r="Q98" s="8">
        <v>89</v>
      </c>
      <c r="R98" s="1">
        <v>4</v>
      </c>
      <c r="S98" s="1">
        <v>2</v>
      </c>
      <c r="T98" s="1">
        <v>2</v>
      </c>
      <c r="U98" s="1">
        <v>9</v>
      </c>
      <c r="V98" s="1">
        <v>3</v>
      </c>
      <c r="W98" s="1">
        <v>6</v>
      </c>
      <c r="X98" s="1">
        <v>20</v>
      </c>
      <c r="Y98" s="1">
        <v>5</v>
      </c>
      <c r="Z98" s="1">
        <v>15</v>
      </c>
      <c r="AA98" s="1">
        <v>0</v>
      </c>
      <c r="AB98" s="1">
        <v>0</v>
      </c>
      <c r="AC98" s="1">
        <v>0</v>
      </c>
    </row>
    <row r="99" spans="1:29" x14ac:dyDescent="0.4">
      <c r="A99" s="8">
        <v>90</v>
      </c>
      <c r="B99" s="1">
        <v>71</v>
      </c>
      <c r="C99" s="1">
        <v>33</v>
      </c>
      <c r="D99" s="1">
        <v>38</v>
      </c>
      <c r="E99" s="1">
        <v>20</v>
      </c>
      <c r="F99" s="1">
        <v>9</v>
      </c>
      <c r="G99" s="1">
        <v>11</v>
      </c>
      <c r="H99" s="1">
        <v>1</v>
      </c>
      <c r="I99" s="1">
        <v>1</v>
      </c>
      <c r="J99" s="1">
        <v>0</v>
      </c>
      <c r="K99" s="1">
        <v>15</v>
      </c>
      <c r="L99" s="1">
        <v>9</v>
      </c>
      <c r="M99" s="1">
        <v>6</v>
      </c>
      <c r="N99" s="1">
        <v>0</v>
      </c>
      <c r="O99" s="1">
        <v>0</v>
      </c>
      <c r="P99" s="1">
        <v>0</v>
      </c>
      <c r="Q99" s="8">
        <v>90</v>
      </c>
      <c r="R99" s="1">
        <v>3</v>
      </c>
      <c r="S99" s="1">
        <v>2</v>
      </c>
      <c r="T99" s="1">
        <v>1</v>
      </c>
      <c r="U99" s="1">
        <v>5</v>
      </c>
      <c r="V99" s="1">
        <v>2</v>
      </c>
      <c r="W99" s="1">
        <v>3</v>
      </c>
      <c r="X99" s="1">
        <v>27</v>
      </c>
      <c r="Y99" s="1">
        <v>10</v>
      </c>
      <c r="Z99" s="1">
        <v>17</v>
      </c>
      <c r="AA99" s="1">
        <v>0</v>
      </c>
      <c r="AB99" s="1">
        <v>0</v>
      </c>
      <c r="AC99" s="1">
        <v>0</v>
      </c>
    </row>
    <row r="100" spans="1:29" x14ac:dyDescent="0.4">
      <c r="A100" s="8">
        <v>91</v>
      </c>
      <c r="B100" s="1">
        <v>23</v>
      </c>
      <c r="C100" s="1">
        <v>7</v>
      </c>
      <c r="D100" s="1">
        <v>16</v>
      </c>
      <c r="E100" s="1">
        <v>3</v>
      </c>
      <c r="F100" s="1">
        <v>1</v>
      </c>
      <c r="G100" s="1">
        <v>2</v>
      </c>
      <c r="H100" s="1">
        <v>0</v>
      </c>
      <c r="I100" s="1">
        <v>0</v>
      </c>
      <c r="J100" s="1">
        <v>0</v>
      </c>
      <c r="K100" s="1">
        <v>4</v>
      </c>
      <c r="L100" s="1">
        <v>1</v>
      </c>
      <c r="M100" s="1">
        <v>3</v>
      </c>
      <c r="N100" s="1">
        <v>0</v>
      </c>
      <c r="O100" s="1">
        <v>0</v>
      </c>
      <c r="P100" s="1">
        <v>0</v>
      </c>
      <c r="Q100" s="8">
        <v>91</v>
      </c>
      <c r="R100" s="1">
        <v>0</v>
      </c>
      <c r="S100" s="1">
        <v>0</v>
      </c>
      <c r="T100" s="1">
        <v>0</v>
      </c>
      <c r="U100" s="1">
        <v>3</v>
      </c>
      <c r="V100" s="1">
        <v>1</v>
      </c>
      <c r="W100" s="1">
        <v>2</v>
      </c>
      <c r="X100" s="1">
        <v>13</v>
      </c>
      <c r="Y100" s="1">
        <v>4</v>
      </c>
      <c r="Z100" s="1">
        <v>9</v>
      </c>
      <c r="AA100" s="1">
        <v>0</v>
      </c>
      <c r="AB100" s="1">
        <v>0</v>
      </c>
      <c r="AC100" s="1">
        <v>0</v>
      </c>
    </row>
    <row r="101" spans="1:29" x14ac:dyDescent="0.4">
      <c r="A101" s="8">
        <v>92</v>
      </c>
      <c r="B101" s="1">
        <v>30</v>
      </c>
      <c r="C101" s="1">
        <v>13</v>
      </c>
      <c r="D101" s="1">
        <v>17</v>
      </c>
      <c r="E101" s="1">
        <v>9</v>
      </c>
      <c r="F101" s="1">
        <v>5</v>
      </c>
      <c r="G101" s="1">
        <v>4</v>
      </c>
      <c r="H101" s="1">
        <v>0</v>
      </c>
      <c r="I101" s="1">
        <v>0</v>
      </c>
      <c r="J101" s="1">
        <v>0</v>
      </c>
      <c r="K101" s="1">
        <v>6</v>
      </c>
      <c r="L101" s="1">
        <v>2</v>
      </c>
      <c r="M101" s="1">
        <v>4</v>
      </c>
      <c r="N101" s="1">
        <v>0</v>
      </c>
      <c r="O101" s="1">
        <v>0</v>
      </c>
      <c r="P101" s="1">
        <v>0</v>
      </c>
      <c r="Q101" s="8">
        <v>92</v>
      </c>
      <c r="R101" s="1">
        <v>1</v>
      </c>
      <c r="S101" s="1">
        <v>0</v>
      </c>
      <c r="T101" s="1">
        <v>1</v>
      </c>
      <c r="U101" s="1">
        <v>4</v>
      </c>
      <c r="V101" s="1">
        <v>1</v>
      </c>
      <c r="W101" s="1">
        <v>3</v>
      </c>
      <c r="X101" s="1">
        <v>10</v>
      </c>
      <c r="Y101" s="1">
        <v>5</v>
      </c>
      <c r="Z101" s="1">
        <v>5</v>
      </c>
      <c r="AA101" s="1">
        <v>0</v>
      </c>
      <c r="AB101" s="1">
        <v>0</v>
      </c>
      <c r="AC101" s="1">
        <v>0</v>
      </c>
    </row>
    <row r="102" spans="1:29" x14ac:dyDescent="0.4">
      <c r="A102" s="8">
        <v>93</v>
      </c>
      <c r="B102" s="1">
        <v>21</v>
      </c>
      <c r="C102" s="1">
        <v>8</v>
      </c>
      <c r="D102" s="1">
        <v>13</v>
      </c>
      <c r="E102" s="1">
        <v>4</v>
      </c>
      <c r="F102" s="1">
        <v>2</v>
      </c>
      <c r="G102" s="1">
        <v>2</v>
      </c>
      <c r="H102" s="1">
        <v>1</v>
      </c>
      <c r="I102" s="1">
        <v>0</v>
      </c>
      <c r="J102" s="1">
        <v>1</v>
      </c>
      <c r="K102" s="1">
        <v>2</v>
      </c>
      <c r="L102" s="1">
        <v>1</v>
      </c>
      <c r="M102" s="1">
        <v>1</v>
      </c>
      <c r="N102" s="1">
        <v>0</v>
      </c>
      <c r="O102" s="1">
        <v>0</v>
      </c>
      <c r="P102" s="1">
        <v>0</v>
      </c>
      <c r="Q102" s="8">
        <v>93</v>
      </c>
      <c r="R102" s="1">
        <v>0</v>
      </c>
      <c r="S102" s="1">
        <v>0</v>
      </c>
      <c r="T102" s="1">
        <v>0</v>
      </c>
      <c r="U102" s="1">
        <v>3</v>
      </c>
      <c r="V102" s="1">
        <v>0</v>
      </c>
      <c r="W102" s="1">
        <v>3</v>
      </c>
      <c r="X102" s="1">
        <v>10</v>
      </c>
      <c r="Y102" s="1">
        <v>4</v>
      </c>
      <c r="Z102" s="1">
        <v>6</v>
      </c>
      <c r="AA102" s="1">
        <v>1</v>
      </c>
      <c r="AB102" s="1">
        <v>1</v>
      </c>
      <c r="AC102" s="1">
        <v>0</v>
      </c>
    </row>
    <row r="103" spans="1:29" x14ac:dyDescent="0.4">
      <c r="A103" s="8">
        <v>94</v>
      </c>
      <c r="B103" s="1">
        <v>24</v>
      </c>
      <c r="C103" s="1">
        <v>7</v>
      </c>
      <c r="D103" s="1">
        <v>17</v>
      </c>
      <c r="E103" s="1">
        <v>5</v>
      </c>
      <c r="F103" s="1">
        <v>1</v>
      </c>
      <c r="G103" s="1">
        <v>4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1</v>
      </c>
      <c r="O103" s="1">
        <v>1</v>
      </c>
      <c r="P103" s="1">
        <v>0</v>
      </c>
      <c r="Q103" s="8">
        <v>94</v>
      </c>
      <c r="R103" s="1">
        <v>1</v>
      </c>
      <c r="S103" s="1">
        <v>0</v>
      </c>
      <c r="T103" s="1">
        <v>1</v>
      </c>
      <c r="U103" s="1">
        <v>3</v>
      </c>
      <c r="V103" s="1">
        <v>0</v>
      </c>
      <c r="W103" s="1">
        <v>3</v>
      </c>
      <c r="X103" s="1">
        <v>14</v>
      </c>
      <c r="Y103" s="1">
        <v>5</v>
      </c>
      <c r="Z103" s="1">
        <v>9</v>
      </c>
      <c r="AA103" s="1">
        <v>0</v>
      </c>
      <c r="AB103" s="1">
        <v>0</v>
      </c>
      <c r="AC103" s="1">
        <v>0</v>
      </c>
    </row>
    <row r="104" spans="1:29" x14ac:dyDescent="0.4">
      <c r="A104" s="8">
        <v>95</v>
      </c>
      <c r="B104" s="1">
        <v>30</v>
      </c>
      <c r="C104" s="1">
        <v>8</v>
      </c>
      <c r="D104" s="1">
        <v>22</v>
      </c>
      <c r="E104" s="1">
        <v>10</v>
      </c>
      <c r="F104" s="1">
        <v>2</v>
      </c>
      <c r="G104" s="1">
        <v>8</v>
      </c>
      <c r="H104" s="1">
        <v>0</v>
      </c>
      <c r="I104" s="1">
        <v>0</v>
      </c>
      <c r="J104" s="1">
        <v>0</v>
      </c>
      <c r="K104" s="1">
        <v>4</v>
      </c>
      <c r="L104" s="1">
        <v>1</v>
      </c>
      <c r="M104" s="1">
        <v>3</v>
      </c>
      <c r="N104" s="1">
        <v>0</v>
      </c>
      <c r="O104" s="1">
        <v>0</v>
      </c>
      <c r="P104" s="1">
        <v>0</v>
      </c>
      <c r="Q104" s="8">
        <v>95</v>
      </c>
      <c r="R104" s="1">
        <v>1</v>
      </c>
      <c r="S104" s="1">
        <v>1</v>
      </c>
      <c r="T104" s="1">
        <v>0</v>
      </c>
      <c r="U104" s="1">
        <v>2</v>
      </c>
      <c r="V104" s="1">
        <v>1</v>
      </c>
      <c r="W104" s="1">
        <v>1</v>
      </c>
      <c r="X104" s="1">
        <v>13</v>
      </c>
      <c r="Y104" s="1">
        <v>3</v>
      </c>
      <c r="Z104" s="1">
        <v>10</v>
      </c>
      <c r="AA104" s="1">
        <v>0</v>
      </c>
      <c r="AB104" s="1">
        <v>0</v>
      </c>
      <c r="AC104" s="1">
        <v>0</v>
      </c>
    </row>
    <row r="105" spans="1:29" x14ac:dyDescent="0.4">
      <c r="A105" s="8">
        <v>96</v>
      </c>
      <c r="B105" s="1">
        <v>22</v>
      </c>
      <c r="C105" s="1">
        <v>11</v>
      </c>
      <c r="D105" s="1">
        <v>11</v>
      </c>
      <c r="E105" s="1">
        <v>4</v>
      </c>
      <c r="F105" s="1">
        <v>1</v>
      </c>
      <c r="G105" s="1">
        <v>3</v>
      </c>
      <c r="H105" s="1">
        <v>0</v>
      </c>
      <c r="I105" s="1">
        <v>0</v>
      </c>
      <c r="J105" s="1">
        <v>0</v>
      </c>
      <c r="K105" s="1">
        <v>2</v>
      </c>
      <c r="L105" s="1">
        <v>0</v>
      </c>
      <c r="M105" s="1">
        <v>2</v>
      </c>
      <c r="N105" s="1">
        <v>0</v>
      </c>
      <c r="O105" s="1">
        <v>0</v>
      </c>
      <c r="P105" s="1">
        <v>0</v>
      </c>
      <c r="Q105" s="8">
        <v>96</v>
      </c>
      <c r="R105" s="1">
        <v>0</v>
      </c>
      <c r="S105" s="1">
        <v>0</v>
      </c>
      <c r="T105" s="1">
        <v>0</v>
      </c>
      <c r="U105" s="1">
        <v>2</v>
      </c>
      <c r="V105" s="1">
        <v>2</v>
      </c>
      <c r="W105" s="1">
        <v>0</v>
      </c>
      <c r="X105" s="1">
        <v>14</v>
      </c>
      <c r="Y105" s="1">
        <v>8</v>
      </c>
      <c r="Z105" s="1">
        <v>6</v>
      </c>
      <c r="AA105" s="1">
        <v>0</v>
      </c>
      <c r="AB105" s="1">
        <v>0</v>
      </c>
      <c r="AC105" s="1">
        <v>0</v>
      </c>
    </row>
    <row r="106" spans="1:29" x14ac:dyDescent="0.4">
      <c r="A106" s="8">
        <v>97</v>
      </c>
      <c r="B106" s="1">
        <v>18</v>
      </c>
      <c r="C106" s="1">
        <v>9</v>
      </c>
      <c r="D106" s="1">
        <v>9</v>
      </c>
      <c r="E106" s="1">
        <v>2</v>
      </c>
      <c r="F106" s="1">
        <v>1</v>
      </c>
      <c r="G106" s="1">
        <v>1</v>
      </c>
      <c r="H106" s="1">
        <v>0</v>
      </c>
      <c r="I106" s="1">
        <v>0</v>
      </c>
      <c r="J106" s="1">
        <v>0</v>
      </c>
      <c r="K106" s="1">
        <v>3</v>
      </c>
      <c r="L106" s="1">
        <v>2</v>
      </c>
      <c r="M106" s="1">
        <v>1</v>
      </c>
      <c r="N106" s="1">
        <v>1</v>
      </c>
      <c r="O106" s="1">
        <v>0</v>
      </c>
      <c r="P106" s="1">
        <v>1</v>
      </c>
      <c r="Q106" s="8">
        <v>97</v>
      </c>
      <c r="R106" s="1">
        <v>0</v>
      </c>
      <c r="S106" s="1">
        <v>0</v>
      </c>
      <c r="T106" s="1">
        <v>0</v>
      </c>
      <c r="U106" s="1">
        <v>3</v>
      </c>
      <c r="V106" s="1">
        <v>1</v>
      </c>
      <c r="W106" s="1">
        <v>2</v>
      </c>
      <c r="X106" s="1">
        <v>9</v>
      </c>
      <c r="Y106" s="1">
        <v>5</v>
      </c>
      <c r="Z106" s="1">
        <v>4</v>
      </c>
      <c r="AA106" s="1">
        <v>0</v>
      </c>
      <c r="AB106" s="1">
        <v>0</v>
      </c>
      <c r="AC106" s="1">
        <v>0</v>
      </c>
    </row>
    <row r="107" spans="1:29" x14ac:dyDescent="0.4">
      <c r="A107" s="8">
        <v>98</v>
      </c>
      <c r="B107" s="1">
        <v>17</v>
      </c>
      <c r="C107" s="1">
        <v>8</v>
      </c>
      <c r="D107" s="1">
        <v>9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3</v>
      </c>
      <c r="L107" s="1">
        <v>0</v>
      </c>
      <c r="M107" s="1">
        <v>3</v>
      </c>
      <c r="N107" s="1">
        <v>1</v>
      </c>
      <c r="O107" s="1">
        <v>1</v>
      </c>
      <c r="P107" s="1">
        <v>0</v>
      </c>
      <c r="Q107" s="8">
        <v>98</v>
      </c>
      <c r="R107" s="1">
        <v>1</v>
      </c>
      <c r="S107" s="1">
        <v>1</v>
      </c>
      <c r="T107" s="1">
        <v>0</v>
      </c>
      <c r="U107" s="1">
        <v>1</v>
      </c>
      <c r="V107" s="1">
        <v>0</v>
      </c>
      <c r="W107" s="1">
        <v>1</v>
      </c>
      <c r="X107" s="1">
        <v>11</v>
      </c>
      <c r="Y107" s="1">
        <v>6</v>
      </c>
      <c r="Z107" s="1">
        <v>5</v>
      </c>
      <c r="AA107" s="1">
        <v>0</v>
      </c>
      <c r="AB107" s="1">
        <v>0</v>
      </c>
      <c r="AC107" s="1">
        <v>0</v>
      </c>
    </row>
    <row r="108" spans="1:29" x14ac:dyDescent="0.4">
      <c r="A108" s="8">
        <v>99</v>
      </c>
      <c r="B108" s="1">
        <v>10</v>
      </c>
      <c r="C108" s="1">
        <v>6</v>
      </c>
      <c r="D108" s="1">
        <v>4</v>
      </c>
      <c r="E108" s="1">
        <v>3</v>
      </c>
      <c r="F108" s="1">
        <v>2</v>
      </c>
      <c r="G108" s="1">
        <v>1</v>
      </c>
      <c r="H108" s="1">
        <v>0</v>
      </c>
      <c r="I108" s="1">
        <v>0</v>
      </c>
      <c r="J108" s="1">
        <v>0</v>
      </c>
      <c r="K108" s="1">
        <v>1</v>
      </c>
      <c r="L108" s="1">
        <v>0</v>
      </c>
      <c r="M108" s="1">
        <v>1</v>
      </c>
      <c r="N108" s="1">
        <v>0</v>
      </c>
      <c r="O108" s="1">
        <v>0</v>
      </c>
      <c r="P108" s="1">
        <v>0</v>
      </c>
      <c r="Q108" s="8">
        <v>99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6</v>
      </c>
      <c r="Y108" s="1">
        <v>4</v>
      </c>
      <c r="Z108" s="1">
        <v>2</v>
      </c>
      <c r="AA108" s="1">
        <v>0</v>
      </c>
      <c r="AB108" s="1">
        <v>0</v>
      </c>
      <c r="AC108" s="1">
        <v>0</v>
      </c>
    </row>
    <row r="109" spans="1:29" x14ac:dyDescent="0.4">
      <c r="A109" s="8" t="s">
        <v>25</v>
      </c>
      <c r="B109" s="1">
        <v>27.1</v>
      </c>
      <c r="C109" s="1">
        <v>26.9</v>
      </c>
      <c r="D109" s="1">
        <v>27.4</v>
      </c>
      <c r="E109" s="1">
        <v>28.1</v>
      </c>
      <c r="F109" s="1">
        <v>27.7</v>
      </c>
      <c r="G109" s="1">
        <v>28.6</v>
      </c>
      <c r="H109" s="1">
        <v>26.3</v>
      </c>
      <c r="I109" s="1">
        <v>26</v>
      </c>
      <c r="J109" s="1">
        <v>26.7</v>
      </c>
      <c r="K109" s="1">
        <v>26.6</v>
      </c>
      <c r="L109" s="1">
        <v>26.4</v>
      </c>
      <c r="M109" s="1">
        <v>26.8</v>
      </c>
      <c r="N109" s="1">
        <v>27</v>
      </c>
      <c r="O109" s="1">
        <v>26.3</v>
      </c>
      <c r="P109" s="1">
        <v>27.7</v>
      </c>
      <c r="Q109" s="8" t="s">
        <v>25</v>
      </c>
      <c r="R109" s="1">
        <v>25.5</v>
      </c>
      <c r="S109" s="1">
        <v>25.2</v>
      </c>
      <c r="T109" s="1">
        <v>25.7</v>
      </c>
      <c r="U109" s="1">
        <v>26.7</v>
      </c>
      <c r="V109" s="1">
        <v>26.8</v>
      </c>
      <c r="W109" s="1">
        <v>26.6</v>
      </c>
      <c r="X109" s="1">
        <v>27.4</v>
      </c>
      <c r="Y109" s="1">
        <v>27.2</v>
      </c>
      <c r="Z109" s="1">
        <v>27.6</v>
      </c>
      <c r="AA109" s="1">
        <v>27.9</v>
      </c>
      <c r="AB109" s="1">
        <v>27.8</v>
      </c>
      <c r="AC109" s="1">
        <v>28.1</v>
      </c>
    </row>
    <row r="110" spans="1:29" x14ac:dyDescent="0.4">
      <c r="A110" s="8" t="s">
        <v>28</v>
      </c>
      <c r="Q110" s="8" t="s">
        <v>28</v>
      </c>
    </row>
  </sheetData>
  <mergeCells count="18">
    <mergeCell ref="R58:T58"/>
    <mergeCell ref="U58:W58"/>
    <mergeCell ref="B2:D2"/>
    <mergeCell ref="E2:G2"/>
    <mergeCell ref="H2:J2"/>
    <mergeCell ref="K2:M2"/>
    <mergeCell ref="N2:P2"/>
    <mergeCell ref="R2:T2"/>
    <mergeCell ref="B58:D58"/>
    <mergeCell ref="E58:G58"/>
    <mergeCell ref="H58:J58"/>
    <mergeCell ref="K58:M58"/>
    <mergeCell ref="N58:P58"/>
    <mergeCell ref="X58:Z58"/>
    <mergeCell ref="AA58:AC58"/>
    <mergeCell ref="U2:W2"/>
    <mergeCell ref="X2:Z2"/>
    <mergeCell ref="AA2:AC2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3858F-E509-4569-9BF8-00268B498386}">
  <dimension ref="A1:J40"/>
  <sheetViews>
    <sheetView view="pageBreakPreview" zoomScale="125" zoomScaleNormal="100" zoomScaleSheetLayoutView="125" workbookViewId="0">
      <selection sqref="A1:XFD1048576"/>
    </sheetView>
  </sheetViews>
  <sheetFormatPr defaultRowHeight="10.5" x14ac:dyDescent="0.4"/>
  <cols>
    <col min="1" max="1" width="23.1015625" style="1" customWidth="1"/>
    <col min="2" max="10" width="6.7890625" style="1" customWidth="1"/>
    <col min="11" max="16384" width="8.83984375" style="1"/>
  </cols>
  <sheetData>
    <row r="1" spans="1:10" ht="10.8" thickBot="1" x14ac:dyDescent="0.45">
      <c r="A1" s="1" t="s">
        <v>222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10</v>
      </c>
    </row>
    <row r="4" spans="1:10" x14ac:dyDescent="0.4">
      <c r="A4" s="1" t="s">
        <v>1</v>
      </c>
      <c r="B4" s="1">
        <v>217669</v>
      </c>
      <c r="C4" s="1">
        <v>40312</v>
      </c>
      <c r="D4" s="1">
        <v>5690</v>
      </c>
      <c r="E4" s="1">
        <v>46219</v>
      </c>
      <c r="F4" s="1">
        <v>2676</v>
      </c>
      <c r="G4" s="1">
        <v>11829</v>
      </c>
      <c r="H4" s="1">
        <v>22913</v>
      </c>
      <c r="I4" s="1">
        <v>85616</v>
      </c>
      <c r="J4" s="1">
        <v>2414</v>
      </c>
    </row>
    <row r="5" spans="1:10" x14ac:dyDescent="0.4">
      <c r="A5" s="1" t="s">
        <v>31</v>
      </c>
      <c r="B5" s="1">
        <v>46819</v>
      </c>
      <c r="C5" s="1">
        <v>8794</v>
      </c>
      <c r="D5" s="1">
        <v>1171</v>
      </c>
      <c r="E5" s="1">
        <v>10121</v>
      </c>
      <c r="F5" s="1">
        <v>575</v>
      </c>
      <c r="G5" s="1">
        <v>2466</v>
      </c>
      <c r="H5" s="1">
        <v>4914</v>
      </c>
      <c r="I5" s="1">
        <v>18262</v>
      </c>
      <c r="J5" s="1">
        <v>516</v>
      </c>
    </row>
    <row r="6" spans="1:10" x14ac:dyDescent="0.4">
      <c r="A6" s="1" t="s">
        <v>215</v>
      </c>
      <c r="B6" s="7">
        <f>B4/B5</f>
        <v>4.6491595292509453</v>
      </c>
      <c r="C6" s="7">
        <f t="shared" ref="C6:J6" si="0">C4/C5</f>
        <v>4.5840345690243351</v>
      </c>
      <c r="D6" s="7">
        <f t="shared" si="0"/>
        <v>4.8590947907771138</v>
      </c>
      <c r="E6" s="7">
        <f t="shared" si="0"/>
        <v>4.5666436122912755</v>
      </c>
      <c r="F6" s="7">
        <f t="shared" si="0"/>
        <v>4.6539130434782612</v>
      </c>
      <c r="G6" s="7">
        <f t="shared" si="0"/>
        <v>4.7968369829683697</v>
      </c>
      <c r="H6" s="7">
        <f t="shared" si="0"/>
        <v>4.6628001628001625</v>
      </c>
      <c r="I6" s="7">
        <f t="shared" si="0"/>
        <v>4.6882050158799693</v>
      </c>
      <c r="J6" s="7">
        <f t="shared" si="0"/>
        <v>4.6782945736434112</v>
      </c>
    </row>
    <row r="7" spans="1:10" x14ac:dyDescent="0.4">
      <c r="A7" s="1" t="s">
        <v>32</v>
      </c>
      <c r="B7" s="1">
        <v>35395</v>
      </c>
      <c r="C7" s="1">
        <v>6745</v>
      </c>
      <c r="D7" s="1">
        <v>919</v>
      </c>
      <c r="E7" s="1">
        <v>7473</v>
      </c>
      <c r="F7" s="1">
        <v>433</v>
      </c>
      <c r="G7" s="1">
        <v>1942</v>
      </c>
      <c r="H7" s="1">
        <v>3723</v>
      </c>
      <c r="I7" s="1">
        <v>13800</v>
      </c>
      <c r="J7" s="1">
        <v>360</v>
      </c>
    </row>
    <row r="8" spans="1:10" x14ac:dyDescent="0.4">
      <c r="A8" s="1" t="s">
        <v>33</v>
      </c>
      <c r="B8" s="1">
        <v>76526</v>
      </c>
      <c r="C8" s="1">
        <v>14341</v>
      </c>
      <c r="D8" s="1">
        <v>2066</v>
      </c>
      <c r="E8" s="1">
        <v>16538</v>
      </c>
      <c r="F8" s="1">
        <v>811</v>
      </c>
      <c r="G8" s="1">
        <v>4357</v>
      </c>
      <c r="H8" s="1">
        <v>7899</v>
      </c>
      <c r="I8" s="1">
        <v>29819</v>
      </c>
      <c r="J8" s="1">
        <v>695</v>
      </c>
    </row>
    <row r="9" spans="1:10" x14ac:dyDescent="0.4">
      <c r="A9" s="1" t="s">
        <v>34</v>
      </c>
      <c r="B9" s="1">
        <v>1411</v>
      </c>
      <c r="C9" s="1">
        <v>276</v>
      </c>
      <c r="D9" s="1">
        <v>73</v>
      </c>
      <c r="E9" s="1">
        <v>225</v>
      </c>
      <c r="F9" s="1">
        <v>21</v>
      </c>
      <c r="G9" s="1">
        <v>115</v>
      </c>
      <c r="H9" s="1">
        <v>192</v>
      </c>
      <c r="I9" s="1">
        <v>490</v>
      </c>
      <c r="J9" s="1">
        <v>19</v>
      </c>
    </row>
    <row r="10" spans="1:10" x14ac:dyDescent="0.4">
      <c r="A10" s="1" t="s">
        <v>35</v>
      </c>
      <c r="B10" s="1">
        <v>8273</v>
      </c>
      <c r="C10" s="1">
        <v>1707</v>
      </c>
      <c r="D10" s="1">
        <v>185</v>
      </c>
      <c r="E10" s="1">
        <v>1691</v>
      </c>
      <c r="F10" s="1">
        <v>60</v>
      </c>
      <c r="G10" s="1">
        <v>456</v>
      </c>
      <c r="H10" s="1">
        <v>855</v>
      </c>
      <c r="I10" s="1">
        <v>3275</v>
      </c>
      <c r="J10" s="1">
        <v>44</v>
      </c>
    </row>
    <row r="11" spans="1:10" x14ac:dyDescent="0.4">
      <c r="A11" s="1" t="s">
        <v>36</v>
      </c>
      <c r="B11" s="1">
        <v>16546</v>
      </c>
      <c r="C11" s="1">
        <v>3341</v>
      </c>
      <c r="D11" s="1">
        <v>456</v>
      </c>
      <c r="E11" s="1">
        <v>3068</v>
      </c>
      <c r="F11" s="1">
        <v>303</v>
      </c>
      <c r="G11" s="1">
        <v>831</v>
      </c>
      <c r="H11" s="1">
        <v>2136</v>
      </c>
      <c r="I11" s="1">
        <v>6227</v>
      </c>
      <c r="J11" s="1">
        <v>184</v>
      </c>
    </row>
    <row r="12" spans="1:10" x14ac:dyDescent="0.4">
      <c r="A12" s="1" t="s">
        <v>37</v>
      </c>
      <c r="B12" s="1">
        <v>3982</v>
      </c>
      <c r="C12" s="1">
        <v>800</v>
      </c>
      <c r="D12" s="1">
        <v>112</v>
      </c>
      <c r="E12" s="1">
        <v>828</v>
      </c>
      <c r="F12" s="1">
        <v>49</v>
      </c>
      <c r="G12" s="1">
        <v>177</v>
      </c>
      <c r="H12" s="1">
        <v>390</v>
      </c>
      <c r="I12" s="1">
        <v>1577</v>
      </c>
      <c r="J12" s="1">
        <v>49</v>
      </c>
    </row>
    <row r="13" spans="1:10" x14ac:dyDescent="0.4">
      <c r="A13" s="1" t="s">
        <v>38</v>
      </c>
      <c r="B13" s="1">
        <v>4686</v>
      </c>
      <c r="C13" s="1">
        <v>813</v>
      </c>
      <c r="D13" s="1">
        <v>138</v>
      </c>
      <c r="E13" s="1">
        <v>1127</v>
      </c>
      <c r="F13" s="1">
        <v>54</v>
      </c>
      <c r="G13" s="1">
        <v>275</v>
      </c>
      <c r="H13" s="1">
        <v>349</v>
      </c>
      <c r="I13" s="1">
        <v>1889</v>
      </c>
      <c r="J13" s="1">
        <v>41</v>
      </c>
    </row>
    <row r="14" spans="1:10" x14ac:dyDescent="0.4">
      <c r="A14" s="1" t="s">
        <v>39</v>
      </c>
      <c r="B14" s="1">
        <v>21938</v>
      </c>
      <c r="C14" s="1">
        <v>3240</v>
      </c>
      <c r="D14" s="1">
        <v>523</v>
      </c>
      <c r="E14" s="1">
        <v>4425</v>
      </c>
      <c r="F14" s="1">
        <v>316</v>
      </c>
      <c r="G14" s="1">
        <v>1072</v>
      </c>
      <c r="H14" s="1">
        <v>2311</v>
      </c>
      <c r="I14" s="1">
        <v>9742</v>
      </c>
      <c r="J14" s="1">
        <v>309</v>
      </c>
    </row>
    <row r="15" spans="1:10" x14ac:dyDescent="0.4">
      <c r="A15" s="1" t="s">
        <v>40</v>
      </c>
      <c r="B15" s="1">
        <v>2093</v>
      </c>
      <c r="C15" s="1">
        <v>255</v>
      </c>
      <c r="D15" s="1">
        <v>47</v>
      </c>
      <c r="E15" s="1">
        <v>723</v>
      </c>
      <c r="F15" s="1">
        <v>54</v>
      </c>
      <c r="G15" s="1">
        <v>138</v>
      </c>
      <c r="H15" s="1">
        <v>144</v>
      </c>
      <c r="I15" s="1">
        <v>535</v>
      </c>
      <c r="J15" s="1">
        <v>197</v>
      </c>
    </row>
    <row r="16" spans="1:10" x14ac:dyDescent="0.4">
      <c r="A16" s="1" t="s">
        <v>26</v>
      </c>
    </row>
    <row r="17" spans="1:10" x14ac:dyDescent="0.4">
      <c r="A17" s="1" t="s">
        <v>1</v>
      </c>
      <c r="B17" s="1">
        <v>111029</v>
      </c>
      <c r="C17" s="1">
        <v>20834</v>
      </c>
      <c r="D17" s="1">
        <v>3062</v>
      </c>
      <c r="E17" s="1">
        <v>23333</v>
      </c>
      <c r="F17" s="1">
        <v>1435</v>
      </c>
      <c r="G17" s="1">
        <v>6052</v>
      </c>
      <c r="H17" s="1">
        <v>11586</v>
      </c>
      <c r="I17" s="1">
        <v>43411</v>
      </c>
      <c r="J17" s="1">
        <v>1316</v>
      </c>
    </row>
    <row r="18" spans="1:10" x14ac:dyDescent="0.4">
      <c r="A18" s="1" t="s">
        <v>31</v>
      </c>
      <c r="B18" s="1">
        <v>40200</v>
      </c>
      <c r="C18" s="1">
        <v>7581</v>
      </c>
      <c r="D18" s="1">
        <v>1046</v>
      </c>
      <c r="E18" s="1">
        <v>8596</v>
      </c>
      <c r="F18" s="1">
        <v>511</v>
      </c>
      <c r="G18" s="1">
        <v>2139</v>
      </c>
      <c r="H18" s="1">
        <v>4218</v>
      </c>
      <c r="I18" s="1">
        <v>15655</v>
      </c>
      <c r="J18" s="1">
        <v>454</v>
      </c>
    </row>
    <row r="19" spans="1:10" x14ac:dyDescent="0.4">
      <c r="A19" s="1" t="s">
        <v>32</v>
      </c>
      <c r="B19" s="1">
        <v>28</v>
      </c>
      <c r="C19" s="1">
        <v>3</v>
      </c>
      <c r="D19" s="1">
        <v>0</v>
      </c>
      <c r="E19" s="1">
        <v>9</v>
      </c>
      <c r="F19" s="1">
        <v>0</v>
      </c>
      <c r="G19" s="1">
        <v>0</v>
      </c>
      <c r="H19" s="1">
        <v>7</v>
      </c>
      <c r="I19" s="1">
        <v>8</v>
      </c>
      <c r="J19" s="1">
        <v>1</v>
      </c>
    </row>
    <row r="20" spans="1:10" x14ac:dyDescent="0.4">
      <c r="A20" s="1" t="s">
        <v>33</v>
      </c>
      <c r="B20" s="1">
        <v>43667</v>
      </c>
      <c r="C20" s="1">
        <v>8422</v>
      </c>
      <c r="D20" s="1">
        <v>1233</v>
      </c>
      <c r="E20" s="1">
        <v>9356</v>
      </c>
      <c r="F20" s="1">
        <v>469</v>
      </c>
      <c r="G20" s="1">
        <v>2472</v>
      </c>
      <c r="H20" s="1">
        <v>4414</v>
      </c>
      <c r="I20" s="1">
        <v>16890</v>
      </c>
      <c r="J20" s="1">
        <v>411</v>
      </c>
    </row>
    <row r="21" spans="1:10" x14ac:dyDescent="0.4">
      <c r="A21" s="1" t="s">
        <v>34</v>
      </c>
      <c r="B21" s="1">
        <v>748</v>
      </c>
      <c r="C21" s="1">
        <v>146</v>
      </c>
      <c r="D21" s="1">
        <v>50</v>
      </c>
      <c r="E21" s="1">
        <v>118</v>
      </c>
      <c r="F21" s="1">
        <v>14</v>
      </c>
      <c r="G21" s="1">
        <v>65</v>
      </c>
      <c r="H21" s="1">
        <v>103</v>
      </c>
      <c r="I21" s="1">
        <v>239</v>
      </c>
      <c r="J21" s="1">
        <v>13</v>
      </c>
    </row>
    <row r="22" spans="1:10" x14ac:dyDescent="0.4">
      <c r="A22" s="1" t="s">
        <v>35</v>
      </c>
      <c r="B22" s="1">
        <v>1557</v>
      </c>
      <c r="C22" s="1">
        <v>287</v>
      </c>
      <c r="D22" s="1">
        <v>22</v>
      </c>
      <c r="E22" s="1">
        <v>321</v>
      </c>
      <c r="F22" s="1">
        <v>12</v>
      </c>
      <c r="G22" s="1">
        <v>99</v>
      </c>
      <c r="H22" s="1">
        <v>123</v>
      </c>
      <c r="I22" s="1">
        <v>684</v>
      </c>
      <c r="J22" s="1">
        <v>9</v>
      </c>
    </row>
    <row r="23" spans="1:10" x14ac:dyDescent="0.4">
      <c r="A23" s="1" t="s">
        <v>36</v>
      </c>
      <c r="B23" s="1">
        <v>8786</v>
      </c>
      <c r="C23" s="1">
        <v>1785</v>
      </c>
      <c r="D23" s="1">
        <v>255</v>
      </c>
      <c r="E23" s="1">
        <v>1612</v>
      </c>
      <c r="F23" s="1">
        <v>178</v>
      </c>
      <c r="G23" s="1">
        <v>461</v>
      </c>
      <c r="H23" s="1">
        <v>1114</v>
      </c>
      <c r="I23" s="1">
        <v>3287</v>
      </c>
      <c r="J23" s="1">
        <v>94</v>
      </c>
    </row>
    <row r="24" spans="1:10" x14ac:dyDescent="0.4">
      <c r="A24" s="1" t="s">
        <v>37</v>
      </c>
      <c r="B24" s="1">
        <v>884</v>
      </c>
      <c r="C24" s="1">
        <v>161</v>
      </c>
      <c r="D24" s="1">
        <v>34</v>
      </c>
      <c r="E24" s="1">
        <v>183</v>
      </c>
      <c r="F24" s="1">
        <v>11</v>
      </c>
      <c r="G24" s="1">
        <v>42</v>
      </c>
      <c r="H24" s="1">
        <v>83</v>
      </c>
      <c r="I24" s="1">
        <v>355</v>
      </c>
      <c r="J24" s="1">
        <v>15</v>
      </c>
    </row>
    <row r="25" spans="1:10" x14ac:dyDescent="0.4">
      <c r="A25" s="1" t="s">
        <v>38</v>
      </c>
      <c r="B25" s="1">
        <v>2459</v>
      </c>
      <c r="C25" s="1">
        <v>441</v>
      </c>
      <c r="D25" s="1">
        <v>82</v>
      </c>
      <c r="E25" s="1">
        <v>578</v>
      </c>
      <c r="F25" s="1">
        <v>33</v>
      </c>
      <c r="G25" s="1">
        <v>139</v>
      </c>
      <c r="H25" s="1">
        <v>197</v>
      </c>
      <c r="I25" s="1">
        <v>961</v>
      </c>
      <c r="J25" s="1">
        <v>28</v>
      </c>
    </row>
    <row r="26" spans="1:10" x14ac:dyDescent="0.4">
      <c r="A26" s="1" t="s">
        <v>39</v>
      </c>
      <c r="B26" s="1">
        <v>11522</v>
      </c>
      <c r="C26" s="1">
        <v>1827</v>
      </c>
      <c r="D26" s="1">
        <v>309</v>
      </c>
      <c r="E26" s="1">
        <v>2214</v>
      </c>
      <c r="F26" s="1">
        <v>166</v>
      </c>
      <c r="G26" s="1">
        <v>561</v>
      </c>
      <c r="H26" s="1">
        <v>1238</v>
      </c>
      <c r="I26" s="1">
        <v>5039</v>
      </c>
      <c r="J26" s="1">
        <v>168</v>
      </c>
    </row>
    <row r="27" spans="1:10" x14ac:dyDescent="0.4">
      <c r="A27" s="1" t="s">
        <v>40</v>
      </c>
      <c r="B27" s="1">
        <v>1178</v>
      </c>
      <c r="C27" s="1">
        <v>181</v>
      </c>
      <c r="D27" s="1">
        <v>31</v>
      </c>
      <c r="E27" s="1">
        <v>346</v>
      </c>
      <c r="F27" s="1">
        <v>41</v>
      </c>
      <c r="G27" s="1">
        <v>74</v>
      </c>
      <c r="H27" s="1">
        <v>89</v>
      </c>
      <c r="I27" s="1">
        <v>293</v>
      </c>
      <c r="J27" s="1">
        <v>123</v>
      </c>
    </row>
    <row r="28" spans="1:10" x14ac:dyDescent="0.4">
      <c r="A28" s="1" t="s">
        <v>27</v>
      </c>
    </row>
    <row r="29" spans="1:10" x14ac:dyDescent="0.4">
      <c r="A29" s="1" t="s">
        <v>1</v>
      </c>
      <c r="B29" s="1">
        <v>106640</v>
      </c>
      <c r="C29" s="1">
        <v>19478</v>
      </c>
      <c r="D29" s="1">
        <v>2628</v>
      </c>
      <c r="E29" s="1">
        <v>22886</v>
      </c>
      <c r="F29" s="1">
        <v>1241</v>
      </c>
      <c r="G29" s="1">
        <v>5777</v>
      </c>
      <c r="H29" s="1">
        <v>11327</v>
      </c>
      <c r="I29" s="1">
        <v>42205</v>
      </c>
      <c r="J29" s="1">
        <v>1098</v>
      </c>
    </row>
    <row r="30" spans="1:10" x14ac:dyDescent="0.4">
      <c r="A30" s="1" t="s">
        <v>31</v>
      </c>
      <c r="B30" s="1">
        <v>6619</v>
      </c>
      <c r="C30" s="1">
        <v>1213</v>
      </c>
      <c r="D30" s="1">
        <v>125</v>
      </c>
      <c r="E30" s="1">
        <v>1525</v>
      </c>
      <c r="F30" s="1">
        <v>64</v>
      </c>
      <c r="G30" s="1">
        <v>327</v>
      </c>
      <c r="H30" s="1">
        <v>696</v>
      </c>
      <c r="I30" s="1">
        <v>2607</v>
      </c>
      <c r="J30" s="1">
        <v>62</v>
      </c>
    </row>
    <row r="31" spans="1:10" x14ac:dyDescent="0.4">
      <c r="A31" s="1" t="s">
        <v>32</v>
      </c>
      <c r="B31" s="1">
        <v>35367</v>
      </c>
      <c r="C31" s="1">
        <v>6742</v>
      </c>
      <c r="D31" s="1">
        <v>919</v>
      </c>
      <c r="E31" s="1">
        <v>7464</v>
      </c>
      <c r="F31" s="1">
        <v>433</v>
      </c>
      <c r="G31" s="1">
        <v>1942</v>
      </c>
      <c r="H31" s="1">
        <v>3716</v>
      </c>
      <c r="I31" s="1">
        <v>13792</v>
      </c>
      <c r="J31" s="1">
        <v>359</v>
      </c>
    </row>
    <row r="32" spans="1:10" x14ac:dyDescent="0.4">
      <c r="A32" s="1" t="s">
        <v>33</v>
      </c>
      <c r="B32" s="1">
        <v>32859</v>
      </c>
      <c r="C32" s="1">
        <v>5919</v>
      </c>
      <c r="D32" s="1">
        <v>833</v>
      </c>
      <c r="E32" s="1">
        <v>7182</v>
      </c>
      <c r="F32" s="1">
        <v>342</v>
      </c>
      <c r="G32" s="1">
        <v>1885</v>
      </c>
      <c r="H32" s="1">
        <v>3485</v>
      </c>
      <c r="I32" s="1">
        <v>12929</v>
      </c>
      <c r="J32" s="1">
        <v>284</v>
      </c>
    </row>
    <row r="33" spans="1:10" x14ac:dyDescent="0.4">
      <c r="A33" s="1" t="s">
        <v>34</v>
      </c>
      <c r="B33" s="1">
        <v>663</v>
      </c>
      <c r="C33" s="1">
        <v>130</v>
      </c>
      <c r="D33" s="1">
        <v>23</v>
      </c>
      <c r="E33" s="1">
        <v>107</v>
      </c>
      <c r="F33" s="1">
        <v>7</v>
      </c>
      <c r="G33" s="1">
        <v>50</v>
      </c>
      <c r="H33" s="1">
        <v>89</v>
      </c>
      <c r="I33" s="1">
        <v>251</v>
      </c>
      <c r="J33" s="1">
        <v>6</v>
      </c>
    </row>
    <row r="34" spans="1:10" x14ac:dyDescent="0.4">
      <c r="A34" s="1" t="s">
        <v>35</v>
      </c>
      <c r="B34" s="1">
        <v>6716</v>
      </c>
      <c r="C34" s="1">
        <v>1420</v>
      </c>
      <c r="D34" s="1">
        <v>163</v>
      </c>
      <c r="E34" s="1">
        <v>1370</v>
      </c>
      <c r="F34" s="1">
        <v>48</v>
      </c>
      <c r="G34" s="1">
        <v>357</v>
      </c>
      <c r="H34" s="1">
        <v>732</v>
      </c>
      <c r="I34" s="1">
        <v>2591</v>
      </c>
      <c r="J34" s="1">
        <v>35</v>
      </c>
    </row>
    <row r="35" spans="1:10" x14ac:dyDescent="0.4">
      <c r="A35" s="1" t="s">
        <v>36</v>
      </c>
      <c r="B35" s="1">
        <v>7760</v>
      </c>
      <c r="C35" s="1">
        <v>1556</v>
      </c>
      <c r="D35" s="1">
        <v>201</v>
      </c>
      <c r="E35" s="1">
        <v>1456</v>
      </c>
      <c r="F35" s="1">
        <v>125</v>
      </c>
      <c r="G35" s="1">
        <v>370</v>
      </c>
      <c r="H35" s="1">
        <v>1022</v>
      </c>
      <c r="I35" s="1">
        <v>2940</v>
      </c>
      <c r="J35" s="1">
        <v>90</v>
      </c>
    </row>
    <row r="36" spans="1:10" x14ac:dyDescent="0.4">
      <c r="A36" s="1" t="s">
        <v>37</v>
      </c>
      <c r="B36" s="1">
        <v>3098</v>
      </c>
      <c r="C36" s="1">
        <v>639</v>
      </c>
      <c r="D36" s="1">
        <v>78</v>
      </c>
      <c r="E36" s="1">
        <v>645</v>
      </c>
      <c r="F36" s="1">
        <v>38</v>
      </c>
      <c r="G36" s="1">
        <v>135</v>
      </c>
      <c r="H36" s="1">
        <v>307</v>
      </c>
      <c r="I36" s="1">
        <v>1222</v>
      </c>
      <c r="J36" s="1">
        <v>34</v>
      </c>
    </row>
    <row r="37" spans="1:10" x14ac:dyDescent="0.4">
      <c r="A37" s="1" t="s">
        <v>38</v>
      </c>
      <c r="B37" s="1">
        <v>2227</v>
      </c>
      <c r="C37" s="1">
        <v>372</v>
      </c>
      <c r="D37" s="1">
        <v>56</v>
      </c>
      <c r="E37" s="1">
        <v>549</v>
      </c>
      <c r="F37" s="1">
        <v>21</v>
      </c>
      <c r="G37" s="1">
        <v>136</v>
      </c>
      <c r="H37" s="1">
        <v>152</v>
      </c>
      <c r="I37" s="1">
        <v>928</v>
      </c>
      <c r="J37" s="1">
        <v>13</v>
      </c>
    </row>
    <row r="38" spans="1:10" x14ac:dyDescent="0.4">
      <c r="A38" s="1" t="s">
        <v>39</v>
      </c>
      <c r="B38" s="1">
        <v>10416</v>
      </c>
      <c r="C38" s="1">
        <v>1413</v>
      </c>
      <c r="D38" s="1">
        <v>214</v>
      </c>
      <c r="E38" s="1">
        <v>2211</v>
      </c>
      <c r="F38" s="1">
        <v>150</v>
      </c>
      <c r="G38" s="1">
        <v>511</v>
      </c>
      <c r="H38" s="1">
        <v>1073</v>
      </c>
      <c r="I38" s="1">
        <v>4703</v>
      </c>
      <c r="J38" s="1">
        <v>141</v>
      </c>
    </row>
    <row r="39" spans="1:10" x14ac:dyDescent="0.4">
      <c r="A39" s="1" t="s">
        <v>40</v>
      </c>
      <c r="B39" s="1">
        <v>915</v>
      </c>
      <c r="C39" s="1">
        <v>74</v>
      </c>
      <c r="D39" s="1">
        <v>16</v>
      </c>
      <c r="E39" s="1">
        <v>377</v>
      </c>
      <c r="F39" s="1">
        <v>13</v>
      </c>
      <c r="G39" s="1">
        <v>64</v>
      </c>
      <c r="H39" s="1">
        <v>55</v>
      </c>
      <c r="I39" s="1">
        <v>242</v>
      </c>
      <c r="J39" s="1">
        <v>74</v>
      </c>
    </row>
    <row r="40" spans="1:10" x14ac:dyDescent="0.4">
      <c r="A40" s="1" t="s">
        <v>28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C36E9-B175-43E8-8E1A-376F4ECF15E1}">
  <dimension ref="A1:J33"/>
  <sheetViews>
    <sheetView view="pageBreakPreview" zoomScale="125" zoomScaleNormal="100" zoomScaleSheetLayoutView="125" workbookViewId="0">
      <selection sqref="A1:XFD1048576"/>
    </sheetView>
  </sheetViews>
  <sheetFormatPr defaultRowHeight="10.5" x14ac:dyDescent="0.4"/>
  <cols>
    <col min="1" max="1" width="13.83984375" style="1" customWidth="1"/>
    <col min="2" max="10" width="7.89453125" style="1" customWidth="1"/>
    <col min="11" max="16384" width="8.83984375" style="1"/>
  </cols>
  <sheetData>
    <row r="1" spans="1:10" ht="10.8" thickBot="1" x14ac:dyDescent="0.45">
      <c r="A1" s="1" t="s">
        <v>223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10</v>
      </c>
    </row>
    <row r="4" spans="1:10" x14ac:dyDescent="0.4">
      <c r="A4" s="1" t="s">
        <v>1</v>
      </c>
      <c r="B4" s="1">
        <v>217669</v>
      </c>
      <c r="C4" s="1">
        <v>40312</v>
      </c>
      <c r="D4" s="1">
        <v>5690</v>
      </c>
      <c r="E4" s="1">
        <v>46219</v>
      </c>
      <c r="F4" s="1">
        <v>2676</v>
      </c>
      <c r="G4" s="1">
        <v>11829</v>
      </c>
      <c r="H4" s="1">
        <v>22913</v>
      </c>
      <c r="I4" s="1">
        <v>85616</v>
      </c>
      <c r="J4" s="1">
        <v>2414</v>
      </c>
    </row>
    <row r="5" spans="1:10" x14ac:dyDescent="0.4">
      <c r="A5" s="1" t="s">
        <v>41</v>
      </c>
      <c r="B5" s="1">
        <v>90723</v>
      </c>
      <c r="C5" s="1">
        <v>12038</v>
      </c>
      <c r="D5" s="1">
        <v>3627</v>
      </c>
      <c r="E5" s="1">
        <v>17772</v>
      </c>
      <c r="F5" s="1">
        <v>2658</v>
      </c>
      <c r="G5" s="1">
        <v>5842</v>
      </c>
      <c r="H5" s="1">
        <v>11127</v>
      </c>
      <c r="I5" s="1">
        <v>35322</v>
      </c>
      <c r="J5" s="1">
        <v>2337</v>
      </c>
    </row>
    <row r="6" spans="1:10" x14ac:dyDescent="0.4">
      <c r="A6" s="1" t="s">
        <v>42</v>
      </c>
      <c r="B6" s="1">
        <v>119663</v>
      </c>
      <c r="C6" s="1">
        <v>27510</v>
      </c>
      <c r="D6" s="1">
        <v>2022</v>
      </c>
      <c r="E6" s="1">
        <v>26205</v>
      </c>
      <c r="F6" s="1">
        <v>13</v>
      </c>
      <c r="G6" s="1">
        <v>5832</v>
      </c>
      <c r="H6" s="1">
        <v>11164</v>
      </c>
      <c r="I6" s="1">
        <v>46883</v>
      </c>
      <c r="J6" s="1">
        <v>34</v>
      </c>
    </row>
    <row r="7" spans="1:10" x14ac:dyDescent="0.4">
      <c r="A7" s="1" t="s">
        <v>43</v>
      </c>
      <c r="B7" s="1">
        <v>729</v>
      </c>
      <c r="C7" s="1">
        <v>133</v>
      </c>
      <c r="D7" s="1">
        <v>6</v>
      </c>
      <c r="E7" s="1">
        <v>263</v>
      </c>
      <c r="F7" s="1">
        <v>0</v>
      </c>
      <c r="G7" s="1">
        <v>25</v>
      </c>
      <c r="H7" s="1">
        <v>50</v>
      </c>
      <c r="I7" s="1">
        <v>252</v>
      </c>
      <c r="J7" s="1">
        <v>0</v>
      </c>
    </row>
    <row r="8" spans="1:10" x14ac:dyDescent="0.4">
      <c r="A8" s="1" t="s">
        <v>44</v>
      </c>
      <c r="B8" s="1">
        <v>2589</v>
      </c>
      <c r="C8" s="1">
        <v>221</v>
      </c>
      <c r="D8" s="1">
        <v>0</v>
      </c>
      <c r="E8" s="1">
        <v>895</v>
      </c>
      <c r="F8" s="1">
        <v>1</v>
      </c>
      <c r="G8" s="1">
        <v>18</v>
      </c>
      <c r="H8" s="1">
        <v>193</v>
      </c>
      <c r="I8" s="1">
        <v>1233</v>
      </c>
      <c r="J8" s="1">
        <v>28</v>
      </c>
    </row>
    <row r="9" spans="1:10" x14ac:dyDescent="0.4">
      <c r="A9" s="1" t="s">
        <v>45</v>
      </c>
      <c r="B9" s="1">
        <v>1737</v>
      </c>
      <c r="C9" s="1">
        <v>94</v>
      </c>
      <c r="D9" s="1">
        <v>2</v>
      </c>
      <c r="E9" s="1">
        <v>484</v>
      </c>
      <c r="F9" s="1">
        <v>1</v>
      </c>
      <c r="G9" s="1">
        <v>40</v>
      </c>
      <c r="H9" s="1">
        <v>236</v>
      </c>
      <c r="I9" s="1">
        <v>878</v>
      </c>
      <c r="J9" s="1">
        <v>2</v>
      </c>
    </row>
    <row r="10" spans="1:10" x14ac:dyDescent="0.4">
      <c r="A10" s="1" t="s">
        <v>46</v>
      </c>
      <c r="B10" s="1">
        <v>1485</v>
      </c>
      <c r="C10" s="1">
        <v>238</v>
      </c>
      <c r="D10" s="1">
        <v>23</v>
      </c>
      <c r="E10" s="1">
        <v>369</v>
      </c>
      <c r="F10" s="1">
        <v>1</v>
      </c>
      <c r="G10" s="1">
        <v>63</v>
      </c>
      <c r="H10" s="1">
        <v>111</v>
      </c>
      <c r="I10" s="1">
        <v>674</v>
      </c>
      <c r="J10" s="1">
        <v>6</v>
      </c>
    </row>
    <row r="11" spans="1:10" x14ac:dyDescent="0.4">
      <c r="A11" s="1" t="s">
        <v>47</v>
      </c>
      <c r="B11" s="1">
        <v>318</v>
      </c>
      <c r="C11" s="1">
        <v>21</v>
      </c>
      <c r="D11" s="1">
        <v>0</v>
      </c>
      <c r="E11" s="1">
        <v>176</v>
      </c>
      <c r="F11" s="1">
        <v>2</v>
      </c>
      <c r="G11" s="1">
        <v>6</v>
      </c>
      <c r="H11" s="1">
        <v>1</v>
      </c>
      <c r="I11" s="1">
        <v>110</v>
      </c>
      <c r="J11" s="1">
        <v>2</v>
      </c>
    </row>
    <row r="12" spans="1:10" x14ac:dyDescent="0.4">
      <c r="A12" s="1" t="s">
        <v>48</v>
      </c>
      <c r="B12" s="1">
        <v>425</v>
      </c>
      <c r="C12" s="1">
        <v>57</v>
      </c>
      <c r="D12" s="1">
        <v>10</v>
      </c>
      <c r="E12" s="1">
        <v>55</v>
      </c>
      <c r="F12" s="1">
        <v>0</v>
      </c>
      <c r="G12" s="1">
        <v>3</v>
      </c>
      <c r="H12" s="1">
        <v>31</v>
      </c>
      <c r="I12" s="1">
        <v>264</v>
      </c>
      <c r="J12" s="1">
        <v>5</v>
      </c>
    </row>
    <row r="13" spans="1:10" x14ac:dyDescent="0.4">
      <c r="A13" s="1" t="s">
        <v>26</v>
      </c>
    </row>
    <row r="14" spans="1:10" x14ac:dyDescent="0.4">
      <c r="A14" s="1" t="s">
        <v>1</v>
      </c>
      <c r="B14" s="1">
        <v>111029</v>
      </c>
      <c r="C14" s="1">
        <v>20834</v>
      </c>
      <c r="D14" s="1">
        <v>3062</v>
      </c>
      <c r="E14" s="1">
        <v>23333</v>
      </c>
      <c r="F14" s="1">
        <v>1435</v>
      </c>
      <c r="G14" s="1">
        <v>6052</v>
      </c>
      <c r="H14" s="1">
        <v>11586</v>
      </c>
      <c r="I14" s="1">
        <v>43411</v>
      </c>
      <c r="J14" s="1">
        <v>1316</v>
      </c>
    </row>
    <row r="15" spans="1:10" x14ac:dyDescent="0.4">
      <c r="A15" s="1" t="s">
        <v>41</v>
      </c>
      <c r="B15" s="1">
        <v>46287</v>
      </c>
      <c r="C15" s="1">
        <v>6301</v>
      </c>
      <c r="D15" s="1">
        <v>1949</v>
      </c>
      <c r="E15" s="1">
        <v>8930</v>
      </c>
      <c r="F15" s="1">
        <v>1425</v>
      </c>
      <c r="G15" s="1">
        <v>2953</v>
      </c>
      <c r="H15" s="1">
        <v>5578</v>
      </c>
      <c r="I15" s="1">
        <v>17896</v>
      </c>
      <c r="J15" s="1">
        <v>1255</v>
      </c>
    </row>
    <row r="16" spans="1:10" x14ac:dyDescent="0.4">
      <c r="A16" s="1" t="s">
        <v>42</v>
      </c>
      <c r="B16" s="1">
        <v>61021</v>
      </c>
      <c r="C16" s="1">
        <v>14119</v>
      </c>
      <c r="D16" s="1">
        <v>1083</v>
      </c>
      <c r="E16" s="1">
        <v>13295</v>
      </c>
      <c r="F16" s="1">
        <v>7</v>
      </c>
      <c r="G16" s="1">
        <v>3019</v>
      </c>
      <c r="H16" s="1">
        <v>5677</v>
      </c>
      <c r="I16" s="1">
        <v>23791</v>
      </c>
      <c r="J16" s="1">
        <v>30</v>
      </c>
    </row>
    <row r="17" spans="1:10" x14ac:dyDescent="0.4">
      <c r="A17" s="1" t="s">
        <v>43</v>
      </c>
      <c r="B17" s="1">
        <v>380</v>
      </c>
      <c r="C17" s="1">
        <v>60</v>
      </c>
      <c r="D17" s="1">
        <v>3</v>
      </c>
      <c r="E17" s="1">
        <v>142</v>
      </c>
      <c r="F17" s="1">
        <v>0</v>
      </c>
      <c r="G17" s="1">
        <v>15</v>
      </c>
      <c r="H17" s="1">
        <v>26</v>
      </c>
      <c r="I17" s="1">
        <v>134</v>
      </c>
      <c r="J17" s="1">
        <v>0</v>
      </c>
    </row>
    <row r="18" spans="1:10" x14ac:dyDescent="0.4">
      <c r="A18" s="1" t="s">
        <v>44</v>
      </c>
      <c r="B18" s="1">
        <v>1293</v>
      </c>
      <c r="C18" s="1">
        <v>115</v>
      </c>
      <c r="D18" s="1">
        <v>0</v>
      </c>
      <c r="E18" s="1">
        <v>434</v>
      </c>
      <c r="F18" s="1">
        <v>0</v>
      </c>
      <c r="G18" s="1">
        <v>11</v>
      </c>
      <c r="H18" s="1">
        <v>95</v>
      </c>
      <c r="I18" s="1">
        <v>618</v>
      </c>
      <c r="J18" s="1">
        <v>20</v>
      </c>
    </row>
    <row r="19" spans="1:10" x14ac:dyDescent="0.4">
      <c r="A19" s="1" t="s">
        <v>45</v>
      </c>
      <c r="B19" s="1">
        <v>916</v>
      </c>
      <c r="C19" s="1">
        <v>55</v>
      </c>
      <c r="D19" s="1">
        <v>1</v>
      </c>
      <c r="E19" s="1">
        <v>253</v>
      </c>
      <c r="F19" s="1">
        <v>1</v>
      </c>
      <c r="G19" s="1">
        <v>17</v>
      </c>
      <c r="H19" s="1">
        <v>132</v>
      </c>
      <c r="I19" s="1">
        <v>456</v>
      </c>
      <c r="J19" s="1">
        <v>1</v>
      </c>
    </row>
    <row r="20" spans="1:10" x14ac:dyDescent="0.4">
      <c r="A20" s="1" t="s">
        <v>46</v>
      </c>
      <c r="B20" s="1">
        <v>766</v>
      </c>
      <c r="C20" s="1">
        <v>134</v>
      </c>
      <c r="D20" s="1">
        <v>19</v>
      </c>
      <c r="E20" s="1">
        <v>168</v>
      </c>
      <c r="F20" s="1">
        <v>1</v>
      </c>
      <c r="G20" s="1">
        <v>34</v>
      </c>
      <c r="H20" s="1">
        <v>65</v>
      </c>
      <c r="I20" s="1">
        <v>340</v>
      </c>
      <c r="J20" s="1">
        <v>5</v>
      </c>
    </row>
    <row r="21" spans="1:10" x14ac:dyDescent="0.4">
      <c r="A21" s="1" t="s">
        <v>47</v>
      </c>
      <c r="B21" s="1">
        <v>155</v>
      </c>
      <c r="C21" s="1">
        <v>19</v>
      </c>
      <c r="D21" s="1">
        <v>0</v>
      </c>
      <c r="E21" s="1">
        <v>81</v>
      </c>
      <c r="F21" s="1">
        <v>1</v>
      </c>
      <c r="G21" s="1">
        <v>2</v>
      </c>
      <c r="H21" s="1">
        <v>0</v>
      </c>
      <c r="I21" s="1">
        <v>50</v>
      </c>
      <c r="J21" s="1">
        <v>2</v>
      </c>
    </row>
    <row r="22" spans="1:10" x14ac:dyDescent="0.4">
      <c r="A22" s="1" t="s">
        <v>48</v>
      </c>
      <c r="B22" s="1">
        <v>211</v>
      </c>
      <c r="C22" s="1">
        <v>31</v>
      </c>
      <c r="D22" s="1">
        <v>7</v>
      </c>
      <c r="E22" s="1">
        <v>30</v>
      </c>
      <c r="F22" s="1">
        <v>0</v>
      </c>
      <c r="G22" s="1">
        <v>1</v>
      </c>
      <c r="H22" s="1">
        <v>13</v>
      </c>
      <c r="I22" s="1">
        <v>126</v>
      </c>
      <c r="J22" s="1">
        <v>3</v>
      </c>
    </row>
    <row r="23" spans="1:10" x14ac:dyDescent="0.4">
      <c r="A23" s="1" t="s">
        <v>27</v>
      </c>
    </row>
    <row r="24" spans="1:10" x14ac:dyDescent="0.4">
      <c r="A24" s="1" t="s">
        <v>1</v>
      </c>
      <c r="B24" s="1">
        <v>106640</v>
      </c>
      <c r="C24" s="1">
        <v>19478</v>
      </c>
      <c r="D24" s="1">
        <v>2628</v>
      </c>
      <c r="E24" s="1">
        <v>22886</v>
      </c>
      <c r="F24" s="1">
        <v>1241</v>
      </c>
      <c r="G24" s="1">
        <v>5777</v>
      </c>
      <c r="H24" s="1">
        <v>11327</v>
      </c>
      <c r="I24" s="1">
        <v>42205</v>
      </c>
      <c r="J24" s="1">
        <v>1098</v>
      </c>
    </row>
    <row r="25" spans="1:10" x14ac:dyDescent="0.4">
      <c r="A25" s="1" t="s">
        <v>41</v>
      </c>
      <c r="B25" s="1">
        <v>44436</v>
      </c>
      <c r="C25" s="1">
        <v>5737</v>
      </c>
      <c r="D25" s="1">
        <v>1678</v>
      </c>
      <c r="E25" s="1">
        <v>8842</v>
      </c>
      <c r="F25" s="1">
        <v>1233</v>
      </c>
      <c r="G25" s="1">
        <v>2889</v>
      </c>
      <c r="H25" s="1">
        <v>5549</v>
      </c>
      <c r="I25" s="1">
        <v>17426</v>
      </c>
      <c r="J25" s="1">
        <v>1082</v>
      </c>
    </row>
    <row r="26" spans="1:10" x14ac:dyDescent="0.4">
      <c r="A26" s="1" t="s">
        <v>42</v>
      </c>
      <c r="B26" s="1">
        <v>58642</v>
      </c>
      <c r="C26" s="1">
        <v>13391</v>
      </c>
      <c r="D26" s="1">
        <v>939</v>
      </c>
      <c r="E26" s="1">
        <v>12910</v>
      </c>
      <c r="F26" s="1">
        <v>6</v>
      </c>
      <c r="G26" s="1">
        <v>2813</v>
      </c>
      <c r="H26" s="1">
        <v>5487</v>
      </c>
      <c r="I26" s="1">
        <v>23092</v>
      </c>
      <c r="J26" s="1">
        <v>4</v>
      </c>
    </row>
    <row r="27" spans="1:10" x14ac:dyDescent="0.4">
      <c r="A27" s="1" t="s">
        <v>43</v>
      </c>
      <c r="B27" s="1">
        <v>349</v>
      </c>
      <c r="C27" s="1">
        <v>73</v>
      </c>
      <c r="D27" s="1">
        <v>3</v>
      </c>
      <c r="E27" s="1">
        <v>121</v>
      </c>
      <c r="F27" s="1">
        <v>0</v>
      </c>
      <c r="G27" s="1">
        <v>10</v>
      </c>
      <c r="H27" s="1">
        <v>24</v>
      </c>
      <c r="I27" s="1">
        <v>118</v>
      </c>
      <c r="J27" s="1">
        <v>0</v>
      </c>
    </row>
    <row r="28" spans="1:10" x14ac:dyDescent="0.4">
      <c r="A28" s="1" t="s">
        <v>44</v>
      </c>
      <c r="B28" s="1">
        <v>1296</v>
      </c>
      <c r="C28" s="1">
        <v>106</v>
      </c>
      <c r="D28" s="1">
        <v>0</v>
      </c>
      <c r="E28" s="1">
        <v>461</v>
      </c>
      <c r="F28" s="1">
        <v>1</v>
      </c>
      <c r="G28" s="1">
        <v>7</v>
      </c>
      <c r="H28" s="1">
        <v>98</v>
      </c>
      <c r="I28" s="1">
        <v>615</v>
      </c>
      <c r="J28" s="1">
        <v>8</v>
      </c>
    </row>
    <row r="29" spans="1:10" x14ac:dyDescent="0.4">
      <c r="A29" s="1" t="s">
        <v>45</v>
      </c>
      <c r="B29" s="1">
        <v>821</v>
      </c>
      <c r="C29" s="1">
        <v>39</v>
      </c>
      <c r="D29" s="1">
        <v>1</v>
      </c>
      <c r="E29" s="1">
        <v>231</v>
      </c>
      <c r="F29" s="1">
        <v>0</v>
      </c>
      <c r="G29" s="1">
        <v>23</v>
      </c>
      <c r="H29" s="1">
        <v>104</v>
      </c>
      <c r="I29" s="1">
        <v>422</v>
      </c>
      <c r="J29" s="1">
        <v>1</v>
      </c>
    </row>
    <row r="30" spans="1:10" x14ac:dyDescent="0.4">
      <c r="A30" s="1" t="s">
        <v>46</v>
      </c>
      <c r="B30" s="1">
        <v>719</v>
      </c>
      <c r="C30" s="1">
        <v>104</v>
      </c>
      <c r="D30" s="1">
        <v>4</v>
      </c>
      <c r="E30" s="1">
        <v>201</v>
      </c>
      <c r="F30" s="1">
        <v>0</v>
      </c>
      <c r="G30" s="1">
        <v>29</v>
      </c>
      <c r="H30" s="1">
        <v>46</v>
      </c>
      <c r="I30" s="1">
        <v>334</v>
      </c>
      <c r="J30" s="1">
        <v>1</v>
      </c>
    </row>
    <row r="31" spans="1:10" x14ac:dyDescent="0.4">
      <c r="A31" s="1" t="s">
        <v>47</v>
      </c>
      <c r="B31" s="1">
        <v>163</v>
      </c>
      <c r="C31" s="1">
        <v>2</v>
      </c>
      <c r="D31" s="1">
        <v>0</v>
      </c>
      <c r="E31" s="1">
        <v>95</v>
      </c>
      <c r="F31" s="1">
        <v>1</v>
      </c>
      <c r="G31" s="1">
        <v>4</v>
      </c>
      <c r="H31" s="1">
        <v>1</v>
      </c>
      <c r="I31" s="1">
        <v>60</v>
      </c>
      <c r="J31" s="1">
        <v>0</v>
      </c>
    </row>
    <row r="32" spans="1:10" x14ac:dyDescent="0.4">
      <c r="A32" s="1" t="s">
        <v>48</v>
      </c>
      <c r="B32" s="1">
        <v>214</v>
      </c>
      <c r="C32" s="1">
        <v>26</v>
      </c>
      <c r="D32" s="1">
        <v>3</v>
      </c>
      <c r="E32" s="1">
        <v>25</v>
      </c>
      <c r="F32" s="1">
        <v>0</v>
      </c>
      <c r="G32" s="1">
        <v>2</v>
      </c>
      <c r="H32" s="1">
        <v>18</v>
      </c>
      <c r="I32" s="1">
        <v>138</v>
      </c>
      <c r="J32" s="1">
        <v>2</v>
      </c>
    </row>
    <row r="33" spans="1:1" x14ac:dyDescent="0.4">
      <c r="A33" s="1" t="s">
        <v>28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BCA43-84D8-4B7E-A327-AB16D6475496}">
  <dimension ref="A1:AD104"/>
  <sheetViews>
    <sheetView tabSelected="1" view="pageBreakPreview" zoomScale="125" zoomScaleNormal="100" zoomScaleSheetLayoutView="125" workbookViewId="0">
      <selection activeCell="H8" sqref="H8:M16"/>
    </sheetView>
  </sheetViews>
  <sheetFormatPr defaultRowHeight="10.5" x14ac:dyDescent="0.4"/>
  <cols>
    <col min="1" max="1" width="8.83984375" style="8"/>
    <col min="2" max="14" width="5.3125" style="1" customWidth="1"/>
    <col min="15" max="15" width="8.83984375" style="8"/>
    <col min="16" max="33" width="5.3125" style="1" customWidth="1"/>
    <col min="34" max="16384" width="8.83984375" style="1"/>
  </cols>
  <sheetData>
    <row r="1" spans="1:30" ht="10.8" thickBot="1" x14ac:dyDescent="0.45">
      <c r="A1" s="8" t="s">
        <v>224</v>
      </c>
      <c r="O1" s="8" t="s">
        <v>224</v>
      </c>
    </row>
    <row r="2" spans="1:30" s="32" customFormat="1" ht="10.8" thickBot="1" x14ac:dyDescent="0.45">
      <c r="A2" s="11"/>
      <c r="B2" s="28" t="s">
        <v>1</v>
      </c>
      <c r="C2" s="28"/>
      <c r="D2" s="28"/>
      <c r="E2" s="28" t="s">
        <v>49</v>
      </c>
      <c r="F2" s="28"/>
      <c r="G2" s="28"/>
      <c r="H2" s="21"/>
      <c r="I2" s="22"/>
      <c r="J2" s="23"/>
      <c r="K2" s="28" t="s">
        <v>218</v>
      </c>
      <c r="L2" s="28"/>
      <c r="M2" s="28"/>
      <c r="N2" s="10"/>
      <c r="O2" s="11"/>
      <c r="P2" s="28" t="s">
        <v>50</v>
      </c>
      <c r="Q2" s="28"/>
      <c r="R2" s="28"/>
      <c r="S2" s="28" t="s">
        <v>51</v>
      </c>
      <c r="T2" s="28"/>
      <c r="U2" s="28"/>
      <c r="V2" s="28" t="s">
        <v>52</v>
      </c>
      <c r="W2" s="28"/>
      <c r="X2" s="28"/>
      <c r="Y2" s="28" t="s">
        <v>53</v>
      </c>
      <c r="Z2" s="28"/>
      <c r="AA2" s="28"/>
      <c r="AB2" s="28" t="s">
        <v>54</v>
      </c>
      <c r="AC2" s="28"/>
      <c r="AD2" s="28"/>
    </row>
    <row r="3" spans="1:30" s="33" customFormat="1" ht="10.8" thickBot="1" x14ac:dyDescent="0.45">
      <c r="A3" s="12"/>
      <c r="B3" s="3" t="s">
        <v>1</v>
      </c>
      <c r="C3" s="3" t="s">
        <v>29</v>
      </c>
      <c r="D3" s="3" t="s">
        <v>30</v>
      </c>
      <c r="E3" s="3" t="s">
        <v>1</v>
      </c>
      <c r="F3" s="3" t="s">
        <v>29</v>
      </c>
      <c r="G3" s="3" t="s">
        <v>30</v>
      </c>
      <c r="H3" s="24"/>
      <c r="I3" s="25"/>
      <c r="J3" s="26"/>
      <c r="K3" s="3" t="s">
        <v>1</v>
      </c>
      <c r="L3" s="3" t="s">
        <v>29</v>
      </c>
      <c r="M3" s="3" t="s">
        <v>30</v>
      </c>
      <c r="N3" s="3"/>
      <c r="O3" s="12"/>
      <c r="P3" s="3" t="s">
        <v>1</v>
      </c>
      <c r="Q3" s="3" t="s">
        <v>29</v>
      </c>
      <c r="R3" s="3" t="s">
        <v>30</v>
      </c>
      <c r="S3" s="3" t="s">
        <v>1</v>
      </c>
      <c r="T3" s="3" t="s">
        <v>29</v>
      </c>
      <c r="U3" s="3" t="s">
        <v>30</v>
      </c>
      <c r="V3" s="3" t="s">
        <v>1</v>
      </c>
      <c r="W3" s="3" t="s">
        <v>29</v>
      </c>
      <c r="X3" s="3" t="s">
        <v>30</v>
      </c>
      <c r="Y3" s="3" t="s">
        <v>1</v>
      </c>
      <c r="Z3" s="3" t="s">
        <v>29</v>
      </c>
      <c r="AA3" s="3" t="s">
        <v>30</v>
      </c>
      <c r="AB3" s="3" t="s">
        <v>1</v>
      </c>
      <c r="AC3" s="3" t="s">
        <v>29</v>
      </c>
      <c r="AD3" s="3" t="s">
        <v>30</v>
      </c>
    </row>
    <row r="4" spans="1:30" x14ac:dyDescent="0.4">
      <c r="A4" s="8" t="s">
        <v>2</v>
      </c>
      <c r="O4" s="8" t="s">
        <v>2</v>
      </c>
    </row>
    <row r="5" spans="1:30" x14ac:dyDescent="0.4">
      <c r="A5" s="8" t="s">
        <v>10</v>
      </c>
      <c r="O5" s="8" t="s">
        <v>10</v>
      </c>
    </row>
    <row r="6" spans="1:30" x14ac:dyDescent="0.4">
      <c r="A6" s="8" t="s">
        <v>55</v>
      </c>
      <c r="O6" s="8" t="s">
        <v>55</v>
      </c>
    </row>
    <row r="7" spans="1:30" x14ac:dyDescent="0.4">
      <c r="A7" s="8" t="s">
        <v>1</v>
      </c>
      <c r="B7" s="1">
        <v>134831</v>
      </c>
      <c r="C7" s="1">
        <v>68982</v>
      </c>
      <c r="D7" s="1">
        <v>65849</v>
      </c>
      <c r="E7" s="1">
        <v>48195</v>
      </c>
      <c r="F7" s="1">
        <v>28494</v>
      </c>
      <c r="G7" s="1">
        <v>19701</v>
      </c>
      <c r="O7" s="8" t="s">
        <v>1</v>
      </c>
      <c r="P7" s="1">
        <v>80179</v>
      </c>
      <c r="Q7" s="1">
        <v>37919</v>
      </c>
      <c r="R7" s="1">
        <v>42260</v>
      </c>
      <c r="S7" s="1">
        <v>647</v>
      </c>
      <c r="T7" s="1">
        <v>306</v>
      </c>
      <c r="U7" s="1">
        <v>341</v>
      </c>
      <c r="V7" s="1">
        <v>1501</v>
      </c>
      <c r="W7" s="1">
        <v>961</v>
      </c>
      <c r="X7" s="1">
        <v>540</v>
      </c>
      <c r="Y7" s="1">
        <v>1259</v>
      </c>
      <c r="Z7" s="1">
        <v>507</v>
      </c>
      <c r="AA7" s="1">
        <v>752</v>
      </c>
      <c r="AB7" s="1">
        <v>3050</v>
      </c>
      <c r="AC7" s="1">
        <v>795</v>
      </c>
      <c r="AD7" s="1">
        <v>2255</v>
      </c>
    </row>
    <row r="8" spans="1:30" x14ac:dyDescent="0.4">
      <c r="A8" s="8" t="s">
        <v>12</v>
      </c>
      <c r="B8" s="1">
        <v>20252</v>
      </c>
      <c r="C8" s="1">
        <v>10344</v>
      </c>
      <c r="D8" s="1">
        <v>9908</v>
      </c>
      <c r="E8" s="1">
        <v>19037</v>
      </c>
      <c r="F8" s="1">
        <v>10074</v>
      </c>
      <c r="G8" s="1">
        <v>8963</v>
      </c>
      <c r="H8" s="17">
        <f t="shared" ref="H8:J15" si="0">E8/B8*100</f>
        <v>94.000592534070705</v>
      </c>
      <c r="I8" s="17">
        <f t="shared" si="0"/>
        <v>97.389791183294662</v>
      </c>
      <c r="J8" s="17">
        <f t="shared" si="0"/>
        <v>90.462252725070641</v>
      </c>
      <c r="K8" s="18">
        <f>H16+1500</f>
        <v>2703.7660980955743</v>
      </c>
      <c r="L8" s="18">
        <f t="shared" ref="L8:M8" si="1">I16+1500</f>
        <v>2891.7542315151086</v>
      </c>
      <c r="M8" s="18">
        <f t="shared" si="1"/>
        <v>2505.7253074758105</v>
      </c>
      <c r="O8" s="8" t="s">
        <v>12</v>
      </c>
      <c r="P8" s="1">
        <v>1095</v>
      </c>
      <c r="Q8" s="1">
        <v>238</v>
      </c>
      <c r="R8" s="1">
        <v>857</v>
      </c>
      <c r="S8" s="1">
        <v>8</v>
      </c>
      <c r="T8" s="1">
        <v>2</v>
      </c>
      <c r="U8" s="1">
        <v>6</v>
      </c>
      <c r="V8" s="1">
        <v>58</v>
      </c>
      <c r="W8" s="1">
        <v>10</v>
      </c>
      <c r="X8" s="1">
        <v>48</v>
      </c>
      <c r="Y8" s="1">
        <v>13</v>
      </c>
      <c r="Z8" s="1">
        <v>6</v>
      </c>
      <c r="AA8" s="1">
        <v>7</v>
      </c>
      <c r="AB8" s="1">
        <v>41</v>
      </c>
      <c r="AC8" s="1">
        <v>14</v>
      </c>
      <c r="AD8" s="1">
        <v>27</v>
      </c>
    </row>
    <row r="9" spans="1:30" x14ac:dyDescent="0.4">
      <c r="A9" s="8" t="s">
        <v>13</v>
      </c>
      <c r="B9" s="1">
        <v>21217</v>
      </c>
      <c r="C9" s="1">
        <v>10889</v>
      </c>
      <c r="D9" s="1">
        <v>10328</v>
      </c>
      <c r="E9" s="1">
        <v>14503</v>
      </c>
      <c r="F9" s="1">
        <v>8970</v>
      </c>
      <c r="G9" s="1">
        <v>5533</v>
      </c>
      <c r="H9" s="17">
        <f t="shared" si="0"/>
        <v>68.355563934580772</v>
      </c>
      <c r="I9" s="17">
        <f t="shared" si="0"/>
        <v>82.376710441730182</v>
      </c>
      <c r="J9" s="17">
        <f t="shared" si="0"/>
        <v>53.572811773818742</v>
      </c>
      <c r="K9" s="19"/>
      <c r="L9" s="19"/>
      <c r="M9" s="19"/>
      <c r="O9" s="8" t="s">
        <v>13</v>
      </c>
      <c r="P9" s="1">
        <v>6249</v>
      </c>
      <c r="Q9" s="1">
        <v>1725</v>
      </c>
      <c r="R9" s="1">
        <v>4524</v>
      </c>
      <c r="S9" s="1">
        <v>43</v>
      </c>
      <c r="T9" s="1">
        <v>10</v>
      </c>
      <c r="U9" s="1">
        <v>33</v>
      </c>
      <c r="V9" s="1">
        <v>307</v>
      </c>
      <c r="W9" s="1">
        <v>144</v>
      </c>
      <c r="X9" s="1">
        <v>163</v>
      </c>
      <c r="Y9" s="1">
        <v>54</v>
      </c>
      <c r="Z9" s="1">
        <v>11</v>
      </c>
      <c r="AA9" s="1">
        <v>43</v>
      </c>
      <c r="AB9" s="1">
        <v>61</v>
      </c>
      <c r="AC9" s="1">
        <v>29</v>
      </c>
      <c r="AD9" s="1">
        <v>32</v>
      </c>
    </row>
    <row r="10" spans="1:30" x14ac:dyDescent="0.4">
      <c r="A10" s="8" t="s">
        <v>14</v>
      </c>
      <c r="B10" s="1">
        <v>20314</v>
      </c>
      <c r="C10" s="1">
        <v>10355</v>
      </c>
      <c r="D10" s="1">
        <v>9959</v>
      </c>
      <c r="E10" s="1">
        <v>7219</v>
      </c>
      <c r="F10" s="1">
        <v>4870</v>
      </c>
      <c r="G10" s="1">
        <v>2349</v>
      </c>
      <c r="H10" s="17">
        <f t="shared" si="0"/>
        <v>35.537068031899182</v>
      </c>
      <c r="I10" s="17">
        <f t="shared" si="0"/>
        <v>47.030420086914532</v>
      </c>
      <c r="J10" s="17">
        <f t="shared" si="0"/>
        <v>23.586705492519329</v>
      </c>
      <c r="K10" s="18">
        <f>(H14+H15)/2</f>
        <v>5.3185002146103511</v>
      </c>
      <c r="L10" s="18">
        <f t="shared" ref="L10:M10" si="2">(I14+I15)/2</f>
        <v>5.9187478944576846</v>
      </c>
      <c r="M10" s="18">
        <f t="shared" si="2"/>
        <v>4.6928607523349148</v>
      </c>
      <c r="O10" s="8" t="s">
        <v>14</v>
      </c>
      <c r="P10" s="1">
        <v>12409</v>
      </c>
      <c r="Q10" s="1">
        <v>5137</v>
      </c>
      <c r="R10" s="1">
        <v>7272</v>
      </c>
      <c r="S10" s="1">
        <v>96</v>
      </c>
      <c r="T10" s="1">
        <v>40</v>
      </c>
      <c r="U10" s="1">
        <v>56</v>
      </c>
      <c r="V10" s="1">
        <v>326</v>
      </c>
      <c r="W10" s="1">
        <v>210</v>
      </c>
      <c r="X10" s="1">
        <v>116</v>
      </c>
      <c r="Y10" s="1">
        <v>134</v>
      </c>
      <c r="Z10" s="1">
        <v>42</v>
      </c>
      <c r="AA10" s="1">
        <v>92</v>
      </c>
      <c r="AB10" s="1">
        <v>130</v>
      </c>
      <c r="AC10" s="1">
        <v>56</v>
      </c>
      <c r="AD10" s="1">
        <v>74</v>
      </c>
    </row>
    <row r="11" spans="1:30" x14ac:dyDescent="0.4">
      <c r="A11" s="8" t="s">
        <v>15</v>
      </c>
      <c r="B11" s="1">
        <v>17399</v>
      </c>
      <c r="C11" s="1">
        <v>9150</v>
      </c>
      <c r="D11" s="1">
        <v>8249</v>
      </c>
      <c r="E11" s="1">
        <v>3347</v>
      </c>
      <c r="F11" s="1">
        <v>2171</v>
      </c>
      <c r="G11" s="1">
        <v>1176</v>
      </c>
      <c r="H11" s="17">
        <f t="shared" si="0"/>
        <v>19.236737743548478</v>
      </c>
      <c r="I11" s="17">
        <f t="shared" si="0"/>
        <v>23.72677595628415</v>
      </c>
      <c r="J11" s="17">
        <f t="shared" si="0"/>
        <v>14.256273487695479</v>
      </c>
      <c r="K11" s="18"/>
      <c r="L11" s="18"/>
      <c r="M11" s="18"/>
      <c r="O11" s="8" t="s">
        <v>15</v>
      </c>
      <c r="P11" s="1">
        <v>13280</v>
      </c>
      <c r="Q11" s="1">
        <v>6558</v>
      </c>
      <c r="R11" s="1">
        <v>6722</v>
      </c>
      <c r="S11" s="1">
        <v>126</v>
      </c>
      <c r="T11" s="1">
        <v>71</v>
      </c>
      <c r="U11" s="1">
        <v>55</v>
      </c>
      <c r="V11" s="1">
        <v>248</v>
      </c>
      <c r="W11" s="1">
        <v>181</v>
      </c>
      <c r="X11" s="1">
        <v>67</v>
      </c>
      <c r="Y11" s="1">
        <v>202</v>
      </c>
      <c r="Z11" s="1">
        <v>88</v>
      </c>
      <c r="AA11" s="1">
        <v>114</v>
      </c>
      <c r="AB11" s="1">
        <v>196</v>
      </c>
      <c r="AC11" s="1">
        <v>81</v>
      </c>
      <c r="AD11" s="1">
        <v>115</v>
      </c>
    </row>
    <row r="12" spans="1:30" x14ac:dyDescent="0.4">
      <c r="A12" s="8" t="s">
        <v>16</v>
      </c>
      <c r="B12" s="1">
        <v>15163</v>
      </c>
      <c r="C12" s="1">
        <v>7677</v>
      </c>
      <c r="D12" s="1">
        <v>7486</v>
      </c>
      <c r="E12" s="1">
        <v>1710</v>
      </c>
      <c r="F12" s="1">
        <v>1045</v>
      </c>
      <c r="G12" s="1">
        <v>665</v>
      </c>
      <c r="H12" s="17">
        <f t="shared" si="0"/>
        <v>11.277451691617754</v>
      </c>
      <c r="I12" s="17">
        <f t="shared" si="0"/>
        <v>13.612088055229906</v>
      </c>
      <c r="J12" s="17">
        <f t="shared" si="0"/>
        <v>8.8832487309644677</v>
      </c>
      <c r="K12" s="18">
        <f>K10*50</f>
        <v>265.92501073051756</v>
      </c>
      <c r="L12" s="18">
        <f t="shared" ref="L12:M12" si="3">L10*50</f>
        <v>295.93739472288422</v>
      </c>
      <c r="M12" s="18">
        <f t="shared" si="3"/>
        <v>234.64303761674574</v>
      </c>
      <c r="O12" s="8" t="s">
        <v>16</v>
      </c>
      <c r="P12" s="1">
        <v>12658</v>
      </c>
      <c r="Q12" s="1">
        <v>6251</v>
      </c>
      <c r="R12" s="1">
        <v>6407</v>
      </c>
      <c r="S12" s="1">
        <v>107</v>
      </c>
      <c r="T12" s="1">
        <v>56</v>
      </c>
      <c r="U12" s="1">
        <v>51</v>
      </c>
      <c r="V12" s="1">
        <v>187</v>
      </c>
      <c r="W12" s="1">
        <v>136</v>
      </c>
      <c r="X12" s="1">
        <v>51</v>
      </c>
      <c r="Y12" s="1">
        <v>241</v>
      </c>
      <c r="Z12" s="1">
        <v>109</v>
      </c>
      <c r="AA12" s="1">
        <v>132</v>
      </c>
      <c r="AB12" s="1">
        <v>260</v>
      </c>
      <c r="AC12" s="1">
        <v>80</v>
      </c>
      <c r="AD12" s="1">
        <v>180</v>
      </c>
    </row>
    <row r="13" spans="1:30" x14ac:dyDescent="0.4">
      <c r="A13" s="8" t="s">
        <v>17</v>
      </c>
      <c r="B13" s="1">
        <v>15356</v>
      </c>
      <c r="C13" s="1">
        <v>7839</v>
      </c>
      <c r="D13" s="1">
        <v>7517</v>
      </c>
      <c r="E13" s="1">
        <v>1034</v>
      </c>
      <c r="F13" s="1">
        <v>600</v>
      </c>
      <c r="G13" s="1">
        <v>434</v>
      </c>
      <c r="H13" s="17">
        <f t="shared" si="0"/>
        <v>6.7335243553008599</v>
      </c>
      <c r="I13" s="17">
        <f t="shared" si="0"/>
        <v>7.6540375047837728</v>
      </c>
      <c r="J13" s="17">
        <f t="shared" si="0"/>
        <v>5.7735798855926568</v>
      </c>
      <c r="K13" s="18"/>
      <c r="L13" s="18"/>
      <c r="M13" s="18"/>
      <c r="O13" s="8" t="s">
        <v>17</v>
      </c>
      <c r="P13" s="1">
        <v>13350</v>
      </c>
      <c r="Q13" s="1">
        <v>6848</v>
      </c>
      <c r="R13" s="1">
        <v>6502</v>
      </c>
      <c r="S13" s="1">
        <v>109</v>
      </c>
      <c r="T13" s="1">
        <v>50</v>
      </c>
      <c r="U13" s="1">
        <v>59</v>
      </c>
      <c r="V13" s="1">
        <v>167</v>
      </c>
      <c r="W13" s="1">
        <v>122</v>
      </c>
      <c r="X13" s="1">
        <v>45</v>
      </c>
      <c r="Y13" s="1">
        <v>226</v>
      </c>
      <c r="Z13" s="1">
        <v>99</v>
      </c>
      <c r="AA13" s="1">
        <v>127</v>
      </c>
      <c r="AB13" s="1">
        <v>470</v>
      </c>
      <c r="AC13" s="1">
        <v>120</v>
      </c>
      <c r="AD13" s="1">
        <v>350</v>
      </c>
    </row>
    <row r="14" spans="1:30" x14ac:dyDescent="0.4">
      <c r="A14" s="8" t="s">
        <v>18</v>
      </c>
      <c r="B14" s="1">
        <v>14005</v>
      </c>
      <c r="C14" s="1">
        <v>7194</v>
      </c>
      <c r="D14" s="1">
        <v>6811</v>
      </c>
      <c r="E14" s="1">
        <v>786</v>
      </c>
      <c r="F14" s="1">
        <v>472</v>
      </c>
      <c r="G14" s="1">
        <v>314</v>
      </c>
      <c r="H14" s="17">
        <f t="shared" si="0"/>
        <v>5.612281328097108</v>
      </c>
      <c r="I14" s="17">
        <f t="shared" si="0"/>
        <v>6.5610230747845426</v>
      </c>
      <c r="J14" s="17">
        <f t="shared" si="0"/>
        <v>4.6101893995008076</v>
      </c>
      <c r="K14" s="18">
        <f>K8-K12</f>
        <v>2437.8410873650569</v>
      </c>
      <c r="L14" s="18">
        <f t="shared" ref="L14:M14" si="4">L8-L12</f>
        <v>2595.8168367922244</v>
      </c>
      <c r="M14" s="18">
        <f t="shared" si="4"/>
        <v>2271.0822698590646</v>
      </c>
      <c r="O14" s="8" t="s">
        <v>18</v>
      </c>
      <c r="P14" s="1">
        <v>12034</v>
      </c>
      <c r="Q14" s="1">
        <v>6327</v>
      </c>
      <c r="R14" s="1">
        <v>5707</v>
      </c>
      <c r="S14" s="1">
        <v>100</v>
      </c>
      <c r="T14" s="1">
        <v>52</v>
      </c>
      <c r="U14" s="1">
        <v>48</v>
      </c>
      <c r="V14" s="1">
        <v>111</v>
      </c>
      <c r="W14" s="1">
        <v>85</v>
      </c>
      <c r="X14" s="1">
        <v>26</v>
      </c>
      <c r="Y14" s="1">
        <v>221</v>
      </c>
      <c r="Z14" s="1">
        <v>91</v>
      </c>
      <c r="AA14" s="1">
        <v>130</v>
      </c>
      <c r="AB14" s="1">
        <v>753</v>
      </c>
      <c r="AC14" s="1">
        <v>167</v>
      </c>
      <c r="AD14" s="1">
        <v>586</v>
      </c>
    </row>
    <row r="15" spans="1:30" x14ac:dyDescent="0.4">
      <c r="A15" s="8" t="s">
        <v>19</v>
      </c>
      <c r="B15" s="1">
        <v>11125</v>
      </c>
      <c r="C15" s="1">
        <v>5534</v>
      </c>
      <c r="D15" s="1">
        <v>5591</v>
      </c>
      <c r="E15" s="1">
        <v>559</v>
      </c>
      <c r="F15" s="1">
        <v>292</v>
      </c>
      <c r="G15" s="1">
        <v>267</v>
      </c>
      <c r="H15" s="17">
        <f t="shared" si="0"/>
        <v>5.024719101123595</v>
      </c>
      <c r="I15" s="17">
        <f t="shared" si="0"/>
        <v>5.2764727141308274</v>
      </c>
      <c r="J15" s="17">
        <f t="shared" si="0"/>
        <v>4.775532105169022</v>
      </c>
      <c r="K15" s="18">
        <f>100-K10</f>
        <v>94.681499785389647</v>
      </c>
      <c r="L15" s="18">
        <f t="shared" ref="L15:M15" si="5">100-L10</f>
        <v>94.081252105542319</v>
      </c>
      <c r="M15" s="18">
        <f t="shared" si="5"/>
        <v>95.307139247665091</v>
      </c>
      <c r="O15" s="8" t="s">
        <v>19</v>
      </c>
      <c r="P15" s="1">
        <v>9104</v>
      </c>
      <c r="Q15" s="1">
        <v>4835</v>
      </c>
      <c r="R15" s="1">
        <v>4269</v>
      </c>
      <c r="S15" s="1">
        <v>58</v>
      </c>
      <c r="T15" s="1">
        <v>25</v>
      </c>
      <c r="U15" s="1">
        <v>33</v>
      </c>
      <c r="V15" s="1">
        <v>97</v>
      </c>
      <c r="W15" s="1">
        <v>73</v>
      </c>
      <c r="X15" s="1">
        <v>24</v>
      </c>
      <c r="Y15" s="1">
        <v>168</v>
      </c>
      <c r="Z15" s="1">
        <v>61</v>
      </c>
      <c r="AA15" s="1">
        <v>107</v>
      </c>
      <c r="AB15" s="1">
        <v>1139</v>
      </c>
      <c r="AC15" s="1">
        <v>248</v>
      </c>
      <c r="AD15" s="1">
        <v>891</v>
      </c>
    </row>
    <row r="16" spans="1:30" x14ac:dyDescent="0.4">
      <c r="A16" s="8" t="s">
        <v>56</v>
      </c>
      <c r="H16" s="17">
        <f>SUM(H8:H14)*5</f>
        <v>1203.7660980955743</v>
      </c>
      <c r="I16" s="17">
        <f>SUM(I8:I14)*5</f>
        <v>1391.7542315151086</v>
      </c>
      <c r="J16" s="17">
        <f>SUM(J8:J14)*5</f>
        <v>1005.7253074758104</v>
      </c>
      <c r="K16" s="20">
        <f>K14/K15</f>
        <v>25.747808102858563</v>
      </c>
      <c r="L16" s="20">
        <f t="shared" ref="L16:M16" si="6">L14/L15</f>
        <v>27.59122331705559</v>
      </c>
      <c r="M16" s="20">
        <f t="shared" si="6"/>
        <v>23.829088647361779</v>
      </c>
      <c r="O16" s="8" t="s">
        <v>56</v>
      </c>
    </row>
    <row r="17" spans="1:30" x14ac:dyDescent="0.4">
      <c r="A17" s="8" t="s">
        <v>55</v>
      </c>
      <c r="O17" s="8" t="s">
        <v>55</v>
      </c>
    </row>
    <row r="18" spans="1:30" x14ac:dyDescent="0.4">
      <c r="A18" s="8" t="s">
        <v>1</v>
      </c>
      <c r="B18" s="1">
        <v>25093</v>
      </c>
      <c r="C18" s="1">
        <v>13064</v>
      </c>
      <c r="D18" s="1">
        <v>12029</v>
      </c>
      <c r="E18" s="1">
        <v>8793</v>
      </c>
      <c r="F18" s="1">
        <v>5390</v>
      </c>
      <c r="G18" s="1">
        <v>3403</v>
      </c>
      <c r="O18" s="8" t="s">
        <v>1</v>
      </c>
      <c r="P18" s="1">
        <v>15049</v>
      </c>
      <c r="Q18" s="1">
        <v>7204</v>
      </c>
      <c r="R18" s="1">
        <v>7845</v>
      </c>
      <c r="S18" s="1">
        <v>174</v>
      </c>
      <c r="T18" s="1">
        <v>87</v>
      </c>
      <c r="U18" s="1">
        <v>87</v>
      </c>
      <c r="V18" s="1">
        <v>227</v>
      </c>
      <c r="W18" s="1">
        <v>154</v>
      </c>
      <c r="X18" s="1">
        <v>73</v>
      </c>
      <c r="Y18" s="1">
        <v>215</v>
      </c>
      <c r="Z18" s="1">
        <v>81</v>
      </c>
      <c r="AA18" s="1">
        <v>134</v>
      </c>
      <c r="AB18" s="1">
        <v>635</v>
      </c>
      <c r="AC18" s="1">
        <v>148</v>
      </c>
      <c r="AD18" s="1">
        <v>487</v>
      </c>
    </row>
    <row r="19" spans="1:30" x14ac:dyDescent="0.4">
      <c r="A19" s="8" t="s">
        <v>12</v>
      </c>
      <c r="B19" s="1">
        <v>3889</v>
      </c>
      <c r="C19" s="1">
        <v>1987</v>
      </c>
      <c r="D19" s="1">
        <v>1902</v>
      </c>
      <c r="E19" s="1">
        <v>3673</v>
      </c>
      <c r="F19" s="1">
        <v>1944</v>
      </c>
      <c r="G19" s="1">
        <v>1729</v>
      </c>
      <c r="H19" s="17">
        <f t="shared" ref="H19:J26" si="7">E19/B19*100</f>
        <v>94.445872975057853</v>
      </c>
      <c r="I19" s="17">
        <f t="shared" si="7"/>
        <v>97.835933568193255</v>
      </c>
      <c r="J19" s="17">
        <f t="shared" si="7"/>
        <v>90.904311251314411</v>
      </c>
      <c r="K19" s="18">
        <f>H27+1500</f>
        <v>2695.1565767955522</v>
      </c>
      <c r="L19" s="18">
        <f t="shared" ref="L19:M19" si="8">I27+1500</f>
        <v>2911.6396346238844</v>
      </c>
      <c r="M19" s="18">
        <f t="shared" si="8"/>
        <v>2451.7627661611095</v>
      </c>
      <c r="O19" s="8" t="s">
        <v>12</v>
      </c>
      <c r="P19" s="1">
        <v>197</v>
      </c>
      <c r="Q19" s="1">
        <v>36</v>
      </c>
      <c r="R19" s="1">
        <v>161</v>
      </c>
      <c r="S19" s="1">
        <v>4</v>
      </c>
      <c r="T19" s="1">
        <v>1</v>
      </c>
      <c r="U19" s="1">
        <v>3</v>
      </c>
      <c r="V19" s="1">
        <v>10</v>
      </c>
      <c r="W19" s="1">
        <v>2</v>
      </c>
      <c r="X19" s="1">
        <v>8</v>
      </c>
      <c r="Y19" s="1">
        <v>0</v>
      </c>
      <c r="Z19" s="1">
        <v>0</v>
      </c>
      <c r="AA19" s="1">
        <v>0</v>
      </c>
      <c r="AB19" s="1">
        <v>5</v>
      </c>
      <c r="AC19" s="1">
        <v>4</v>
      </c>
      <c r="AD19" s="1">
        <v>1</v>
      </c>
    </row>
    <row r="20" spans="1:30" x14ac:dyDescent="0.4">
      <c r="A20" s="8" t="s">
        <v>13</v>
      </c>
      <c r="B20" s="1">
        <v>3733</v>
      </c>
      <c r="C20" s="1">
        <v>2014</v>
      </c>
      <c r="D20" s="1">
        <v>1719</v>
      </c>
      <c r="E20" s="1">
        <v>2588</v>
      </c>
      <c r="F20" s="1">
        <v>1714</v>
      </c>
      <c r="G20" s="1">
        <v>874</v>
      </c>
      <c r="H20" s="17">
        <f t="shared" si="7"/>
        <v>69.327618537369403</v>
      </c>
      <c r="I20" s="17">
        <f t="shared" si="7"/>
        <v>85.104270109235344</v>
      </c>
      <c r="J20" s="17">
        <f t="shared" si="7"/>
        <v>50.843513670738801</v>
      </c>
      <c r="K20" s="19"/>
      <c r="L20" s="19"/>
      <c r="M20" s="19"/>
      <c r="O20" s="8" t="s">
        <v>13</v>
      </c>
      <c r="P20" s="1">
        <v>1084</v>
      </c>
      <c r="Q20" s="1">
        <v>275</v>
      </c>
      <c r="R20" s="1">
        <v>809</v>
      </c>
      <c r="S20" s="1">
        <v>9</v>
      </c>
      <c r="T20" s="1">
        <v>2</v>
      </c>
      <c r="U20" s="1">
        <v>7</v>
      </c>
      <c r="V20" s="1">
        <v>36</v>
      </c>
      <c r="W20" s="1">
        <v>20</v>
      </c>
      <c r="X20" s="1">
        <v>16</v>
      </c>
      <c r="Y20" s="1">
        <v>8</v>
      </c>
      <c r="Z20" s="1">
        <v>1</v>
      </c>
      <c r="AA20" s="1">
        <v>7</v>
      </c>
      <c r="AB20" s="1">
        <v>8</v>
      </c>
      <c r="AC20" s="1">
        <v>2</v>
      </c>
      <c r="AD20" s="1">
        <v>6</v>
      </c>
    </row>
    <row r="21" spans="1:30" x14ac:dyDescent="0.4">
      <c r="A21" s="8" t="s">
        <v>14</v>
      </c>
      <c r="B21" s="1">
        <v>3478</v>
      </c>
      <c r="C21" s="1">
        <v>1817</v>
      </c>
      <c r="D21" s="1">
        <v>1661</v>
      </c>
      <c r="E21" s="1">
        <v>1203</v>
      </c>
      <c r="F21" s="1">
        <v>858</v>
      </c>
      <c r="G21" s="1">
        <v>345</v>
      </c>
      <c r="H21" s="17">
        <f t="shared" si="7"/>
        <v>34.588844163312245</v>
      </c>
      <c r="I21" s="17">
        <f t="shared" si="7"/>
        <v>47.220693450742985</v>
      </c>
      <c r="J21" s="17">
        <f t="shared" si="7"/>
        <v>20.770620108368455</v>
      </c>
      <c r="K21" s="18">
        <f>(H25+H26)/2</f>
        <v>5.286690655140843</v>
      </c>
      <c r="L21" s="18">
        <f t="shared" ref="L21:M21" si="9">(I25+I26)/2</f>
        <v>5.4649780378150794</v>
      </c>
      <c r="M21" s="18">
        <f t="shared" si="9"/>
        <v>5.0978572375600457</v>
      </c>
      <c r="O21" s="8" t="s">
        <v>14</v>
      </c>
      <c r="P21" s="1">
        <v>2141</v>
      </c>
      <c r="Q21" s="1">
        <v>889</v>
      </c>
      <c r="R21" s="1">
        <v>1252</v>
      </c>
      <c r="S21" s="1">
        <v>30</v>
      </c>
      <c r="T21" s="1">
        <v>16</v>
      </c>
      <c r="U21" s="1">
        <v>14</v>
      </c>
      <c r="V21" s="1">
        <v>52</v>
      </c>
      <c r="W21" s="1">
        <v>36</v>
      </c>
      <c r="X21" s="1">
        <v>16</v>
      </c>
      <c r="Y21" s="1">
        <v>25</v>
      </c>
      <c r="Z21" s="1">
        <v>6</v>
      </c>
      <c r="AA21" s="1">
        <v>19</v>
      </c>
      <c r="AB21" s="1">
        <v>27</v>
      </c>
      <c r="AC21" s="1">
        <v>12</v>
      </c>
      <c r="AD21" s="1">
        <v>15</v>
      </c>
    </row>
    <row r="22" spans="1:30" x14ac:dyDescent="0.4">
      <c r="A22" s="8" t="s">
        <v>15</v>
      </c>
      <c r="B22" s="1">
        <v>3133</v>
      </c>
      <c r="C22" s="1">
        <v>1716</v>
      </c>
      <c r="D22" s="1">
        <v>1417</v>
      </c>
      <c r="E22" s="1">
        <v>561</v>
      </c>
      <c r="F22" s="1">
        <v>395</v>
      </c>
      <c r="G22" s="1">
        <v>166</v>
      </c>
      <c r="H22" s="17">
        <f t="shared" si="7"/>
        <v>17.906160229811682</v>
      </c>
      <c r="I22" s="17">
        <f t="shared" si="7"/>
        <v>23.018648018648019</v>
      </c>
      <c r="J22" s="17">
        <f t="shared" si="7"/>
        <v>11.714890613973184</v>
      </c>
      <c r="K22" s="18"/>
      <c r="L22" s="18"/>
      <c r="M22" s="18"/>
      <c r="O22" s="8" t="s">
        <v>15</v>
      </c>
      <c r="P22" s="1">
        <v>2423</v>
      </c>
      <c r="Q22" s="1">
        <v>1237</v>
      </c>
      <c r="R22" s="1">
        <v>1186</v>
      </c>
      <c r="S22" s="1">
        <v>31</v>
      </c>
      <c r="T22" s="1">
        <v>18</v>
      </c>
      <c r="U22" s="1">
        <v>13</v>
      </c>
      <c r="V22" s="1">
        <v>41</v>
      </c>
      <c r="W22" s="1">
        <v>29</v>
      </c>
      <c r="X22" s="1">
        <v>12</v>
      </c>
      <c r="Y22" s="1">
        <v>30</v>
      </c>
      <c r="Z22" s="1">
        <v>16</v>
      </c>
      <c r="AA22" s="1">
        <v>14</v>
      </c>
      <c r="AB22" s="1">
        <v>47</v>
      </c>
      <c r="AC22" s="1">
        <v>21</v>
      </c>
      <c r="AD22" s="1">
        <v>26</v>
      </c>
    </row>
    <row r="23" spans="1:30" x14ac:dyDescent="0.4">
      <c r="A23" s="8" t="s">
        <v>16</v>
      </c>
      <c r="B23" s="1">
        <v>2799</v>
      </c>
      <c r="C23" s="1">
        <v>1415</v>
      </c>
      <c r="D23" s="1">
        <v>1384</v>
      </c>
      <c r="E23" s="1">
        <v>307</v>
      </c>
      <c r="F23" s="1">
        <v>210</v>
      </c>
      <c r="G23" s="1">
        <v>97</v>
      </c>
      <c r="H23" s="17">
        <f t="shared" si="7"/>
        <v>10.968202929617721</v>
      </c>
      <c r="I23" s="17">
        <f t="shared" si="7"/>
        <v>14.840989399293287</v>
      </c>
      <c r="J23" s="17">
        <f t="shared" si="7"/>
        <v>7.0086705202312141</v>
      </c>
      <c r="K23" s="18">
        <f>K21*50</f>
        <v>264.33453275704215</v>
      </c>
      <c r="L23" s="18">
        <f t="shared" ref="L23:M23" si="10">L21*50</f>
        <v>273.24890189075398</v>
      </c>
      <c r="M23" s="18">
        <f t="shared" si="10"/>
        <v>254.89286187800229</v>
      </c>
      <c r="O23" s="8" t="s">
        <v>16</v>
      </c>
      <c r="P23" s="1">
        <v>2336</v>
      </c>
      <c r="Q23" s="1">
        <v>1141</v>
      </c>
      <c r="R23" s="1">
        <v>1195</v>
      </c>
      <c r="S23" s="1">
        <v>30</v>
      </c>
      <c r="T23" s="1">
        <v>16</v>
      </c>
      <c r="U23" s="1">
        <v>14</v>
      </c>
      <c r="V23" s="1">
        <v>24</v>
      </c>
      <c r="W23" s="1">
        <v>19</v>
      </c>
      <c r="X23" s="1">
        <v>5</v>
      </c>
      <c r="Y23" s="1">
        <v>43</v>
      </c>
      <c r="Z23" s="1">
        <v>18</v>
      </c>
      <c r="AA23" s="1">
        <v>25</v>
      </c>
      <c r="AB23" s="1">
        <v>59</v>
      </c>
      <c r="AC23" s="1">
        <v>11</v>
      </c>
      <c r="AD23" s="1">
        <v>48</v>
      </c>
    </row>
    <row r="24" spans="1:30" x14ac:dyDescent="0.4">
      <c r="A24" s="8" t="s">
        <v>17</v>
      </c>
      <c r="B24" s="1">
        <v>2979</v>
      </c>
      <c r="C24" s="1">
        <v>1550</v>
      </c>
      <c r="D24" s="1">
        <v>1429</v>
      </c>
      <c r="E24" s="1">
        <v>192</v>
      </c>
      <c r="F24" s="1">
        <v>127</v>
      </c>
      <c r="G24" s="1">
        <v>65</v>
      </c>
      <c r="H24" s="17">
        <f t="shared" si="7"/>
        <v>6.4451158106747233</v>
      </c>
      <c r="I24" s="17">
        <f t="shared" si="7"/>
        <v>8.193548387096774</v>
      </c>
      <c r="J24" s="17">
        <f t="shared" si="7"/>
        <v>4.5486354093771872</v>
      </c>
      <c r="K24" s="18"/>
      <c r="L24" s="18"/>
      <c r="M24" s="18"/>
      <c r="O24" s="8" t="s">
        <v>17</v>
      </c>
      <c r="P24" s="1">
        <v>2602</v>
      </c>
      <c r="Q24" s="1">
        <v>1354</v>
      </c>
      <c r="R24" s="1">
        <v>1248</v>
      </c>
      <c r="S24" s="1">
        <v>27</v>
      </c>
      <c r="T24" s="1">
        <v>13</v>
      </c>
      <c r="U24" s="1">
        <v>14</v>
      </c>
      <c r="V24" s="1">
        <v>27</v>
      </c>
      <c r="W24" s="1">
        <v>20</v>
      </c>
      <c r="X24" s="1">
        <v>7</v>
      </c>
      <c r="Y24" s="1">
        <v>43</v>
      </c>
      <c r="Z24" s="1">
        <v>17</v>
      </c>
      <c r="AA24" s="1">
        <v>26</v>
      </c>
      <c r="AB24" s="1">
        <v>88</v>
      </c>
      <c r="AC24" s="1">
        <v>19</v>
      </c>
      <c r="AD24" s="1">
        <v>69</v>
      </c>
    </row>
    <row r="25" spans="1:30" x14ac:dyDescent="0.4">
      <c r="A25" s="8" t="s">
        <v>18</v>
      </c>
      <c r="B25" s="1">
        <v>2804</v>
      </c>
      <c r="C25" s="1">
        <v>1423</v>
      </c>
      <c r="D25" s="1">
        <v>1381</v>
      </c>
      <c r="E25" s="1">
        <v>150</v>
      </c>
      <c r="F25" s="1">
        <v>87</v>
      </c>
      <c r="G25" s="1">
        <v>63</v>
      </c>
      <c r="H25" s="17">
        <f t="shared" si="7"/>
        <v>5.349500713266762</v>
      </c>
      <c r="I25" s="17">
        <f t="shared" si="7"/>
        <v>6.1138439915671121</v>
      </c>
      <c r="J25" s="17">
        <f t="shared" si="7"/>
        <v>4.5619116582186825</v>
      </c>
      <c r="K25" s="18">
        <f>K19-K23</f>
        <v>2430.8220440385098</v>
      </c>
      <c r="L25" s="18">
        <f t="shared" ref="L25:M25" si="11">L19-L23</f>
        <v>2638.3907327331303</v>
      </c>
      <c r="M25" s="18">
        <f t="shared" si="11"/>
        <v>2196.8699042831072</v>
      </c>
      <c r="O25" s="8" t="s">
        <v>18</v>
      </c>
      <c r="P25" s="1">
        <v>2418</v>
      </c>
      <c r="Q25" s="1">
        <v>1265</v>
      </c>
      <c r="R25" s="1">
        <v>1153</v>
      </c>
      <c r="S25" s="1">
        <v>25</v>
      </c>
      <c r="T25" s="1">
        <v>13</v>
      </c>
      <c r="U25" s="1">
        <v>12</v>
      </c>
      <c r="V25" s="1">
        <v>18</v>
      </c>
      <c r="W25" s="1">
        <v>13</v>
      </c>
      <c r="X25" s="1">
        <v>5</v>
      </c>
      <c r="Y25" s="1">
        <v>34</v>
      </c>
      <c r="Z25" s="1">
        <v>13</v>
      </c>
      <c r="AA25" s="1">
        <v>21</v>
      </c>
      <c r="AB25" s="1">
        <v>159</v>
      </c>
      <c r="AC25" s="1">
        <v>32</v>
      </c>
      <c r="AD25" s="1">
        <v>127</v>
      </c>
    </row>
    <row r="26" spans="1:30" x14ac:dyDescent="0.4">
      <c r="A26" s="8" t="s">
        <v>19</v>
      </c>
      <c r="B26" s="1">
        <v>2278</v>
      </c>
      <c r="C26" s="1">
        <v>1142</v>
      </c>
      <c r="D26" s="1">
        <v>1136</v>
      </c>
      <c r="E26" s="1">
        <v>119</v>
      </c>
      <c r="F26" s="1">
        <v>55</v>
      </c>
      <c r="G26" s="1">
        <v>64</v>
      </c>
      <c r="H26" s="17">
        <f t="shared" si="7"/>
        <v>5.2238805970149249</v>
      </c>
      <c r="I26" s="17">
        <f t="shared" si="7"/>
        <v>4.8161120840630467</v>
      </c>
      <c r="J26" s="17">
        <f t="shared" si="7"/>
        <v>5.6338028169014089</v>
      </c>
      <c r="K26" s="18">
        <f>100-K21</f>
        <v>94.713309344859155</v>
      </c>
      <c r="L26" s="18">
        <f t="shared" ref="L26:M26" si="12">100-L21</f>
        <v>94.535021962184913</v>
      </c>
      <c r="M26" s="18">
        <f t="shared" si="12"/>
        <v>94.902142762439951</v>
      </c>
      <c r="O26" s="8" t="s">
        <v>19</v>
      </c>
      <c r="P26" s="1">
        <v>1848</v>
      </c>
      <c r="Q26" s="1">
        <v>1007</v>
      </c>
      <c r="R26" s="1">
        <v>841</v>
      </c>
      <c r="S26" s="1">
        <v>18</v>
      </c>
      <c r="T26" s="1">
        <v>8</v>
      </c>
      <c r="U26" s="1">
        <v>10</v>
      </c>
      <c r="V26" s="1">
        <v>19</v>
      </c>
      <c r="W26" s="1">
        <v>15</v>
      </c>
      <c r="X26" s="1">
        <v>4</v>
      </c>
      <c r="Y26" s="1">
        <v>32</v>
      </c>
      <c r="Z26" s="1">
        <v>10</v>
      </c>
      <c r="AA26" s="1">
        <v>22</v>
      </c>
      <c r="AB26" s="1">
        <v>242</v>
      </c>
      <c r="AC26" s="1">
        <v>47</v>
      </c>
      <c r="AD26" s="1">
        <v>195</v>
      </c>
    </row>
    <row r="27" spans="1:30" x14ac:dyDescent="0.4">
      <c r="A27" s="8" t="s">
        <v>57</v>
      </c>
      <c r="H27" s="17">
        <f>SUM(H19:H25)*5</f>
        <v>1195.1565767955522</v>
      </c>
      <c r="I27" s="17">
        <f>SUM(I19:I25)*5</f>
        <v>1411.6396346238841</v>
      </c>
      <c r="J27" s="17">
        <f>SUM(J19:J25)*5</f>
        <v>951.76276616110977</v>
      </c>
      <c r="K27" s="20">
        <f>K25/K26</f>
        <v>25.665052365425026</v>
      </c>
      <c r="L27" s="20">
        <f t="shared" ref="L27:M27" si="13">L25/L26</f>
        <v>27.909135450230462</v>
      </c>
      <c r="M27" s="20">
        <f t="shared" si="13"/>
        <v>23.148791379582811</v>
      </c>
      <c r="O27" s="8" t="s">
        <v>57</v>
      </c>
    </row>
    <row r="28" spans="1:30" x14ac:dyDescent="0.4">
      <c r="A28" s="8" t="s">
        <v>55</v>
      </c>
      <c r="O28" s="8" t="s">
        <v>55</v>
      </c>
    </row>
    <row r="29" spans="1:30" x14ac:dyDescent="0.4">
      <c r="A29" s="8" t="s">
        <v>1</v>
      </c>
      <c r="B29" s="1">
        <v>3364</v>
      </c>
      <c r="C29" s="1">
        <v>1833</v>
      </c>
      <c r="D29" s="1">
        <v>1531</v>
      </c>
      <c r="E29" s="1">
        <v>1240</v>
      </c>
      <c r="F29" s="1">
        <v>833</v>
      </c>
      <c r="G29" s="1">
        <v>407</v>
      </c>
      <c r="O29" s="8" t="s">
        <v>1</v>
      </c>
      <c r="P29" s="1">
        <v>1990</v>
      </c>
      <c r="Q29" s="1">
        <v>936</v>
      </c>
      <c r="R29" s="1">
        <v>1054</v>
      </c>
      <c r="S29" s="1">
        <v>22</v>
      </c>
      <c r="T29" s="1">
        <v>10</v>
      </c>
      <c r="U29" s="1">
        <v>12</v>
      </c>
      <c r="V29" s="1">
        <v>39</v>
      </c>
      <c r="W29" s="1">
        <v>27</v>
      </c>
      <c r="X29" s="1">
        <v>12</v>
      </c>
      <c r="Y29" s="1">
        <v>7</v>
      </c>
      <c r="Z29" s="1">
        <v>5</v>
      </c>
      <c r="AA29" s="1">
        <v>2</v>
      </c>
      <c r="AB29" s="1">
        <v>66</v>
      </c>
      <c r="AC29" s="1">
        <v>22</v>
      </c>
      <c r="AD29" s="1">
        <v>44</v>
      </c>
    </row>
    <row r="30" spans="1:30" x14ac:dyDescent="0.4">
      <c r="A30" s="8" t="s">
        <v>12</v>
      </c>
      <c r="B30" s="1">
        <v>524</v>
      </c>
      <c r="C30" s="1">
        <v>290</v>
      </c>
      <c r="D30" s="1">
        <v>234</v>
      </c>
      <c r="E30" s="1">
        <v>482</v>
      </c>
      <c r="F30" s="1">
        <v>286</v>
      </c>
      <c r="G30" s="1">
        <v>196</v>
      </c>
      <c r="H30" s="17">
        <f t="shared" ref="H30:J37" si="14">E30/B30*100</f>
        <v>91.984732824427482</v>
      </c>
      <c r="I30" s="17">
        <f t="shared" si="14"/>
        <v>98.620689655172413</v>
      </c>
      <c r="J30" s="17">
        <f t="shared" si="14"/>
        <v>83.760683760683762</v>
      </c>
      <c r="K30" s="18">
        <f>H38+1500</f>
        <v>2735.2350233516477</v>
      </c>
      <c r="L30" s="18">
        <f t="shared" ref="L30:M30" si="15">I38+1500</f>
        <v>2990.0996606031385</v>
      </c>
      <c r="M30" s="18">
        <f t="shared" si="15"/>
        <v>2410.9226038024594</v>
      </c>
      <c r="O30" s="8" t="s">
        <v>12</v>
      </c>
      <c r="P30" s="1">
        <v>37</v>
      </c>
      <c r="Q30" s="1">
        <v>3</v>
      </c>
      <c r="R30" s="1">
        <v>34</v>
      </c>
      <c r="S30" s="1">
        <v>1</v>
      </c>
      <c r="T30" s="1">
        <v>0</v>
      </c>
      <c r="U30" s="1">
        <v>1</v>
      </c>
      <c r="V30" s="1">
        <v>3</v>
      </c>
      <c r="W30" s="1">
        <v>1</v>
      </c>
      <c r="X30" s="1">
        <v>2</v>
      </c>
      <c r="Y30" s="1">
        <v>0</v>
      </c>
      <c r="Z30" s="1">
        <v>0</v>
      </c>
      <c r="AA30" s="1">
        <v>0</v>
      </c>
      <c r="AB30" s="1">
        <v>1</v>
      </c>
      <c r="AC30" s="1">
        <v>0</v>
      </c>
      <c r="AD30" s="1">
        <v>1</v>
      </c>
    </row>
    <row r="31" spans="1:30" x14ac:dyDescent="0.4">
      <c r="A31" s="8" t="s">
        <v>13</v>
      </c>
      <c r="B31" s="1">
        <v>548</v>
      </c>
      <c r="C31" s="1">
        <v>320</v>
      </c>
      <c r="D31" s="1">
        <v>228</v>
      </c>
      <c r="E31" s="1">
        <v>378</v>
      </c>
      <c r="F31" s="1">
        <v>265</v>
      </c>
      <c r="G31" s="1">
        <v>113</v>
      </c>
      <c r="H31" s="17">
        <f t="shared" si="14"/>
        <v>68.978102189781026</v>
      </c>
      <c r="I31" s="17">
        <f t="shared" si="14"/>
        <v>82.8125</v>
      </c>
      <c r="J31" s="17">
        <f t="shared" si="14"/>
        <v>49.561403508771932</v>
      </c>
      <c r="K31" s="19"/>
      <c r="L31" s="19"/>
      <c r="M31" s="19"/>
      <c r="O31" s="8" t="s">
        <v>13</v>
      </c>
      <c r="P31" s="1">
        <v>151</v>
      </c>
      <c r="Q31" s="1">
        <v>49</v>
      </c>
      <c r="R31" s="1">
        <v>102</v>
      </c>
      <c r="S31" s="1">
        <v>3</v>
      </c>
      <c r="T31" s="1">
        <v>0</v>
      </c>
      <c r="U31" s="1">
        <v>3</v>
      </c>
      <c r="V31" s="1">
        <v>13</v>
      </c>
      <c r="W31" s="1">
        <v>6</v>
      </c>
      <c r="X31" s="1">
        <v>7</v>
      </c>
      <c r="Y31" s="1">
        <v>0</v>
      </c>
      <c r="Z31" s="1">
        <v>0</v>
      </c>
      <c r="AA31" s="1">
        <v>0</v>
      </c>
      <c r="AB31" s="1">
        <v>3</v>
      </c>
      <c r="AC31" s="1">
        <v>0</v>
      </c>
      <c r="AD31" s="1">
        <v>3</v>
      </c>
    </row>
    <row r="32" spans="1:30" x14ac:dyDescent="0.4">
      <c r="A32" s="8" t="s">
        <v>14</v>
      </c>
      <c r="B32" s="1">
        <v>467</v>
      </c>
      <c r="C32" s="1">
        <v>260</v>
      </c>
      <c r="D32" s="1">
        <v>207</v>
      </c>
      <c r="E32" s="1">
        <v>181</v>
      </c>
      <c r="F32" s="1">
        <v>142</v>
      </c>
      <c r="G32" s="1">
        <v>39</v>
      </c>
      <c r="H32" s="17">
        <f t="shared" si="14"/>
        <v>38.75802997858672</v>
      </c>
      <c r="I32" s="17">
        <f t="shared" si="14"/>
        <v>54.615384615384613</v>
      </c>
      <c r="J32" s="17">
        <f t="shared" si="14"/>
        <v>18.840579710144929</v>
      </c>
      <c r="K32" s="18">
        <f>(H36+H37)/2</f>
        <v>5.7462019660411077</v>
      </c>
      <c r="L32" s="18">
        <f t="shared" ref="L32:M32" si="16">(I36+I37)/2</f>
        <v>8.112926677283113</v>
      </c>
      <c r="M32" s="18">
        <f t="shared" si="16"/>
        <v>3.0367914536998661</v>
      </c>
      <c r="O32" s="8" t="s">
        <v>14</v>
      </c>
      <c r="P32" s="1">
        <v>277</v>
      </c>
      <c r="Q32" s="1">
        <v>112</v>
      </c>
      <c r="R32" s="1">
        <v>165</v>
      </c>
      <c r="S32" s="1">
        <v>0</v>
      </c>
      <c r="T32" s="1">
        <v>0</v>
      </c>
      <c r="U32" s="1">
        <v>0</v>
      </c>
      <c r="V32" s="1">
        <v>4</v>
      </c>
      <c r="W32" s="1">
        <v>3</v>
      </c>
      <c r="X32" s="1">
        <v>1</v>
      </c>
      <c r="Y32" s="1">
        <v>1</v>
      </c>
      <c r="Z32" s="1">
        <v>1</v>
      </c>
      <c r="AA32" s="1">
        <v>0</v>
      </c>
      <c r="AB32" s="1">
        <v>4</v>
      </c>
      <c r="AC32" s="1">
        <v>2</v>
      </c>
      <c r="AD32" s="1">
        <v>2</v>
      </c>
    </row>
    <row r="33" spans="1:30" x14ac:dyDescent="0.4">
      <c r="A33" s="8" t="s">
        <v>15</v>
      </c>
      <c r="B33" s="1">
        <v>381</v>
      </c>
      <c r="C33" s="1">
        <v>210</v>
      </c>
      <c r="D33" s="1">
        <v>171</v>
      </c>
      <c r="E33" s="1">
        <v>76</v>
      </c>
      <c r="F33" s="1">
        <v>51</v>
      </c>
      <c r="G33" s="1">
        <v>25</v>
      </c>
      <c r="H33" s="17">
        <f t="shared" si="14"/>
        <v>19.947506561679791</v>
      </c>
      <c r="I33" s="17">
        <f t="shared" si="14"/>
        <v>24.285714285714285</v>
      </c>
      <c r="J33" s="17">
        <f t="shared" si="14"/>
        <v>14.619883040935672</v>
      </c>
      <c r="K33" s="18"/>
      <c r="L33" s="18"/>
      <c r="M33" s="18"/>
      <c r="O33" s="8" t="s">
        <v>15</v>
      </c>
      <c r="P33" s="1">
        <v>285</v>
      </c>
      <c r="Q33" s="1">
        <v>145</v>
      </c>
      <c r="R33" s="1">
        <v>140</v>
      </c>
      <c r="S33" s="1">
        <v>10</v>
      </c>
      <c r="T33" s="1">
        <v>5</v>
      </c>
      <c r="U33" s="1">
        <v>5</v>
      </c>
      <c r="V33" s="1">
        <v>4</v>
      </c>
      <c r="W33" s="1">
        <v>4</v>
      </c>
      <c r="X33" s="1">
        <v>0</v>
      </c>
      <c r="Y33" s="1">
        <v>0</v>
      </c>
      <c r="Z33" s="1">
        <v>0</v>
      </c>
      <c r="AA33" s="1">
        <v>0</v>
      </c>
      <c r="AB33" s="1">
        <v>6</v>
      </c>
      <c r="AC33" s="1">
        <v>5</v>
      </c>
      <c r="AD33" s="1">
        <v>1</v>
      </c>
    </row>
    <row r="34" spans="1:30" x14ac:dyDescent="0.4">
      <c r="A34" s="8" t="s">
        <v>16</v>
      </c>
      <c r="B34" s="1">
        <v>355</v>
      </c>
      <c r="C34" s="1">
        <v>192</v>
      </c>
      <c r="D34" s="1">
        <v>163</v>
      </c>
      <c r="E34" s="1">
        <v>53</v>
      </c>
      <c r="F34" s="1">
        <v>44</v>
      </c>
      <c r="G34" s="1">
        <v>9</v>
      </c>
      <c r="H34" s="17">
        <f t="shared" si="14"/>
        <v>14.929577464788732</v>
      </c>
      <c r="I34" s="17">
        <f t="shared" si="14"/>
        <v>22.916666666666664</v>
      </c>
      <c r="J34" s="17">
        <f t="shared" si="14"/>
        <v>5.5214723926380369</v>
      </c>
      <c r="K34" s="18">
        <f>K32*50</f>
        <v>287.31009830205539</v>
      </c>
      <c r="L34" s="18">
        <f t="shared" ref="L34:M34" si="17">L32*50</f>
        <v>405.64633386415562</v>
      </c>
      <c r="M34" s="18">
        <f t="shared" si="17"/>
        <v>151.8395726849933</v>
      </c>
      <c r="O34" s="8" t="s">
        <v>16</v>
      </c>
      <c r="P34" s="1">
        <v>285</v>
      </c>
      <c r="Q34" s="1">
        <v>137</v>
      </c>
      <c r="R34" s="1">
        <v>148</v>
      </c>
      <c r="S34" s="1">
        <v>1</v>
      </c>
      <c r="T34" s="1">
        <v>0</v>
      </c>
      <c r="U34" s="1">
        <v>1</v>
      </c>
      <c r="V34" s="1">
        <v>7</v>
      </c>
      <c r="W34" s="1">
        <v>5</v>
      </c>
      <c r="X34" s="1">
        <v>2</v>
      </c>
      <c r="Y34" s="1">
        <v>2</v>
      </c>
      <c r="Z34" s="1">
        <v>2</v>
      </c>
      <c r="AA34" s="1">
        <v>0</v>
      </c>
      <c r="AB34" s="1">
        <v>7</v>
      </c>
      <c r="AC34" s="1">
        <v>4</v>
      </c>
      <c r="AD34" s="1">
        <v>3</v>
      </c>
    </row>
    <row r="35" spans="1:30" x14ac:dyDescent="0.4">
      <c r="A35" s="8" t="s">
        <v>17</v>
      </c>
      <c r="B35" s="1">
        <v>446</v>
      </c>
      <c r="C35" s="1">
        <v>216</v>
      </c>
      <c r="D35" s="1">
        <v>230</v>
      </c>
      <c r="E35" s="1">
        <v>34</v>
      </c>
      <c r="F35" s="1">
        <v>18</v>
      </c>
      <c r="G35" s="1">
        <v>16</v>
      </c>
      <c r="H35" s="17">
        <f t="shared" si="14"/>
        <v>7.623318385650224</v>
      </c>
      <c r="I35" s="17">
        <f t="shared" si="14"/>
        <v>8.3333333333333321</v>
      </c>
      <c r="J35" s="17">
        <f t="shared" si="14"/>
        <v>6.9565217391304346</v>
      </c>
      <c r="K35" s="18"/>
      <c r="L35" s="18"/>
      <c r="M35" s="18"/>
      <c r="O35" s="8" t="s">
        <v>17</v>
      </c>
      <c r="P35" s="1">
        <v>396</v>
      </c>
      <c r="Q35" s="1">
        <v>189</v>
      </c>
      <c r="R35" s="1">
        <v>207</v>
      </c>
      <c r="S35" s="1">
        <v>2</v>
      </c>
      <c r="T35" s="1">
        <v>2</v>
      </c>
      <c r="U35" s="1">
        <v>0</v>
      </c>
      <c r="V35" s="1">
        <v>3</v>
      </c>
      <c r="W35" s="1">
        <v>3</v>
      </c>
      <c r="X35" s="1">
        <v>0</v>
      </c>
      <c r="Y35" s="1">
        <v>2</v>
      </c>
      <c r="Z35" s="1">
        <v>1</v>
      </c>
      <c r="AA35" s="1">
        <v>1</v>
      </c>
      <c r="AB35" s="1">
        <v>9</v>
      </c>
      <c r="AC35" s="1">
        <v>3</v>
      </c>
      <c r="AD35" s="1">
        <v>6</v>
      </c>
    </row>
    <row r="36" spans="1:30" x14ac:dyDescent="0.4">
      <c r="A36" s="8" t="s">
        <v>18</v>
      </c>
      <c r="B36" s="1">
        <v>373</v>
      </c>
      <c r="C36" s="1">
        <v>202</v>
      </c>
      <c r="D36" s="1">
        <v>171</v>
      </c>
      <c r="E36" s="1">
        <v>18</v>
      </c>
      <c r="F36" s="1">
        <v>13</v>
      </c>
      <c r="G36" s="1">
        <v>5</v>
      </c>
      <c r="H36" s="17">
        <f t="shared" si="14"/>
        <v>4.8257372654155493</v>
      </c>
      <c r="I36" s="17">
        <f t="shared" si="14"/>
        <v>6.435643564356436</v>
      </c>
      <c r="J36" s="17">
        <f t="shared" si="14"/>
        <v>2.9239766081871341</v>
      </c>
      <c r="K36" s="18">
        <f>K30-K34</f>
        <v>2447.9249250495923</v>
      </c>
      <c r="L36" s="18">
        <f t="shared" ref="L36:M36" si="18">L30-L34</f>
        <v>2584.4533267389829</v>
      </c>
      <c r="M36" s="18">
        <f t="shared" si="18"/>
        <v>2259.0830311174659</v>
      </c>
      <c r="O36" s="8" t="s">
        <v>18</v>
      </c>
      <c r="P36" s="1">
        <v>335</v>
      </c>
      <c r="Q36" s="1">
        <v>182</v>
      </c>
      <c r="R36" s="1">
        <v>153</v>
      </c>
      <c r="S36" s="1">
        <v>2</v>
      </c>
      <c r="T36" s="1">
        <v>2</v>
      </c>
      <c r="U36" s="1">
        <v>0</v>
      </c>
      <c r="V36" s="1">
        <v>3</v>
      </c>
      <c r="W36" s="1">
        <v>3</v>
      </c>
      <c r="X36" s="1">
        <v>0</v>
      </c>
      <c r="Y36" s="1">
        <v>1</v>
      </c>
      <c r="Z36" s="1">
        <v>1</v>
      </c>
      <c r="AA36" s="1">
        <v>0</v>
      </c>
      <c r="AB36" s="1">
        <v>14</v>
      </c>
      <c r="AC36" s="1">
        <v>1</v>
      </c>
      <c r="AD36" s="1">
        <v>13</v>
      </c>
    </row>
    <row r="37" spans="1:30" x14ac:dyDescent="0.4">
      <c r="A37" s="8" t="s">
        <v>19</v>
      </c>
      <c r="B37" s="1">
        <v>270</v>
      </c>
      <c r="C37" s="1">
        <v>143</v>
      </c>
      <c r="D37" s="1">
        <v>127</v>
      </c>
      <c r="E37" s="1">
        <v>18</v>
      </c>
      <c r="F37" s="1">
        <v>14</v>
      </c>
      <c r="G37" s="1">
        <v>4</v>
      </c>
      <c r="H37" s="17">
        <f t="shared" si="14"/>
        <v>6.666666666666667</v>
      </c>
      <c r="I37" s="17">
        <f t="shared" si="14"/>
        <v>9.79020979020979</v>
      </c>
      <c r="J37" s="17">
        <f t="shared" si="14"/>
        <v>3.1496062992125982</v>
      </c>
      <c r="K37" s="18">
        <f>100-K32</f>
        <v>94.253798033958887</v>
      </c>
      <c r="L37" s="18">
        <f t="shared" ref="L37:M37" si="19">100-L32</f>
        <v>91.887073322716887</v>
      </c>
      <c r="M37" s="18">
        <f t="shared" si="19"/>
        <v>96.963208546300137</v>
      </c>
      <c r="O37" s="8" t="s">
        <v>19</v>
      </c>
      <c r="P37" s="1">
        <v>224</v>
      </c>
      <c r="Q37" s="1">
        <v>119</v>
      </c>
      <c r="R37" s="1">
        <v>105</v>
      </c>
      <c r="S37" s="1">
        <v>3</v>
      </c>
      <c r="T37" s="1">
        <v>1</v>
      </c>
      <c r="U37" s="1">
        <v>2</v>
      </c>
      <c r="V37" s="1">
        <v>2</v>
      </c>
      <c r="W37" s="1">
        <v>2</v>
      </c>
      <c r="X37" s="1">
        <v>0</v>
      </c>
      <c r="Y37" s="1">
        <v>1</v>
      </c>
      <c r="Z37" s="1">
        <v>0</v>
      </c>
      <c r="AA37" s="1">
        <v>1</v>
      </c>
      <c r="AB37" s="1">
        <v>22</v>
      </c>
      <c r="AC37" s="1">
        <v>7</v>
      </c>
      <c r="AD37" s="1">
        <v>15</v>
      </c>
    </row>
    <row r="38" spans="1:30" x14ac:dyDescent="0.4">
      <c r="A38" s="8" t="s">
        <v>58</v>
      </c>
      <c r="H38" s="17">
        <f>SUM(H30:H36)*5</f>
        <v>1235.2350233516477</v>
      </c>
      <c r="I38" s="17">
        <f>SUM(I30:I36)*5</f>
        <v>1490.0996606031388</v>
      </c>
      <c r="J38" s="17">
        <f>SUM(J30:J36)*5</f>
        <v>910.92260380245943</v>
      </c>
      <c r="K38" s="20">
        <f>K36/K37</f>
        <v>25.971631659528718</v>
      </c>
      <c r="L38" s="20">
        <f t="shared" ref="L38:M38" si="20">L36/L37</f>
        <v>28.126408136453712</v>
      </c>
      <c r="M38" s="20">
        <f t="shared" si="20"/>
        <v>23.298352694658913</v>
      </c>
      <c r="O38" s="8" t="s">
        <v>58</v>
      </c>
    </row>
    <row r="39" spans="1:30" x14ac:dyDescent="0.4">
      <c r="A39" s="8" t="s">
        <v>55</v>
      </c>
      <c r="O39" s="8" t="s">
        <v>55</v>
      </c>
    </row>
    <row r="40" spans="1:30" x14ac:dyDescent="0.4">
      <c r="A40" s="8" t="s">
        <v>1</v>
      </c>
      <c r="B40" s="1">
        <v>29413</v>
      </c>
      <c r="C40" s="1">
        <v>14867</v>
      </c>
      <c r="D40" s="1">
        <v>14546</v>
      </c>
      <c r="E40" s="1">
        <v>10683</v>
      </c>
      <c r="F40" s="1">
        <v>6086</v>
      </c>
      <c r="G40" s="1">
        <v>4597</v>
      </c>
      <c r="O40" s="8" t="s">
        <v>1</v>
      </c>
      <c r="P40" s="1">
        <v>17379</v>
      </c>
      <c r="Q40" s="1">
        <v>8243</v>
      </c>
      <c r="R40" s="1">
        <v>9136</v>
      </c>
      <c r="S40" s="1">
        <v>134</v>
      </c>
      <c r="T40" s="1">
        <v>61</v>
      </c>
      <c r="U40" s="1">
        <v>73</v>
      </c>
      <c r="V40" s="1">
        <v>289</v>
      </c>
      <c r="W40" s="1">
        <v>201</v>
      </c>
      <c r="X40" s="1">
        <v>88</v>
      </c>
      <c r="Y40" s="1">
        <v>265</v>
      </c>
      <c r="Z40" s="1">
        <v>100</v>
      </c>
      <c r="AA40" s="1">
        <v>165</v>
      </c>
      <c r="AB40" s="1">
        <v>663</v>
      </c>
      <c r="AC40" s="1">
        <v>176</v>
      </c>
      <c r="AD40" s="1">
        <v>487</v>
      </c>
    </row>
    <row r="41" spans="1:30" x14ac:dyDescent="0.4">
      <c r="A41" s="8" t="s">
        <v>12</v>
      </c>
      <c r="B41" s="1">
        <v>4386</v>
      </c>
      <c r="C41" s="1">
        <v>2208</v>
      </c>
      <c r="D41" s="1">
        <v>2178</v>
      </c>
      <c r="E41" s="1">
        <v>4100</v>
      </c>
      <c r="F41" s="1">
        <v>2139</v>
      </c>
      <c r="G41" s="1">
        <v>1961</v>
      </c>
      <c r="H41" s="17">
        <f t="shared" ref="H41:J48" si="21">E41/B41*100</f>
        <v>93.479252165982672</v>
      </c>
      <c r="I41" s="17">
        <f t="shared" si="21"/>
        <v>96.875</v>
      </c>
      <c r="J41" s="17">
        <f t="shared" si="21"/>
        <v>90.036730945821859</v>
      </c>
      <c r="K41" s="18">
        <f>H49+1500</f>
        <v>2696.961387329819</v>
      </c>
      <c r="L41" s="18">
        <f t="shared" ref="L41:M41" si="22">I49+1500</f>
        <v>2850.9861270156725</v>
      </c>
      <c r="M41" s="18">
        <f t="shared" si="22"/>
        <v>2540.9150351631642</v>
      </c>
      <c r="O41" s="8" t="s">
        <v>12</v>
      </c>
      <c r="P41" s="1">
        <v>259</v>
      </c>
      <c r="Q41" s="1">
        <v>62</v>
      </c>
      <c r="R41" s="1">
        <v>197</v>
      </c>
      <c r="S41" s="1">
        <v>2</v>
      </c>
      <c r="T41" s="1">
        <v>1</v>
      </c>
      <c r="U41" s="1">
        <v>1</v>
      </c>
      <c r="V41" s="1">
        <v>11</v>
      </c>
      <c r="W41" s="1">
        <v>1</v>
      </c>
      <c r="X41" s="1">
        <v>10</v>
      </c>
      <c r="Y41" s="1">
        <v>6</v>
      </c>
      <c r="Z41" s="1">
        <v>4</v>
      </c>
      <c r="AA41" s="1">
        <v>2</v>
      </c>
      <c r="AB41" s="1">
        <v>8</v>
      </c>
      <c r="AC41" s="1">
        <v>1</v>
      </c>
      <c r="AD41" s="1">
        <v>7</v>
      </c>
    </row>
    <row r="42" spans="1:30" x14ac:dyDescent="0.4">
      <c r="A42" s="8" t="s">
        <v>13</v>
      </c>
      <c r="B42" s="1">
        <v>4905</v>
      </c>
      <c r="C42" s="1">
        <v>2484</v>
      </c>
      <c r="D42" s="1">
        <v>2421</v>
      </c>
      <c r="E42" s="1">
        <v>3343</v>
      </c>
      <c r="F42" s="1">
        <v>1986</v>
      </c>
      <c r="G42" s="1">
        <v>1357</v>
      </c>
      <c r="H42" s="17">
        <f t="shared" si="21"/>
        <v>68.154943934760453</v>
      </c>
      <c r="I42" s="17">
        <f t="shared" si="21"/>
        <v>79.951690821256037</v>
      </c>
      <c r="J42" s="17">
        <f t="shared" si="21"/>
        <v>56.051218504750096</v>
      </c>
      <c r="K42" s="19"/>
      <c r="L42" s="19"/>
      <c r="M42" s="19"/>
      <c r="O42" s="8" t="s">
        <v>13</v>
      </c>
      <c r="P42" s="1">
        <v>1471</v>
      </c>
      <c r="Q42" s="1">
        <v>459</v>
      </c>
      <c r="R42" s="1">
        <v>1012</v>
      </c>
      <c r="S42" s="1">
        <v>10</v>
      </c>
      <c r="T42" s="1">
        <v>2</v>
      </c>
      <c r="U42" s="1">
        <v>8</v>
      </c>
      <c r="V42" s="1">
        <v>60</v>
      </c>
      <c r="W42" s="1">
        <v>31</v>
      </c>
      <c r="X42" s="1">
        <v>29</v>
      </c>
      <c r="Y42" s="1">
        <v>6</v>
      </c>
      <c r="Z42" s="1">
        <v>0</v>
      </c>
      <c r="AA42" s="1">
        <v>6</v>
      </c>
      <c r="AB42" s="1">
        <v>15</v>
      </c>
      <c r="AC42" s="1">
        <v>6</v>
      </c>
      <c r="AD42" s="1">
        <v>9</v>
      </c>
    </row>
    <row r="43" spans="1:30" x14ac:dyDescent="0.4">
      <c r="A43" s="8" t="s">
        <v>14</v>
      </c>
      <c r="B43" s="1">
        <v>4646</v>
      </c>
      <c r="C43" s="1">
        <v>2311</v>
      </c>
      <c r="D43" s="1">
        <v>2335</v>
      </c>
      <c r="E43" s="1">
        <v>1689</v>
      </c>
      <c r="F43" s="1">
        <v>1063</v>
      </c>
      <c r="G43" s="1">
        <v>626</v>
      </c>
      <c r="H43" s="17">
        <f t="shared" si="21"/>
        <v>36.353852776582009</v>
      </c>
      <c r="I43" s="17">
        <f t="shared" si="21"/>
        <v>45.997403721332759</v>
      </c>
      <c r="J43" s="17">
        <f t="shared" si="21"/>
        <v>26.809421841541759</v>
      </c>
      <c r="K43" s="18">
        <f>(H47+H48)/2</f>
        <v>5.3561501285400563</v>
      </c>
      <c r="L43" s="18">
        <f t="shared" ref="L43:M43" si="23">(I47+I48)/2</f>
        <v>5.9821052290336176</v>
      </c>
      <c r="M43" s="18">
        <f t="shared" si="23"/>
        <v>4.7149105617132019</v>
      </c>
      <c r="O43" s="8" t="s">
        <v>14</v>
      </c>
      <c r="P43" s="1">
        <v>2828</v>
      </c>
      <c r="Q43" s="1">
        <v>1173</v>
      </c>
      <c r="R43" s="1">
        <v>1655</v>
      </c>
      <c r="S43" s="1">
        <v>15</v>
      </c>
      <c r="T43" s="1">
        <v>5</v>
      </c>
      <c r="U43" s="1">
        <v>10</v>
      </c>
      <c r="V43" s="1">
        <v>65</v>
      </c>
      <c r="W43" s="1">
        <v>47</v>
      </c>
      <c r="X43" s="1">
        <v>18</v>
      </c>
      <c r="Y43" s="1">
        <v>27</v>
      </c>
      <c r="Z43" s="1">
        <v>14</v>
      </c>
      <c r="AA43" s="1">
        <v>13</v>
      </c>
      <c r="AB43" s="1">
        <v>22</v>
      </c>
      <c r="AC43" s="1">
        <v>9</v>
      </c>
      <c r="AD43" s="1">
        <v>13</v>
      </c>
    </row>
    <row r="44" spans="1:30" x14ac:dyDescent="0.4">
      <c r="A44" s="8" t="s">
        <v>15</v>
      </c>
      <c r="B44" s="1">
        <v>3830</v>
      </c>
      <c r="C44" s="1">
        <v>1929</v>
      </c>
      <c r="D44" s="1">
        <v>1901</v>
      </c>
      <c r="E44" s="1">
        <v>682</v>
      </c>
      <c r="F44" s="1">
        <v>422</v>
      </c>
      <c r="G44" s="1">
        <v>260</v>
      </c>
      <c r="H44" s="17">
        <f t="shared" si="21"/>
        <v>17.806788511749346</v>
      </c>
      <c r="I44" s="17">
        <f t="shared" si="21"/>
        <v>21.876620010368068</v>
      </c>
      <c r="J44" s="17">
        <f t="shared" si="21"/>
        <v>13.67701209889532</v>
      </c>
      <c r="K44" s="18"/>
      <c r="L44" s="18"/>
      <c r="M44" s="18"/>
      <c r="O44" s="8" t="s">
        <v>15</v>
      </c>
      <c r="P44" s="1">
        <v>2989</v>
      </c>
      <c r="Q44" s="1">
        <v>1426</v>
      </c>
      <c r="R44" s="1">
        <v>1563</v>
      </c>
      <c r="S44" s="1">
        <v>32</v>
      </c>
      <c r="T44" s="1">
        <v>21</v>
      </c>
      <c r="U44" s="1">
        <v>11</v>
      </c>
      <c r="V44" s="1">
        <v>39</v>
      </c>
      <c r="W44" s="1">
        <v>35</v>
      </c>
      <c r="X44" s="1">
        <v>4</v>
      </c>
      <c r="Y44" s="1">
        <v>43</v>
      </c>
      <c r="Z44" s="1">
        <v>10</v>
      </c>
      <c r="AA44" s="1">
        <v>33</v>
      </c>
      <c r="AB44" s="1">
        <v>45</v>
      </c>
      <c r="AC44" s="1">
        <v>15</v>
      </c>
      <c r="AD44" s="1">
        <v>30</v>
      </c>
    </row>
    <row r="45" spans="1:30" x14ac:dyDescent="0.4">
      <c r="A45" s="8" t="s">
        <v>16</v>
      </c>
      <c r="B45" s="1">
        <v>3393</v>
      </c>
      <c r="C45" s="1">
        <v>1729</v>
      </c>
      <c r="D45" s="1">
        <v>1664</v>
      </c>
      <c r="E45" s="1">
        <v>380</v>
      </c>
      <c r="F45" s="1">
        <v>204</v>
      </c>
      <c r="G45" s="1">
        <v>176</v>
      </c>
      <c r="H45" s="17">
        <f t="shared" si="21"/>
        <v>11.19952844090775</v>
      </c>
      <c r="I45" s="17">
        <f t="shared" si="21"/>
        <v>11.798727588201272</v>
      </c>
      <c r="J45" s="17">
        <f t="shared" si="21"/>
        <v>10.576923076923077</v>
      </c>
      <c r="K45" s="18">
        <f>K43*50</f>
        <v>267.80750642700281</v>
      </c>
      <c r="L45" s="18">
        <f t="shared" ref="L45:M45" si="24">L43*50</f>
        <v>299.10526145168086</v>
      </c>
      <c r="M45" s="18">
        <f t="shared" si="24"/>
        <v>235.74552808566008</v>
      </c>
      <c r="O45" s="8" t="s">
        <v>16</v>
      </c>
      <c r="P45" s="1">
        <v>2851</v>
      </c>
      <c r="Q45" s="1">
        <v>1450</v>
      </c>
      <c r="R45" s="1">
        <v>1401</v>
      </c>
      <c r="S45" s="1">
        <v>19</v>
      </c>
      <c r="T45" s="1">
        <v>6</v>
      </c>
      <c r="U45" s="1">
        <v>13</v>
      </c>
      <c r="V45" s="1">
        <v>39</v>
      </c>
      <c r="W45" s="1">
        <v>27</v>
      </c>
      <c r="X45" s="1">
        <v>12</v>
      </c>
      <c r="Y45" s="1">
        <v>50</v>
      </c>
      <c r="Z45" s="1">
        <v>23</v>
      </c>
      <c r="AA45" s="1">
        <v>27</v>
      </c>
      <c r="AB45" s="1">
        <v>54</v>
      </c>
      <c r="AC45" s="1">
        <v>19</v>
      </c>
      <c r="AD45" s="1">
        <v>35</v>
      </c>
    </row>
    <row r="46" spans="1:30" x14ac:dyDescent="0.4">
      <c r="A46" s="8" t="s">
        <v>17</v>
      </c>
      <c r="B46" s="1">
        <v>3262</v>
      </c>
      <c r="C46" s="1">
        <v>1701</v>
      </c>
      <c r="D46" s="1">
        <v>1561</v>
      </c>
      <c r="E46" s="1">
        <v>220</v>
      </c>
      <c r="F46" s="1">
        <v>120</v>
      </c>
      <c r="G46" s="1">
        <v>100</v>
      </c>
      <c r="H46" s="17">
        <f t="shared" si="21"/>
        <v>6.7443286327406495</v>
      </c>
      <c r="I46" s="17">
        <f t="shared" si="21"/>
        <v>7.0546737213403876</v>
      </c>
      <c r="J46" s="17">
        <f t="shared" si="21"/>
        <v>6.4061499039077514</v>
      </c>
      <c r="K46" s="18"/>
      <c r="L46" s="18"/>
      <c r="M46" s="18"/>
      <c r="O46" s="8" t="s">
        <v>17</v>
      </c>
      <c r="P46" s="1">
        <v>2826</v>
      </c>
      <c r="Q46" s="1">
        <v>1492</v>
      </c>
      <c r="R46" s="1">
        <v>1334</v>
      </c>
      <c r="S46" s="1">
        <v>26</v>
      </c>
      <c r="T46" s="1">
        <v>10</v>
      </c>
      <c r="U46" s="1">
        <v>16</v>
      </c>
      <c r="V46" s="1">
        <v>30</v>
      </c>
      <c r="W46" s="1">
        <v>25</v>
      </c>
      <c r="X46" s="1">
        <v>5</v>
      </c>
      <c r="Y46" s="1">
        <v>51</v>
      </c>
      <c r="Z46" s="1">
        <v>24</v>
      </c>
      <c r="AA46" s="1">
        <v>27</v>
      </c>
      <c r="AB46" s="1">
        <v>109</v>
      </c>
      <c r="AC46" s="1">
        <v>30</v>
      </c>
      <c r="AD46" s="1">
        <v>79</v>
      </c>
    </row>
    <row r="47" spans="1:30" x14ac:dyDescent="0.4">
      <c r="A47" s="8" t="s">
        <v>18</v>
      </c>
      <c r="B47" s="1">
        <v>2777</v>
      </c>
      <c r="C47" s="1">
        <v>1415</v>
      </c>
      <c r="D47" s="1">
        <v>1362</v>
      </c>
      <c r="E47" s="1">
        <v>157</v>
      </c>
      <c r="F47" s="1">
        <v>94</v>
      </c>
      <c r="G47" s="1">
        <v>63</v>
      </c>
      <c r="H47" s="17">
        <f t="shared" si="21"/>
        <v>5.6535830032409073</v>
      </c>
      <c r="I47" s="17">
        <f t="shared" si="21"/>
        <v>6.6431095406360425</v>
      </c>
      <c r="J47" s="17">
        <f t="shared" si="21"/>
        <v>4.6255506607929515</v>
      </c>
      <c r="K47" s="18">
        <f>K41-K45</f>
        <v>2429.1538809028161</v>
      </c>
      <c r="L47" s="18">
        <f t="shared" ref="L47:M47" si="25">L41-L45</f>
        <v>2551.8808655639918</v>
      </c>
      <c r="M47" s="18">
        <f t="shared" si="25"/>
        <v>2305.169507077504</v>
      </c>
      <c r="O47" s="8" t="s">
        <v>18</v>
      </c>
      <c r="P47" s="1">
        <v>2373</v>
      </c>
      <c r="Q47" s="1">
        <v>1247</v>
      </c>
      <c r="R47" s="1">
        <v>1126</v>
      </c>
      <c r="S47" s="1">
        <v>16</v>
      </c>
      <c r="T47" s="1">
        <v>10</v>
      </c>
      <c r="U47" s="1">
        <v>6</v>
      </c>
      <c r="V47" s="1">
        <v>20</v>
      </c>
      <c r="W47" s="1">
        <v>15</v>
      </c>
      <c r="X47" s="1">
        <v>5</v>
      </c>
      <c r="Y47" s="1">
        <v>44</v>
      </c>
      <c r="Z47" s="1">
        <v>14</v>
      </c>
      <c r="AA47" s="1">
        <v>30</v>
      </c>
      <c r="AB47" s="1">
        <v>167</v>
      </c>
      <c r="AC47" s="1">
        <v>35</v>
      </c>
      <c r="AD47" s="1">
        <v>132</v>
      </c>
    </row>
    <row r="48" spans="1:30" x14ac:dyDescent="0.4">
      <c r="A48" s="8" t="s">
        <v>19</v>
      </c>
      <c r="B48" s="1">
        <v>2214</v>
      </c>
      <c r="C48" s="1">
        <v>1090</v>
      </c>
      <c r="D48" s="1">
        <v>1124</v>
      </c>
      <c r="E48" s="1">
        <v>112</v>
      </c>
      <c r="F48" s="1">
        <v>58</v>
      </c>
      <c r="G48" s="1">
        <v>54</v>
      </c>
      <c r="H48" s="17">
        <f t="shared" si="21"/>
        <v>5.0587172538392053</v>
      </c>
      <c r="I48" s="17">
        <f t="shared" si="21"/>
        <v>5.3211009174311927</v>
      </c>
      <c r="J48" s="17">
        <f t="shared" si="21"/>
        <v>4.8042704626334514</v>
      </c>
      <c r="K48" s="18">
        <f>100-K43</f>
        <v>94.643849871459949</v>
      </c>
      <c r="L48" s="18">
        <f t="shared" ref="L48:M48" si="26">100-L43</f>
        <v>94.017894770966379</v>
      </c>
      <c r="M48" s="18">
        <f t="shared" si="26"/>
        <v>95.285089438286803</v>
      </c>
      <c r="O48" s="8" t="s">
        <v>19</v>
      </c>
      <c r="P48" s="1">
        <v>1782</v>
      </c>
      <c r="Q48" s="1">
        <v>934</v>
      </c>
      <c r="R48" s="1">
        <v>848</v>
      </c>
      <c r="S48" s="1">
        <v>14</v>
      </c>
      <c r="T48" s="1">
        <v>6</v>
      </c>
      <c r="U48" s="1">
        <v>8</v>
      </c>
      <c r="V48" s="1">
        <v>25</v>
      </c>
      <c r="W48" s="1">
        <v>20</v>
      </c>
      <c r="X48" s="1">
        <v>5</v>
      </c>
      <c r="Y48" s="1">
        <v>38</v>
      </c>
      <c r="Z48" s="1">
        <v>11</v>
      </c>
      <c r="AA48" s="1">
        <v>27</v>
      </c>
      <c r="AB48" s="1">
        <v>243</v>
      </c>
      <c r="AC48" s="1">
        <v>61</v>
      </c>
      <c r="AD48" s="1">
        <v>182</v>
      </c>
    </row>
    <row r="49" spans="1:30" x14ac:dyDescent="0.4">
      <c r="A49" s="8" t="s">
        <v>59</v>
      </c>
      <c r="H49" s="17">
        <f>SUM(H41:H47)*5</f>
        <v>1196.961387329819</v>
      </c>
      <c r="I49" s="17">
        <f>SUM(I41:I47)*5</f>
        <v>1350.9861270156728</v>
      </c>
      <c r="J49" s="17">
        <f>SUM(J41:J47)*5</f>
        <v>1040.915035163164</v>
      </c>
      <c r="K49" s="20">
        <f>K47/K48</f>
        <v>25.66626235304205</v>
      </c>
      <c r="L49" s="20">
        <f t="shared" ref="L49:M49" si="27">L47/L48</f>
        <v>27.142501667161739</v>
      </c>
      <c r="M49" s="20">
        <f t="shared" si="27"/>
        <v>24.192342376615922</v>
      </c>
      <c r="O49" s="8" t="s">
        <v>59</v>
      </c>
    </row>
    <row r="50" spans="1:30" x14ac:dyDescent="0.4">
      <c r="A50" s="8" t="s">
        <v>55</v>
      </c>
      <c r="O50" s="8" t="s">
        <v>55</v>
      </c>
    </row>
    <row r="51" spans="1:30" x14ac:dyDescent="0.4">
      <c r="A51" s="8" t="s">
        <v>1</v>
      </c>
      <c r="B51" s="1">
        <v>1484</v>
      </c>
      <c r="C51" s="1">
        <v>796</v>
      </c>
      <c r="D51" s="1">
        <v>688</v>
      </c>
      <c r="E51" s="1">
        <v>522</v>
      </c>
      <c r="F51" s="1">
        <v>335</v>
      </c>
      <c r="G51" s="1">
        <v>187</v>
      </c>
      <c r="O51" s="8" t="s">
        <v>1</v>
      </c>
      <c r="P51" s="1">
        <v>879</v>
      </c>
      <c r="Q51" s="1">
        <v>428</v>
      </c>
      <c r="R51" s="1">
        <v>451</v>
      </c>
      <c r="S51" s="1">
        <v>12</v>
      </c>
      <c r="T51" s="1">
        <v>6</v>
      </c>
      <c r="U51" s="1">
        <v>6</v>
      </c>
      <c r="V51" s="1">
        <v>23</v>
      </c>
      <c r="W51" s="1">
        <v>14</v>
      </c>
      <c r="X51" s="1">
        <v>9</v>
      </c>
      <c r="Y51" s="1">
        <v>16</v>
      </c>
      <c r="Z51" s="1">
        <v>6</v>
      </c>
      <c r="AA51" s="1">
        <v>10</v>
      </c>
      <c r="AB51" s="1">
        <v>32</v>
      </c>
      <c r="AC51" s="1">
        <v>7</v>
      </c>
      <c r="AD51" s="1">
        <v>25</v>
      </c>
    </row>
    <row r="52" spans="1:30" x14ac:dyDescent="0.4">
      <c r="A52" s="8" t="s">
        <v>12</v>
      </c>
      <c r="B52" s="1">
        <v>172</v>
      </c>
      <c r="C52" s="1">
        <v>97</v>
      </c>
      <c r="D52" s="1">
        <v>75</v>
      </c>
      <c r="E52" s="1">
        <v>160</v>
      </c>
      <c r="F52" s="1">
        <v>93</v>
      </c>
      <c r="G52" s="1">
        <v>67</v>
      </c>
      <c r="H52" s="17">
        <f t="shared" ref="H52:J59" si="28">E52/B52*100</f>
        <v>93.023255813953483</v>
      </c>
      <c r="I52" s="17">
        <f t="shared" si="28"/>
        <v>95.876288659793815</v>
      </c>
      <c r="J52" s="17">
        <f t="shared" si="28"/>
        <v>89.333333333333329</v>
      </c>
      <c r="K52" s="18">
        <f>H60+1500</f>
        <v>2753.213543566811</v>
      </c>
      <c r="L52" s="18">
        <f t="shared" ref="L52:M52" si="29">I60+1500</f>
        <v>2937.421444218855</v>
      </c>
      <c r="M52" s="18">
        <f t="shared" si="29"/>
        <v>2527.6575980449566</v>
      </c>
      <c r="O52" s="8" t="s">
        <v>12</v>
      </c>
      <c r="P52" s="1">
        <v>9</v>
      </c>
      <c r="Q52" s="1">
        <v>2</v>
      </c>
      <c r="R52" s="1">
        <v>7</v>
      </c>
      <c r="S52" s="1">
        <v>0</v>
      </c>
      <c r="T52" s="1">
        <v>0</v>
      </c>
      <c r="U52" s="1">
        <v>0</v>
      </c>
      <c r="V52" s="1">
        <v>2</v>
      </c>
      <c r="W52" s="1">
        <v>1</v>
      </c>
      <c r="X52" s="1">
        <v>1</v>
      </c>
      <c r="Y52" s="1">
        <v>0</v>
      </c>
      <c r="Z52" s="1">
        <v>0</v>
      </c>
      <c r="AA52" s="1">
        <v>0</v>
      </c>
      <c r="AB52" s="1">
        <v>1</v>
      </c>
      <c r="AC52" s="1">
        <v>1</v>
      </c>
      <c r="AD52" s="1">
        <v>0</v>
      </c>
    </row>
    <row r="53" spans="1:30" x14ac:dyDescent="0.4">
      <c r="A53" s="8" t="s">
        <v>13</v>
      </c>
      <c r="B53" s="1">
        <v>252</v>
      </c>
      <c r="C53" s="1">
        <v>145</v>
      </c>
      <c r="D53" s="1">
        <v>107</v>
      </c>
      <c r="E53" s="1">
        <v>173</v>
      </c>
      <c r="F53" s="1">
        <v>117</v>
      </c>
      <c r="G53" s="1">
        <v>56</v>
      </c>
      <c r="H53" s="17">
        <f t="shared" si="28"/>
        <v>68.650793650793645</v>
      </c>
      <c r="I53" s="17">
        <f t="shared" si="28"/>
        <v>80.689655172413794</v>
      </c>
      <c r="J53" s="17">
        <f t="shared" si="28"/>
        <v>52.336448598130836</v>
      </c>
      <c r="K53" s="19"/>
      <c r="L53" s="19"/>
      <c r="M53" s="19"/>
      <c r="O53" s="8" t="s">
        <v>13</v>
      </c>
      <c r="P53" s="1">
        <v>67</v>
      </c>
      <c r="Q53" s="1">
        <v>23</v>
      </c>
      <c r="R53" s="1">
        <v>44</v>
      </c>
      <c r="S53" s="1">
        <v>2</v>
      </c>
      <c r="T53" s="1">
        <v>1</v>
      </c>
      <c r="U53" s="1">
        <v>1</v>
      </c>
      <c r="V53" s="1">
        <v>8</v>
      </c>
      <c r="W53" s="1">
        <v>4</v>
      </c>
      <c r="X53" s="1">
        <v>4</v>
      </c>
      <c r="Y53" s="1">
        <v>1</v>
      </c>
      <c r="Z53" s="1">
        <v>0</v>
      </c>
      <c r="AA53" s="1">
        <v>1</v>
      </c>
      <c r="AB53" s="1">
        <v>1</v>
      </c>
      <c r="AC53" s="1">
        <v>0</v>
      </c>
      <c r="AD53" s="1">
        <v>1</v>
      </c>
    </row>
    <row r="54" spans="1:30" x14ac:dyDescent="0.4">
      <c r="A54" s="8" t="s">
        <v>14</v>
      </c>
      <c r="B54" s="1">
        <v>258</v>
      </c>
      <c r="C54" s="1">
        <v>138</v>
      </c>
      <c r="D54" s="1">
        <v>120</v>
      </c>
      <c r="E54" s="1">
        <v>84</v>
      </c>
      <c r="F54" s="1">
        <v>60</v>
      </c>
      <c r="G54" s="1">
        <v>24</v>
      </c>
      <c r="H54" s="17">
        <f t="shared" si="28"/>
        <v>32.558139534883722</v>
      </c>
      <c r="I54" s="17">
        <f t="shared" si="28"/>
        <v>43.478260869565219</v>
      </c>
      <c r="J54" s="17">
        <f t="shared" si="28"/>
        <v>20</v>
      </c>
      <c r="K54" s="18">
        <f>(H58+H59)/2</f>
        <v>7.4811037246152443</v>
      </c>
      <c r="L54" s="18">
        <f t="shared" ref="L54:M54" si="30">(I58+I59)/2</f>
        <v>9.6915584415584419</v>
      </c>
      <c r="M54" s="18">
        <f t="shared" si="30"/>
        <v>5.0414078674948239</v>
      </c>
      <c r="O54" s="8" t="s">
        <v>14</v>
      </c>
      <c r="P54" s="1">
        <v>163</v>
      </c>
      <c r="Q54" s="1">
        <v>71</v>
      </c>
      <c r="R54" s="1">
        <v>92</v>
      </c>
      <c r="S54" s="1">
        <v>4</v>
      </c>
      <c r="T54" s="1">
        <v>3</v>
      </c>
      <c r="U54" s="1">
        <v>1</v>
      </c>
      <c r="V54" s="1">
        <v>6</v>
      </c>
      <c r="W54" s="1">
        <v>4</v>
      </c>
      <c r="X54" s="1">
        <v>2</v>
      </c>
      <c r="Y54" s="1">
        <v>0</v>
      </c>
      <c r="Z54" s="1">
        <v>0</v>
      </c>
      <c r="AA54" s="1">
        <v>0</v>
      </c>
      <c r="AB54" s="1">
        <v>1</v>
      </c>
      <c r="AC54" s="1">
        <v>0</v>
      </c>
      <c r="AD54" s="1">
        <v>1</v>
      </c>
    </row>
    <row r="55" spans="1:30" x14ac:dyDescent="0.4">
      <c r="A55" s="8" t="s">
        <v>15</v>
      </c>
      <c r="B55" s="1">
        <v>161</v>
      </c>
      <c r="C55" s="1">
        <v>81</v>
      </c>
      <c r="D55" s="1">
        <v>80</v>
      </c>
      <c r="E55" s="1">
        <v>38</v>
      </c>
      <c r="F55" s="1">
        <v>22</v>
      </c>
      <c r="G55" s="1">
        <v>16</v>
      </c>
      <c r="H55" s="17">
        <f t="shared" si="28"/>
        <v>23.602484472049689</v>
      </c>
      <c r="I55" s="17">
        <f t="shared" si="28"/>
        <v>27.160493827160494</v>
      </c>
      <c r="J55" s="17">
        <f t="shared" si="28"/>
        <v>20</v>
      </c>
      <c r="K55" s="18"/>
      <c r="L55" s="18"/>
      <c r="M55" s="18"/>
      <c r="O55" s="8" t="s">
        <v>15</v>
      </c>
      <c r="P55" s="1">
        <v>118</v>
      </c>
      <c r="Q55" s="1">
        <v>56</v>
      </c>
      <c r="R55" s="1">
        <v>62</v>
      </c>
      <c r="S55" s="1">
        <v>1</v>
      </c>
      <c r="T55" s="1">
        <v>1</v>
      </c>
      <c r="U55" s="1">
        <v>0</v>
      </c>
      <c r="V55" s="1">
        <v>2</v>
      </c>
      <c r="W55" s="1">
        <v>1</v>
      </c>
      <c r="X55" s="1">
        <v>1</v>
      </c>
      <c r="Y55" s="1">
        <v>2</v>
      </c>
      <c r="Z55" s="1">
        <v>1</v>
      </c>
      <c r="AA55" s="1">
        <v>1</v>
      </c>
      <c r="AB55" s="1">
        <v>0</v>
      </c>
      <c r="AC55" s="1">
        <v>0</v>
      </c>
      <c r="AD55" s="1">
        <v>0</v>
      </c>
    </row>
    <row r="56" spans="1:30" x14ac:dyDescent="0.4">
      <c r="A56" s="8" t="s">
        <v>16</v>
      </c>
      <c r="B56" s="1">
        <v>155</v>
      </c>
      <c r="C56" s="1">
        <v>83</v>
      </c>
      <c r="D56" s="1">
        <v>72</v>
      </c>
      <c r="E56" s="1">
        <v>23</v>
      </c>
      <c r="F56" s="1">
        <v>18</v>
      </c>
      <c r="G56" s="1">
        <v>5</v>
      </c>
      <c r="H56" s="17">
        <f t="shared" si="28"/>
        <v>14.838709677419354</v>
      </c>
      <c r="I56" s="17">
        <f t="shared" si="28"/>
        <v>21.686746987951807</v>
      </c>
      <c r="J56" s="17">
        <f t="shared" si="28"/>
        <v>6.9444444444444446</v>
      </c>
      <c r="K56" s="18">
        <f>K54*50</f>
        <v>374.05518623076222</v>
      </c>
      <c r="L56" s="18">
        <f t="shared" ref="L56:M56" si="31">L54*50</f>
        <v>484.5779220779221</v>
      </c>
      <c r="M56" s="18">
        <f t="shared" si="31"/>
        <v>252.0703933747412</v>
      </c>
      <c r="O56" s="8" t="s">
        <v>16</v>
      </c>
      <c r="P56" s="1">
        <v>121</v>
      </c>
      <c r="Q56" s="1">
        <v>62</v>
      </c>
      <c r="R56" s="1">
        <v>59</v>
      </c>
      <c r="S56" s="1">
        <v>1</v>
      </c>
      <c r="T56" s="1">
        <v>0</v>
      </c>
      <c r="U56" s="1">
        <v>1</v>
      </c>
      <c r="V56" s="1">
        <v>3</v>
      </c>
      <c r="W56" s="1">
        <v>2</v>
      </c>
      <c r="X56" s="1">
        <v>1</v>
      </c>
      <c r="Y56" s="1">
        <v>4</v>
      </c>
      <c r="Z56" s="1">
        <v>1</v>
      </c>
      <c r="AA56" s="1">
        <v>3</v>
      </c>
      <c r="AB56" s="1">
        <v>3</v>
      </c>
      <c r="AC56" s="1">
        <v>0</v>
      </c>
      <c r="AD56" s="1">
        <v>3</v>
      </c>
    </row>
    <row r="57" spans="1:30" x14ac:dyDescent="0.4">
      <c r="A57" s="8" t="s">
        <v>17</v>
      </c>
      <c r="B57" s="1">
        <v>189</v>
      </c>
      <c r="C57" s="1">
        <v>94</v>
      </c>
      <c r="D57" s="1">
        <v>95</v>
      </c>
      <c r="E57" s="1">
        <v>22</v>
      </c>
      <c r="F57" s="1">
        <v>10</v>
      </c>
      <c r="G57" s="1">
        <v>12</v>
      </c>
      <c r="H57" s="17">
        <f t="shared" si="28"/>
        <v>11.640211640211639</v>
      </c>
      <c r="I57" s="17">
        <f t="shared" si="28"/>
        <v>10.638297872340425</v>
      </c>
      <c r="J57" s="17">
        <f t="shared" si="28"/>
        <v>12.631578947368421</v>
      </c>
      <c r="K57" s="18"/>
      <c r="L57" s="18"/>
      <c r="M57" s="18"/>
      <c r="O57" s="8" t="s">
        <v>17</v>
      </c>
      <c r="P57" s="1">
        <v>155</v>
      </c>
      <c r="Q57" s="1">
        <v>79</v>
      </c>
      <c r="R57" s="1">
        <v>76</v>
      </c>
      <c r="S57" s="1">
        <v>3</v>
      </c>
      <c r="T57" s="1">
        <v>1</v>
      </c>
      <c r="U57" s="1">
        <v>2</v>
      </c>
      <c r="V57" s="1">
        <v>1</v>
      </c>
      <c r="W57" s="1">
        <v>1</v>
      </c>
      <c r="X57" s="1">
        <v>0</v>
      </c>
      <c r="Y57" s="1">
        <v>2</v>
      </c>
      <c r="Z57" s="1">
        <v>1</v>
      </c>
      <c r="AA57" s="1">
        <v>1</v>
      </c>
      <c r="AB57" s="1">
        <v>6</v>
      </c>
      <c r="AC57" s="1">
        <v>2</v>
      </c>
      <c r="AD57" s="1">
        <v>4</v>
      </c>
    </row>
    <row r="58" spans="1:30" x14ac:dyDescent="0.4">
      <c r="A58" s="8" t="s">
        <v>18</v>
      </c>
      <c r="B58" s="1">
        <v>158</v>
      </c>
      <c r="C58" s="1">
        <v>88</v>
      </c>
      <c r="D58" s="1">
        <v>70</v>
      </c>
      <c r="E58" s="1">
        <v>10</v>
      </c>
      <c r="F58" s="1">
        <v>7</v>
      </c>
      <c r="G58" s="1">
        <v>3</v>
      </c>
      <c r="H58" s="17">
        <f t="shared" si="28"/>
        <v>6.3291139240506329</v>
      </c>
      <c r="I58" s="17">
        <f t="shared" si="28"/>
        <v>7.9545454545454541</v>
      </c>
      <c r="J58" s="17">
        <f t="shared" si="28"/>
        <v>4.2857142857142856</v>
      </c>
      <c r="K58" s="18">
        <f>K52-K56</f>
        <v>2379.158357336049</v>
      </c>
      <c r="L58" s="18">
        <f t="shared" ref="L58:M58" si="32">L52-L56</f>
        <v>2452.8435221409327</v>
      </c>
      <c r="M58" s="18">
        <f t="shared" si="32"/>
        <v>2275.5872046702152</v>
      </c>
      <c r="O58" s="8" t="s">
        <v>18</v>
      </c>
      <c r="P58" s="1">
        <v>132</v>
      </c>
      <c r="Q58" s="1">
        <v>76</v>
      </c>
      <c r="R58" s="1">
        <v>56</v>
      </c>
      <c r="S58" s="1">
        <v>1</v>
      </c>
      <c r="T58" s="1">
        <v>0</v>
      </c>
      <c r="U58" s="1">
        <v>1</v>
      </c>
      <c r="V58" s="1">
        <v>1</v>
      </c>
      <c r="W58" s="1">
        <v>1</v>
      </c>
      <c r="X58" s="1">
        <v>0</v>
      </c>
      <c r="Y58" s="1">
        <v>6</v>
      </c>
      <c r="Z58" s="1">
        <v>2</v>
      </c>
      <c r="AA58" s="1">
        <v>4</v>
      </c>
      <c r="AB58" s="1">
        <v>8</v>
      </c>
      <c r="AC58" s="1">
        <v>2</v>
      </c>
      <c r="AD58" s="1">
        <v>6</v>
      </c>
    </row>
    <row r="59" spans="1:30" x14ac:dyDescent="0.4">
      <c r="A59" s="8" t="s">
        <v>19</v>
      </c>
      <c r="B59" s="1">
        <v>139</v>
      </c>
      <c r="C59" s="1">
        <v>70</v>
      </c>
      <c r="D59" s="1">
        <v>69</v>
      </c>
      <c r="E59" s="1">
        <v>12</v>
      </c>
      <c r="F59" s="1">
        <v>8</v>
      </c>
      <c r="G59" s="1">
        <v>4</v>
      </c>
      <c r="H59" s="17">
        <f t="shared" si="28"/>
        <v>8.6330935251798557</v>
      </c>
      <c r="I59" s="17">
        <f t="shared" si="28"/>
        <v>11.428571428571429</v>
      </c>
      <c r="J59" s="17">
        <f t="shared" si="28"/>
        <v>5.7971014492753623</v>
      </c>
      <c r="K59" s="18">
        <f>100-K54</f>
        <v>92.518896275384762</v>
      </c>
      <c r="L59" s="18">
        <f t="shared" ref="L59:M59" si="33">100-L54</f>
        <v>90.308441558441558</v>
      </c>
      <c r="M59" s="18">
        <f t="shared" si="33"/>
        <v>94.958592132505174</v>
      </c>
      <c r="O59" s="8" t="s">
        <v>19</v>
      </c>
      <c r="P59" s="1">
        <v>114</v>
      </c>
      <c r="Q59" s="1">
        <v>59</v>
      </c>
      <c r="R59" s="1">
        <v>55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1</v>
      </c>
      <c r="Z59" s="1">
        <v>1</v>
      </c>
      <c r="AA59" s="1">
        <v>0</v>
      </c>
      <c r="AB59" s="1">
        <v>12</v>
      </c>
      <c r="AC59" s="1">
        <v>2</v>
      </c>
      <c r="AD59" s="1">
        <v>10</v>
      </c>
    </row>
    <row r="60" spans="1:30" x14ac:dyDescent="0.4">
      <c r="A60" s="8" t="s">
        <v>60</v>
      </c>
      <c r="H60" s="17">
        <f>SUM(H52:H58)*5</f>
        <v>1253.213543566811</v>
      </c>
      <c r="I60" s="17">
        <f>SUM(I52:I58)*5</f>
        <v>1437.4214442188552</v>
      </c>
      <c r="J60" s="17">
        <f>SUM(J52:J58)*5</f>
        <v>1027.6575980449566</v>
      </c>
      <c r="K60" s="20">
        <f>K58/K59</f>
        <v>25.715377648414933</v>
      </c>
      <c r="L60" s="20">
        <f t="shared" ref="L60:M60" si="34">L58/L59</f>
        <v>27.160733590487407</v>
      </c>
      <c r="M60" s="20">
        <f t="shared" si="34"/>
        <v>23.963994764105831</v>
      </c>
      <c r="O60" s="8" t="s">
        <v>60</v>
      </c>
    </row>
    <row r="61" spans="1:30" x14ac:dyDescent="0.4">
      <c r="A61" s="8" t="s">
        <v>55</v>
      </c>
      <c r="O61" s="8" t="s">
        <v>55</v>
      </c>
    </row>
    <row r="62" spans="1:30" x14ac:dyDescent="0.4">
      <c r="A62" s="8" t="s">
        <v>1</v>
      </c>
      <c r="B62" s="1">
        <v>7382</v>
      </c>
      <c r="C62" s="1">
        <v>3768</v>
      </c>
      <c r="D62" s="1">
        <v>3614</v>
      </c>
      <c r="E62" s="1">
        <v>2698</v>
      </c>
      <c r="F62" s="1">
        <v>1576</v>
      </c>
      <c r="G62" s="1">
        <v>1122</v>
      </c>
      <c r="O62" s="8" t="s">
        <v>1</v>
      </c>
      <c r="P62" s="1">
        <v>4371</v>
      </c>
      <c r="Q62" s="1">
        <v>2080</v>
      </c>
      <c r="R62" s="1">
        <v>2291</v>
      </c>
      <c r="S62" s="1">
        <v>36</v>
      </c>
      <c r="T62" s="1">
        <v>16</v>
      </c>
      <c r="U62" s="1">
        <v>20</v>
      </c>
      <c r="V62" s="1">
        <v>64</v>
      </c>
      <c r="W62" s="1">
        <v>36</v>
      </c>
      <c r="X62" s="1">
        <v>28</v>
      </c>
      <c r="Y62" s="1">
        <v>54</v>
      </c>
      <c r="Z62" s="1">
        <v>19</v>
      </c>
      <c r="AA62" s="1">
        <v>35</v>
      </c>
      <c r="AB62" s="1">
        <v>159</v>
      </c>
      <c r="AC62" s="1">
        <v>41</v>
      </c>
      <c r="AD62" s="1">
        <v>118</v>
      </c>
    </row>
    <row r="63" spans="1:30" x14ac:dyDescent="0.4">
      <c r="A63" s="8" t="s">
        <v>12</v>
      </c>
      <c r="B63" s="1">
        <v>1165</v>
      </c>
      <c r="C63" s="1">
        <v>625</v>
      </c>
      <c r="D63" s="1">
        <v>540</v>
      </c>
      <c r="E63" s="1">
        <v>1090</v>
      </c>
      <c r="F63" s="1">
        <v>604</v>
      </c>
      <c r="G63" s="1">
        <v>486</v>
      </c>
      <c r="H63" s="17">
        <f t="shared" ref="H63:J70" si="35">E63/B63*100</f>
        <v>93.562231759656655</v>
      </c>
      <c r="I63" s="17">
        <f t="shared" si="35"/>
        <v>96.64</v>
      </c>
      <c r="J63" s="17">
        <f t="shared" si="35"/>
        <v>90</v>
      </c>
      <c r="K63" s="18">
        <f>H71+1500</f>
        <v>2673.6090981294101</v>
      </c>
      <c r="L63" s="18">
        <f t="shared" ref="L63:M63" si="36">I71+1500</f>
        <v>2843.4832673776536</v>
      </c>
      <c r="M63" s="18">
        <f t="shared" si="36"/>
        <v>2500.0590241065561</v>
      </c>
      <c r="O63" s="8" t="s">
        <v>12</v>
      </c>
      <c r="P63" s="1">
        <v>74</v>
      </c>
      <c r="Q63" s="1">
        <v>21</v>
      </c>
      <c r="R63" s="1">
        <v>53</v>
      </c>
      <c r="S63" s="1">
        <v>0</v>
      </c>
      <c r="T63" s="1">
        <v>0</v>
      </c>
      <c r="U63" s="1">
        <v>0</v>
      </c>
      <c r="V63" s="1">
        <v>1</v>
      </c>
      <c r="W63" s="1">
        <v>0</v>
      </c>
      <c r="X63" s="1">
        <v>1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</row>
    <row r="64" spans="1:30" x14ac:dyDescent="0.4">
      <c r="A64" s="8" t="s">
        <v>13</v>
      </c>
      <c r="B64" s="1">
        <v>1294</v>
      </c>
      <c r="C64" s="1">
        <v>622</v>
      </c>
      <c r="D64" s="1">
        <v>672</v>
      </c>
      <c r="E64" s="1">
        <v>802</v>
      </c>
      <c r="F64" s="1">
        <v>463</v>
      </c>
      <c r="G64" s="1">
        <v>339</v>
      </c>
      <c r="H64" s="17">
        <f t="shared" si="35"/>
        <v>61.978361669242652</v>
      </c>
      <c r="I64" s="17">
        <f t="shared" si="35"/>
        <v>74.437299035369776</v>
      </c>
      <c r="J64" s="17">
        <f t="shared" si="35"/>
        <v>50.446428571428569</v>
      </c>
      <c r="K64" s="19"/>
      <c r="L64" s="19"/>
      <c r="M64" s="19"/>
      <c r="O64" s="8" t="s">
        <v>13</v>
      </c>
      <c r="P64" s="1">
        <v>469</v>
      </c>
      <c r="Q64" s="1">
        <v>152</v>
      </c>
      <c r="R64" s="1">
        <v>317</v>
      </c>
      <c r="S64" s="1">
        <v>2</v>
      </c>
      <c r="T64" s="1">
        <v>0</v>
      </c>
      <c r="U64" s="1">
        <v>2</v>
      </c>
      <c r="V64" s="1">
        <v>13</v>
      </c>
      <c r="W64" s="1">
        <v>4</v>
      </c>
      <c r="X64" s="1">
        <v>9</v>
      </c>
      <c r="Y64" s="1">
        <v>4</v>
      </c>
      <c r="Z64" s="1">
        <v>0</v>
      </c>
      <c r="AA64" s="1">
        <v>4</v>
      </c>
      <c r="AB64" s="1">
        <v>4</v>
      </c>
      <c r="AC64" s="1">
        <v>3</v>
      </c>
      <c r="AD64" s="1">
        <v>1</v>
      </c>
    </row>
    <row r="65" spans="1:30" x14ac:dyDescent="0.4">
      <c r="A65" s="8" t="s">
        <v>14</v>
      </c>
      <c r="B65" s="1">
        <v>1213</v>
      </c>
      <c r="C65" s="1">
        <v>631</v>
      </c>
      <c r="D65" s="1">
        <v>582</v>
      </c>
      <c r="E65" s="1">
        <v>422</v>
      </c>
      <c r="F65" s="1">
        <v>276</v>
      </c>
      <c r="G65" s="1">
        <v>146</v>
      </c>
      <c r="H65" s="17">
        <f t="shared" si="35"/>
        <v>34.789777411376754</v>
      </c>
      <c r="I65" s="17">
        <f t="shared" si="35"/>
        <v>43.740095087163233</v>
      </c>
      <c r="J65" s="17">
        <f t="shared" si="35"/>
        <v>25.085910652920962</v>
      </c>
      <c r="K65" s="18">
        <f>(H69+H70)/2</f>
        <v>5.1305248039096814</v>
      </c>
      <c r="L65" s="18">
        <f t="shared" ref="L65:M65" si="37">(I69+I70)/2</f>
        <v>5.2505390988537055</v>
      </c>
      <c r="M65" s="18">
        <f t="shared" si="37"/>
        <v>5.0101177336276681</v>
      </c>
      <c r="O65" s="8" t="s">
        <v>14</v>
      </c>
      <c r="P65" s="1">
        <v>759</v>
      </c>
      <c r="Q65" s="1">
        <v>342</v>
      </c>
      <c r="R65" s="1">
        <v>417</v>
      </c>
      <c r="S65" s="1">
        <v>7</v>
      </c>
      <c r="T65" s="1">
        <v>2</v>
      </c>
      <c r="U65" s="1">
        <v>5</v>
      </c>
      <c r="V65" s="1">
        <v>14</v>
      </c>
      <c r="W65" s="1">
        <v>8</v>
      </c>
      <c r="X65" s="1">
        <v>6</v>
      </c>
      <c r="Y65" s="1">
        <v>7</v>
      </c>
      <c r="Z65" s="1">
        <v>1</v>
      </c>
      <c r="AA65" s="1">
        <v>6</v>
      </c>
      <c r="AB65" s="1">
        <v>4</v>
      </c>
      <c r="AC65" s="1">
        <v>2</v>
      </c>
      <c r="AD65" s="1">
        <v>2</v>
      </c>
    </row>
    <row r="66" spans="1:30" x14ac:dyDescent="0.4">
      <c r="A66" s="8" t="s">
        <v>15</v>
      </c>
      <c r="B66" s="1">
        <v>866</v>
      </c>
      <c r="C66" s="1">
        <v>438</v>
      </c>
      <c r="D66" s="1">
        <v>428</v>
      </c>
      <c r="E66" s="1">
        <v>170</v>
      </c>
      <c r="F66" s="1">
        <v>106</v>
      </c>
      <c r="G66" s="1">
        <v>64</v>
      </c>
      <c r="H66" s="17">
        <f t="shared" si="35"/>
        <v>19.630484988452658</v>
      </c>
      <c r="I66" s="17">
        <f t="shared" si="35"/>
        <v>24.200913242009133</v>
      </c>
      <c r="J66" s="17">
        <f t="shared" si="35"/>
        <v>14.953271028037381</v>
      </c>
      <c r="K66" s="18"/>
      <c r="L66" s="18"/>
      <c r="M66" s="18"/>
      <c r="O66" s="8" t="s">
        <v>15</v>
      </c>
      <c r="P66" s="1">
        <v>661</v>
      </c>
      <c r="Q66" s="1">
        <v>318</v>
      </c>
      <c r="R66" s="1">
        <v>343</v>
      </c>
      <c r="S66" s="1">
        <v>4</v>
      </c>
      <c r="T66" s="1">
        <v>2</v>
      </c>
      <c r="U66" s="1">
        <v>2</v>
      </c>
      <c r="V66" s="1">
        <v>13</v>
      </c>
      <c r="W66" s="1">
        <v>8</v>
      </c>
      <c r="X66" s="1">
        <v>5</v>
      </c>
      <c r="Y66" s="1">
        <v>7</v>
      </c>
      <c r="Z66" s="1">
        <v>2</v>
      </c>
      <c r="AA66" s="1">
        <v>5</v>
      </c>
      <c r="AB66" s="1">
        <v>11</v>
      </c>
      <c r="AC66" s="1">
        <v>2</v>
      </c>
      <c r="AD66" s="1">
        <v>9</v>
      </c>
    </row>
    <row r="67" spans="1:30" x14ac:dyDescent="0.4">
      <c r="A67" s="8" t="s">
        <v>16</v>
      </c>
      <c r="B67" s="1">
        <v>744</v>
      </c>
      <c r="C67" s="1">
        <v>381</v>
      </c>
      <c r="D67" s="1">
        <v>363</v>
      </c>
      <c r="E67" s="1">
        <v>82</v>
      </c>
      <c r="F67" s="1">
        <v>52</v>
      </c>
      <c r="G67" s="1">
        <v>30</v>
      </c>
      <c r="H67" s="17">
        <f t="shared" si="35"/>
        <v>11.021505376344086</v>
      </c>
      <c r="I67" s="17">
        <f t="shared" si="35"/>
        <v>13.648293963254593</v>
      </c>
      <c r="J67" s="17">
        <f t="shared" si="35"/>
        <v>8.2644628099173563</v>
      </c>
      <c r="K67" s="18">
        <f>K65*50</f>
        <v>256.52624019548409</v>
      </c>
      <c r="L67" s="18">
        <f t="shared" ref="L67:M67" si="38">L65*50</f>
        <v>262.52695494268528</v>
      </c>
      <c r="M67" s="18">
        <f t="shared" si="38"/>
        <v>250.5058866813834</v>
      </c>
      <c r="O67" s="8" t="s">
        <v>16</v>
      </c>
      <c r="P67" s="1">
        <v>615</v>
      </c>
      <c r="Q67" s="1">
        <v>305</v>
      </c>
      <c r="R67" s="1">
        <v>310</v>
      </c>
      <c r="S67" s="1">
        <v>5</v>
      </c>
      <c r="T67" s="1">
        <v>3</v>
      </c>
      <c r="U67" s="1">
        <v>2</v>
      </c>
      <c r="V67" s="1">
        <v>13</v>
      </c>
      <c r="W67" s="1">
        <v>10</v>
      </c>
      <c r="X67" s="1">
        <v>3</v>
      </c>
      <c r="Y67" s="1">
        <v>14</v>
      </c>
      <c r="Z67" s="1">
        <v>6</v>
      </c>
      <c r="AA67" s="1">
        <v>8</v>
      </c>
      <c r="AB67" s="1">
        <v>15</v>
      </c>
      <c r="AC67" s="1">
        <v>5</v>
      </c>
      <c r="AD67" s="1">
        <v>10</v>
      </c>
    </row>
    <row r="68" spans="1:30" x14ac:dyDescent="0.4">
      <c r="A68" s="8" t="s">
        <v>17</v>
      </c>
      <c r="B68" s="1">
        <v>785</v>
      </c>
      <c r="C68" s="1">
        <v>418</v>
      </c>
      <c r="D68" s="1">
        <v>367</v>
      </c>
      <c r="E68" s="1">
        <v>64</v>
      </c>
      <c r="F68" s="1">
        <v>40</v>
      </c>
      <c r="G68" s="1">
        <v>24</v>
      </c>
      <c r="H68" s="17">
        <f t="shared" si="35"/>
        <v>8.1528662420382165</v>
      </c>
      <c r="I68" s="17">
        <f t="shared" si="35"/>
        <v>9.5693779904306222</v>
      </c>
      <c r="J68" s="17">
        <f t="shared" si="35"/>
        <v>6.5395095367847409</v>
      </c>
      <c r="K68" s="18"/>
      <c r="L68" s="18"/>
      <c r="M68" s="18"/>
      <c r="O68" s="8" t="s">
        <v>17</v>
      </c>
      <c r="P68" s="1">
        <v>673</v>
      </c>
      <c r="Q68" s="1">
        <v>359</v>
      </c>
      <c r="R68" s="1">
        <v>314</v>
      </c>
      <c r="S68" s="1">
        <v>8</v>
      </c>
      <c r="T68" s="1">
        <v>4</v>
      </c>
      <c r="U68" s="1">
        <v>4</v>
      </c>
      <c r="V68" s="1">
        <v>1</v>
      </c>
      <c r="W68" s="1">
        <v>0</v>
      </c>
      <c r="X68" s="1">
        <v>1</v>
      </c>
      <c r="Y68" s="1">
        <v>9</v>
      </c>
      <c r="Z68" s="1">
        <v>5</v>
      </c>
      <c r="AA68" s="1">
        <v>4</v>
      </c>
      <c r="AB68" s="1">
        <v>30</v>
      </c>
      <c r="AC68" s="1">
        <v>10</v>
      </c>
      <c r="AD68" s="1">
        <v>20</v>
      </c>
    </row>
    <row r="69" spans="1:30" x14ac:dyDescent="0.4">
      <c r="A69" s="8" t="s">
        <v>18</v>
      </c>
      <c r="B69" s="1">
        <v>716</v>
      </c>
      <c r="C69" s="1">
        <v>356</v>
      </c>
      <c r="D69" s="1">
        <v>360</v>
      </c>
      <c r="E69" s="1">
        <v>40</v>
      </c>
      <c r="F69" s="1">
        <v>23</v>
      </c>
      <c r="G69" s="1">
        <v>17</v>
      </c>
      <c r="H69" s="17">
        <f t="shared" si="35"/>
        <v>5.5865921787709496</v>
      </c>
      <c r="I69" s="17">
        <f t="shared" si="35"/>
        <v>6.4606741573033712</v>
      </c>
      <c r="J69" s="17">
        <f t="shared" si="35"/>
        <v>4.7222222222222223</v>
      </c>
      <c r="K69" s="18">
        <f>K63-K67</f>
        <v>2417.0828579339259</v>
      </c>
      <c r="L69" s="18">
        <f t="shared" ref="L69:M69" si="39">L63-L67</f>
        <v>2580.9563124349684</v>
      </c>
      <c r="M69" s="18">
        <f t="shared" si="39"/>
        <v>2249.5531374251727</v>
      </c>
      <c r="O69" s="8" t="s">
        <v>18</v>
      </c>
      <c r="P69" s="1">
        <v>624</v>
      </c>
      <c r="Q69" s="1">
        <v>318</v>
      </c>
      <c r="R69" s="1">
        <v>306</v>
      </c>
      <c r="S69" s="1">
        <v>9</v>
      </c>
      <c r="T69" s="1">
        <v>4</v>
      </c>
      <c r="U69" s="1">
        <v>5</v>
      </c>
      <c r="V69" s="1">
        <v>4</v>
      </c>
      <c r="W69" s="1">
        <v>2</v>
      </c>
      <c r="X69" s="1">
        <v>2</v>
      </c>
      <c r="Y69" s="1">
        <v>6</v>
      </c>
      <c r="Z69" s="1">
        <v>2</v>
      </c>
      <c r="AA69" s="1">
        <v>4</v>
      </c>
      <c r="AB69" s="1">
        <v>33</v>
      </c>
      <c r="AC69" s="1">
        <v>7</v>
      </c>
      <c r="AD69" s="1">
        <v>26</v>
      </c>
    </row>
    <row r="70" spans="1:30" x14ac:dyDescent="0.4">
      <c r="A70" s="8" t="s">
        <v>19</v>
      </c>
      <c r="B70" s="1">
        <v>599</v>
      </c>
      <c r="C70" s="1">
        <v>297</v>
      </c>
      <c r="D70" s="1">
        <v>302</v>
      </c>
      <c r="E70" s="1">
        <v>28</v>
      </c>
      <c r="F70" s="1">
        <v>12</v>
      </c>
      <c r="G70" s="1">
        <v>16</v>
      </c>
      <c r="H70" s="17">
        <f t="shared" si="35"/>
        <v>4.674457429048414</v>
      </c>
      <c r="I70" s="17">
        <f t="shared" si="35"/>
        <v>4.0404040404040407</v>
      </c>
      <c r="J70" s="17">
        <f t="shared" si="35"/>
        <v>5.298013245033113</v>
      </c>
      <c r="K70" s="18">
        <f>100-K65</f>
        <v>94.86947519609032</v>
      </c>
      <c r="L70" s="18">
        <f t="shared" ref="L70:M70" si="40">100-L65</f>
        <v>94.749460901146293</v>
      </c>
      <c r="M70" s="18">
        <f t="shared" si="40"/>
        <v>94.989882266372334</v>
      </c>
      <c r="O70" s="8" t="s">
        <v>19</v>
      </c>
      <c r="P70" s="1">
        <v>496</v>
      </c>
      <c r="Q70" s="1">
        <v>265</v>
      </c>
      <c r="R70" s="1">
        <v>231</v>
      </c>
      <c r="S70" s="1">
        <v>1</v>
      </c>
      <c r="T70" s="1">
        <v>1</v>
      </c>
      <c r="U70" s="1">
        <v>0</v>
      </c>
      <c r="V70" s="1">
        <v>5</v>
      </c>
      <c r="W70" s="1">
        <v>4</v>
      </c>
      <c r="X70" s="1">
        <v>1</v>
      </c>
      <c r="Y70" s="1">
        <v>7</v>
      </c>
      <c r="Z70" s="1">
        <v>3</v>
      </c>
      <c r="AA70" s="1">
        <v>4</v>
      </c>
      <c r="AB70" s="1">
        <v>62</v>
      </c>
      <c r="AC70" s="1">
        <v>12</v>
      </c>
      <c r="AD70" s="1">
        <v>50</v>
      </c>
    </row>
    <row r="71" spans="1:30" x14ac:dyDescent="0.4">
      <c r="A71" s="8" t="s">
        <v>61</v>
      </c>
      <c r="H71" s="17">
        <f>SUM(H63:H69)*5</f>
        <v>1173.6090981294099</v>
      </c>
      <c r="I71" s="17">
        <f>SUM(I63:I69)*5</f>
        <v>1343.4832673776534</v>
      </c>
      <c r="J71" s="17">
        <f>SUM(J63:J69)*5</f>
        <v>1000.0590241065562</v>
      </c>
      <c r="K71" s="20">
        <f>K69/K70</f>
        <v>25.477982806776787</v>
      </c>
      <c r="L71" s="20">
        <f t="shared" ref="L71:M71" si="41">L69/L70</f>
        <v>27.239799444639832</v>
      </c>
      <c r="M71" s="20">
        <f t="shared" si="41"/>
        <v>23.6820289040567</v>
      </c>
      <c r="O71" s="8" t="s">
        <v>61</v>
      </c>
    </row>
    <row r="72" spans="1:30" x14ac:dyDescent="0.4">
      <c r="A72" s="8" t="s">
        <v>55</v>
      </c>
      <c r="O72" s="8" t="s">
        <v>55</v>
      </c>
    </row>
    <row r="73" spans="1:30" x14ac:dyDescent="0.4">
      <c r="A73" s="8" t="s">
        <v>1</v>
      </c>
      <c r="B73" s="1">
        <v>13193</v>
      </c>
      <c r="C73" s="1">
        <v>6634</v>
      </c>
      <c r="D73" s="1">
        <v>6559</v>
      </c>
      <c r="E73" s="1">
        <v>4515</v>
      </c>
      <c r="F73" s="1">
        <v>2663</v>
      </c>
      <c r="G73" s="1">
        <v>1852</v>
      </c>
      <c r="O73" s="8" t="s">
        <v>1</v>
      </c>
      <c r="P73" s="1">
        <v>8150</v>
      </c>
      <c r="Q73" s="1">
        <v>3746</v>
      </c>
      <c r="R73" s="1">
        <v>4404</v>
      </c>
      <c r="S73" s="1">
        <v>42</v>
      </c>
      <c r="T73" s="1">
        <v>21</v>
      </c>
      <c r="U73" s="1">
        <v>21</v>
      </c>
      <c r="V73" s="1">
        <v>140</v>
      </c>
      <c r="W73" s="1">
        <v>83</v>
      </c>
      <c r="X73" s="1">
        <v>57</v>
      </c>
      <c r="Y73" s="1">
        <v>71</v>
      </c>
      <c r="Z73" s="1">
        <v>33</v>
      </c>
      <c r="AA73" s="1">
        <v>38</v>
      </c>
      <c r="AB73" s="1">
        <v>275</v>
      </c>
      <c r="AC73" s="1">
        <v>88</v>
      </c>
      <c r="AD73" s="1">
        <v>187</v>
      </c>
    </row>
    <row r="74" spans="1:30" x14ac:dyDescent="0.4">
      <c r="A74" s="8" t="s">
        <v>12</v>
      </c>
      <c r="B74" s="1">
        <v>2107</v>
      </c>
      <c r="C74" s="1">
        <v>1028</v>
      </c>
      <c r="D74" s="1">
        <v>1079</v>
      </c>
      <c r="E74" s="1">
        <v>1983</v>
      </c>
      <c r="F74" s="1">
        <v>1005</v>
      </c>
      <c r="G74" s="1">
        <v>978</v>
      </c>
      <c r="H74" s="17">
        <f t="shared" ref="H74:J81" si="42">E74/B74*100</f>
        <v>94.114855244423339</v>
      </c>
      <c r="I74" s="17">
        <f t="shared" si="42"/>
        <v>97.762645914396884</v>
      </c>
      <c r="J74" s="17">
        <f t="shared" si="42"/>
        <v>90.639481000926779</v>
      </c>
      <c r="K74" s="18">
        <f>H82+1500</f>
        <v>2671.2695512680525</v>
      </c>
      <c r="L74" s="18">
        <f t="shared" ref="L74:M74" si="43">I82+1500</f>
        <v>2901.1270062444414</v>
      </c>
      <c r="M74" s="18">
        <f t="shared" si="43"/>
        <v>2440.1166797813039</v>
      </c>
      <c r="O74" s="8" t="s">
        <v>12</v>
      </c>
      <c r="P74" s="1">
        <v>117</v>
      </c>
      <c r="Q74" s="1">
        <v>21</v>
      </c>
      <c r="R74" s="1">
        <v>96</v>
      </c>
      <c r="S74" s="1">
        <v>0</v>
      </c>
      <c r="T74" s="1">
        <v>0</v>
      </c>
      <c r="U74" s="1">
        <v>0</v>
      </c>
      <c r="V74" s="1">
        <v>3</v>
      </c>
      <c r="W74" s="1">
        <v>0</v>
      </c>
      <c r="X74" s="1">
        <v>3</v>
      </c>
      <c r="Y74" s="1">
        <v>0</v>
      </c>
      <c r="Z74" s="1">
        <v>0</v>
      </c>
      <c r="AA74" s="1">
        <v>0</v>
      </c>
      <c r="AB74" s="1">
        <v>4</v>
      </c>
      <c r="AC74" s="1">
        <v>2</v>
      </c>
      <c r="AD74" s="1">
        <v>2</v>
      </c>
    </row>
    <row r="75" spans="1:30" x14ac:dyDescent="0.4">
      <c r="A75" s="8" t="s">
        <v>13</v>
      </c>
      <c r="B75" s="1">
        <v>1845</v>
      </c>
      <c r="C75" s="1">
        <v>900</v>
      </c>
      <c r="D75" s="1">
        <v>945</v>
      </c>
      <c r="E75" s="1">
        <v>1190</v>
      </c>
      <c r="F75" s="1">
        <v>741</v>
      </c>
      <c r="G75" s="1">
        <v>449</v>
      </c>
      <c r="H75" s="17">
        <f t="shared" si="42"/>
        <v>64.498644986449861</v>
      </c>
      <c r="I75" s="17">
        <f t="shared" si="42"/>
        <v>82.333333333333343</v>
      </c>
      <c r="J75" s="17">
        <f t="shared" si="42"/>
        <v>47.513227513227513</v>
      </c>
      <c r="K75" s="19"/>
      <c r="L75" s="19"/>
      <c r="M75" s="19"/>
      <c r="O75" s="8" t="s">
        <v>13</v>
      </c>
      <c r="P75" s="1">
        <v>608</v>
      </c>
      <c r="Q75" s="1">
        <v>139</v>
      </c>
      <c r="R75" s="1">
        <v>469</v>
      </c>
      <c r="S75" s="1">
        <v>3</v>
      </c>
      <c r="T75" s="1">
        <v>1</v>
      </c>
      <c r="U75" s="1">
        <v>2</v>
      </c>
      <c r="V75" s="1">
        <v>33</v>
      </c>
      <c r="W75" s="1">
        <v>13</v>
      </c>
      <c r="X75" s="1">
        <v>20</v>
      </c>
      <c r="Y75" s="1">
        <v>5</v>
      </c>
      <c r="Z75" s="1">
        <v>0</v>
      </c>
      <c r="AA75" s="1">
        <v>5</v>
      </c>
      <c r="AB75" s="1">
        <v>6</v>
      </c>
      <c r="AC75" s="1">
        <v>6</v>
      </c>
      <c r="AD75" s="1">
        <v>0</v>
      </c>
    </row>
    <row r="76" spans="1:30" x14ac:dyDescent="0.4">
      <c r="A76" s="8" t="s">
        <v>14</v>
      </c>
      <c r="B76" s="1">
        <v>1805</v>
      </c>
      <c r="C76" s="1">
        <v>920</v>
      </c>
      <c r="D76" s="1">
        <v>885</v>
      </c>
      <c r="E76" s="1">
        <v>585</v>
      </c>
      <c r="F76" s="1">
        <v>434</v>
      </c>
      <c r="G76" s="1">
        <v>151</v>
      </c>
      <c r="H76" s="17">
        <f t="shared" si="42"/>
        <v>32.409972299168977</v>
      </c>
      <c r="I76" s="17">
        <f t="shared" si="42"/>
        <v>47.173913043478258</v>
      </c>
      <c r="J76" s="17">
        <f t="shared" si="42"/>
        <v>17.062146892655367</v>
      </c>
      <c r="K76" s="18">
        <f>(H80+H81)/2</f>
        <v>5.1291208791208796</v>
      </c>
      <c r="L76" s="18">
        <f t="shared" ref="L76:M76" si="44">(I80+I81)/2</f>
        <v>6.9161970105366333</v>
      </c>
      <c r="M76" s="18">
        <f t="shared" si="44"/>
        <v>3.2533670251601308</v>
      </c>
      <c r="O76" s="8" t="s">
        <v>14</v>
      </c>
      <c r="P76" s="1">
        <v>1143</v>
      </c>
      <c r="Q76" s="1">
        <v>450</v>
      </c>
      <c r="R76" s="1">
        <v>693</v>
      </c>
      <c r="S76" s="1">
        <v>5</v>
      </c>
      <c r="T76" s="1">
        <v>2</v>
      </c>
      <c r="U76" s="1">
        <v>3</v>
      </c>
      <c r="V76" s="1">
        <v>41</v>
      </c>
      <c r="W76" s="1">
        <v>22</v>
      </c>
      <c r="X76" s="1">
        <v>19</v>
      </c>
      <c r="Y76" s="1">
        <v>14</v>
      </c>
      <c r="Z76" s="1">
        <v>3</v>
      </c>
      <c r="AA76" s="1">
        <v>11</v>
      </c>
      <c r="AB76" s="1">
        <v>17</v>
      </c>
      <c r="AC76" s="1">
        <v>9</v>
      </c>
      <c r="AD76" s="1">
        <v>8</v>
      </c>
    </row>
    <row r="77" spans="1:30" x14ac:dyDescent="0.4">
      <c r="A77" s="8" t="s">
        <v>15</v>
      </c>
      <c r="B77" s="1">
        <v>1778</v>
      </c>
      <c r="C77" s="1">
        <v>933</v>
      </c>
      <c r="D77" s="1">
        <v>845</v>
      </c>
      <c r="E77" s="1">
        <v>354</v>
      </c>
      <c r="F77" s="1">
        <v>236</v>
      </c>
      <c r="G77" s="1">
        <v>118</v>
      </c>
      <c r="H77" s="17">
        <f t="shared" si="42"/>
        <v>19.910011248593925</v>
      </c>
      <c r="I77" s="17">
        <f t="shared" si="42"/>
        <v>25.29474812433012</v>
      </c>
      <c r="J77" s="17">
        <f t="shared" si="42"/>
        <v>13.964497041420119</v>
      </c>
      <c r="K77" s="18"/>
      <c r="L77" s="18"/>
      <c r="M77" s="18"/>
      <c r="O77" s="8" t="s">
        <v>15</v>
      </c>
      <c r="P77" s="1">
        <v>1366</v>
      </c>
      <c r="Q77" s="1">
        <v>668</v>
      </c>
      <c r="R77" s="1">
        <v>698</v>
      </c>
      <c r="S77" s="1">
        <v>9</v>
      </c>
      <c r="T77" s="1">
        <v>2</v>
      </c>
      <c r="U77" s="1">
        <v>7</v>
      </c>
      <c r="V77" s="1">
        <v>20</v>
      </c>
      <c r="W77" s="1">
        <v>13</v>
      </c>
      <c r="X77" s="1">
        <v>7</v>
      </c>
      <c r="Y77" s="1">
        <v>8</v>
      </c>
      <c r="Z77" s="1">
        <v>4</v>
      </c>
      <c r="AA77" s="1">
        <v>4</v>
      </c>
      <c r="AB77" s="1">
        <v>21</v>
      </c>
      <c r="AC77" s="1">
        <v>10</v>
      </c>
      <c r="AD77" s="1">
        <v>11</v>
      </c>
    </row>
    <row r="78" spans="1:30" x14ac:dyDescent="0.4">
      <c r="A78" s="8" t="s">
        <v>16</v>
      </c>
      <c r="B78" s="1">
        <v>1494</v>
      </c>
      <c r="C78" s="1">
        <v>740</v>
      </c>
      <c r="D78" s="1">
        <v>754</v>
      </c>
      <c r="E78" s="1">
        <v>176</v>
      </c>
      <c r="F78" s="1">
        <v>103</v>
      </c>
      <c r="G78" s="1">
        <v>73</v>
      </c>
      <c r="H78" s="17">
        <f t="shared" si="42"/>
        <v>11.780455153949129</v>
      </c>
      <c r="I78" s="17">
        <f t="shared" si="42"/>
        <v>13.918918918918918</v>
      </c>
      <c r="J78" s="17">
        <f t="shared" si="42"/>
        <v>9.6816976127320959</v>
      </c>
      <c r="K78" s="18">
        <f>K76*50</f>
        <v>256.45604395604397</v>
      </c>
      <c r="L78" s="18">
        <f t="shared" ref="L78:M78" si="45">L76*50</f>
        <v>345.80985052683167</v>
      </c>
      <c r="M78" s="18">
        <f t="shared" si="45"/>
        <v>162.66835125800654</v>
      </c>
      <c r="O78" s="8" t="s">
        <v>16</v>
      </c>
      <c r="P78" s="1">
        <v>1268</v>
      </c>
      <c r="Q78" s="1">
        <v>608</v>
      </c>
      <c r="R78" s="1">
        <v>660</v>
      </c>
      <c r="S78" s="1">
        <v>8</v>
      </c>
      <c r="T78" s="1">
        <v>4</v>
      </c>
      <c r="U78" s="1">
        <v>4</v>
      </c>
      <c r="V78" s="1">
        <v>12</v>
      </c>
      <c r="W78" s="1">
        <v>9</v>
      </c>
      <c r="X78" s="1">
        <v>3</v>
      </c>
      <c r="Y78" s="1">
        <v>12</v>
      </c>
      <c r="Z78" s="1">
        <v>7</v>
      </c>
      <c r="AA78" s="1">
        <v>5</v>
      </c>
      <c r="AB78" s="1">
        <v>18</v>
      </c>
      <c r="AC78" s="1">
        <v>9</v>
      </c>
      <c r="AD78" s="1">
        <v>9</v>
      </c>
    </row>
    <row r="79" spans="1:30" x14ac:dyDescent="0.4">
      <c r="A79" s="8" t="s">
        <v>17</v>
      </c>
      <c r="B79" s="1">
        <v>1594</v>
      </c>
      <c r="C79" s="1">
        <v>788</v>
      </c>
      <c r="D79" s="1">
        <v>806</v>
      </c>
      <c r="E79" s="1">
        <v>94</v>
      </c>
      <c r="F79" s="1">
        <v>52</v>
      </c>
      <c r="G79" s="1">
        <v>42</v>
      </c>
      <c r="H79" s="17">
        <f t="shared" si="42"/>
        <v>5.8971141781681311</v>
      </c>
      <c r="I79" s="17">
        <f t="shared" si="42"/>
        <v>6.5989847715736047</v>
      </c>
      <c r="J79" s="17">
        <f t="shared" si="42"/>
        <v>5.2109181141439205</v>
      </c>
      <c r="K79" s="18"/>
      <c r="L79" s="18"/>
      <c r="M79" s="18"/>
      <c r="O79" s="8" t="s">
        <v>17</v>
      </c>
      <c r="P79" s="1">
        <v>1424</v>
      </c>
      <c r="Q79" s="1">
        <v>697</v>
      </c>
      <c r="R79" s="1">
        <v>727</v>
      </c>
      <c r="S79" s="1">
        <v>3</v>
      </c>
      <c r="T79" s="1">
        <v>3</v>
      </c>
      <c r="U79" s="1">
        <v>0</v>
      </c>
      <c r="V79" s="1">
        <v>16</v>
      </c>
      <c r="W79" s="1">
        <v>14</v>
      </c>
      <c r="X79" s="1">
        <v>2</v>
      </c>
      <c r="Y79" s="1">
        <v>13</v>
      </c>
      <c r="Z79" s="1">
        <v>7</v>
      </c>
      <c r="AA79" s="1">
        <v>6</v>
      </c>
      <c r="AB79" s="1">
        <v>44</v>
      </c>
      <c r="AC79" s="1">
        <v>15</v>
      </c>
      <c r="AD79" s="1">
        <v>29</v>
      </c>
    </row>
    <row r="80" spans="1:30" x14ac:dyDescent="0.4">
      <c r="A80" s="8" t="s">
        <v>18</v>
      </c>
      <c r="B80" s="1">
        <v>1400</v>
      </c>
      <c r="C80" s="1">
        <v>742</v>
      </c>
      <c r="D80" s="1">
        <v>658</v>
      </c>
      <c r="E80" s="1">
        <v>79</v>
      </c>
      <c r="F80" s="1">
        <v>53</v>
      </c>
      <c r="G80" s="1">
        <v>26</v>
      </c>
      <c r="H80" s="17">
        <f t="shared" si="42"/>
        <v>5.6428571428571423</v>
      </c>
      <c r="I80" s="17">
        <f t="shared" si="42"/>
        <v>7.1428571428571423</v>
      </c>
      <c r="J80" s="17">
        <f t="shared" si="42"/>
        <v>3.9513677811550152</v>
      </c>
      <c r="K80" s="18">
        <f>K74-K78</f>
        <v>2414.8135073120084</v>
      </c>
      <c r="L80" s="18">
        <f t="shared" ref="L80:M80" si="46">L74-L78</f>
        <v>2555.3171557176097</v>
      </c>
      <c r="M80" s="18">
        <f t="shared" si="46"/>
        <v>2277.4483285232973</v>
      </c>
      <c r="O80" s="8" t="s">
        <v>18</v>
      </c>
      <c r="P80" s="1">
        <v>1231</v>
      </c>
      <c r="Q80" s="1">
        <v>657</v>
      </c>
      <c r="R80" s="1">
        <v>574</v>
      </c>
      <c r="S80" s="1">
        <v>9</v>
      </c>
      <c r="T80" s="1">
        <v>6</v>
      </c>
      <c r="U80" s="1">
        <v>3</v>
      </c>
      <c r="V80" s="1">
        <v>6</v>
      </c>
      <c r="W80" s="1">
        <v>4</v>
      </c>
      <c r="X80" s="1">
        <v>2</v>
      </c>
      <c r="Y80" s="1">
        <v>14</v>
      </c>
      <c r="Z80" s="1">
        <v>8</v>
      </c>
      <c r="AA80" s="1">
        <v>6</v>
      </c>
      <c r="AB80" s="1">
        <v>61</v>
      </c>
      <c r="AC80" s="1">
        <v>14</v>
      </c>
      <c r="AD80" s="1">
        <v>47</v>
      </c>
    </row>
    <row r="81" spans="1:30" x14ac:dyDescent="0.4">
      <c r="A81" s="8" t="s">
        <v>19</v>
      </c>
      <c r="B81" s="1">
        <v>1170</v>
      </c>
      <c r="C81" s="1">
        <v>583</v>
      </c>
      <c r="D81" s="1">
        <v>587</v>
      </c>
      <c r="E81" s="1">
        <v>54</v>
      </c>
      <c r="F81" s="1">
        <v>39</v>
      </c>
      <c r="G81" s="1">
        <v>15</v>
      </c>
      <c r="H81" s="17">
        <f t="shared" si="42"/>
        <v>4.6153846153846159</v>
      </c>
      <c r="I81" s="17">
        <f t="shared" si="42"/>
        <v>6.6895368782161233</v>
      </c>
      <c r="J81" s="17">
        <f t="shared" si="42"/>
        <v>2.5553662691652468</v>
      </c>
      <c r="K81" s="18">
        <f>100-K76</f>
        <v>94.870879120879124</v>
      </c>
      <c r="L81" s="18">
        <f t="shared" ref="L81:M81" si="47">100-L76</f>
        <v>93.083802989463365</v>
      </c>
      <c r="M81" s="18">
        <f t="shared" si="47"/>
        <v>96.746632974839869</v>
      </c>
      <c r="O81" s="8" t="s">
        <v>19</v>
      </c>
      <c r="P81" s="1">
        <v>993</v>
      </c>
      <c r="Q81" s="1">
        <v>506</v>
      </c>
      <c r="R81" s="1">
        <v>487</v>
      </c>
      <c r="S81" s="1">
        <v>5</v>
      </c>
      <c r="T81" s="1">
        <v>3</v>
      </c>
      <c r="U81" s="1">
        <v>2</v>
      </c>
      <c r="V81" s="1">
        <v>9</v>
      </c>
      <c r="W81" s="1">
        <v>8</v>
      </c>
      <c r="X81" s="1">
        <v>1</v>
      </c>
      <c r="Y81" s="1">
        <v>5</v>
      </c>
      <c r="Z81" s="1">
        <v>4</v>
      </c>
      <c r="AA81" s="1">
        <v>1</v>
      </c>
      <c r="AB81" s="1">
        <v>104</v>
      </c>
      <c r="AC81" s="1">
        <v>23</v>
      </c>
      <c r="AD81" s="1">
        <v>81</v>
      </c>
    </row>
    <row r="82" spans="1:30" x14ac:dyDescent="0.4">
      <c r="A82" s="8" t="s">
        <v>62</v>
      </c>
      <c r="H82" s="17">
        <f>SUM(H74:H80)*5</f>
        <v>1171.2695512680525</v>
      </c>
      <c r="I82" s="17">
        <f>SUM(I74:I80)*5</f>
        <v>1401.1270062444414</v>
      </c>
      <c r="J82" s="17">
        <f>SUM(J74:J80)*5</f>
        <v>940.11667978130401</v>
      </c>
      <c r="K82" s="20">
        <f>K80/K81</f>
        <v>25.453685363610777</v>
      </c>
      <c r="L82" s="20">
        <f t="shared" ref="L82:M82" si="48">L80/L81</f>
        <v>27.45179154322755</v>
      </c>
      <c r="M82" s="20">
        <f t="shared" si="48"/>
        <v>23.540336841650863</v>
      </c>
      <c r="O82" s="8" t="s">
        <v>62</v>
      </c>
    </row>
    <row r="83" spans="1:30" x14ac:dyDescent="0.4">
      <c r="A83" s="8" t="s">
        <v>55</v>
      </c>
      <c r="O83" s="8" t="s">
        <v>55</v>
      </c>
    </row>
    <row r="84" spans="1:30" x14ac:dyDescent="0.4">
      <c r="A84" s="8" t="s">
        <v>1</v>
      </c>
      <c r="B84" s="1">
        <v>53535</v>
      </c>
      <c r="C84" s="1">
        <v>27261</v>
      </c>
      <c r="D84" s="1">
        <v>26274</v>
      </c>
      <c r="E84" s="1">
        <v>19249</v>
      </c>
      <c r="F84" s="1">
        <v>11284</v>
      </c>
      <c r="G84" s="1">
        <v>7965</v>
      </c>
      <c r="O84" s="8" t="s">
        <v>1</v>
      </c>
      <c r="P84" s="1">
        <v>31518</v>
      </c>
      <c r="Q84" s="1">
        <v>14863</v>
      </c>
      <c r="R84" s="1">
        <v>16655</v>
      </c>
      <c r="S84" s="1">
        <v>226</v>
      </c>
      <c r="T84" s="1">
        <v>104</v>
      </c>
      <c r="U84" s="1">
        <v>122</v>
      </c>
      <c r="V84" s="1">
        <v>717</v>
      </c>
      <c r="W84" s="1">
        <v>444</v>
      </c>
      <c r="X84" s="1">
        <v>273</v>
      </c>
      <c r="Y84" s="1">
        <v>626</v>
      </c>
      <c r="Z84" s="1">
        <v>260</v>
      </c>
      <c r="AA84" s="1">
        <v>366</v>
      </c>
      <c r="AB84" s="1">
        <v>1199</v>
      </c>
      <c r="AC84" s="1">
        <v>306</v>
      </c>
      <c r="AD84" s="1">
        <v>893</v>
      </c>
    </row>
    <row r="85" spans="1:30" x14ac:dyDescent="0.4">
      <c r="A85" s="8" t="s">
        <v>12</v>
      </c>
      <c r="B85" s="1">
        <v>7886</v>
      </c>
      <c r="C85" s="1">
        <v>4028</v>
      </c>
      <c r="D85" s="1">
        <v>3858</v>
      </c>
      <c r="E85" s="1">
        <v>7436</v>
      </c>
      <c r="F85" s="1">
        <v>3927</v>
      </c>
      <c r="G85" s="1">
        <v>3509</v>
      </c>
      <c r="H85" s="17">
        <f t="shared" ref="H85:J92" si="49">E85/B85*100</f>
        <v>94.293685011412634</v>
      </c>
      <c r="I85" s="17">
        <f t="shared" si="49"/>
        <v>97.492552135054623</v>
      </c>
      <c r="J85" s="17">
        <f t="shared" si="49"/>
        <v>90.953862104717473</v>
      </c>
      <c r="K85" s="18">
        <f>H93+1500</f>
        <v>2715.7794757838265</v>
      </c>
      <c r="L85" s="18">
        <f t="shared" ref="L85:M85" si="50">I93+1500</f>
        <v>2898.5193678726864</v>
      </c>
      <c r="M85" s="18">
        <f t="shared" si="50"/>
        <v>2525.8447628599747</v>
      </c>
      <c r="O85" s="8" t="s">
        <v>12</v>
      </c>
      <c r="P85" s="1">
        <v>392</v>
      </c>
      <c r="Q85" s="1">
        <v>88</v>
      </c>
      <c r="R85" s="1">
        <v>304</v>
      </c>
      <c r="S85" s="1">
        <v>1</v>
      </c>
      <c r="T85" s="1">
        <v>0</v>
      </c>
      <c r="U85" s="1">
        <v>1</v>
      </c>
      <c r="V85" s="1">
        <v>28</v>
      </c>
      <c r="W85" s="1">
        <v>5</v>
      </c>
      <c r="X85" s="1">
        <v>23</v>
      </c>
      <c r="Y85" s="1">
        <v>7</v>
      </c>
      <c r="Z85" s="1">
        <v>2</v>
      </c>
      <c r="AA85" s="1">
        <v>5</v>
      </c>
      <c r="AB85" s="1">
        <v>22</v>
      </c>
      <c r="AC85" s="1">
        <v>6</v>
      </c>
      <c r="AD85" s="1">
        <v>16</v>
      </c>
    </row>
    <row r="86" spans="1:30" x14ac:dyDescent="0.4">
      <c r="A86" s="8" t="s">
        <v>13</v>
      </c>
      <c r="B86" s="1">
        <v>8409</v>
      </c>
      <c r="C86" s="1">
        <v>4271</v>
      </c>
      <c r="D86" s="1">
        <v>4138</v>
      </c>
      <c r="E86" s="1">
        <v>5864</v>
      </c>
      <c r="F86" s="1">
        <v>3574</v>
      </c>
      <c r="G86" s="1">
        <v>2290</v>
      </c>
      <c r="H86" s="17">
        <f t="shared" si="49"/>
        <v>69.734807943869654</v>
      </c>
      <c r="I86" s="17">
        <f t="shared" si="49"/>
        <v>83.680636853195978</v>
      </c>
      <c r="J86" s="17">
        <f t="shared" si="49"/>
        <v>55.340744320927982</v>
      </c>
      <c r="K86" s="19"/>
      <c r="L86" s="19"/>
      <c r="M86" s="19"/>
      <c r="O86" s="8" t="s">
        <v>13</v>
      </c>
      <c r="P86" s="1">
        <v>2333</v>
      </c>
      <c r="Q86" s="1">
        <v>605</v>
      </c>
      <c r="R86" s="1">
        <v>1728</v>
      </c>
      <c r="S86" s="1">
        <v>14</v>
      </c>
      <c r="T86" s="1">
        <v>4</v>
      </c>
      <c r="U86" s="1">
        <v>10</v>
      </c>
      <c r="V86" s="1">
        <v>144</v>
      </c>
      <c r="W86" s="1">
        <v>66</v>
      </c>
      <c r="X86" s="1">
        <v>78</v>
      </c>
      <c r="Y86" s="1">
        <v>30</v>
      </c>
      <c r="Z86" s="1">
        <v>10</v>
      </c>
      <c r="AA86" s="1">
        <v>20</v>
      </c>
      <c r="AB86" s="1">
        <v>24</v>
      </c>
      <c r="AC86" s="1">
        <v>12</v>
      </c>
      <c r="AD86" s="1">
        <v>12</v>
      </c>
    </row>
    <row r="87" spans="1:30" x14ac:dyDescent="0.4">
      <c r="A87" s="8" t="s">
        <v>14</v>
      </c>
      <c r="B87" s="1">
        <v>8222</v>
      </c>
      <c r="C87" s="1">
        <v>4153</v>
      </c>
      <c r="D87" s="1">
        <v>4069</v>
      </c>
      <c r="E87" s="1">
        <v>2954</v>
      </c>
      <c r="F87" s="1">
        <v>1971</v>
      </c>
      <c r="G87" s="1">
        <v>983</v>
      </c>
      <c r="H87" s="17">
        <f t="shared" si="49"/>
        <v>35.927998054001456</v>
      </c>
      <c r="I87" s="17">
        <f t="shared" si="49"/>
        <v>47.459667710089093</v>
      </c>
      <c r="J87" s="17">
        <f t="shared" si="49"/>
        <v>24.158269845170803</v>
      </c>
      <c r="K87" s="18">
        <f>(H91+H92)/2</f>
        <v>5.2486395489283826</v>
      </c>
      <c r="L87" s="18">
        <f t="shared" ref="L87:M87" si="51">(I91+I92)/2</f>
        <v>5.676761153702758</v>
      </c>
      <c r="M87" s="18">
        <f t="shared" si="51"/>
        <v>4.7925116599067206</v>
      </c>
      <c r="O87" s="8" t="s">
        <v>14</v>
      </c>
      <c r="P87" s="1">
        <v>4978</v>
      </c>
      <c r="Q87" s="1">
        <v>2043</v>
      </c>
      <c r="R87" s="1">
        <v>2935</v>
      </c>
      <c r="S87" s="1">
        <v>35</v>
      </c>
      <c r="T87" s="1">
        <v>12</v>
      </c>
      <c r="U87" s="1">
        <v>23</v>
      </c>
      <c r="V87" s="1">
        <v>144</v>
      </c>
      <c r="W87" s="1">
        <v>90</v>
      </c>
      <c r="X87" s="1">
        <v>54</v>
      </c>
      <c r="Y87" s="1">
        <v>58</v>
      </c>
      <c r="Z87" s="1">
        <v>16</v>
      </c>
      <c r="AA87" s="1">
        <v>42</v>
      </c>
      <c r="AB87" s="1">
        <v>53</v>
      </c>
      <c r="AC87" s="1">
        <v>21</v>
      </c>
      <c r="AD87" s="1">
        <v>32</v>
      </c>
    </row>
    <row r="88" spans="1:30" x14ac:dyDescent="0.4">
      <c r="A88" s="8" t="s">
        <v>15</v>
      </c>
      <c r="B88" s="1">
        <v>7074</v>
      </c>
      <c r="C88" s="1">
        <v>3745</v>
      </c>
      <c r="D88" s="1">
        <v>3329</v>
      </c>
      <c r="E88" s="1">
        <v>1415</v>
      </c>
      <c r="F88" s="1">
        <v>904</v>
      </c>
      <c r="G88" s="1">
        <v>511</v>
      </c>
      <c r="H88" s="17">
        <f t="shared" si="49"/>
        <v>20.002827254735653</v>
      </c>
      <c r="I88" s="17">
        <f t="shared" si="49"/>
        <v>24.138851802403206</v>
      </c>
      <c r="J88" s="17">
        <f t="shared" si="49"/>
        <v>15.349954941423851</v>
      </c>
      <c r="K88" s="18"/>
      <c r="L88" s="18"/>
      <c r="M88" s="18"/>
      <c r="O88" s="8" t="s">
        <v>15</v>
      </c>
      <c r="P88" s="1">
        <v>5315</v>
      </c>
      <c r="Q88" s="1">
        <v>2647</v>
      </c>
      <c r="R88" s="1">
        <v>2668</v>
      </c>
      <c r="S88" s="1">
        <v>39</v>
      </c>
      <c r="T88" s="1">
        <v>22</v>
      </c>
      <c r="U88" s="1">
        <v>17</v>
      </c>
      <c r="V88" s="1">
        <v>129</v>
      </c>
      <c r="W88" s="1">
        <v>91</v>
      </c>
      <c r="X88" s="1">
        <v>38</v>
      </c>
      <c r="Y88" s="1">
        <v>111</v>
      </c>
      <c r="Z88" s="1">
        <v>54</v>
      </c>
      <c r="AA88" s="1">
        <v>57</v>
      </c>
      <c r="AB88" s="1">
        <v>65</v>
      </c>
      <c r="AC88" s="1">
        <v>27</v>
      </c>
      <c r="AD88" s="1">
        <v>38</v>
      </c>
    </row>
    <row r="89" spans="1:30" x14ac:dyDescent="0.4">
      <c r="A89" s="8" t="s">
        <v>16</v>
      </c>
      <c r="B89" s="1">
        <v>6072</v>
      </c>
      <c r="C89" s="1">
        <v>3059</v>
      </c>
      <c r="D89" s="1">
        <v>3013</v>
      </c>
      <c r="E89" s="1">
        <v>665</v>
      </c>
      <c r="F89" s="1">
        <v>399</v>
      </c>
      <c r="G89" s="1">
        <v>266</v>
      </c>
      <c r="H89" s="17">
        <f t="shared" si="49"/>
        <v>10.951910408432147</v>
      </c>
      <c r="I89" s="17">
        <f t="shared" si="49"/>
        <v>13.043478260869565</v>
      </c>
      <c r="J89" s="17">
        <f t="shared" si="49"/>
        <v>8.8284102223697314</v>
      </c>
      <c r="K89" s="18">
        <f>K87*50</f>
        <v>262.43197744641913</v>
      </c>
      <c r="L89" s="18">
        <f t="shared" ref="L89:M89" si="52">L87*50</f>
        <v>283.83805768513793</v>
      </c>
      <c r="M89" s="18">
        <f t="shared" si="52"/>
        <v>239.62558299533603</v>
      </c>
      <c r="O89" s="8" t="s">
        <v>16</v>
      </c>
      <c r="P89" s="1">
        <v>5057</v>
      </c>
      <c r="Q89" s="1">
        <v>2486</v>
      </c>
      <c r="R89" s="1">
        <v>2571</v>
      </c>
      <c r="S89" s="1">
        <v>43</v>
      </c>
      <c r="T89" s="1">
        <v>27</v>
      </c>
      <c r="U89" s="1">
        <v>16</v>
      </c>
      <c r="V89" s="1">
        <v>89</v>
      </c>
      <c r="W89" s="1">
        <v>64</v>
      </c>
      <c r="X89" s="1">
        <v>25</v>
      </c>
      <c r="Y89" s="1">
        <v>116</v>
      </c>
      <c r="Z89" s="1">
        <v>52</v>
      </c>
      <c r="AA89" s="1">
        <v>64</v>
      </c>
      <c r="AB89" s="1">
        <v>102</v>
      </c>
      <c r="AC89" s="1">
        <v>31</v>
      </c>
      <c r="AD89" s="1">
        <v>71</v>
      </c>
    </row>
    <row r="90" spans="1:30" x14ac:dyDescent="0.4">
      <c r="A90" s="8" t="s">
        <v>17</v>
      </c>
      <c r="B90" s="1">
        <v>5909</v>
      </c>
      <c r="C90" s="1">
        <v>2971</v>
      </c>
      <c r="D90" s="1">
        <v>2938</v>
      </c>
      <c r="E90" s="1">
        <v>386</v>
      </c>
      <c r="F90" s="1">
        <v>216</v>
      </c>
      <c r="G90" s="1">
        <v>170</v>
      </c>
      <c r="H90" s="17">
        <f t="shared" si="49"/>
        <v>6.5324081908952447</v>
      </c>
      <c r="I90" s="17">
        <f t="shared" si="49"/>
        <v>7.2702793672164256</v>
      </c>
      <c r="J90" s="17">
        <f t="shared" si="49"/>
        <v>5.7862491490810077</v>
      </c>
      <c r="K90" s="18"/>
      <c r="L90" s="18"/>
      <c r="M90" s="18"/>
      <c r="O90" s="8" t="s">
        <v>17</v>
      </c>
      <c r="P90" s="1">
        <v>5108</v>
      </c>
      <c r="Q90" s="1">
        <v>2596</v>
      </c>
      <c r="R90" s="1">
        <v>2512</v>
      </c>
      <c r="S90" s="1">
        <v>39</v>
      </c>
      <c r="T90" s="1">
        <v>16</v>
      </c>
      <c r="U90" s="1">
        <v>23</v>
      </c>
      <c r="V90" s="1">
        <v>89</v>
      </c>
      <c r="W90" s="1">
        <v>59</v>
      </c>
      <c r="X90" s="1">
        <v>30</v>
      </c>
      <c r="Y90" s="1">
        <v>106</v>
      </c>
      <c r="Z90" s="1">
        <v>44</v>
      </c>
      <c r="AA90" s="1">
        <v>62</v>
      </c>
      <c r="AB90" s="1">
        <v>181</v>
      </c>
      <c r="AC90" s="1">
        <v>40</v>
      </c>
      <c r="AD90" s="1">
        <v>141</v>
      </c>
    </row>
    <row r="91" spans="1:30" x14ac:dyDescent="0.4">
      <c r="A91" s="8" t="s">
        <v>18</v>
      </c>
      <c r="B91" s="1">
        <v>5637</v>
      </c>
      <c r="C91" s="1">
        <v>2901</v>
      </c>
      <c r="D91" s="1">
        <v>2736</v>
      </c>
      <c r="E91" s="1">
        <v>322</v>
      </c>
      <c r="F91" s="1">
        <v>192</v>
      </c>
      <c r="G91" s="1">
        <v>130</v>
      </c>
      <c r="H91" s="17">
        <f t="shared" si="49"/>
        <v>5.7122582934184853</v>
      </c>
      <c r="I91" s="17">
        <f t="shared" si="49"/>
        <v>6.6184074457083772</v>
      </c>
      <c r="J91" s="17">
        <f t="shared" si="49"/>
        <v>4.7514619883040936</v>
      </c>
      <c r="K91" s="18">
        <f>K85-K89</f>
        <v>2453.3474983374072</v>
      </c>
      <c r="L91" s="18">
        <f t="shared" ref="L91:M91" si="53">L85-L89</f>
        <v>2614.6813101875487</v>
      </c>
      <c r="M91" s="18">
        <f t="shared" si="53"/>
        <v>2286.2191798646386</v>
      </c>
      <c r="O91" s="8" t="s">
        <v>18</v>
      </c>
      <c r="P91" s="1">
        <v>4798</v>
      </c>
      <c r="Q91" s="1">
        <v>2521</v>
      </c>
      <c r="R91" s="1">
        <v>2277</v>
      </c>
      <c r="S91" s="1">
        <v>38</v>
      </c>
      <c r="T91" s="1">
        <v>17</v>
      </c>
      <c r="U91" s="1">
        <v>21</v>
      </c>
      <c r="V91" s="1">
        <v>58</v>
      </c>
      <c r="W91" s="1">
        <v>46</v>
      </c>
      <c r="X91" s="1">
        <v>12</v>
      </c>
      <c r="Y91" s="1">
        <v>115</v>
      </c>
      <c r="Z91" s="1">
        <v>50</v>
      </c>
      <c r="AA91" s="1">
        <v>65</v>
      </c>
      <c r="AB91" s="1">
        <v>306</v>
      </c>
      <c r="AC91" s="1">
        <v>75</v>
      </c>
      <c r="AD91" s="1">
        <v>231</v>
      </c>
    </row>
    <row r="92" spans="1:30" x14ac:dyDescent="0.4">
      <c r="A92" s="8" t="s">
        <v>19</v>
      </c>
      <c r="B92" s="1">
        <v>4326</v>
      </c>
      <c r="C92" s="1">
        <v>2133</v>
      </c>
      <c r="D92" s="1">
        <v>2193</v>
      </c>
      <c r="E92" s="1">
        <v>207</v>
      </c>
      <c r="F92" s="1">
        <v>101</v>
      </c>
      <c r="G92" s="1">
        <v>106</v>
      </c>
      <c r="H92" s="17">
        <f t="shared" si="49"/>
        <v>4.7850208044382798</v>
      </c>
      <c r="I92" s="17">
        <f t="shared" si="49"/>
        <v>4.7351148616971397</v>
      </c>
      <c r="J92" s="17">
        <f t="shared" si="49"/>
        <v>4.8335613315093475</v>
      </c>
      <c r="K92" s="18">
        <f>100-K87</f>
        <v>94.751360451071619</v>
      </c>
      <c r="L92" s="18">
        <f t="shared" ref="L92:M92" si="54">100-L87</f>
        <v>94.323238846297244</v>
      </c>
      <c r="M92" s="18">
        <f t="shared" si="54"/>
        <v>95.207488340093278</v>
      </c>
      <c r="O92" s="8" t="s">
        <v>19</v>
      </c>
      <c r="P92" s="1">
        <v>3537</v>
      </c>
      <c r="Q92" s="1">
        <v>1877</v>
      </c>
      <c r="R92" s="1">
        <v>1660</v>
      </c>
      <c r="S92" s="1">
        <v>17</v>
      </c>
      <c r="T92" s="1">
        <v>6</v>
      </c>
      <c r="U92" s="1">
        <v>11</v>
      </c>
      <c r="V92" s="1">
        <v>36</v>
      </c>
      <c r="W92" s="1">
        <v>23</v>
      </c>
      <c r="X92" s="1">
        <v>13</v>
      </c>
      <c r="Y92" s="1">
        <v>83</v>
      </c>
      <c r="Z92" s="1">
        <v>32</v>
      </c>
      <c r="AA92" s="1">
        <v>51</v>
      </c>
      <c r="AB92" s="1">
        <v>446</v>
      </c>
      <c r="AC92" s="1">
        <v>94</v>
      </c>
      <c r="AD92" s="1">
        <v>352</v>
      </c>
    </row>
    <row r="93" spans="1:30" x14ac:dyDescent="0.4">
      <c r="A93" s="8" t="s">
        <v>63</v>
      </c>
      <c r="H93" s="17">
        <f>SUM(H85:H91)*5</f>
        <v>1215.7794757838262</v>
      </c>
      <c r="I93" s="17">
        <f>SUM(I85:I91)*5</f>
        <v>1398.5193678726864</v>
      </c>
      <c r="J93" s="17">
        <f>SUM(J85:J91)*5</f>
        <v>1025.8447628599747</v>
      </c>
      <c r="K93" s="20">
        <f>K91/K92</f>
        <v>25.892477814123673</v>
      </c>
      <c r="L93" s="20">
        <f t="shared" ref="L93:M93" si="55">L91/L92</f>
        <v>27.720436047030319</v>
      </c>
      <c r="M93" s="20">
        <f t="shared" si="55"/>
        <v>24.013018510665596</v>
      </c>
      <c r="O93" s="8" t="s">
        <v>63</v>
      </c>
    </row>
    <row r="94" spans="1:30" x14ac:dyDescent="0.4">
      <c r="A94" s="8" t="s">
        <v>55</v>
      </c>
      <c r="O94" s="8" t="s">
        <v>55</v>
      </c>
    </row>
    <row r="95" spans="1:30" x14ac:dyDescent="0.4">
      <c r="A95" s="8" t="s">
        <v>1</v>
      </c>
      <c r="B95" s="1">
        <v>1367</v>
      </c>
      <c r="C95" s="1">
        <v>759</v>
      </c>
      <c r="D95" s="1">
        <v>608</v>
      </c>
      <c r="E95" s="1">
        <v>495</v>
      </c>
      <c r="F95" s="1">
        <v>327</v>
      </c>
      <c r="G95" s="1">
        <v>168</v>
      </c>
      <c r="O95" s="8" t="s">
        <v>1</v>
      </c>
      <c r="P95" s="1">
        <v>843</v>
      </c>
      <c r="Q95" s="1">
        <v>419</v>
      </c>
      <c r="R95" s="1">
        <v>424</v>
      </c>
      <c r="S95" s="1">
        <v>1</v>
      </c>
      <c r="T95" s="1">
        <v>1</v>
      </c>
      <c r="U95" s="1">
        <v>0</v>
      </c>
      <c r="V95" s="1">
        <v>2</v>
      </c>
      <c r="W95" s="1">
        <v>2</v>
      </c>
      <c r="X95" s="1">
        <v>0</v>
      </c>
      <c r="Y95" s="1">
        <v>5</v>
      </c>
      <c r="Z95" s="1">
        <v>3</v>
      </c>
      <c r="AA95" s="1">
        <v>2</v>
      </c>
      <c r="AB95" s="1">
        <v>21</v>
      </c>
      <c r="AC95" s="1">
        <v>7</v>
      </c>
      <c r="AD95" s="1">
        <v>14</v>
      </c>
    </row>
    <row r="96" spans="1:30" x14ac:dyDescent="0.4">
      <c r="A96" s="8" t="s">
        <v>12</v>
      </c>
      <c r="B96" s="1">
        <v>123</v>
      </c>
      <c r="C96" s="1">
        <v>81</v>
      </c>
      <c r="D96" s="1">
        <v>42</v>
      </c>
      <c r="E96" s="1">
        <v>113</v>
      </c>
      <c r="F96" s="1">
        <v>76</v>
      </c>
      <c r="G96" s="1">
        <v>37</v>
      </c>
      <c r="H96" s="17">
        <f t="shared" ref="H96:J103" si="56">E96/B96*100</f>
        <v>91.869918699186996</v>
      </c>
      <c r="I96" s="17">
        <f t="shared" si="56"/>
        <v>93.827160493827151</v>
      </c>
      <c r="J96" s="17">
        <f t="shared" si="56"/>
        <v>88.095238095238088</v>
      </c>
      <c r="K96" s="18">
        <f>H104+1500</f>
        <v>2858.2994097760493</v>
      </c>
      <c r="L96" s="18">
        <f t="shared" ref="L96:M96" si="57">I104+1500</f>
        <v>3027.9413873239537</v>
      </c>
      <c r="M96" s="18">
        <f t="shared" si="57"/>
        <v>2635.7141065066699</v>
      </c>
      <c r="O96" s="8" t="s">
        <v>12</v>
      </c>
      <c r="P96" s="1">
        <v>10</v>
      </c>
      <c r="Q96" s="1">
        <v>5</v>
      </c>
      <c r="R96" s="1">
        <v>5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</row>
    <row r="97" spans="1:30" x14ac:dyDescent="0.4">
      <c r="A97" s="8" t="s">
        <v>13</v>
      </c>
      <c r="B97" s="1">
        <v>231</v>
      </c>
      <c r="C97" s="1">
        <v>133</v>
      </c>
      <c r="D97" s="1">
        <v>98</v>
      </c>
      <c r="E97" s="1">
        <v>165</v>
      </c>
      <c r="F97" s="1">
        <v>110</v>
      </c>
      <c r="G97" s="1">
        <v>55</v>
      </c>
      <c r="H97" s="17">
        <f t="shared" si="56"/>
        <v>71.428571428571431</v>
      </c>
      <c r="I97" s="17">
        <f t="shared" si="56"/>
        <v>82.706766917293223</v>
      </c>
      <c r="J97" s="17">
        <f t="shared" si="56"/>
        <v>56.12244897959183</v>
      </c>
      <c r="K97" s="19"/>
      <c r="L97" s="19"/>
      <c r="M97" s="19"/>
      <c r="O97" s="8" t="s">
        <v>13</v>
      </c>
      <c r="P97" s="1">
        <v>66</v>
      </c>
      <c r="Q97" s="1">
        <v>23</v>
      </c>
      <c r="R97" s="1">
        <v>43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</row>
    <row r="98" spans="1:30" x14ac:dyDescent="0.4">
      <c r="A98" s="8" t="s">
        <v>14</v>
      </c>
      <c r="B98" s="1">
        <v>225</v>
      </c>
      <c r="C98" s="1">
        <v>125</v>
      </c>
      <c r="D98" s="1">
        <v>100</v>
      </c>
      <c r="E98" s="1">
        <v>101</v>
      </c>
      <c r="F98" s="1">
        <v>66</v>
      </c>
      <c r="G98" s="1">
        <v>35</v>
      </c>
      <c r="H98" s="17">
        <f t="shared" si="56"/>
        <v>44.888888888888886</v>
      </c>
      <c r="I98" s="17">
        <f t="shared" si="56"/>
        <v>52.800000000000004</v>
      </c>
      <c r="J98" s="17">
        <f t="shared" si="56"/>
        <v>35</v>
      </c>
      <c r="K98" s="18">
        <f>(H102+H103)/2</f>
        <v>7.059800664451827</v>
      </c>
      <c r="L98" s="18">
        <f t="shared" ref="L98:M98" si="58">(I102+I103)/2</f>
        <v>5.5282796543597801</v>
      </c>
      <c r="M98" s="18">
        <f t="shared" si="58"/>
        <v>8.5681054536055825</v>
      </c>
      <c r="O98" s="8" t="s">
        <v>14</v>
      </c>
      <c r="P98" s="1">
        <v>120</v>
      </c>
      <c r="Q98" s="1">
        <v>57</v>
      </c>
      <c r="R98" s="1">
        <v>63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2</v>
      </c>
      <c r="Z98" s="1">
        <v>1</v>
      </c>
      <c r="AA98" s="1">
        <v>1</v>
      </c>
      <c r="AB98" s="1">
        <v>2</v>
      </c>
      <c r="AC98" s="1">
        <v>1</v>
      </c>
      <c r="AD98" s="1">
        <v>1</v>
      </c>
    </row>
    <row r="99" spans="1:30" x14ac:dyDescent="0.4">
      <c r="A99" s="8" t="s">
        <v>15</v>
      </c>
      <c r="B99" s="1">
        <v>176</v>
      </c>
      <c r="C99" s="1">
        <v>98</v>
      </c>
      <c r="D99" s="1">
        <v>78</v>
      </c>
      <c r="E99" s="1">
        <v>51</v>
      </c>
      <c r="F99" s="1">
        <v>35</v>
      </c>
      <c r="G99" s="1">
        <v>16</v>
      </c>
      <c r="H99" s="17">
        <f t="shared" si="56"/>
        <v>28.97727272727273</v>
      </c>
      <c r="I99" s="17">
        <f t="shared" si="56"/>
        <v>35.714285714285715</v>
      </c>
      <c r="J99" s="17">
        <f t="shared" si="56"/>
        <v>20.512820512820511</v>
      </c>
      <c r="K99" s="18"/>
      <c r="L99" s="18"/>
      <c r="M99" s="18"/>
      <c r="O99" s="8" t="s">
        <v>15</v>
      </c>
      <c r="P99" s="1">
        <v>123</v>
      </c>
      <c r="Q99" s="1">
        <v>61</v>
      </c>
      <c r="R99" s="1">
        <v>62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1</v>
      </c>
      <c r="Z99" s="1">
        <v>1</v>
      </c>
      <c r="AA99" s="1">
        <v>0</v>
      </c>
      <c r="AB99" s="1">
        <v>1</v>
      </c>
      <c r="AC99" s="1">
        <v>1</v>
      </c>
      <c r="AD99" s="1">
        <v>0</v>
      </c>
    </row>
    <row r="100" spans="1:30" x14ac:dyDescent="0.4">
      <c r="A100" s="8" t="s">
        <v>16</v>
      </c>
      <c r="B100" s="1">
        <v>151</v>
      </c>
      <c r="C100" s="1">
        <v>78</v>
      </c>
      <c r="D100" s="1">
        <v>73</v>
      </c>
      <c r="E100" s="1">
        <v>24</v>
      </c>
      <c r="F100" s="1">
        <v>15</v>
      </c>
      <c r="G100" s="1">
        <v>9</v>
      </c>
      <c r="H100" s="17">
        <f t="shared" si="56"/>
        <v>15.894039735099339</v>
      </c>
      <c r="I100" s="17">
        <f t="shared" si="56"/>
        <v>19.230769230769234</v>
      </c>
      <c r="J100" s="17">
        <f t="shared" si="56"/>
        <v>12.328767123287671</v>
      </c>
      <c r="K100" s="18">
        <f>K98*50</f>
        <v>352.99003322259136</v>
      </c>
      <c r="L100" s="18">
        <f t="shared" ref="L100:M100" si="59">L98*50</f>
        <v>276.41398271798903</v>
      </c>
      <c r="M100" s="18">
        <f t="shared" si="59"/>
        <v>428.40527268027915</v>
      </c>
      <c r="O100" s="8" t="s">
        <v>16</v>
      </c>
      <c r="P100" s="1">
        <v>125</v>
      </c>
      <c r="Q100" s="1">
        <v>62</v>
      </c>
      <c r="R100" s="1">
        <v>63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2</v>
      </c>
      <c r="AC100" s="1">
        <v>1</v>
      </c>
      <c r="AD100" s="1">
        <v>1</v>
      </c>
    </row>
    <row r="101" spans="1:30" x14ac:dyDescent="0.4">
      <c r="A101" s="8" t="s">
        <v>17</v>
      </c>
      <c r="B101" s="1">
        <v>192</v>
      </c>
      <c r="C101" s="1">
        <v>101</v>
      </c>
      <c r="D101" s="1">
        <v>91</v>
      </c>
      <c r="E101" s="1">
        <v>22</v>
      </c>
      <c r="F101" s="1">
        <v>17</v>
      </c>
      <c r="G101" s="1">
        <v>5</v>
      </c>
      <c r="H101" s="17">
        <f t="shared" si="56"/>
        <v>11.458333333333332</v>
      </c>
      <c r="I101" s="17">
        <f t="shared" si="56"/>
        <v>16.831683168316832</v>
      </c>
      <c r="J101" s="17">
        <f t="shared" si="56"/>
        <v>5.4945054945054945</v>
      </c>
      <c r="K101" s="18"/>
      <c r="L101" s="18"/>
      <c r="M101" s="18"/>
      <c r="O101" s="8" t="s">
        <v>17</v>
      </c>
      <c r="P101" s="1">
        <v>166</v>
      </c>
      <c r="Q101" s="1">
        <v>82</v>
      </c>
      <c r="R101" s="1">
        <v>84</v>
      </c>
      <c r="S101" s="1">
        <v>1</v>
      </c>
      <c r="T101" s="1">
        <v>1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3</v>
      </c>
      <c r="AC101" s="1">
        <v>1</v>
      </c>
      <c r="AD101" s="1">
        <v>2</v>
      </c>
    </row>
    <row r="102" spans="1:30" x14ac:dyDescent="0.4">
      <c r="A102" s="8" t="s">
        <v>18</v>
      </c>
      <c r="B102" s="1">
        <v>140</v>
      </c>
      <c r="C102" s="1">
        <v>67</v>
      </c>
      <c r="D102" s="1">
        <v>73</v>
      </c>
      <c r="E102" s="1">
        <v>10</v>
      </c>
      <c r="F102" s="1">
        <v>3</v>
      </c>
      <c r="G102" s="1">
        <v>7</v>
      </c>
      <c r="H102" s="17">
        <f t="shared" si="56"/>
        <v>7.1428571428571423</v>
      </c>
      <c r="I102" s="17">
        <f t="shared" si="56"/>
        <v>4.4776119402985071</v>
      </c>
      <c r="J102" s="17">
        <f t="shared" si="56"/>
        <v>9.5890410958904102</v>
      </c>
      <c r="K102" s="18">
        <f>K96-K100</f>
        <v>2505.3093765534577</v>
      </c>
      <c r="L102" s="18">
        <f t="shared" ref="L102:M102" si="60">L96-L100</f>
        <v>2751.5274046059649</v>
      </c>
      <c r="M102" s="18">
        <f t="shared" si="60"/>
        <v>2207.3088338263906</v>
      </c>
      <c r="O102" s="8" t="s">
        <v>18</v>
      </c>
      <c r="P102" s="1">
        <v>123</v>
      </c>
      <c r="Q102" s="1">
        <v>61</v>
      </c>
      <c r="R102" s="1">
        <v>62</v>
      </c>
      <c r="S102" s="1">
        <v>0</v>
      </c>
      <c r="T102" s="1">
        <v>0</v>
      </c>
      <c r="U102" s="1">
        <v>0</v>
      </c>
      <c r="V102" s="1">
        <v>1</v>
      </c>
      <c r="W102" s="1">
        <v>1</v>
      </c>
      <c r="X102" s="1">
        <v>0</v>
      </c>
      <c r="Y102" s="1">
        <v>1</v>
      </c>
      <c r="Z102" s="1">
        <v>1</v>
      </c>
      <c r="AA102" s="1">
        <v>0</v>
      </c>
      <c r="AB102" s="1">
        <v>5</v>
      </c>
      <c r="AC102" s="1">
        <v>1</v>
      </c>
      <c r="AD102" s="1">
        <v>4</v>
      </c>
    </row>
    <row r="103" spans="1:30" x14ac:dyDescent="0.4">
      <c r="A103" s="8" t="s">
        <v>19</v>
      </c>
      <c r="B103" s="1">
        <v>129</v>
      </c>
      <c r="C103" s="1">
        <v>76</v>
      </c>
      <c r="D103" s="1">
        <v>53</v>
      </c>
      <c r="E103" s="1">
        <v>9</v>
      </c>
      <c r="F103" s="1">
        <v>5</v>
      </c>
      <c r="G103" s="1">
        <v>4</v>
      </c>
      <c r="H103" s="17">
        <f t="shared" si="56"/>
        <v>6.9767441860465116</v>
      </c>
      <c r="I103" s="17">
        <f t="shared" si="56"/>
        <v>6.5789473684210522</v>
      </c>
      <c r="J103" s="17">
        <f t="shared" si="56"/>
        <v>7.5471698113207548</v>
      </c>
      <c r="K103" s="18">
        <f>100-K98</f>
        <v>92.940199335548172</v>
      </c>
      <c r="L103" s="18">
        <f t="shared" ref="L103:M103" si="61">100-L98</f>
        <v>94.471720345640222</v>
      </c>
      <c r="M103" s="18">
        <f t="shared" si="61"/>
        <v>91.431894546394417</v>
      </c>
      <c r="O103" s="8" t="s">
        <v>19</v>
      </c>
      <c r="P103" s="1">
        <v>110</v>
      </c>
      <c r="Q103" s="1">
        <v>68</v>
      </c>
      <c r="R103" s="1">
        <v>42</v>
      </c>
      <c r="S103" s="1">
        <v>0</v>
      </c>
      <c r="T103" s="1">
        <v>0</v>
      </c>
      <c r="U103" s="1">
        <v>0</v>
      </c>
      <c r="V103" s="1">
        <v>1</v>
      </c>
      <c r="W103" s="1">
        <v>1</v>
      </c>
      <c r="X103" s="1">
        <v>0</v>
      </c>
      <c r="Y103" s="1">
        <v>1</v>
      </c>
      <c r="Z103" s="1">
        <v>0</v>
      </c>
      <c r="AA103" s="1">
        <v>1</v>
      </c>
      <c r="AB103" s="1">
        <v>8</v>
      </c>
      <c r="AC103" s="1">
        <v>2</v>
      </c>
      <c r="AD103" s="1">
        <v>6</v>
      </c>
    </row>
    <row r="104" spans="1:30" x14ac:dyDescent="0.4">
      <c r="A104" s="8" t="s">
        <v>28</v>
      </c>
      <c r="H104" s="17">
        <f>SUM(H96:H102)*5</f>
        <v>1358.2994097760493</v>
      </c>
      <c r="I104" s="17">
        <f>SUM(I96:I102)*5</f>
        <v>1527.9413873239534</v>
      </c>
      <c r="J104" s="17">
        <f>SUM(J96:J102)*5</f>
        <v>1135.7141065066701</v>
      </c>
      <c r="K104" s="20">
        <f>K102/K103</f>
        <v>26.956143783470626</v>
      </c>
      <c r="L104" s="20">
        <f t="shared" ref="L104:M104" si="62">L102/L103</f>
        <v>29.125408053744046</v>
      </c>
      <c r="M104" s="20">
        <f t="shared" si="62"/>
        <v>24.141562906217118</v>
      </c>
      <c r="O104" s="8" t="s">
        <v>28</v>
      </c>
    </row>
  </sheetData>
  <mergeCells count="8">
    <mergeCell ref="AB2:AD2"/>
    <mergeCell ref="K2:M2"/>
    <mergeCell ref="B2:D2"/>
    <mergeCell ref="E2:G2"/>
    <mergeCell ref="P2:R2"/>
    <mergeCell ref="S2:U2"/>
    <mergeCell ref="V2:X2"/>
    <mergeCell ref="Y2:AA2"/>
  </mergeCells>
  <pageMargins left="0.7" right="0.7" top="0.75" bottom="0.75" header="0.3" footer="0.3"/>
  <pageSetup orientation="portrait" r:id="rId1"/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34404-969F-4052-9B7B-40B909F0D334}">
  <dimension ref="A1:AC77"/>
  <sheetViews>
    <sheetView view="pageBreakPreview" topLeftCell="A23" zoomScale="125" zoomScaleNormal="100" zoomScaleSheetLayoutView="125" workbookViewId="0">
      <selection activeCell="H38" sqref="H38"/>
    </sheetView>
  </sheetViews>
  <sheetFormatPr defaultRowHeight="10.5" x14ac:dyDescent="0.4"/>
  <cols>
    <col min="1" max="1" width="8.83984375" style="8"/>
    <col min="2" max="16" width="5.3125" style="1" customWidth="1"/>
    <col min="17" max="17" width="8.83984375" style="8"/>
    <col min="18" max="29" width="5.3125" style="1" customWidth="1"/>
    <col min="30" max="16384" width="8.83984375" style="1"/>
  </cols>
  <sheetData>
    <row r="1" spans="1:29" ht="10.8" thickBot="1" x14ac:dyDescent="0.45">
      <c r="A1" s="8" t="s">
        <v>225</v>
      </c>
      <c r="Q1" s="8" t="s">
        <v>225</v>
      </c>
    </row>
    <row r="2" spans="1:29" s="5" customFormat="1" ht="14.7" customHeight="1" thickBot="1" x14ac:dyDescent="0.45">
      <c r="A2" s="11"/>
      <c r="B2" s="28" t="s">
        <v>1</v>
      </c>
      <c r="C2" s="28"/>
      <c r="D2" s="28"/>
      <c r="E2" s="28" t="s">
        <v>2</v>
      </c>
      <c r="F2" s="28"/>
      <c r="G2" s="28"/>
      <c r="H2" s="28" t="s">
        <v>3</v>
      </c>
      <c r="I2" s="28"/>
      <c r="J2" s="28"/>
      <c r="K2" s="28" t="s">
        <v>4</v>
      </c>
      <c r="L2" s="28"/>
      <c r="M2" s="28"/>
      <c r="N2" s="28" t="s">
        <v>5</v>
      </c>
      <c r="O2" s="28"/>
      <c r="P2" s="28"/>
      <c r="Q2" s="11"/>
      <c r="R2" s="28" t="s">
        <v>6</v>
      </c>
      <c r="S2" s="28"/>
      <c r="T2" s="28"/>
      <c r="U2" s="28" t="s">
        <v>7</v>
      </c>
      <c r="V2" s="28"/>
      <c r="W2" s="28"/>
      <c r="X2" s="28" t="s">
        <v>8</v>
      </c>
      <c r="Y2" s="28"/>
      <c r="Z2" s="28"/>
      <c r="AA2" s="28" t="s">
        <v>9</v>
      </c>
      <c r="AB2" s="28"/>
      <c r="AC2" s="29"/>
    </row>
    <row r="3" spans="1:29" s="5" customFormat="1" ht="10.8" thickBot="1" x14ac:dyDescent="0.45">
      <c r="A3" s="12"/>
      <c r="B3" s="3" t="s">
        <v>1</v>
      </c>
      <c r="C3" s="3" t="s">
        <v>64</v>
      </c>
      <c r="D3" s="3" t="s">
        <v>65</v>
      </c>
      <c r="E3" s="3" t="s">
        <v>1</v>
      </c>
      <c r="F3" s="3" t="s">
        <v>64</v>
      </c>
      <c r="G3" s="3" t="s">
        <v>65</v>
      </c>
      <c r="H3" s="3" t="s">
        <v>1</v>
      </c>
      <c r="I3" s="3" t="s">
        <v>64</v>
      </c>
      <c r="J3" s="3" t="s">
        <v>65</v>
      </c>
      <c r="K3" s="3" t="s">
        <v>1</v>
      </c>
      <c r="L3" s="3" t="s">
        <v>64</v>
      </c>
      <c r="M3" s="3" t="s">
        <v>65</v>
      </c>
      <c r="N3" s="3" t="s">
        <v>1</v>
      </c>
      <c r="O3" s="3" t="s">
        <v>64</v>
      </c>
      <c r="P3" s="3" t="s">
        <v>65</v>
      </c>
      <c r="Q3" s="12"/>
      <c r="R3" s="3" t="s">
        <v>1</v>
      </c>
      <c r="S3" s="3" t="s">
        <v>64</v>
      </c>
      <c r="T3" s="3" t="s">
        <v>65</v>
      </c>
      <c r="U3" s="3" t="s">
        <v>1</v>
      </c>
      <c r="V3" s="3" t="s">
        <v>64</v>
      </c>
      <c r="W3" s="3" t="s">
        <v>65</v>
      </c>
      <c r="X3" s="3" t="s">
        <v>1</v>
      </c>
      <c r="Y3" s="3" t="s">
        <v>64</v>
      </c>
      <c r="Z3" s="3" t="s">
        <v>65</v>
      </c>
      <c r="AA3" s="3" t="s">
        <v>1</v>
      </c>
      <c r="AB3" s="3" t="s">
        <v>64</v>
      </c>
      <c r="AC3" s="4" t="s">
        <v>65</v>
      </c>
    </row>
    <row r="4" spans="1:29" x14ac:dyDescent="0.4">
      <c r="A4" s="14" t="s">
        <v>10</v>
      </c>
      <c r="Q4" s="8" t="s">
        <v>10</v>
      </c>
    </row>
    <row r="5" spans="1:29" x14ac:dyDescent="0.4">
      <c r="A5" s="14" t="s">
        <v>1</v>
      </c>
      <c r="B5" s="1">
        <v>217669</v>
      </c>
      <c r="C5" s="1">
        <v>163779</v>
      </c>
      <c r="D5" s="1">
        <v>53890</v>
      </c>
      <c r="E5" s="1">
        <v>40312</v>
      </c>
      <c r="F5" s="1">
        <v>29942</v>
      </c>
      <c r="G5" s="1">
        <v>10370</v>
      </c>
      <c r="H5" s="1">
        <v>5690</v>
      </c>
      <c r="I5" s="1">
        <v>4074</v>
      </c>
      <c r="J5" s="1">
        <v>1616</v>
      </c>
      <c r="K5" s="1">
        <v>46219</v>
      </c>
      <c r="L5" s="1">
        <v>35339</v>
      </c>
      <c r="M5" s="1">
        <v>10880</v>
      </c>
      <c r="N5" s="1">
        <v>2676</v>
      </c>
      <c r="O5" s="1">
        <v>1888</v>
      </c>
      <c r="P5" s="1">
        <v>788</v>
      </c>
      <c r="Q5" s="8" t="s">
        <v>1</v>
      </c>
      <c r="R5" s="1">
        <v>11829</v>
      </c>
      <c r="S5" s="1">
        <v>8926</v>
      </c>
      <c r="T5" s="1">
        <v>2903</v>
      </c>
      <c r="U5" s="1">
        <v>22913</v>
      </c>
      <c r="V5" s="1">
        <v>17192</v>
      </c>
      <c r="W5" s="1">
        <v>5721</v>
      </c>
      <c r="X5" s="1">
        <v>85616</v>
      </c>
      <c r="Y5" s="1">
        <v>64693</v>
      </c>
      <c r="Z5" s="1">
        <v>20923</v>
      </c>
      <c r="AA5" s="1">
        <v>2414</v>
      </c>
      <c r="AB5" s="1">
        <v>1725</v>
      </c>
      <c r="AC5" s="1">
        <v>689</v>
      </c>
    </row>
    <row r="6" spans="1:29" x14ac:dyDescent="0.4">
      <c r="A6" s="14" t="s">
        <v>11</v>
      </c>
      <c r="B6" s="1">
        <v>19848</v>
      </c>
      <c r="C6" s="1">
        <v>19765</v>
      </c>
      <c r="D6" s="1">
        <v>83</v>
      </c>
      <c r="E6" s="1">
        <v>3400</v>
      </c>
      <c r="F6" s="1">
        <v>3381</v>
      </c>
      <c r="G6" s="1">
        <v>19</v>
      </c>
      <c r="H6" s="1">
        <v>575</v>
      </c>
      <c r="I6" s="1">
        <v>573</v>
      </c>
      <c r="J6" s="1">
        <v>2</v>
      </c>
      <c r="K6" s="1">
        <v>4196</v>
      </c>
      <c r="L6" s="1">
        <v>4168</v>
      </c>
      <c r="M6" s="1">
        <v>28</v>
      </c>
      <c r="N6" s="1">
        <v>313</v>
      </c>
      <c r="O6" s="1">
        <v>312</v>
      </c>
      <c r="P6" s="1">
        <v>1</v>
      </c>
      <c r="Q6" s="8" t="s">
        <v>11</v>
      </c>
      <c r="R6" s="1">
        <v>1192</v>
      </c>
      <c r="S6" s="1">
        <v>1188</v>
      </c>
      <c r="T6" s="1">
        <v>4</v>
      </c>
      <c r="U6" s="1">
        <v>2355</v>
      </c>
      <c r="V6" s="1">
        <v>2349</v>
      </c>
      <c r="W6" s="1">
        <v>6</v>
      </c>
      <c r="X6" s="1">
        <v>7558</v>
      </c>
      <c r="Y6" s="1">
        <v>7535</v>
      </c>
      <c r="Z6" s="1">
        <v>23</v>
      </c>
      <c r="AA6" s="1">
        <v>259</v>
      </c>
      <c r="AB6" s="1">
        <v>259</v>
      </c>
      <c r="AC6" s="1">
        <v>0</v>
      </c>
    </row>
    <row r="7" spans="1:29" x14ac:dyDescent="0.4">
      <c r="A7" s="14" t="s">
        <v>216</v>
      </c>
      <c r="B7" s="1">
        <v>18259</v>
      </c>
      <c r="C7" s="1">
        <v>18090</v>
      </c>
      <c r="D7" s="1">
        <v>169</v>
      </c>
      <c r="E7" s="1">
        <v>3080</v>
      </c>
      <c r="F7" s="1">
        <v>3044</v>
      </c>
      <c r="G7" s="1">
        <v>36</v>
      </c>
      <c r="H7" s="1">
        <v>555</v>
      </c>
      <c r="I7" s="1">
        <v>546</v>
      </c>
      <c r="J7" s="1">
        <v>9</v>
      </c>
      <c r="K7" s="1">
        <v>3831</v>
      </c>
      <c r="L7" s="1">
        <v>3794</v>
      </c>
      <c r="M7" s="1">
        <v>37</v>
      </c>
      <c r="N7" s="1">
        <v>263</v>
      </c>
      <c r="O7" s="1">
        <v>262</v>
      </c>
      <c r="P7" s="1">
        <v>1</v>
      </c>
      <c r="Q7" s="8">
        <v>45421</v>
      </c>
      <c r="R7" s="1">
        <v>1074</v>
      </c>
      <c r="S7" s="1">
        <v>1060</v>
      </c>
      <c r="T7" s="1">
        <v>14</v>
      </c>
      <c r="U7" s="1">
        <v>2167</v>
      </c>
      <c r="V7" s="1">
        <v>2152</v>
      </c>
      <c r="W7" s="1">
        <v>15</v>
      </c>
      <c r="X7" s="1">
        <v>7037</v>
      </c>
      <c r="Y7" s="1">
        <v>6983</v>
      </c>
      <c r="Z7" s="1">
        <v>54</v>
      </c>
      <c r="AA7" s="1">
        <v>252</v>
      </c>
      <c r="AB7" s="1">
        <v>249</v>
      </c>
      <c r="AC7" s="1">
        <v>3</v>
      </c>
    </row>
    <row r="8" spans="1:29" x14ac:dyDescent="0.4">
      <c r="A8" s="14" t="s">
        <v>217</v>
      </c>
      <c r="B8" s="1">
        <v>20175</v>
      </c>
      <c r="C8" s="1">
        <v>19748</v>
      </c>
      <c r="D8" s="1">
        <v>427</v>
      </c>
      <c r="E8" s="1">
        <v>3759</v>
      </c>
      <c r="F8" s="1">
        <v>3674</v>
      </c>
      <c r="G8" s="1">
        <v>85</v>
      </c>
      <c r="H8" s="1">
        <v>525</v>
      </c>
      <c r="I8" s="1">
        <v>514</v>
      </c>
      <c r="J8" s="1">
        <v>11</v>
      </c>
      <c r="K8" s="1">
        <v>4230</v>
      </c>
      <c r="L8" s="1">
        <v>4131</v>
      </c>
      <c r="M8" s="1">
        <v>99</v>
      </c>
      <c r="N8" s="1">
        <v>223</v>
      </c>
      <c r="O8" s="1">
        <v>219</v>
      </c>
      <c r="P8" s="1">
        <v>4</v>
      </c>
      <c r="Q8" s="8">
        <v>45579</v>
      </c>
      <c r="R8" s="1">
        <v>1058</v>
      </c>
      <c r="S8" s="1">
        <v>1028</v>
      </c>
      <c r="T8" s="1">
        <v>30</v>
      </c>
      <c r="U8" s="1">
        <v>2315</v>
      </c>
      <c r="V8" s="1">
        <v>2269</v>
      </c>
      <c r="W8" s="1">
        <v>46</v>
      </c>
      <c r="X8" s="1">
        <v>7863</v>
      </c>
      <c r="Y8" s="1">
        <v>7719</v>
      </c>
      <c r="Z8" s="1">
        <v>144</v>
      </c>
      <c r="AA8" s="1">
        <v>202</v>
      </c>
      <c r="AB8" s="1">
        <v>194</v>
      </c>
      <c r="AC8" s="1">
        <v>8</v>
      </c>
    </row>
    <row r="9" spans="1:29" x14ac:dyDescent="0.4">
      <c r="A9" s="14" t="s">
        <v>12</v>
      </c>
      <c r="B9" s="1">
        <v>20252</v>
      </c>
      <c r="C9" s="1">
        <v>19529</v>
      </c>
      <c r="D9" s="1">
        <v>723</v>
      </c>
      <c r="E9" s="1">
        <v>3889</v>
      </c>
      <c r="F9" s="1">
        <v>3758</v>
      </c>
      <c r="G9" s="1">
        <v>131</v>
      </c>
      <c r="H9" s="1">
        <v>524</v>
      </c>
      <c r="I9" s="1">
        <v>500</v>
      </c>
      <c r="J9" s="1">
        <v>24</v>
      </c>
      <c r="K9" s="1">
        <v>4386</v>
      </c>
      <c r="L9" s="1">
        <v>4229</v>
      </c>
      <c r="M9" s="1">
        <v>157</v>
      </c>
      <c r="N9" s="1">
        <v>172</v>
      </c>
      <c r="O9" s="1">
        <v>165</v>
      </c>
      <c r="P9" s="1">
        <v>7</v>
      </c>
      <c r="Q9" s="8" t="s">
        <v>12</v>
      </c>
      <c r="R9" s="1">
        <v>1165</v>
      </c>
      <c r="S9" s="1">
        <v>1110</v>
      </c>
      <c r="T9" s="1">
        <v>55</v>
      </c>
      <c r="U9" s="1">
        <v>2107</v>
      </c>
      <c r="V9" s="1">
        <v>2024</v>
      </c>
      <c r="W9" s="1">
        <v>83</v>
      </c>
      <c r="X9" s="1">
        <v>7886</v>
      </c>
      <c r="Y9" s="1">
        <v>7626</v>
      </c>
      <c r="Z9" s="1">
        <v>260</v>
      </c>
      <c r="AA9" s="1">
        <v>123</v>
      </c>
      <c r="AB9" s="1">
        <v>117</v>
      </c>
      <c r="AC9" s="1">
        <v>6</v>
      </c>
    </row>
    <row r="10" spans="1:29" x14ac:dyDescent="0.4">
      <c r="A10" s="14" t="s">
        <v>13</v>
      </c>
      <c r="B10" s="1">
        <v>21217</v>
      </c>
      <c r="C10" s="1">
        <v>19884</v>
      </c>
      <c r="D10" s="1">
        <v>1333</v>
      </c>
      <c r="E10" s="1">
        <v>3733</v>
      </c>
      <c r="F10" s="1">
        <v>3529</v>
      </c>
      <c r="G10" s="1">
        <v>204</v>
      </c>
      <c r="H10" s="1">
        <v>548</v>
      </c>
      <c r="I10" s="1">
        <v>497</v>
      </c>
      <c r="J10" s="1">
        <v>51</v>
      </c>
      <c r="K10" s="1">
        <v>4905</v>
      </c>
      <c r="L10" s="1">
        <v>4605</v>
      </c>
      <c r="M10" s="1">
        <v>300</v>
      </c>
      <c r="N10" s="1">
        <v>252</v>
      </c>
      <c r="O10" s="1">
        <v>232</v>
      </c>
      <c r="P10" s="1">
        <v>20</v>
      </c>
      <c r="Q10" s="8" t="s">
        <v>13</v>
      </c>
      <c r="R10" s="1">
        <v>1294</v>
      </c>
      <c r="S10" s="1">
        <v>1195</v>
      </c>
      <c r="T10" s="1">
        <v>99</v>
      </c>
      <c r="U10" s="1">
        <v>1845</v>
      </c>
      <c r="V10" s="1">
        <v>1730</v>
      </c>
      <c r="W10" s="1">
        <v>115</v>
      </c>
      <c r="X10" s="1">
        <v>8409</v>
      </c>
      <c r="Y10" s="1">
        <v>7889</v>
      </c>
      <c r="Z10" s="1">
        <v>520</v>
      </c>
      <c r="AA10" s="1">
        <v>231</v>
      </c>
      <c r="AB10" s="1">
        <v>207</v>
      </c>
      <c r="AC10" s="1">
        <v>24</v>
      </c>
    </row>
    <row r="11" spans="1:29" x14ac:dyDescent="0.4">
      <c r="A11" s="14" t="s">
        <v>14</v>
      </c>
      <c r="B11" s="1">
        <v>20314</v>
      </c>
      <c r="C11" s="1">
        <v>18085</v>
      </c>
      <c r="D11" s="1">
        <v>2229</v>
      </c>
      <c r="E11" s="1">
        <v>3478</v>
      </c>
      <c r="F11" s="1">
        <v>3135</v>
      </c>
      <c r="G11" s="1">
        <v>343</v>
      </c>
      <c r="H11" s="1">
        <v>467</v>
      </c>
      <c r="I11" s="1">
        <v>393</v>
      </c>
      <c r="J11" s="1">
        <v>74</v>
      </c>
      <c r="K11" s="1">
        <v>4646</v>
      </c>
      <c r="L11" s="1">
        <v>4149</v>
      </c>
      <c r="M11" s="1">
        <v>497</v>
      </c>
      <c r="N11" s="1">
        <v>258</v>
      </c>
      <c r="O11" s="1">
        <v>227</v>
      </c>
      <c r="P11" s="1">
        <v>31</v>
      </c>
      <c r="Q11" s="8" t="s">
        <v>14</v>
      </c>
      <c r="R11" s="1">
        <v>1213</v>
      </c>
      <c r="S11" s="1">
        <v>1046</v>
      </c>
      <c r="T11" s="1">
        <v>167</v>
      </c>
      <c r="U11" s="1">
        <v>1805</v>
      </c>
      <c r="V11" s="1">
        <v>1613</v>
      </c>
      <c r="W11" s="1">
        <v>192</v>
      </c>
      <c r="X11" s="1">
        <v>8222</v>
      </c>
      <c r="Y11" s="1">
        <v>7324</v>
      </c>
      <c r="Z11" s="1">
        <v>898</v>
      </c>
      <c r="AA11" s="1">
        <v>225</v>
      </c>
      <c r="AB11" s="1">
        <v>198</v>
      </c>
      <c r="AC11" s="1">
        <v>27</v>
      </c>
    </row>
    <row r="12" spans="1:29" x14ac:dyDescent="0.4">
      <c r="A12" s="14" t="s">
        <v>15</v>
      </c>
      <c r="B12" s="1">
        <v>17399</v>
      </c>
      <c r="C12" s="1">
        <v>14246</v>
      </c>
      <c r="D12" s="1">
        <v>3153</v>
      </c>
      <c r="E12" s="1">
        <v>3133</v>
      </c>
      <c r="F12" s="1">
        <v>2562</v>
      </c>
      <c r="G12" s="1">
        <v>571</v>
      </c>
      <c r="H12" s="1">
        <v>381</v>
      </c>
      <c r="I12" s="1">
        <v>295</v>
      </c>
      <c r="J12" s="1">
        <v>86</v>
      </c>
      <c r="K12" s="1">
        <v>3830</v>
      </c>
      <c r="L12" s="1">
        <v>3106</v>
      </c>
      <c r="M12" s="1">
        <v>724</v>
      </c>
      <c r="N12" s="1">
        <v>161</v>
      </c>
      <c r="O12" s="1">
        <v>129</v>
      </c>
      <c r="P12" s="1">
        <v>32</v>
      </c>
      <c r="Q12" s="8" t="s">
        <v>15</v>
      </c>
      <c r="R12" s="1">
        <v>866</v>
      </c>
      <c r="S12" s="1">
        <v>687</v>
      </c>
      <c r="T12" s="1">
        <v>179</v>
      </c>
      <c r="U12" s="1">
        <v>1778</v>
      </c>
      <c r="V12" s="1">
        <v>1489</v>
      </c>
      <c r="W12" s="1">
        <v>289</v>
      </c>
      <c r="X12" s="1">
        <v>7074</v>
      </c>
      <c r="Y12" s="1">
        <v>5835</v>
      </c>
      <c r="Z12" s="1">
        <v>1239</v>
      </c>
      <c r="AA12" s="1">
        <v>176</v>
      </c>
      <c r="AB12" s="1">
        <v>143</v>
      </c>
      <c r="AC12" s="1">
        <v>33</v>
      </c>
    </row>
    <row r="13" spans="1:29" x14ac:dyDescent="0.4">
      <c r="A13" s="14" t="s">
        <v>16</v>
      </c>
      <c r="B13" s="1">
        <v>15163</v>
      </c>
      <c r="C13" s="1">
        <v>10832</v>
      </c>
      <c r="D13" s="1">
        <v>4331</v>
      </c>
      <c r="E13" s="1">
        <v>2799</v>
      </c>
      <c r="F13" s="1">
        <v>2022</v>
      </c>
      <c r="G13" s="1">
        <v>777</v>
      </c>
      <c r="H13" s="1">
        <v>355</v>
      </c>
      <c r="I13" s="1">
        <v>225</v>
      </c>
      <c r="J13" s="1">
        <v>130</v>
      </c>
      <c r="K13" s="1">
        <v>3393</v>
      </c>
      <c r="L13" s="1">
        <v>2447</v>
      </c>
      <c r="M13" s="1">
        <v>946</v>
      </c>
      <c r="N13" s="1">
        <v>155</v>
      </c>
      <c r="O13" s="1">
        <v>107</v>
      </c>
      <c r="P13" s="1">
        <v>48</v>
      </c>
      <c r="Q13" s="8" t="s">
        <v>16</v>
      </c>
      <c r="R13" s="1">
        <v>744</v>
      </c>
      <c r="S13" s="1">
        <v>520</v>
      </c>
      <c r="T13" s="1">
        <v>224</v>
      </c>
      <c r="U13" s="1">
        <v>1494</v>
      </c>
      <c r="V13" s="1">
        <v>1063</v>
      </c>
      <c r="W13" s="1">
        <v>431</v>
      </c>
      <c r="X13" s="1">
        <v>6072</v>
      </c>
      <c r="Y13" s="1">
        <v>4344</v>
      </c>
      <c r="Z13" s="1">
        <v>1728</v>
      </c>
      <c r="AA13" s="1">
        <v>151</v>
      </c>
      <c r="AB13" s="1">
        <v>104</v>
      </c>
      <c r="AC13" s="1">
        <v>47</v>
      </c>
    </row>
    <row r="14" spans="1:29" x14ac:dyDescent="0.4">
      <c r="A14" s="14" t="s">
        <v>17</v>
      </c>
      <c r="B14" s="1">
        <v>15356</v>
      </c>
      <c r="C14" s="1">
        <v>9016</v>
      </c>
      <c r="D14" s="1">
        <v>6340</v>
      </c>
      <c r="E14" s="1">
        <v>2979</v>
      </c>
      <c r="F14" s="1">
        <v>1795</v>
      </c>
      <c r="G14" s="1">
        <v>1184</v>
      </c>
      <c r="H14" s="1">
        <v>446</v>
      </c>
      <c r="I14" s="1">
        <v>228</v>
      </c>
      <c r="J14" s="1">
        <v>218</v>
      </c>
      <c r="K14" s="1">
        <v>3262</v>
      </c>
      <c r="L14" s="1">
        <v>1907</v>
      </c>
      <c r="M14" s="1">
        <v>1355</v>
      </c>
      <c r="N14" s="1">
        <v>189</v>
      </c>
      <c r="O14" s="1">
        <v>88</v>
      </c>
      <c r="P14" s="1">
        <v>101</v>
      </c>
      <c r="Q14" s="8" t="s">
        <v>17</v>
      </c>
      <c r="R14" s="1">
        <v>785</v>
      </c>
      <c r="S14" s="1">
        <v>415</v>
      </c>
      <c r="T14" s="1">
        <v>370</v>
      </c>
      <c r="U14" s="1">
        <v>1594</v>
      </c>
      <c r="V14" s="1">
        <v>955</v>
      </c>
      <c r="W14" s="1">
        <v>639</v>
      </c>
      <c r="X14" s="1">
        <v>5909</v>
      </c>
      <c r="Y14" s="1">
        <v>3509</v>
      </c>
      <c r="Z14" s="1">
        <v>2400</v>
      </c>
      <c r="AA14" s="1">
        <v>192</v>
      </c>
      <c r="AB14" s="1">
        <v>119</v>
      </c>
      <c r="AC14" s="1">
        <v>73</v>
      </c>
    </row>
    <row r="15" spans="1:29" x14ac:dyDescent="0.4">
      <c r="A15" s="14" t="s">
        <v>18</v>
      </c>
      <c r="B15" s="1">
        <v>14005</v>
      </c>
      <c r="C15" s="1">
        <v>6520</v>
      </c>
      <c r="D15" s="1">
        <v>7485</v>
      </c>
      <c r="E15" s="1">
        <v>2804</v>
      </c>
      <c r="F15" s="1">
        <v>1301</v>
      </c>
      <c r="G15" s="1">
        <v>1503</v>
      </c>
      <c r="H15" s="1">
        <v>373</v>
      </c>
      <c r="I15" s="1">
        <v>155</v>
      </c>
      <c r="J15" s="1">
        <v>218</v>
      </c>
      <c r="K15" s="1">
        <v>2777</v>
      </c>
      <c r="L15" s="1">
        <v>1299</v>
      </c>
      <c r="M15" s="1">
        <v>1478</v>
      </c>
      <c r="N15" s="1">
        <v>158</v>
      </c>
      <c r="O15" s="1">
        <v>66</v>
      </c>
      <c r="P15" s="1">
        <v>92</v>
      </c>
      <c r="Q15" s="8" t="s">
        <v>18</v>
      </c>
      <c r="R15" s="1">
        <v>716</v>
      </c>
      <c r="S15" s="1">
        <v>306</v>
      </c>
      <c r="T15" s="1">
        <v>410</v>
      </c>
      <c r="U15" s="1">
        <v>1400</v>
      </c>
      <c r="V15" s="1">
        <v>644</v>
      </c>
      <c r="W15" s="1">
        <v>756</v>
      </c>
      <c r="X15" s="1">
        <v>5637</v>
      </c>
      <c r="Y15" s="1">
        <v>2684</v>
      </c>
      <c r="Z15" s="1">
        <v>2953</v>
      </c>
      <c r="AA15" s="1">
        <v>140</v>
      </c>
      <c r="AB15" s="1">
        <v>65</v>
      </c>
      <c r="AC15" s="1">
        <v>75</v>
      </c>
    </row>
    <row r="16" spans="1:29" x14ac:dyDescent="0.4">
      <c r="A16" s="14" t="s">
        <v>19</v>
      </c>
      <c r="B16" s="1">
        <v>11125</v>
      </c>
      <c r="C16" s="1">
        <v>3704</v>
      </c>
      <c r="D16" s="1">
        <v>7421</v>
      </c>
      <c r="E16" s="1">
        <v>2278</v>
      </c>
      <c r="F16" s="1">
        <v>797</v>
      </c>
      <c r="G16" s="1">
        <v>1481</v>
      </c>
      <c r="H16" s="1">
        <v>270</v>
      </c>
      <c r="I16" s="1">
        <v>74</v>
      </c>
      <c r="J16" s="1">
        <v>196</v>
      </c>
      <c r="K16" s="1">
        <v>2214</v>
      </c>
      <c r="L16" s="1">
        <v>730</v>
      </c>
      <c r="M16" s="1">
        <v>1484</v>
      </c>
      <c r="N16" s="1">
        <v>139</v>
      </c>
      <c r="O16" s="1">
        <v>36</v>
      </c>
      <c r="P16" s="1">
        <v>103</v>
      </c>
      <c r="Q16" s="8" t="s">
        <v>19</v>
      </c>
      <c r="R16" s="1">
        <v>599</v>
      </c>
      <c r="S16" s="1">
        <v>182</v>
      </c>
      <c r="T16" s="1">
        <v>417</v>
      </c>
      <c r="U16" s="1">
        <v>1170</v>
      </c>
      <c r="V16" s="1">
        <v>405</v>
      </c>
      <c r="W16" s="1">
        <v>765</v>
      </c>
      <c r="X16" s="1">
        <v>4326</v>
      </c>
      <c r="Y16" s="1">
        <v>1452</v>
      </c>
      <c r="Z16" s="1">
        <v>2874</v>
      </c>
      <c r="AA16" s="1">
        <v>129</v>
      </c>
      <c r="AB16" s="1">
        <v>28</v>
      </c>
      <c r="AC16" s="1">
        <v>101</v>
      </c>
    </row>
    <row r="17" spans="1:29" x14ac:dyDescent="0.4">
      <c r="A17" s="14" t="s">
        <v>20</v>
      </c>
      <c r="B17" s="1">
        <v>8545</v>
      </c>
      <c r="C17" s="1">
        <v>1984</v>
      </c>
      <c r="D17" s="1">
        <v>6561</v>
      </c>
      <c r="E17" s="1">
        <v>1617</v>
      </c>
      <c r="F17" s="1">
        <v>392</v>
      </c>
      <c r="G17" s="1">
        <v>1225</v>
      </c>
      <c r="H17" s="1">
        <v>230</v>
      </c>
      <c r="I17" s="1">
        <v>50</v>
      </c>
      <c r="J17" s="1">
        <v>180</v>
      </c>
      <c r="K17" s="1">
        <v>1677</v>
      </c>
      <c r="L17" s="1">
        <v>364</v>
      </c>
      <c r="M17" s="1">
        <v>1313</v>
      </c>
      <c r="N17" s="1">
        <v>121</v>
      </c>
      <c r="O17" s="1">
        <v>27</v>
      </c>
      <c r="P17" s="1">
        <v>94</v>
      </c>
      <c r="Q17" s="8" t="s">
        <v>20</v>
      </c>
      <c r="R17" s="1">
        <v>411</v>
      </c>
      <c r="S17" s="1">
        <v>85</v>
      </c>
      <c r="T17" s="1">
        <v>326</v>
      </c>
      <c r="U17" s="1">
        <v>969</v>
      </c>
      <c r="V17" s="1">
        <v>224</v>
      </c>
      <c r="W17" s="1">
        <v>745</v>
      </c>
      <c r="X17" s="1">
        <v>3420</v>
      </c>
      <c r="Y17" s="1">
        <v>817</v>
      </c>
      <c r="Z17" s="1">
        <v>2603</v>
      </c>
      <c r="AA17" s="1">
        <v>100</v>
      </c>
      <c r="AB17" s="1">
        <v>25</v>
      </c>
      <c r="AC17" s="1">
        <v>75</v>
      </c>
    </row>
    <row r="18" spans="1:29" x14ac:dyDescent="0.4">
      <c r="A18" s="14" t="s">
        <v>21</v>
      </c>
      <c r="B18" s="1">
        <v>6268</v>
      </c>
      <c r="C18" s="1">
        <v>1118</v>
      </c>
      <c r="D18" s="1">
        <v>5150</v>
      </c>
      <c r="E18" s="1">
        <v>1342</v>
      </c>
      <c r="F18" s="1">
        <v>257</v>
      </c>
      <c r="G18" s="1">
        <v>1085</v>
      </c>
      <c r="H18" s="1">
        <v>173</v>
      </c>
      <c r="I18" s="1">
        <v>10</v>
      </c>
      <c r="J18" s="1">
        <v>163</v>
      </c>
      <c r="K18" s="1">
        <v>1205</v>
      </c>
      <c r="L18" s="1">
        <v>215</v>
      </c>
      <c r="M18" s="1">
        <v>990</v>
      </c>
      <c r="N18" s="1">
        <v>82</v>
      </c>
      <c r="O18" s="1">
        <v>5</v>
      </c>
      <c r="P18" s="1">
        <v>77</v>
      </c>
      <c r="Q18" s="8" t="s">
        <v>21</v>
      </c>
      <c r="R18" s="1">
        <v>258</v>
      </c>
      <c r="S18" s="1">
        <v>46</v>
      </c>
      <c r="T18" s="1">
        <v>212</v>
      </c>
      <c r="U18" s="1">
        <v>764</v>
      </c>
      <c r="V18" s="1">
        <v>146</v>
      </c>
      <c r="W18" s="1">
        <v>618</v>
      </c>
      <c r="X18" s="1">
        <v>2382</v>
      </c>
      <c r="Y18" s="1">
        <v>433</v>
      </c>
      <c r="Z18" s="1">
        <v>1949</v>
      </c>
      <c r="AA18" s="1">
        <v>62</v>
      </c>
      <c r="AB18" s="1">
        <v>6</v>
      </c>
      <c r="AC18" s="1">
        <v>56</v>
      </c>
    </row>
    <row r="19" spans="1:29" x14ac:dyDescent="0.4">
      <c r="A19" s="14" t="s">
        <v>22</v>
      </c>
      <c r="B19" s="1">
        <v>4352</v>
      </c>
      <c r="C19" s="1">
        <v>550</v>
      </c>
      <c r="D19" s="1">
        <v>3802</v>
      </c>
      <c r="E19" s="1">
        <v>840</v>
      </c>
      <c r="F19" s="1">
        <v>114</v>
      </c>
      <c r="G19" s="1">
        <v>726</v>
      </c>
      <c r="H19" s="1">
        <v>123</v>
      </c>
      <c r="I19" s="1">
        <v>10</v>
      </c>
      <c r="J19" s="1">
        <v>113</v>
      </c>
      <c r="K19" s="1">
        <v>796</v>
      </c>
      <c r="L19" s="1">
        <v>90</v>
      </c>
      <c r="M19" s="1">
        <v>706</v>
      </c>
      <c r="N19" s="1">
        <v>85</v>
      </c>
      <c r="O19" s="1">
        <v>6</v>
      </c>
      <c r="P19" s="1">
        <v>79</v>
      </c>
      <c r="Q19" s="8" t="s">
        <v>22</v>
      </c>
      <c r="R19" s="1">
        <v>199</v>
      </c>
      <c r="S19" s="1">
        <v>22</v>
      </c>
      <c r="T19" s="1">
        <v>177</v>
      </c>
      <c r="U19" s="1">
        <v>529</v>
      </c>
      <c r="V19" s="1">
        <v>67</v>
      </c>
      <c r="W19" s="1">
        <v>462</v>
      </c>
      <c r="X19" s="1">
        <v>1705</v>
      </c>
      <c r="Y19" s="1">
        <v>235</v>
      </c>
      <c r="Z19" s="1">
        <v>1470</v>
      </c>
      <c r="AA19" s="1">
        <v>75</v>
      </c>
      <c r="AB19" s="1">
        <v>6</v>
      </c>
      <c r="AC19" s="1">
        <v>69</v>
      </c>
    </row>
    <row r="20" spans="1:29" x14ac:dyDescent="0.4">
      <c r="A20" s="14" t="s">
        <v>23</v>
      </c>
      <c r="B20" s="1">
        <v>2485</v>
      </c>
      <c r="C20" s="1">
        <v>172</v>
      </c>
      <c r="D20" s="1">
        <v>2313</v>
      </c>
      <c r="E20" s="1">
        <v>527</v>
      </c>
      <c r="F20" s="1">
        <v>52</v>
      </c>
      <c r="G20" s="1">
        <v>475</v>
      </c>
      <c r="H20" s="1">
        <v>76</v>
      </c>
      <c r="I20" s="1">
        <v>3</v>
      </c>
      <c r="J20" s="1">
        <v>73</v>
      </c>
      <c r="K20" s="1">
        <v>403</v>
      </c>
      <c r="L20" s="1">
        <v>19</v>
      </c>
      <c r="M20" s="1">
        <v>384</v>
      </c>
      <c r="N20" s="1">
        <v>46</v>
      </c>
      <c r="O20" s="1">
        <v>2</v>
      </c>
      <c r="P20" s="1">
        <v>44</v>
      </c>
      <c r="Q20" s="8" t="s">
        <v>23</v>
      </c>
      <c r="R20" s="1">
        <v>128</v>
      </c>
      <c r="S20" s="1">
        <v>8</v>
      </c>
      <c r="T20" s="1">
        <v>120</v>
      </c>
      <c r="U20" s="1">
        <v>295</v>
      </c>
      <c r="V20" s="1">
        <v>20</v>
      </c>
      <c r="W20" s="1">
        <v>275</v>
      </c>
      <c r="X20" s="1">
        <v>964</v>
      </c>
      <c r="Y20" s="1">
        <v>67</v>
      </c>
      <c r="Z20" s="1">
        <v>897</v>
      </c>
      <c r="AA20" s="1">
        <v>46</v>
      </c>
      <c r="AB20" s="1">
        <v>1</v>
      </c>
      <c r="AC20" s="1">
        <v>45</v>
      </c>
    </row>
    <row r="21" spans="1:29" x14ac:dyDescent="0.4">
      <c r="A21" s="14" t="s">
        <v>66</v>
      </c>
      <c r="B21" s="1">
        <v>1474</v>
      </c>
      <c r="C21" s="1">
        <v>158</v>
      </c>
      <c r="D21" s="1">
        <v>1316</v>
      </c>
      <c r="E21" s="1">
        <v>303</v>
      </c>
      <c r="F21" s="1">
        <v>29</v>
      </c>
      <c r="G21" s="1">
        <v>274</v>
      </c>
      <c r="H21" s="1">
        <v>30</v>
      </c>
      <c r="I21" s="1">
        <v>0</v>
      </c>
      <c r="J21" s="1">
        <v>30</v>
      </c>
      <c r="K21" s="1">
        <v>242</v>
      </c>
      <c r="L21" s="1">
        <v>33</v>
      </c>
      <c r="M21" s="1">
        <v>209</v>
      </c>
      <c r="N21" s="1">
        <v>35</v>
      </c>
      <c r="O21" s="1">
        <v>3</v>
      </c>
      <c r="P21" s="1">
        <v>32</v>
      </c>
      <c r="Q21" s="8" t="s">
        <v>66</v>
      </c>
      <c r="R21" s="1">
        <v>72</v>
      </c>
      <c r="S21" s="1">
        <v>11</v>
      </c>
      <c r="T21" s="1">
        <v>61</v>
      </c>
      <c r="U21" s="1">
        <v>171</v>
      </c>
      <c r="V21" s="1">
        <v>13</v>
      </c>
      <c r="W21" s="1">
        <v>158</v>
      </c>
      <c r="X21" s="1">
        <v>591</v>
      </c>
      <c r="Y21" s="1">
        <v>68</v>
      </c>
      <c r="Z21" s="1">
        <v>523</v>
      </c>
      <c r="AA21" s="1">
        <v>30</v>
      </c>
      <c r="AB21" s="1">
        <v>1</v>
      </c>
      <c r="AC21" s="1">
        <v>29</v>
      </c>
    </row>
    <row r="22" spans="1:29" x14ac:dyDescent="0.4">
      <c r="A22" s="14" t="s">
        <v>67</v>
      </c>
      <c r="B22" s="1">
        <v>737</v>
      </c>
      <c r="C22" s="1">
        <v>147</v>
      </c>
      <c r="D22" s="1">
        <v>590</v>
      </c>
      <c r="E22" s="1">
        <v>187</v>
      </c>
      <c r="F22" s="1">
        <v>45</v>
      </c>
      <c r="G22" s="1">
        <v>142</v>
      </c>
      <c r="H22" s="1">
        <v>22</v>
      </c>
      <c r="I22" s="1">
        <v>0</v>
      </c>
      <c r="J22" s="1">
        <v>22</v>
      </c>
      <c r="K22" s="1">
        <v>117</v>
      </c>
      <c r="L22" s="1">
        <v>24</v>
      </c>
      <c r="M22" s="1">
        <v>93</v>
      </c>
      <c r="N22" s="1">
        <v>11</v>
      </c>
      <c r="O22" s="1">
        <v>0</v>
      </c>
      <c r="P22" s="1">
        <v>11</v>
      </c>
      <c r="Q22" s="8" t="s">
        <v>67</v>
      </c>
      <c r="R22" s="1">
        <v>29</v>
      </c>
      <c r="S22" s="1">
        <v>5</v>
      </c>
      <c r="T22" s="1">
        <v>24</v>
      </c>
      <c r="U22" s="1">
        <v>88</v>
      </c>
      <c r="V22" s="1">
        <v>16</v>
      </c>
      <c r="W22" s="1">
        <v>72</v>
      </c>
      <c r="X22" s="1">
        <v>270</v>
      </c>
      <c r="Y22" s="1">
        <v>57</v>
      </c>
      <c r="Z22" s="1">
        <v>213</v>
      </c>
      <c r="AA22" s="1">
        <v>13</v>
      </c>
      <c r="AB22" s="1">
        <v>0</v>
      </c>
      <c r="AC22" s="1">
        <v>13</v>
      </c>
    </row>
    <row r="23" spans="1:29" x14ac:dyDescent="0.4">
      <c r="A23" s="14" t="s">
        <v>68</v>
      </c>
      <c r="B23" s="1">
        <v>429</v>
      </c>
      <c r="C23" s="1">
        <v>101</v>
      </c>
      <c r="D23" s="1">
        <v>328</v>
      </c>
      <c r="E23" s="1">
        <v>104</v>
      </c>
      <c r="F23" s="1">
        <v>24</v>
      </c>
      <c r="G23" s="1">
        <v>80</v>
      </c>
      <c r="H23" s="1">
        <v>15</v>
      </c>
      <c r="I23" s="1">
        <v>1</v>
      </c>
      <c r="J23" s="1">
        <v>14</v>
      </c>
      <c r="K23" s="1">
        <v>69</v>
      </c>
      <c r="L23" s="1">
        <v>16</v>
      </c>
      <c r="M23" s="1">
        <v>53</v>
      </c>
      <c r="N23" s="1">
        <v>10</v>
      </c>
      <c r="O23" s="1">
        <v>1</v>
      </c>
      <c r="P23" s="1">
        <v>9</v>
      </c>
      <c r="Q23" s="8" t="s">
        <v>68</v>
      </c>
      <c r="R23" s="1">
        <v>19</v>
      </c>
      <c r="S23" s="1">
        <v>8</v>
      </c>
      <c r="T23" s="1">
        <v>11</v>
      </c>
      <c r="U23" s="1">
        <v>41</v>
      </c>
      <c r="V23" s="1">
        <v>7</v>
      </c>
      <c r="W23" s="1">
        <v>34</v>
      </c>
      <c r="X23" s="1">
        <v>164</v>
      </c>
      <c r="Y23" s="1">
        <v>42</v>
      </c>
      <c r="Z23" s="1">
        <v>122</v>
      </c>
      <c r="AA23" s="1">
        <v>7</v>
      </c>
      <c r="AB23" s="1">
        <v>2</v>
      </c>
      <c r="AC23" s="1">
        <v>5</v>
      </c>
    </row>
    <row r="24" spans="1:29" x14ac:dyDescent="0.4">
      <c r="A24" s="14" t="s">
        <v>69</v>
      </c>
      <c r="B24" s="1">
        <v>169</v>
      </c>
      <c r="C24" s="1">
        <v>86</v>
      </c>
      <c r="D24" s="1">
        <v>83</v>
      </c>
      <c r="E24" s="1">
        <v>41</v>
      </c>
      <c r="F24" s="1">
        <v>23</v>
      </c>
      <c r="G24" s="1">
        <v>18</v>
      </c>
      <c r="H24" s="1">
        <v>2</v>
      </c>
      <c r="I24" s="1">
        <v>0</v>
      </c>
      <c r="J24" s="1">
        <v>2</v>
      </c>
      <c r="K24" s="1">
        <v>27</v>
      </c>
      <c r="L24" s="1">
        <v>11</v>
      </c>
      <c r="M24" s="1">
        <v>16</v>
      </c>
      <c r="N24" s="1">
        <v>1</v>
      </c>
      <c r="O24" s="1">
        <v>0</v>
      </c>
      <c r="P24" s="1">
        <v>1</v>
      </c>
      <c r="Q24" s="8" t="s">
        <v>69</v>
      </c>
      <c r="R24" s="1">
        <v>5</v>
      </c>
      <c r="S24" s="1">
        <v>3</v>
      </c>
      <c r="T24" s="1">
        <v>2</v>
      </c>
      <c r="U24" s="1">
        <v>18</v>
      </c>
      <c r="V24" s="1">
        <v>4</v>
      </c>
      <c r="W24" s="1">
        <v>14</v>
      </c>
      <c r="X24" s="1">
        <v>74</v>
      </c>
      <c r="Y24" s="1">
        <v>44</v>
      </c>
      <c r="Z24" s="1">
        <v>30</v>
      </c>
      <c r="AA24" s="1">
        <v>1</v>
      </c>
      <c r="AB24" s="1">
        <v>1</v>
      </c>
      <c r="AC24" s="1">
        <v>0</v>
      </c>
    </row>
    <row r="25" spans="1:29" x14ac:dyDescent="0.4">
      <c r="A25" s="14" t="s">
        <v>70</v>
      </c>
      <c r="B25" s="1">
        <v>97</v>
      </c>
      <c r="C25" s="1">
        <v>44</v>
      </c>
      <c r="D25" s="1">
        <v>53</v>
      </c>
      <c r="E25" s="1">
        <v>19</v>
      </c>
      <c r="F25" s="1">
        <v>8</v>
      </c>
      <c r="G25" s="1">
        <v>11</v>
      </c>
      <c r="H25" s="1">
        <v>0</v>
      </c>
      <c r="I25" s="1">
        <v>0</v>
      </c>
      <c r="J25" s="1">
        <v>0</v>
      </c>
      <c r="K25" s="1">
        <v>13</v>
      </c>
      <c r="L25" s="1">
        <v>2</v>
      </c>
      <c r="M25" s="1">
        <v>11</v>
      </c>
      <c r="N25" s="1">
        <v>2</v>
      </c>
      <c r="O25" s="1">
        <v>1</v>
      </c>
      <c r="P25" s="1">
        <v>1</v>
      </c>
      <c r="Q25" s="8" t="s">
        <v>70</v>
      </c>
      <c r="R25" s="1">
        <v>2</v>
      </c>
      <c r="S25" s="1">
        <v>1</v>
      </c>
      <c r="T25" s="1">
        <v>1</v>
      </c>
      <c r="U25" s="1">
        <v>8</v>
      </c>
      <c r="V25" s="1">
        <v>2</v>
      </c>
      <c r="W25" s="1">
        <v>6</v>
      </c>
      <c r="X25" s="1">
        <v>53</v>
      </c>
      <c r="Y25" s="1">
        <v>30</v>
      </c>
      <c r="Z25" s="1">
        <v>23</v>
      </c>
      <c r="AA25" s="1">
        <v>0</v>
      </c>
      <c r="AB25" s="1">
        <v>0</v>
      </c>
      <c r="AC25" s="1">
        <v>0</v>
      </c>
    </row>
    <row r="26" spans="1:29" x14ac:dyDescent="0.4">
      <c r="A26" s="14" t="s">
        <v>25</v>
      </c>
      <c r="B26" s="6">
        <v>27.2</v>
      </c>
      <c r="C26" s="6">
        <v>21.2</v>
      </c>
      <c r="D26" s="6">
        <v>50.5</v>
      </c>
      <c r="E26" s="6">
        <v>28.3</v>
      </c>
      <c r="F26" s="6">
        <v>21.6</v>
      </c>
      <c r="G26" s="6">
        <v>51.1</v>
      </c>
      <c r="H26" s="6">
        <v>26.3</v>
      </c>
      <c r="I26" s="6">
        <v>19</v>
      </c>
      <c r="J26" s="6">
        <v>49.7</v>
      </c>
      <c r="K26" s="6">
        <v>26.7</v>
      </c>
      <c r="L26" s="6">
        <v>21.5</v>
      </c>
      <c r="M26" s="6">
        <v>49.4</v>
      </c>
      <c r="N26" s="6">
        <v>27.2</v>
      </c>
      <c r="O26" s="6">
        <v>19.600000000000001</v>
      </c>
      <c r="P26" s="6">
        <v>52.8</v>
      </c>
      <c r="Q26" s="13" t="s">
        <v>25</v>
      </c>
      <c r="R26" s="6">
        <v>25.5</v>
      </c>
      <c r="S26" s="6">
        <v>20.3</v>
      </c>
      <c r="T26" s="6">
        <v>48.8</v>
      </c>
      <c r="U26" s="6">
        <v>26.8</v>
      </c>
      <c r="V26" s="6">
        <v>19.5</v>
      </c>
      <c r="W26" s="6">
        <v>51.9</v>
      </c>
      <c r="X26" s="6">
        <v>27.5</v>
      </c>
      <c r="Y26" s="6">
        <v>21.6</v>
      </c>
      <c r="Z26" s="6">
        <v>50.4</v>
      </c>
      <c r="AA26" s="6">
        <v>28.1</v>
      </c>
      <c r="AB26" s="6">
        <v>21.1</v>
      </c>
      <c r="AC26" s="6">
        <v>52.4</v>
      </c>
    </row>
    <row r="27" spans="1:29" x14ac:dyDescent="0.4">
      <c r="A27" s="8" t="s">
        <v>28</v>
      </c>
      <c r="Q27" s="8" t="s">
        <v>28</v>
      </c>
    </row>
    <row r="28" spans="1:29" ht="10.8" thickBot="1" x14ac:dyDescent="0.45">
      <c r="A28" s="8" t="s">
        <v>225</v>
      </c>
      <c r="Q28" s="8" t="s">
        <v>225</v>
      </c>
    </row>
    <row r="29" spans="1:29" s="5" customFormat="1" ht="14.7" customHeight="1" thickBot="1" x14ac:dyDescent="0.45">
      <c r="A29" s="11"/>
      <c r="B29" s="28" t="s">
        <v>1</v>
      </c>
      <c r="C29" s="28"/>
      <c r="D29" s="28"/>
      <c r="E29" s="28" t="s">
        <v>2</v>
      </c>
      <c r="F29" s="28"/>
      <c r="G29" s="28"/>
      <c r="H29" s="28" t="s">
        <v>3</v>
      </c>
      <c r="I29" s="28"/>
      <c r="J29" s="28"/>
      <c r="K29" s="28" t="s">
        <v>4</v>
      </c>
      <c r="L29" s="28"/>
      <c r="M29" s="28"/>
      <c r="N29" s="28" t="s">
        <v>5</v>
      </c>
      <c r="O29" s="28"/>
      <c r="P29" s="28"/>
      <c r="Q29" s="11"/>
      <c r="R29" s="28" t="s">
        <v>6</v>
      </c>
      <c r="S29" s="28"/>
      <c r="T29" s="28"/>
      <c r="U29" s="28" t="s">
        <v>7</v>
      </c>
      <c r="V29" s="28"/>
      <c r="W29" s="28"/>
      <c r="X29" s="28" t="s">
        <v>8</v>
      </c>
      <c r="Y29" s="28"/>
      <c r="Z29" s="28"/>
      <c r="AA29" s="28" t="s">
        <v>9</v>
      </c>
      <c r="AB29" s="28"/>
      <c r="AC29" s="29"/>
    </row>
    <row r="30" spans="1:29" s="5" customFormat="1" ht="10.8" thickBot="1" x14ac:dyDescent="0.45">
      <c r="A30" s="12"/>
      <c r="B30" s="3" t="s">
        <v>1</v>
      </c>
      <c r="C30" s="3" t="s">
        <v>64</v>
      </c>
      <c r="D30" s="3" t="s">
        <v>65</v>
      </c>
      <c r="E30" s="3" t="s">
        <v>1</v>
      </c>
      <c r="F30" s="3" t="s">
        <v>64</v>
      </c>
      <c r="G30" s="3" t="s">
        <v>65</v>
      </c>
      <c r="H30" s="3" t="s">
        <v>1</v>
      </c>
      <c r="I30" s="3" t="s">
        <v>64</v>
      </c>
      <c r="J30" s="3" t="s">
        <v>65</v>
      </c>
      <c r="K30" s="3" t="s">
        <v>1</v>
      </c>
      <c r="L30" s="3" t="s">
        <v>64</v>
      </c>
      <c r="M30" s="3" t="s">
        <v>65</v>
      </c>
      <c r="N30" s="3" t="s">
        <v>1</v>
      </c>
      <c r="O30" s="3" t="s">
        <v>64</v>
      </c>
      <c r="P30" s="3" t="s">
        <v>65</v>
      </c>
      <c r="Q30" s="12"/>
      <c r="R30" s="3" t="s">
        <v>1</v>
      </c>
      <c r="S30" s="3" t="s">
        <v>64</v>
      </c>
      <c r="T30" s="3" t="s">
        <v>65</v>
      </c>
      <c r="U30" s="3" t="s">
        <v>1</v>
      </c>
      <c r="V30" s="3" t="s">
        <v>64</v>
      </c>
      <c r="W30" s="3" t="s">
        <v>65</v>
      </c>
      <c r="X30" s="3" t="s">
        <v>1</v>
      </c>
      <c r="Y30" s="3" t="s">
        <v>64</v>
      </c>
      <c r="Z30" s="3" t="s">
        <v>65</v>
      </c>
      <c r="AA30" s="3" t="s">
        <v>1</v>
      </c>
      <c r="AB30" s="3" t="s">
        <v>64</v>
      </c>
      <c r="AC30" s="4" t="s">
        <v>65</v>
      </c>
    </row>
    <row r="31" spans="1:29" x14ac:dyDescent="0.4">
      <c r="A31" s="14" t="s">
        <v>26</v>
      </c>
      <c r="Q31" s="8" t="s">
        <v>26</v>
      </c>
    </row>
    <row r="32" spans="1:29" x14ac:dyDescent="0.4">
      <c r="A32" s="14" t="s">
        <v>1</v>
      </c>
      <c r="B32" s="1">
        <v>111029</v>
      </c>
      <c r="C32" s="1">
        <v>84419</v>
      </c>
      <c r="D32" s="1">
        <v>26610</v>
      </c>
      <c r="E32" s="1">
        <v>20834</v>
      </c>
      <c r="F32" s="1">
        <v>15715</v>
      </c>
      <c r="G32" s="1">
        <v>5119</v>
      </c>
      <c r="H32" s="1">
        <v>3062</v>
      </c>
      <c r="I32" s="1">
        <v>2189</v>
      </c>
      <c r="J32" s="1">
        <v>873</v>
      </c>
      <c r="K32" s="1">
        <v>23333</v>
      </c>
      <c r="L32" s="1">
        <v>17990</v>
      </c>
      <c r="M32" s="1">
        <v>5343</v>
      </c>
      <c r="N32" s="1">
        <v>1435</v>
      </c>
      <c r="O32" s="1">
        <v>1012</v>
      </c>
      <c r="P32" s="1">
        <v>423</v>
      </c>
      <c r="Q32" s="8" t="s">
        <v>1</v>
      </c>
      <c r="R32" s="1">
        <v>6052</v>
      </c>
      <c r="S32" s="1">
        <v>4646</v>
      </c>
      <c r="T32" s="1">
        <v>1406</v>
      </c>
      <c r="U32" s="1">
        <v>11586</v>
      </c>
      <c r="V32" s="1">
        <v>8763</v>
      </c>
      <c r="W32" s="1">
        <v>2823</v>
      </c>
      <c r="X32" s="1">
        <v>43411</v>
      </c>
      <c r="Y32" s="1">
        <v>33172</v>
      </c>
      <c r="Z32" s="1">
        <v>10239</v>
      </c>
      <c r="AA32" s="1">
        <v>1316</v>
      </c>
      <c r="AB32" s="1">
        <v>932</v>
      </c>
      <c r="AC32" s="1">
        <v>384</v>
      </c>
    </row>
    <row r="33" spans="1:29" x14ac:dyDescent="0.4">
      <c r="A33" s="14" t="s">
        <v>11</v>
      </c>
      <c r="B33" s="1">
        <v>10262</v>
      </c>
      <c r="C33" s="1">
        <v>10218</v>
      </c>
      <c r="D33" s="1">
        <v>44</v>
      </c>
      <c r="E33" s="1">
        <v>1745</v>
      </c>
      <c r="F33" s="1">
        <v>1734</v>
      </c>
      <c r="G33" s="1">
        <v>11</v>
      </c>
      <c r="H33" s="1">
        <v>297</v>
      </c>
      <c r="I33" s="1">
        <v>296</v>
      </c>
      <c r="J33" s="1">
        <v>1</v>
      </c>
      <c r="K33" s="1">
        <v>2133</v>
      </c>
      <c r="L33" s="1">
        <v>2119</v>
      </c>
      <c r="M33" s="1">
        <v>14</v>
      </c>
      <c r="N33" s="1">
        <v>166</v>
      </c>
      <c r="O33" s="1">
        <v>166</v>
      </c>
      <c r="P33" s="1">
        <v>0</v>
      </c>
      <c r="Q33" s="8" t="s">
        <v>11</v>
      </c>
      <c r="R33" s="1">
        <v>624</v>
      </c>
      <c r="S33" s="1">
        <v>622</v>
      </c>
      <c r="T33" s="1">
        <v>2</v>
      </c>
      <c r="U33" s="1">
        <v>1228</v>
      </c>
      <c r="V33" s="1">
        <v>1226</v>
      </c>
      <c r="W33" s="1">
        <v>2</v>
      </c>
      <c r="X33" s="1">
        <v>3927</v>
      </c>
      <c r="Y33" s="1">
        <v>3913</v>
      </c>
      <c r="Z33" s="1">
        <v>14</v>
      </c>
      <c r="AA33" s="1">
        <v>142</v>
      </c>
      <c r="AB33" s="1">
        <v>142</v>
      </c>
      <c r="AC33" s="1">
        <v>0</v>
      </c>
    </row>
    <row r="34" spans="1:29" x14ac:dyDescent="0.4">
      <c r="A34" s="14" t="s">
        <v>216</v>
      </c>
      <c r="B34" s="1">
        <v>9492</v>
      </c>
      <c r="C34" s="1">
        <v>9418</v>
      </c>
      <c r="D34" s="1">
        <v>74</v>
      </c>
      <c r="E34" s="1">
        <v>1681</v>
      </c>
      <c r="F34" s="1">
        <v>1666</v>
      </c>
      <c r="G34" s="1">
        <v>15</v>
      </c>
      <c r="H34" s="1">
        <v>292</v>
      </c>
      <c r="I34" s="1">
        <v>286</v>
      </c>
      <c r="J34" s="1">
        <v>6</v>
      </c>
      <c r="K34" s="1">
        <v>1961</v>
      </c>
      <c r="L34" s="1">
        <v>1948</v>
      </c>
      <c r="M34" s="1">
        <v>13</v>
      </c>
      <c r="N34" s="1">
        <v>159</v>
      </c>
      <c r="O34" s="1">
        <v>159</v>
      </c>
      <c r="P34" s="1">
        <v>0</v>
      </c>
      <c r="Q34" s="8">
        <v>45421</v>
      </c>
      <c r="R34" s="1">
        <v>576</v>
      </c>
      <c r="S34" s="1">
        <v>566</v>
      </c>
      <c r="T34" s="1">
        <v>10</v>
      </c>
      <c r="U34" s="1">
        <v>1098</v>
      </c>
      <c r="V34" s="1">
        <v>1092</v>
      </c>
      <c r="W34" s="1">
        <v>6</v>
      </c>
      <c r="X34" s="1">
        <v>3601</v>
      </c>
      <c r="Y34" s="1">
        <v>3579</v>
      </c>
      <c r="Z34" s="1">
        <v>22</v>
      </c>
      <c r="AA34" s="1">
        <v>124</v>
      </c>
      <c r="AB34" s="1">
        <v>122</v>
      </c>
      <c r="AC34" s="1">
        <v>2</v>
      </c>
    </row>
    <row r="35" spans="1:29" x14ac:dyDescent="0.4">
      <c r="A35" s="14" t="s">
        <v>217</v>
      </c>
      <c r="B35" s="1">
        <v>10383</v>
      </c>
      <c r="C35" s="1">
        <v>10209</v>
      </c>
      <c r="D35" s="1">
        <v>174</v>
      </c>
      <c r="E35" s="1">
        <v>1955</v>
      </c>
      <c r="F35" s="1">
        <v>1919</v>
      </c>
      <c r="G35" s="1">
        <v>36</v>
      </c>
      <c r="H35" s="1">
        <v>283</v>
      </c>
      <c r="I35" s="1">
        <v>277</v>
      </c>
      <c r="J35" s="1">
        <v>6</v>
      </c>
      <c r="K35" s="1">
        <v>2211</v>
      </c>
      <c r="L35" s="1">
        <v>2164</v>
      </c>
      <c r="M35" s="1">
        <v>47</v>
      </c>
      <c r="N35" s="1">
        <v>104</v>
      </c>
      <c r="O35" s="1">
        <v>103</v>
      </c>
      <c r="P35" s="1">
        <v>1</v>
      </c>
      <c r="Q35" s="8">
        <v>45579</v>
      </c>
      <c r="R35" s="1">
        <v>544</v>
      </c>
      <c r="S35" s="1">
        <v>536</v>
      </c>
      <c r="T35" s="1">
        <v>8</v>
      </c>
      <c r="U35" s="1">
        <v>1176</v>
      </c>
      <c r="V35" s="1">
        <v>1161</v>
      </c>
      <c r="W35" s="1">
        <v>15</v>
      </c>
      <c r="X35" s="1">
        <v>4006</v>
      </c>
      <c r="Y35" s="1">
        <v>3949</v>
      </c>
      <c r="Z35" s="1">
        <v>57</v>
      </c>
      <c r="AA35" s="1">
        <v>104</v>
      </c>
      <c r="AB35" s="1">
        <v>100</v>
      </c>
      <c r="AC35" s="1">
        <v>4</v>
      </c>
    </row>
    <row r="36" spans="1:29" x14ac:dyDescent="0.4">
      <c r="A36" s="14" t="s">
        <v>12</v>
      </c>
      <c r="B36" s="1">
        <v>10344</v>
      </c>
      <c r="C36" s="1">
        <v>9987</v>
      </c>
      <c r="D36" s="1">
        <v>357</v>
      </c>
      <c r="E36" s="1">
        <v>1987</v>
      </c>
      <c r="F36" s="1">
        <v>1924</v>
      </c>
      <c r="G36" s="1">
        <v>63</v>
      </c>
      <c r="H36" s="1">
        <v>290</v>
      </c>
      <c r="I36" s="1">
        <v>276</v>
      </c>
      <c r="J36" s="1">
        <v>14</v>
      </c>
      <c r="K36" s="1">
        <v>2208</v>
      </c>
      <c r="L36" s="1">
        <v>2126</v>
      </c>
      <c r="M36" s="1">
        <v>82</v>
      </c>
      <c r="N36" s="1">
        <v>97</v>
      </c>
      <c r="O36" s="1">
        <v>92</v>
      </c>
      <c r="P36" s="1">
        <v>5</v>
      </c>
      <c r="Q36" s="8" t="s">
        <v>12</v>
      </c>
      <c r="R36" s="1">
        <v>625</v>
      </c>
      <c r="S36" s="1">
        <v>592</v>
      </c>
      <c r="T36" s="1">
        <v>33</v>
      </c>
      <c r="U36" s="1">
        <v>1028</v>
      </c>
      <c r="V36" s="1">
        <v>982</v>
      </c>
      <c r="W36" s="1">
        <v>46</v>
      </c>
      <c r="X36" s="1">
        <v>4028</v>
      </c>
      <c r="Y36" s="1">
        <v>3918</v>
      </c>
      <c r="Z36" s="1">
        <v>110</v>
      </c>
      <c r="AA36" s="1">
        <v>81</v>
      </c>
      <c r="AB36" s="1">
        <v>77</v>
      </c>
      <c r="AC36" s="1">
        <v>4</v>
      </c>
    </row>
    <row r="37" spans="1:29" x14ac:dyDescent="0.4">
      <c r="A37" s="14" t="s">
        <v>13</v>
      </c>
      <c r="B37" s="1">
        <v>10889</v>
      </c>
      <c r="C37" s="1">
        <v>10226</v>
      </c>
      <c r="D37" s="1">
        <v>663</v>
      </c>
      <c r="E37" s="1">
        <v>2014</v>
      </c>
      <c r="F37" s="1">
        <v>1893</v>
      </c>
      <c r="G37" s="1">
        <v>121</v>
      </c>
      <c r="H37" s="1">
        <v>320</v>
      </c>
      <c r="I37" s="1">
        <v>291</v>
      </c>
      <c r="J37" s="1">
        <v>29</v>
      </c>
      <c r="K37" s="1">
        <v>2484</v>
      </c>
      <c r="L37" s="1">
        <v>2345</v>
      </c>
      <c r="M37" s="1">
        <v>139</v>
      </c>
      <c r="N37" s="1">
        <v>145</v>
      </c>
      <c r="O37" s="1">
        <v>135</v>
      </c>
      <c r="P37" s="1">
        <v>10</v>
      </c>
      <c r="Q37" s="8" t="s">
        <v>13</v>
      </c>
      <c r="R37" s="1">
        <v>622</v>
      </c>
      <c r="S37" s="1">
        <v>572</v>
      </c>
      <c r="T37" s="1">
        <v>50</v>
      </c>
      <c r="U37" s="1">
        <v>900</v>
      </c>
      <c r="V37" s="1">
        <v>840</v>
      </c>
      <c r="W37" s="1">
        <v>60</v>
      </c>
      <c r="X37" s="1">
        <v>4271</v>
      </c>
      <c r="Y37" s="1">
        <v>4030</v>
      </c>
      <c r="Z37" s="1">
        <v>241</v>
      </c>
      <c r="AA37" s="1">
        <v>133</v>
      </c>
      <c r="AB37" s="1">
        <v>120</v>
      </c>
      <c r="AC37" s="1">
        <v>13</v>
      </c>
    </row>
    <row r="38" spans="1:29" x14ac:dyDescent="0.4">
      <c r="A38" s="14" t="s">
        <v>14</v>
      </c>
      <c r="B38" s="1">
        <v>10355</v>
      </c>
      <c r="C38" s="1">
        <v>9276</v>
      </c>
      <c r="D38" s="1">
        <v>1079</v>
      </c>
      <c r="E38" s="1">
        <v>1817</v>
      </c>
      <c r="F38" s="1">
        <v>1654</v>
      </c>
      <c r="G38" s="1">
        <v>163</v>
      </c>
      <c r="H38" s="1">
        <v>260</v>
      </c>
      <c r="I38" s="1">
        <v>221</v>
      </c>
      <c r="J38" s="1">
        <v>39</v>
      </c>
      <c r="K38" s="1">
        <v>2311</v>
      </c>
      <c r="L38" s="1">
        <v>2066</v>
      </c>
      <c r="M38" s="1">
        <v>245</v>
      </c>
      <c r="N38" s="1">
        <v>138</v>
      </c>
      <c r="O38" s="1">
        <v>123</v>
      </c>
      <c r="P38" s="1">
        <v>15</v>
      </c>
      <c r="Q38" s="8" t="s">
        <v>14</v>
      </c>
      <c r="R38" s="1">
        <v>631</v>
      </c>
      <c r="S38" s="1">
        <v>550</v>
      </c>
      <c r="T38" s="1">
        <v>81</v>
      </c>
      <c r="U38" s="1">
        <v>920</v>
      </c>
      <c r="V38" s="1">
        <v>835</v>
      </c>
      <c r="W38" s="1">
        <v>85</v>
      </c>
      <c r="X38" s="1">
        <v>4153</v>
      </c>
      <c r="Y38" s="1">
        <v>3719</v>
      </c>
      <c r="Z38" s="1">
        <v>434</v>
      </c>
      <c r="AA38" s="1">
        <v>125</v>
      </c>
      <c r="AB38" s="1">
        <v>108</v>
      </c>
      <c r="AC38" s="1">
        <v>17</v>
      </c>
    </row>
    <row r="39" spans="1:29" x14ac:dyDescent="0.4">
      <c r="A39" s="14" t="s">
        <v>15</v>
      </c>
      <c r="B39" s="1">
        <v>9150</v>
      </c>
      <c r="C39" s="1">
        <v>7516</v>
      </c>
      <c r="D39" s="1">
        <v>1634</v>
      </c>
      <c r="E39" s="1">
        <v>1716</v>
      </c>
      <c r="F39" s="1">
        <v>1398</v>
      </c>
      <c r="G39" s="1">
        <v>318</v>
      </c>
      <c r="H39" s="1">
        <v>210</v>
      </c>
      <c r="I39" s="1">
        <v>160</v>
      </c>
      <c r="J39" s="1">
        <v>50</v>
      </c>
      <c r="K39" s="1">
        <v>1929</v>
      </c>
      <c r="L39" s="1">
        <v>1574</v>
      </c>
      <c r="M39" s="1">
        <v>355</v>
      </c>
      <c r="N39" s="1">
        <v>81</v>
      </c>
      <c r="O39" s="1">
        <v>62</v>
      </c>
      <c r="P39" s="1">
        <v>19</v>
      </c>
      <c r="Q39" s="8" t="s">
        <v>15</v>
      </c>
      <c r="R39" s="1">
        <v>438</v>
      </c>
      <c r="S39" s="1">
        <v>356</v>
      </c>
      <c r="T39" s="1">
        <v>82</v>
      </c>
      <c r="U39" s="1">
        <v>933</v>
      </c>
      <c r="V39" s="1">
        <v>791</v>
      </c>
      <c r="W39" s="1">
        <v>142</v>
      </c>
      <c r="X39" s="1">
        <v>3745</v>
      </c>
      <c r="Y39" s="1">
        <v>3097</v>
      </c>
      <c r="Z39" s="1">
        <v>648</v>
      </c>
      <c r="AA39" s="1">
        <v>98</v>
      </c>
      <c r="AB39" s="1">
        <v>78</v>
      </c>
      <c r="AC39" s="1">
        <v>20</v>
      </c>
    </row>
    <row r="40" spans="1:29" x14ac:dyDescent="0.4">
      <c r="A40" s="14" t="s">
        <v>16</v>
      </c>
      <c r="B40" s="1">
        <v>7677</v>
      </c>
      <c r="C40" s="1">
        <v>5533</v>
      </c>
      <c r="D40" s="1">
        <v>2144</v>
      </c>
      <c r="E40" s="1">
        <v>1415</v>
      </c>
      <c r="F40" s="1">
        <v>1032</v>
      </c>
      <c r="G40" s="1">
        <v>383</v>
      </c>
      <c r="H40" s="1">
        <v>192</v>
      </c>
      <c r="I40" s="1">
        <v>118</v>
      </c>
      <c r="J40" s="1">
        <v>74</v>
      </c>
      <c r="K40" s="1">
        <v>1729</v>
      </c>
      <c r="L40" s="1">
        <v>1249</v>
      </c>
      <c r="M40" s="1">
        <v>480</v>
      </c>
      <c r="N40" s="1">
        <v>83</v>
      </c>
      <c r="O40" s="1">
        <v>60</v>
      </c>
      <c r="P40" s="1">
        <v>23</v>
      </c>
      <c r="Q40" s="8" t="s">
        <v>16</v>
      </c>
      <c r="R40" s="1">
        <v>381</v>
      </c>
      <c r="S40" s="1">
        <v>284</v>
      </c>
      <c r="T40" s="1">
        <v>97</v>
      </c>
      <c r="U40" s="1">
        <v>740</v>
      </c>
      <c r="V40" s="1">
        <v>545</v>
      </c>
      <c r="W40" s="1">
        <v>195</v>
      </c>
      <c r="X40" s="1">
        <v>3059</v>
      </c>
      <c r="Y40" s="1">
        <v>2194</v>
      </c>
      <c r="Z40" s="1">
        <v>865</v>
      </c>
      <c r="AA40" s="1">
        <v>78</v>
      </c>
      <c r="AB40" s="1">
        <v>51</v>
      </c>
      <c r="AC40" s="1">
        <v>27</v>
      </c>
    </row>
    <row r="41" spans="1:29" x14ac:dyDescent="0.4">
      <c r="A41" s="14" t="s">
        <v>17</v>
      </c>
      <c r="B41" s="1">
        <v>7839</v>
      </c>
      <c r="C41" s="1">
        <v>4633</v>
      </c>
      <c r="D41" s="1">
        <v>3206</v>
      </c>
      <c r="E41" s="1">
        <v>1550</v>
      </c>
      <c r="F41" s="1">
        <v>955</v>
      </c>
      <c r="G41" s="1">
        <v>595</v>
      </c>
      <c r="H41" s="1">
        <v>216</v>
      </c>
      <c r="I41" s="1">
        <v>107</v>
      </c>
      <c r="J41" s="1">
        <v>109</v>
      </c>
      <c r="K41" s="1">
        <v>1701</v>
      </c>
      <c r="L41" s="1">
        <v>997</v>
      </c>
      <c r="M41" s="1">
        <v>704</v>
      </c>
      <c r="N41" s="1">
        <v>94</v>
      </c>
      <c r="O41" s="1">
        <v>38</v>
      </c>
      <c r="P41" s="1">
        <v>56</v>
      </c>
      <c r="Q41" s="8" t="s">
        <v>17</v>
      </c>
      <c r="R41" s="1">
        <v>418</v>
      </c>
      <c r="S41" s="1">
        <v>227</v>
      </c>
      <c r="T41" s="1">
        <v>191</v>
      </c>
      <c r="U41" s="1">
        <v>788</v>
      </c>
      <c r="V41" s="1">
        <v>472</v>
      </c>
      <c r="W41" s="1">
        <v>316</v>
      </c>
      <c r="X41" s="1">
        <v>2971</v>
      </c>
      <c r="Y41" s="1">
        <v>1775</v>
      </c>
      <c r="Z41" s="1">
        <v>1196</v>
      </c>
      <c r="AA41" s="1">
        <v>101</v>
      </c>
      <c r="AB41" s="1">
        <v>62</v>
      </c>
      <c r="AC41" s="1">
        <v>39</v>
      </c>
    </row>
    <row r="42" spans="1:29" x14ac:dyDescent="0.4">
      <c r="A42" s="14" t="s">
        <v>18</v>
      </c>
      <c r="B42" s="1">
        <v>7194</v>
      </c>
      <c r="C42" s="1">
        <v>3307</v>
      </c>
      <c r="D42" s="1">
        <v>3887</v>
      </c>
      <c r="E42" s="1">
        <v>1423</v>
      </c>
      <c r="F42" s="1">
        <v>648</v>
      </c>
      <c r="G42" s="1">
        <v>775</v>
      </c>
      <c r="H42" s="1">
        <v>202</v>
      </c>
      <c r="I42" s="1">
        <v>75</v>
      </c>
      <c r="J42" s="1">
        <v>127</v>
      </c>
      <c r="K42" s="1">
        <v>1415</v>
      </c>
      <c r="L42" s="1">
        <v>639</v>
      </c>
      <c r="M42" s="1">
        <v>776</v>
      </c>
      <c r="N42" s="1">
        <v>88</v>
      </c>
      <c r="O42" s="1">
        <v>42</v>
      </c>
      <c r="P42" s="1">
        <v>46</v>
      </c>
      <c r="Q42" s="8" t="s">
        <v>18</v>
      </c>
      <c r="R42" s="1">
        <v>356</v>
      </c>
      <c r="S42" s="1">
        <v>156</v>
      </c>
      <c r="T42" s="1">
        <v>200</v>
      </c>
      <c r="U42" s="1">
        <v>742</v>
      </c>
      <c r="V42" s="1">
        <v>340</v>
      </c>
      <c r="W42" s="1">
        <v>402</v>
      </c>
      <c r="X42" s="1">
        <v>2901</v>
      </c>
      <c r="Y42" s="1">
        <v>1379</v>
      </c>
      <c r="Z42" s="1">
        <v>1522</v>
      </c>
      <c r="AA42" s="1">
        <v>67</v>
      </c>
      <c r="AB42" s="1">
        <v>28</v>
      </c>
      <c r="AC42" s="1">
        <v>39</v>
      </c>
    </row>
    <row r="43" spans="1:29" x14ac:dyDescent="0.4">
      <c r="A43" s="14" t="s">
        <v>19</v>
      </c>
      <c r="B43" s="1">
        <v>5534</v>
      </c>
      <c r="C43" s="1">
        <v>1867</v>
      </c>
      <c r="D43" s="1">
        <v>3667</v>
      </c>
      <c r="E43" s="1">
        <v>1142</v>
      </c>
      <c r="F43" s="1">
        <v>406</v>
      </c>
      <c r="G43" s="1">
        <v>736</v>
      </c>
      <c r="H43" s="1">
        <v>143</v>
      </c>
      <c r="I43" s="1">
        <v>41</v>
      </c>
      <c r="J43" s="1">
        <v>102</v>
      </c>
      <c r="K43" s="1">
        <v>1090</v>
      </c>
      <c r="L43" s="1">
        <v>374</v>
      </c>
      <c r="M43" s="1">
        <v>716</v>
      </c>
      <c r="N43" s="1">
        <v>70</v>
      </c>
      <c r="O43" s="1">
        <v>16</v>
      </c>
      <c r="P43" s="1">
        <v>54</v>
      </c>
      <c r="Q43" s="8" t="s">
        <v>19</v>
      </c>
      <c r="R43" s="1">
        <v>297</v>
      </c>
      <c r="S43" s="1">
        <v>82</v>
      </c>
      <c r="T43" s="1">
        <v>215</v>
      </c>
      <c r="U43" s="1">
        <v>583</v>
      </c>
      <c r="V43" s="1">
        <v>216</v>
      </c>
      <c r="W43" s="1">
        <v>367</v>
      </c>
      <c r="X43" s="1">
        <v>2133</v>
      </c>
      <c r="Y43" s="1">
        <v>713</v>
      </c>
      <c r="Z43" s="1">
        <v>1420</v>
      </c>
      <c r="AA43" s="1">
        <v>76</v>
      </c>
      <c r="AB43" s="1">
        <v>19</v>
      </c>
      <c r="AC43" s="1">
        <v>57</v>
      </c>
    </row>
    <row r="44" spans="1:29" x14ac:dyDescent="0.4">
      <c r="A44" s="14" t="s">
        <v>20</v>
      </c>
      <c r="B44" s="1">
        <v>4300</v>
      </c>
      <c r="C44" s="1">
        <v>1034</v>
      </c>
      <c r="D44" s="1">
        <v>3266</v>
      </c>
      <c r="E44" s="1">
        <v>819</v>
      </c>
      <c r="F44" s="1">
        <v>216</v>
      </c>
      <c r="G44" s="1">
        <v>603</v>
      </c>
      <c r="H44" s="1">
        <v>119</v>
      </c>
      <c r="I44" s="1">
        <v>26</v>
      </c>
      <c r="J44" s="1">
        <v>93</v>
      </c>
      <c r="K44" s="1">
        <v>823</v>
      </c>
      <c r="L44" s="1">
        <v>186</v>
      </c>
      <c r="M44" s="1">
        <v>637</v>
      </c>
      <c r="N44" s="1">
        <v>61</v>
      </c>
      <c r="O44" s="1">
        <v>9</v>
      </c>
      <c r="P44" s="1">
        <v>52</v>
      </c>
      <c r="Q44" s="8" t="s">
        <v>20</v>
      </c>
      <c r="R44" s="1">
        <v>210</v>
      </c>
      <c r="S44" s="1">
        <v>48</v>
      </c>
      <c r="T44" s="1">
        <v>162</v>
      </c>
      <c r="U44" s="1">
        <v>522</v>
      </c>
      <c r="V44" s="1">
        <v>127</v>
      </c>
      <c r="W44" s="1">
        <v>395</v>
      </c>
      <c r="X44" s="1">
        <v>1690</v>
      </c>
      <c r="Y44" s="1">
        <v>406</v>
      </c>
      <c r="Z44" s="1">
        <v>1284</v>
      </c>
      <c r="AA44" s="1">
        <v>56</v>
      </c>
      <c r="AB44" s="1">
        <v>16</v>
      </c>
      <c r="AC44" s="1">
        <v>40</v>
      </c>
    </row>
    <row r="45" spans="1:29" x14ac:dyDescent="0.4">
      <c r="A45" s="14" t="s">
        <v>21</v>
      </c>
      <c r="B45" s="1">
        <v>3065</v>
      </c>
      <c r="C45" s="1">
        <v>546</v>
      </c>
      <c r="D45" s="1">
        <v>2519</v>
      </c>
      <c r="E45" s="1">
        <v>654</v>
      </c>
      <c r="F45" s="1">
        <v>123</v>
      </c>
      <c r="G45" s="1">
        <v>531</v>
      </c>
      <c r="H45" s="1">
        <v>90</v>
      </c>
      <c r="I45" s="1">
        <v>6</v>
      </c>
      <c r="J45" s="1">
        <v>84</v>
      </c>
      <c r="K45" s="1">
        <v>584</v>
      </c>
      <c r="L45" s="1">
        <v>103</v>
      </c>
      <c r="M45" s="1">
        <v>481</v>
      </c>
      <c r="N45" s="1">
        <v>44</v>
      </c>
      <c r="O45" s="1">
        <v>1</v>
      </c>
      <c r="P45" s="1">
        <v>43</v>
      </c>
      <c r="Q45" s="8" t="s">
        <v>21</v>
      </c>
      <c r="R45" s="1">
        <v>118</v>
      </c>
      <c r="S45" s="1">
        <v>22</v>
      </c>
      <c r="T45" s="1">
        <v>96</v>
      </c>
      <c r="U45" s="1">
        <v>385</v>
      </c>
      <c r="V45" s="1">
        <v>68</v>
      </c>
      <c r="W45" s="1">
        <v>317</v>
      </c>
      <c r="X45" s="1">
        <v>1153</v>
      </c>
      <c r="Y45" s="1">
        <v>220</v>
      </c>
      <c r="Z45" s="1">
        <v>933</v>
      </c>
      <c r="AA45" s="1">
        <v>37</v>
      </c>
      <c r="AB45" s="1">
        <v>3</v>
      </c>
      <c r="AC45" s="1">
        <v>34</v>
      </c>
    </row>
    <row r="46" spans="1:29" x14ac:dyDescent="0.4">
      <c r="A46" s="14" t="s">
        <v>22</v>
      </c>
      <c r="B46" s="1">
        <v>2076</v>
      </c>
      <c r="C46" s="1">
        <v>276</v>
      </c>
      <c r="D46" s="1">
        <v>1800</v>
      </c>
      <c r="E46" s="1">
        <v>405</v>
      </c>
      <c r="F46" s="1">
        <v>56</v>
      </c>
      <c r="G46" s="1">
        <v>349</v>
      </c>
      <c r="H46" s="1">
        <v>73</v>
      </c>
      <c r="I46" s="1">
        <v>5</v>
      </c>
      <c r="J46" s="1">
        <v>68</v>
      </c>
      <c r="K46" s="1">
        <v>376</v>
      </c>
      <c r="L46" s="1">
        <v>42</v>
      </c>
      <c r="M46" s="1">
        <v>334</v>
      </c>
      <c r="N46" s="1">
        <v>45</v>
      </c>
      <c r="O46" s="1">
        <v>0</v>
      </c>
      <c r="P46" s="1">
        <v>45</v>
      </c>
      <c r="Q46" s="8" t="s">
        <v>22</v>
      </c>
      <c r="R46" s="1">
        <v>93</v>
      </c>
      <c r="S46" s="1">
        <v>8</v>
      </c>
      <c r="T46" s="1">
        <v>85</v>
      </c>
      <c r="U46" s="1">
        <v>252</v>
      </c>
      <c r="V46" s="1">
        <v>37</v>
      </c>
      <c r="W46" s="1">
        <v>215</v>
      </c>
      <c r="X46" s="1">
        <v>792</v>
      </c>
      <c r="Y46" s="1">
        <v>125</v>
      </c>
      <c r="Z46" s="1">
        <v>667</v>
      </c>
      <c r="AA46" s="1">
        <v>40</v>
      </c>
      <c r="AB46" s="1">
        <v>3</v>
      </c>
      <c r="AC46" s="1">
        <v>37</v>
      </c>
    </row>
    <row r="47" spans="1:29" x14ac:dyDescent="0.4">
      <c r="A47" s="14" t="s">
        <v>23</v>
      </c>
      <c r="B47" s="1">
        <v>1169</v>
      </c>
      <c r="C47" s="1">
        <v>86</v>
      </c>
      <c r="D47" s="1">
        <v>1083</v>
      </c>
      <c r="E47" s="1">
        <v>241</v>
      </c>
      <c r="F47" s="1">
        <v>24</v>
      </c>
      <c r="G47" s="1">
        <v>217</v>
      </c>
      <c r="H47" s="1">
        <v>42</v>
      </c>
      <c r="I47" s="1">
        <v>3</v>
      </c>
      <c r="J47" s="1">
        <v>39</v>
      </c>
      <c r="K47" s="1">
        <v>165</v>
      </c>
      <c r="L47" s="1">
        <v>12</v>
      </c>
      <c r="M47" s="1">
        <v>153</v>
      </c>
      <c r="N47" s="1">
        <v>31</v>
      </c>
      <c r="O47" s="1">
        <v>1</v>
      </c>
      <c r="P47" s="1">
        <v>30</v>
      </c>
      <c r="Q47" s="8" t="s">
        <v>23</v>
      </c>
      <c r="R47" s="1">
        <v>58</v>
      </c>
      <c r="S47" s="1">
        <v>6</v>
      </c>
      <c r="T47" s="1">
        <v>52</v>
      </c>
      <c r="U47" s="1">
        <v>152</v>
      </c>
      <c r="V47" s="1">
        <v>8</v>
      </c>
      <c r="W47" s="1">
        <v>144</v>
      </c>
      <c r="X47" s="1">
        <v>454</v>
      </c>
      <c r="Y47" s="1">
        <v>31</v>
      </c>
      <c r="Z47" s="1">
        <v>423</v>
      </c>
      <c r="AA47" s="1">
        <v>26</v>
      </c>
      <c r="AB47" s="1">
        <v>1</v>
      </c>
      <c r="AC47" s="1">
        <v>25</v>
      </c>
    </row>
    <row r="48" spans="1:29" x14ac:dyDescent="0.4">
      <c r="A48" s="14" t="s">
        <v>66</v>
      </c>
      <c r="B48" s="1">
        <v>679</v>
      </c>
      <c r="C48" s="1">
        <v>79</v>
      </c>
      <c r="D48" s="1">
        <v>600</v>
      </c>
      <c r="E48" s="1">
        <v>121</v>
      </c>
      <c r="F48" s="1">
        <v>12</v>
      </c>
      <c r="G48" s="1">
        <v>109</v>
      </c>
      <c r="H48" s="1">
        <v>18</v>
      </c>
      <c r="I48" s="1">
        <v>0</v>
      </c>
      <c r="J48" s="1">
        <v>18</v>
      </c>
      <c r="K48" s="1">
        <v>112</v>
      </c>
      <c r="L48" s="1">
        <v>18</v>
      </c>
      <c r="M48" s="1">
        <v>94</v>
      </c>
      <c r="N48" s="1">
        <v>17</v>
      </c>
      <c r="O48" s="1">
        <v>3</v>
      </c>
      <c r="P48" s="1">
        <v>14</v>
      </c>
      <c r="Q48" s="8" t="s">
        <v>66</v>
      </c>
      <c r="R48" s="1">
        <v>36</v>
      </c>
      <c r="S48" s="1">
        <v>5</v>
      </c>
      <c r="T48" s="1">
        <v>31</v>
      </c>
      <c r="U48" s="1">
        <v>77</v>
      </c>
      <c r="V48" s="1">
        <v>8</v>
      </c>
      <c r="W48" s="1">
        <v>69</v>
      </c>
      <c r="X48" s="1">
        <v>283</v>
      </c>
      <c r="Y48" s="1">
        <v>32</v>
      </c>
      <c r="Z48" s="1">
        <v>251</v>
      </c>
      <c r="AA48" s="1">
        <v>15</v>
      </c>
      <c r="AB48" s="1">
        <v>1</v>
      </c>
      <c r="AC48" s="1">
        <v>14</v>
      </c>
    </row>
    <row r="49" spans="1:29" x14ac:dyDescent="0.4">
      <c r="A49" s="14" t="s">
        <v>67</v>
      </c>
      <c r="B49" s="1">
        <v>329</v>
      </c>
      <c r="C49" s="1">
        <v>84</v>
      </c>
      <c r="D49" s="1">
        <v>245</v>
      </c>
      <c r="E49" s="1">
        <v>80</v>
      </c>
      <c r="F49" s="1">
        <v>23</v>
      </c>
      <c r="G49" s="1">
        <v>57</v>
      </c>
      <c r="H49" s="1">
        <v>6</v>
      </c>
      <c r="I49" s="1">
        <v>0</v>
      </c>
      <c r="J49" s="1">
        <v>6</v>
      </c>
      <c r="K49" s="1">
        <v>54</v>
      </c>
      <c r="L49" s="1">
        <v>14</v>
      </c>
      <c r="M49" s="1">
        <v>40</v>
      </c>
      <c r="N49" s="1">
        <v>6</v>
      </c>
      <c r="O49" s="1">
        <v>0</v>
      </c>
      <c r="P49" s="1">
        <v>6</v>
      </c>
      <c r="Q49" s="8" t="s">
        <v>67</v>
      </c>
      <c r="R49" s="1">
        <v>14</v>
      </c>
      <c r="S49" s="1">
        <v>5</v>
      </c>
      <c r="T49" s="1">
        <v>9</v>
      </c>
      <c r="U49" s="1">
        <v>38</v>
      </c>
      <c r="V49" s="1">
        <v>10</v>
      </c>
      <c r="W49" s="1">
        <v>28</v>
      </c>
      <c r="X49" s="1">
        <v>123</v>
      </c>
      <c r="Y49" s="1">
        <v>32</v>
      </c>
      <c r="Z49" s="1">
        <v>91</v>
      </c>
      <c r="AA49" s="1">
        <v>8</v>
      </c>
      <c r="AB49" s="1">
        <v>0</v>
      </c>
      <c r="AC49" s="1">
        <v>8</v>
      </c>
    </row>
    <row r="50" spans="1:29" x14ac:dyDescent="0.4">
      <c r="A50" s="14" t="s">
        <v>68</v>
      </c>
      <c r="B50" s="1">
        <v>182</v>
      </c>
      <c r="C50" s="1">
        <v>52</v>
      </c>
      <c r="D50" s="1">
        <v>130</v>
      </c>
      <c r="E50" s="1">
        <v>45</v>
      </c>
      <c r="F50" s="1">
        <v>14</v>
      </c>
      <c r="G50" s="1">
        <v>31</v>
      </c>
      <c r="H50" s="1">
        <v>8</v>
      </c>
      <c r="I50" s="1">
        <v>1</v>
      </c>
      <c r="J50" s="1">
        <v>7</v>
      </c>
      <c r="K50" s="1">
        <v>31</v>
      </c>
      <c r="L50" s="1">
        <v>8</v>
      </c>
      <c r="M50" s="1">
        <v>23</v>
      </c>
      <c r="N50" s="1">
        <v>4</v>
      </c>
      <c r="O50" s="1">
        <v>1</v>
      </c>
      <c r="P50" s="1">
        <v>3</v>
      </c>
      <c r="Q50" s="8" t="s">
        <v>68</v>
      </c>
      <c r="R50" s="1">
        <v>7</v>
      </c>
      <c r="S50" s="1">
        <v>6</v>
      </c>
      <c r="T50" s="1">
        <v>1</v>
      </c>
      <c r="U50" s="1">
        <v>16</v>
      </c>
      <c r="V50" s="1">
        <v>2</v>
      </c>
      <c r="W50" s="1">
        <v>14</v>
      </c>
      <c r="X50" s="1">
        <v>67</v>
      </c>
      <c r="Y50" s="1">
        <v>20</v>
      </c>
      <c r="Z50" s="1">
        <v>47</v>
      </c>
      <c r="AA50" s="1">
        <v>4</v>
      </c>
      <c r="AB50" s="1">
        <v>0</v>
      </c>
      <c r="AC50" s="1">
        <v>4</v>
      </c>
    </row>
    <row r="51" spans="1:29" x14ac:dyDescent="0.4">
      <c r="A51" s="14" t="s">
        <v>69</v>
      </c>
      <c r="B51" s="1">
        <v>68</v>
      </c>
      <c r="C51" s="1">
        <v>45</v>
      </c>
      <c r="D51" s="1">
        <v>23</v>
      </c>
      <c r="E51" s="1">
        <v>18</v>
      </c>
      <c r="F51" s="1">
        <v>14</v>
      </c>
      <c r="G51" s="1">
        <v>4</v>
      </c>
      <c r="H51" s="1">
        <v>1</v>
      </c>
      <c r="I51" s="1">
        <v>0</v>
      </c>
      <c r="J51" s="1">
        <v>1</v>
      </c>
      <c r="K51" s="1">
        <v>13</v>
      </c>
      <c r="L51" s="1">
        <v>6</v>
      </c>
      <c r="M51" s="1">
        <v>7</v>
      </c>
      <c r="N51" s="1">
        <v>1</v>
      </c>
      <c r="O51" s="1">
        <v>0</v>
      </c>
      <c r="P51" s="1">
        <v>1</v>
      </c>
      <c r="Q51" s="8" t="s">
        <v>69</v>
      </c>
      <c r="R51" s="1">
        <v>2</v>
      </c>
      <c r="S51" s="1">
        <v>2</v>
      </c>
      <c r="T51" s="1">
        <v>0</v>
      </c>
      <c r="U51" s="1">
        <v>4</v>
      </c>
      <c r="V51" s="1">
        <v>1</v>
      </c>
      <c r="W51" s="1">
        <v>3</v>
      </c>
      <c r="X51" s="1">
        <v>28</v>
      </c>
      <c r="Y51" s="1">
        <v>21</v>
      </c>
      <c r="Z51" s="1">
        <v>7</v>
      </c>
      <c r="AA51" s="1">
        <v>1</v>
      </c>
      <c r="AB51" s="1">
        <v>1</v>
      </c>
      <c r="AC51" s="1">
        <v>0</v>
      </c>
    </row>
    <row r="52" spans="1:29" x14ac:dyDescent="0.4">
      <c r="A52" s="14" t="s">
        <v>70</v>
      </c>
      <c r="B52" s="1">
        <v>42</v>
      </c>
      <c r="C52" s="1">
        <v>27</v>
      </c>
      <c r="D52" s="1">
        <v>15</v>
      </c>
      <c r="E52" s="1">
        <v>6</v>
      </c>
      <c r="F52" s="1">
        <v>4</v>
      </c>
      <c r="G52" s="1">
        <v>2</v>
      </c>
      <c r="H52" s="1">
        <v>0</v>
      </c>
      <c r="I52" s="1">
        <v>0</v>
      </c>
      <c r="J52" s="1">
        <v>0</v>
      </c>
      <c r="K52" s="1">
        <v>3</v>
      </c>
      <c r="L52" s="1">
        <v>0</v>
      </c>
      <c r="M52" s="1">
        <v>3</v>
      </c>
      <c r="N52" s="1">
        <v>1</v>
      </c>
      <c r="O52" s="1">
        <v>1</v>
      </c>
      <c r="P52" s="1">
        <v>0</v>
      </c>
      <c r="Q52" s="8" t="s">
        <v>70</v>
      </c>
      <c r="R52" s="1">
        <v>2</v>
      </c>
      <c r="S52" s="1">
        <v>1</v>
      </c>
      <c r="T52" s="1">
        <v>1</v>
      </c>
      <c r="U52" s="1">
        <v>4</v>
      </c>
      <c r="V52" s="1">
        <v>2</v>
      </c>
      <c r="W52" s="1">
        <v>2</v>
      </c>
      <c r="X52" s="1">
        <v>26</v>
      </c>
      <c r="Y52" s="1">
        <v>19</v>
      </c>
      <c r="Z52" s="1">
        <v>7</v>
      </c>
      <c r="AA52" s="1">
        <v>0</v>
      </c>
      <c r="AB52" s="1">
        <v>0</v>
      </c>
      <c r="AC52" s="1">
        <v>0</v>
      </c>
    </row>
    <row r="53" spans="1:29" x14ac:dyDescent="0.4">
      <c r="A53" s="14" t="s">
        <v>25</v>
      </c>
      <c r="B53" s="6">
        <v>27</v>
      </c>
      <c r="C53" s="6">
        <v>21.2</v>
      </c>
      <c r="D53" s="6">
        <v>50.1</v>
      </c>
      <c r="E53" s="6">
        <v>27.8</v>
      </c>
      <c r="F53" s="6">
        <v>21.6</v>
      </c>
      <c r="G53" s="6">
        <v>50.5</v>
      </c>
      <c r="H53" s="6">
        <v>25.9</v>
      </c>
      <c r="I53" s="6">
        <v>19.3</v>
      </c>
      <c r="J53" s="6">
        <v>49.3</v>
      </c>
      <c r="K53" s="6">
        <v>26.4</v>
      </c>
      <c r="L53" s="6">
        <v>21.4</v>
      </c>
      <c r="M53" s="6">
        <v>48.8</v>
      </c>
      <c r="N53" s="6">
        <v>26.7</v>
      </c>
      <c r="O53" s="6">
        <v>19.2</v>
      </c>
      <c r="P53" s="6">
        <v>53.4</v>
      </c>
      <c r="Q53" s="13" t="s">
        <v>25</v>
      </c>
      <c r="R53" s="6">
        <v>25.3</v>
      </c>
      <c r="S53" s="6">
        <v>20.100000000000001</v>
      </c>
      <c r="T53" s="6">
        <v>48.7</v>
      </c>
      <c r="U53" s="6">
        <v>27</v>
      </c>
      <c r="V53" s="6">
        <v>19.600000000000001</v>
      </c>
      <c r="W53" s="6">
        <v>51.9</v>
      </c>
      <c r="X53" s="6">
        <v>27.3</v>
      </c>
      <c r="Y53" s="6">
        <v>21.5</v>
      </c>
      <c r="Z53" s="6">
        <v>50</v>
      </c>
      <c r="AA53" s="6">
        <v>28</v>
      </c>
      <c r="AB53" s="6">
        <v>21</v>
      </c>
      <c r="AC53" s="6">
        <v>52.4</v>
      </c>
    </row>
    <row r="54" spans="1:29" x14ac:dyDescent="0.4">
      <c r="A54" s="14" t="s">
        <v>27</v>
      </c>
      <c r="Q54" s="8" t="s">
        <v>27</v>
      </c>
    </row>
    <row r="55" spans="1:29" x14ac:dyDescent="0.4">
      <c r="A55" s="14" t="s">
        <v>1</v>
      </c>
      <c r="B55" s="1">
        <v>106640</v>
      </c>
      <c r="C55" s="1">
        <v>79360</v>
      </c>
      <c r="D55" s="1">
        <v>27280</v>
      </c>
      <c r="E55" s="1">
        <v>19478</v>
      </c>
      <c r="F55" s="1">
        <v>14227</v>
      </c>
      <c r="G55" s="1">
        <v>5251</v>
      </c>
      <c r="H55" s="1">
        <v>2628</v>
      </c>
      <c r="I55" s="1">
        <v>1885</v>
      </c>
      <c r="J55" s="1">
        <v>743</v>
      </c>
      <c r="K55" s="1">
        <v>22886</v>
      </c>
      <c r="L55" s="1">
        <v>17349</v>
      </c>
      <c r="M55" s="1">
        <v>5537</v>
      </c>
      <c r="N55" s="1">
        <v>1241</v>
      </c>
      <c r="O55" s="1">
        <v>876</v>
      </c>
      <c r="P55" s="1">
        <v>365</v>
      </c>
      <c r="Q55" s="8" t="s">
        <v>1</v>
      </c>
      <c r="R55" s="1">
        <v>5777</v>
      </c>
      <c r="S55" s="1">
        <v>4280</v>
      </c>
      <c r="T55" s="1">
        <v>1497</v>
      </c>
      <c r="U55" s="1">
        <v>11327</v>
      </c>
      <c r="V55" s="1">
        <v>8429</v>
      </c>
      <c r="W55" s="1">
        <v>2898</v>
      </c>
      <c r="X55" s="1">
        <v>42205</v>
      </c>
      <c r="Y55" s="1">
        <v>31521</v>
      </c>
      <c r="Z55" s="1">
        <v>10684</v>
      </c>
      <c r="AA55" s="1">
        <v>1098</v>
      </c>
      <c r="AB55" s="1">
        <v>793</v>
      </c>
      <c r="AC55" s="1">
        <v>305</v>
      </c>
    </row>
    <row r="56" spans="1:29" x14ac:dyDescent="0.4">
      <c r="A56" s="14" t="s">
        <v>11</v>
      </c>
      <c r="B56" s="1">
        <v>9586</v>
      </c>
      <c r="C56" s="1">
        <v>9547</v>
      </c>
      <c r="D56" s="1">
        <v>39</v>
      </c>
      <c r="E56" s="1">
        <v>1655</v>
      </c>
      <c r="F56" s="1">
        <v>1647</v>
      </c>
      <c r="G56" s="1">
        <v>8</v>
      </c>
      <c r="H56" s="1">
        <v>278</v>
      </c>
      <c r="I56" s="1">
        <v>277</v>
      </c>
      <c r="J56" s="1">
        <v>1</v>
      </c>
      <c r="K56" s="1">
        <v>2063</v>
      </c>
      <c r="L56" s="1">
        <v>2049</v>
      </c>
      <c r="M56" s="1">
        <v>14</v>
      </c>
      <c r="N56" s="1">
        <v>147</v>
      </c>
      <c r="O56" s="1">
        <v>146</v>
      </c>
      <c r="P56" s="1">
        <v>1</v>
      </c>
      <c r="Q56" s="8" t="s">
        <v>11</v>
      </c>
      <c r="R56" s="1">
        <v>568</v>
      </c>
      <c r="S56" s="1">
        <v>566</v>
      </c>
      <c r="T56" s="1">
        <v>2</v>
      </c>
      <c r="U56" s="1">
        <v>1127</v>
      </c>
      <c r="V56" s="1">
        <v>1123</v>
      </c>
      <c r="W56" s="1">
        <v>4</v>
      </c>
      <c r="X56" s="1">
        <v>3631</v>
      </c>
      <c r="Y56" s="1">
        <v>3622</v>
      </c>
      <c r="Z56" s="1">
        <v>9</v>
      </c>
      <c r="AA56" s="1">
        <v>117</v>
      </c>
      <c r="AB56" s="1">
        <v>117</v>
      </c>
      <c r="AC56" s="1">
        <v>0</v>
      </c>
    </row>
    <row r="57" spans="1:29" x14ac:dyDescent="0.4">
      <c r="A57" s="14" t="s">
        <v>216</v>
      </c>
      <c r="B57" s="1">
        <v>8767</v>
      </c>
      <c r="C57" s="1">
        <v>8672</v>
      </c>
      <c r="D57" s="1">
        <v>95</v>
      </c>
      <c r="E57" s="1">
        <v>1399</v>
      </c>
      <c r="F57" s="1">
        <v>1378</v>
      </c>
      <c r="G57" s="1">
        <v>21</v>
      </c>
      <c r="H57" s="1">
        <v>263</v>
      </c>
      <c r="I57" s="1">
        <v>260</v>
      </c>
      <c r="J57" s="1">
        <v>3</v>
      </c>
      <c r="K57" s="1">
        <v>1870</v>
      </c>
      <c r="L57" s="1">
        <v>1846</v>
      </c>
      <c r="M57" s="1">
        <v>24</v>
      </c>
      <c r="N57" s="1">
        <v>104</v>
      </c>
      <c r="O57" s="1">
        <v>103</v>
      </c>
      <c r="P57" s="1">
        <v>1</v>
      </c>
      <c r="Q57" s="8">
        <v>45421</v>
      </c>
      <c r="R57" s="1">
        <v>498</v>
      </c>
      <c r="S57" s="1">
        <v>494</v>
      </c>
      <c r="T57" s="1">
        <v>4</v>
      </c>
      <c r="U57" s="1">
        <v>1069</v>
      </c>
      <c r="V57" s="1">
        <v>1060</v>
      </c>
      <c r="W57" s="1">
        <v>9</v>
      </c>
      <c r="X57" s="1">
        <v>3436</v>
      </c>
      <c r="Y57" s="1">
        <v>3404</v>
      </c>
      <c r="Z57" s="1">
        <v>32</v>
      </c>
      <c r="AA57" s="1">
        <v>128</v>
      </c>
      <c r="AB57" s="1">
        <v>127</v>
      </c>
      <c r="AC57" s="1">
        <v>1</v>
      </c>
    </row>
    <row r="58" spans="1:29" x14ac:dyDescent="0.4">
      <c r="A58" s="14" t="s">
        <v>217</v>
      </c>
      <c r="B58" s="1">
        <v>9792</v>
      </c>
      <c r="C58" s="1">
        <v>9539</v>
      </c>
      <c r="D58" s="1">
        <v>253</v>
      </c>
      <c r="E58" s="1">
        <v>1804</v>
      </c>
      <c r="F58" s="1">
        <v>1755</v>
      </c>
      <c r="G58" s="1">
        <v>49</v>
      </c>
      <c r="H58" s="1">
        <v>242</v>
      </c>
      <c r="I58" s="1">
        <v>237</v>
      </c>
      <c r="J58" s="1">
        <v>5</v>
      </c>
      <c r="K58" s="1">
        <v>2019</v>
      </c>
      <c r="L58" s="1">
        <v>1967</v>
      </c>
      <c r="M58" s="1">
        <v>52</v>
      </c>
      <c r="N58" s="1">
        <v>119</v>
      </c>
      <c r="O58" s="1">
        <v>116</v>
      </c>
      <c r="P58" s="1">
        <v>3</v>
      </c>
      <c r="Q58" s="8">
        <v>45579</v>
      </c>
      <c r="R58" s="1">
        <v>514</v>
      </c>
      <c r="S58" s="1">
        <v>492</v>
      </c>
      <c r="T58" s="1">
        <v>22</v>
      </c>
      <c r="U58" s="1">
        <v>1139</v>
      </c>
      <c r="V58" s="1">
        <v>1108</v>
      </c>
      <c r="W58" s="1">
        <v>31</v>
      </c>
      <c r="X58" s="1">
        <v>3857</v>
      </c>
      <c r="Y58" s="1">
        <v>3770</v>
      </c>
      <c r="Z58" s="1">
        <v>87</v>
      </c>
      <c r="AA58" s="1">
        <v>98</v>
      </c>
      <c r="AB58" s="1">
        <v>94</v>
      </c>
      <c r="AC58" s="1">
        <v>4</v>
      </c>
    </row>
    <row r="59" spans="1:29" x14ac:dyDescent="0.4">
      <c r="A59" s="14" t="s">
        <v>12</v>
      </c>
      <c r="B59" s="1">
        <v>9908</v>
      </c>
      <c r="C59" s="1">
        <v>9542</v>
      </c>
      <c r="D59" s="1">
        <v>366</v>
      </c>
      <c r="E59" s="1">
        <v>1902</v>
      </c>
      <c r="F59" s="1">
        <v>1834</v>
      </c>
      <c r="G59" s="1">
        <v>68</v>
      </c>
      <c r="H59" s="1">
        <v>234</v>
      </c>
      <c r="I59" s="1">
        <v>224</v>
      </c>
      <c r="J59" s="1">
        <v>10</v>
      </c>
      <c r="K59" s="1">
        <v>2178</v>
      </c>
      <c r="L59" s="1">
        <v>2103</v>
      </c>
      <c r="M59" s="1">
        <v>75</v>
      </c>
      <c r="N59" s="1">
        <v>75</v>
      </c>
      <c r="O59" s="1">
        <v>73</v>
      </c>
      <c r="P59" s="1">
        <v>2</v>
      </c>
      <c r="Q59" s="8" t="s">
        <v>12</v>
      </c>
      <c r="R59" s="1">
        <v>540</v>
      </c>
      <c r="S59" s="1">
        <v>518</v>
      </c>
      <c r="T59" s="1">
        <v>22</v>
      </c>
      <c r="U59" s="1">
        <v>1079</v>
      </c>
      <c r="V59" s="1">
        <v>1042</v>
      </c>
      <c r="W59" s="1">
        <v>37</v>
      </c>
      <c r="X59" s="1">
        <v>3858</v>
      </c>
      <c r="Y59" s="1">
        <v>3708</v>
      </c>
      <c r="Z59" s="1">
        <v>150</v>
      </c>
      <c r="AA59" s="1">
        <v>42</v>
      </c>
      <c r="AB59" s="1">
        <v>40</v>
      </c>
      <c r="AC59" s="1">
        <v>2</v>
      </c>
    </row>
    <row r="60" spans="1:29" x14ac:dyDescent="0.4">
      <c r="A60" s="14" t="s">
        <v>13</v>
      </c>
      <c r="B60" s="1">
        <v>10328</v>
      </c>
      <c r="C60" s="1">
        <v>9658</v>
      </c>
      <c r="D60" s="1">
        <v>670</v>
      </c>
      <c r="E60" s="1">
        <v>1719</v>
      </c>
      <c r="F60" s="1">
        <v>1636</v>
      </c>
      <c r="G60" s="1">
        <v>83</v>
      </c>
      <c r="H60" s="1">
        <v>228</v>
      </c>
      <c r="I60" s="1">
        <v>206</v>
      </c>
      <c r="J60" s="1">
        <v>22</v>
      </c>
      <c r="K60" s="1">
        <v>2421</v>
      </c>
      <c r="L60" s="1">
        <v>2260</v>
      </c>
      <c r="M60" s="1">
        <v>161</v>
      </c>
      <c r="N60" s="1">
        <v>107</v>
      </c>
      <c r="O60" s="1">
        <v>97</v>
      </c>
      <c r="P60" s="1">
        <v>10</v>
      </c>
      <c r="Q60" s="8" t="s">
        <v>13</v>
      </c>
      <c r="R60" s="1">
        <v>672</v>
      </c>
      <c r="S60" s="1">
        <v>623</v>
      </c>
      <c r="T60" s="1">
        <v>49</v>
      </c>
      <c r="U60" s="1">
        <v>945</v>
      </c>
      <c r="V60" s="1">
        <v>890</v>
      </c>
      <c r="W60" s="1">
        <v>55</v>
      </c>
      <c r="X60" s="1">
        <v>4138</v>
      </c>
      <c r="Y60" s="1">
        <v>3859</v>
      </c>
      <c r="Z60" s="1">
        <v>279</v>
      </c>
      <c r="AA60" s="1">
        <v>98</v>
      </c>
      <c r="AB60" s="1">
        <v>87</v>
      </c>
      <c r="AC60" s="1">
        <v>11</v>
      </c>
    </row>
    <row r="61" spans="1:29" x14ac:dyDescent="0.4">
      <c r="A61" s="14" t="s">
        <v>14</v>
      </c>
      <c r="B61" s="1">
        <v>9959</v>
      </c>
      <c r="C61" s="1">
        <v>8809</v>
      </c>
      <c r="D61" s="1">
        <v>1150</v>
      </c>
      <c r="E61" s="1">
        <v>1661</v>
      </c>
      <c r="F61" s="1">
        <v>1481</v>
      </c>
      <c r="G61" s="1">
        <v>180</v>
      </c>
      <c r="H61" s="1">
        <v>207</v>
      </c>
      <c r="I61" s="1">
        <v>172</v>
      </c>
      <c r="J61" s="1">
        <v>35</v>
      </c>
      <c r="K61" s="1">
        <v>2335</v>
      </c>
      <c r="L61" s="1">
        <v>2083</v>
      </c>
      <c r="M61" s="1">
        <v>252</v>
      </c>
      <c r="N61" s="1">
        <v>120</v>
      </c>
      <c r="O61" s="1">
        <v>104</v>
      </c>
      <c r="P61" s="1">
        <v>16</v>
      </c>
      <c r="Q61" s="8" t="s">
        <v>14</v>
      </c>
      <c r="R61" s="1">
        <v>582</v>
      </c>
      <c r="S61" s="1">
        <v>496</v>
      </c>
      <c r="T61" s="1">
        <v>86</v>
      </c>
      <c r="U61" s="1">
        <v>885</v>
      </c>
      <c r="V61" s="1">
        <v>778</v>
      </c>
      <c r="W61" s="1">
        <v>107</v>
      </c>
      <c r="X61" s="1">
        <v>4069</v>
      </c>
      <c r="Y61" s="1">
        <v>3605</v>
      </c>
      <c r="Z61" s="1">
        <v>464</v>
      </c>
      <c r="AA61" s="1">
        <v>100</v>
      </c>
      <c r="AB61" s="1">
        <v>90</v>
      </c>
      <c r="AC61" s="1">
        <v>10</v>
      </c>
    </row>
    <row r="62" spans="1:29" x14ac:dyDescent="0.4">
      <c r="A62" s="14" t="s">
        <v>15</v>
      </c>
      <c r="B62" s="1">
        <v>8249</v>
      </c>
      <c r="C62" s="1">
        <v>6730</v>
      </c>
      <c r="D62" s="1">
        <v>1519</v>
      </c>
      <c r="E62" s="1">
        <v>1417</v>
      </c>
      <c r="F62" s="1">
        <v>1164</v>
      </c>
      <c r="G62" s="1">
        <v>253</v>
      </c>
      <c r="H62" s="1">
        <v>171</v>
      </c>
      <c r="I62" s="1">
        <v>135</v>
      </c>
      <c r="J62" s="1">
        <v>36</v>
      </c>
      <c r="K62" s="1">
        <v>1901</v>
      </c>
      <c r="L62" s="1">
        <v>1532</v>
      </c>
      <c r="M62" s="1">
        <v>369</v>
      </c>
      <c r="N62" s="1">
        <v>80</v>
      </c>
      <c r="O62" s="1">
        <v>67</v>
      </c>
      <c r="P62" s="1">
        <v>13</v>
      </c>
      <c r="Q62" s="8" t="s">
        <v>15</v>
      </c>
      <c r="R62" s="1">
        <v>428</v>
      </c>
      <c r="S62" s="1">
        <v>331</v>
      </c>
      <c r="T62" s="1">
        <v>97</v>
      </c>
      <c r="U62" s="1">
        <v>845</v>
      </c>
      <c r="V62" s="1">
        <v>698</v>
      </c>
      <c r="W62" s="1">
        <v>147</v>
      </c>
      <c r="X62" s="1">
        <v>3329</v>
      </c>
      <c r="Y62" s="1">
        <v>2738</v>
      </c>
      <c r="Z62" s="1">
        <v>591</v>
      </c>
      <c r="AA62" s="1">
        <v>78</v>
      </c>
      <c r="AB62" s="1">
        <v>65</v>
      </c>
      <c r="AC62" s="1">
        <v>13</v>
      </c>
    </row>
    <row r="63" spans="1:29" x14ac:dyDescent="0.4">
      <c r="A63" s="14" t="s">
        <v>16</v>
      </c>
      <c r="B63" s="1">
        <v>7486</v>
      </c>
      <c r="C63" s="1">
        <v>5299</v>
      </c>
      <c r="D63" s="1">
        <v>2187</v>
      </c>
      <c r="E63" s="1">
        <v>1384</v>
      </c>
      <c r="F63" s="1">
        <v>990</v>
      </c>
      <c r="G63" s="1">
        <v>394</v>
      </c>
      <c r="H63" s="1">
        <v>163</v>
      </c>
      <c r="I63" s="1">
        <v>107</v>
      </c>
      <c r="J63" s="1">
        <v>56</v>
      </c>
      <c r="K63" s="1">
        <v>1664</v>
      </c>
      <c r="L63" s="1">
        <v>1198</v>
      </c>
      <c r="M63" s="1">
        <v>466</v>
      </c>
      <c r="N63" s="1">
        <v>72</v>
      </c>
      <c r="O63" s="1">
        <v>47</v>
      </c>
      <c r="P63" s="1">
        <v>25</v>
      </c>
      <c r="Q63" s="8" t="s">
        <v>16</v>
      </c>
      <c r="R63" s="1">
        <v>363</v>
      </c>
      <c r="S63" s="1">
        <v>236</v>
      </c>
      <c r="T63" s="1">
        <v>127</v>
      </c>
      <c r="U63" s="1">
        <v>754</v>
      </c>
      <c r="V63" s="1">
        <v>518</v>
      </c>
      <c r="W63" s="1">
        <v>236</v>
      </c>
      <c r="X63" s="1">
        <v>3013</v>
      </c>
      <c r="Y63" s="1">
        <v>2150</v>
      </c>
      <c r="Z63" s="1">
        <v>863</v>
      </c>
      <c r="AA63" s="1">
        <v>73</v>
      </c>
      <c r="AB63" s="1">
        <v>53</v>
      </c>
      <c r="AC63" s="1">
        <v>20</v>
      </c>
    </row>
    <row r="64" spans="1:29" x14ac:dyDescent="0.4">
      <c r="A64" s="14" t="s">
        <v>17</v>
      </c>
      <c r="B64" s="1">
        <v>7517</v>
      </c>
      <c r="C64" s="1">
        <v>4383</v>
      </c>
      <c r="D64" s="1">
        <v>3134</v>
      </c>
      <c r="E64" s="1">
        <v>1429</v>
      </c>
      <c r="F64" s="1">
        <v>840</v>
      </c>
      <c r="G64" s="1">
        <v>589</v>
      </c>
      <c r="H64" s="1">
        <v>230</v>
      </c>
      <c r="I64" s="1">
        <v>121</v>
      </c>
      <c r="J64" s="1">
        <v>109</v>
      </c>
      <c r="K64" s="1">
        <v>1561</v>
      </c>
      <c r="L64" s="1">
        <v>910</v>
      </c>
      <c r="M64" s="1">
        <v>651</v>
      </c>
      <c r="N64" s="1">
        <v>95</v>
      </c>
      <c r="O64" s="1">
        <v>50</v>
      </c>
      <c r="P64" s="1">
        <v>45</v>
      </c>
      <c r="Q64" s="8" t="s">
        <v>17</v>
      </c>
      <c r="R64" s="1">
        <v>367</v>
      </c>
      <c r="S64" s="1">
        <v>188</v>
      </c>
      <c r="T64" s="1">
        <v>179</v>
      </c>
      <c r="U64" s="1">
        <v>806</v>
      </c>
      <c r="V64" s="1">
        <v>483</v>
      </c>
      <c r="W64" s="1">
        <v>323</v>
      </c>
      <c r="X64" s="1">
        <v>2938</v>
      </c>
      <c r="Y64" s="1">
        <v>1734</v>
      </c>
      <c r="Z64" s="1">
        <v>1204</v>
      </c>
      <c r="AA64" s="1">
        <v>91</v>
      </c>
      <c r="AB64" s="1">
        <v>57</v>
      </c>
      <c r="AC64" s="1">
        <v>34</v>
      </c>
    </row>
    <row r="65" spans="1:29" x14ac:dyDescent="0.4">
      <c r="A65" s="14" t="s">
        <v>18</v>
      </c>
      <c r="B65" s="1">
        <v>6811</v>
      </c>
      <c r="C65" s="1">
        <v>3213</v>
      </c>
      <c r="D65" s="1">
        <v>3598</v>
      </c>
      <c r="E65" s="1">
        <v>1381</v>
      </c>
      <c r="F65" s="1">
        <v>653</v>
      </c>
      <c r="G65" s="1">
        <v>728</v>
      </c>
      <c r="H65" s="1">
        <v>171</v>
      </c>
      <c r="I65" s="1">
        <v>80</v>
      </c>
      <c r="J65" s="1">
        <v>91</v>
      </c>
      <c r="K65" s="1">
        <v>1362</v>
      </c>
      <c r="L65" s="1">
        <v>660</v>
      </c>
      <c r="M65" s="1">
        <v>702</v>
      </c>
      <c r="N65" s="1">
        <v>70</v>
      </c>
      <c r="O65" s="1">
        <v>24</v>
      </c>
      <c r="P65" s="1">
        <v>46</v>
      </c>
      <c r="Q65" s="8" t="s">
        <v>18</v>
      </c>
      <c r="R65" s="1">
        <v>360</v>
      </c>
      <c r="S65" s="1">
        <v>150</v>
      </c>
      <c r="T65" s="1">
        <v>210</v>
      </c>
      <c r="U65" s="1">
        <v>658</v>
      </c>
      <c r="V65" s="1">
        <v>304</v>
      </c>
      <c r="W65" s="1">
        <v>354</v>
      </c>
      <c r="X65" s="1">
        <v>2736</v>
      </c>
      <c r="Y65" s="1">
        <v>1305</v>
      </c>
      <c r="Z65" s="1">
        <v>1431</v>
      </c>
      <c r="AA65" s="1">
        <v>73</v>
      </c>
      <c r="AB65" s="1">
        <v>37</v>
      </c>
      <c r="AC65" s="1">
        <v>36</v>
      </c>
    </row>
    <row r="66" spans="1:29" x14ac:dyDescent="0.4">
      <c r="A66" s="14" t="s">
        <v>19</v>
      </c>
      <c r="B66" s="1">
        <v>5591</v>
      </c>
      <c r="C66" s="1">
        <v>1837</v>
      </c>
      <c r="D66" s="1">
        <v>3754</v>
      </c>
      <c r="E66" s="1">
        <v>1136</v>
      </c>
      <c r="F66" s="1">
        <v>391</v>
      </c>
      <c r="G66" s="1">
        <v>745</v>
      </c>
      <c r="H66" s="1">
        <v>127</v>
      </c>
      <c r="I66" s="1">
        <v>33</v>
      </c>
      <c r="J66" s="1">
        <v>94</v>
      </c>
      <c r="K66" s="1">
        <v>1124</v>
      </c>
      <c r="L66" s="1">
        <v>356</v>
      </c>
      <c r="M66" s="1">
        <v>768</v>
      </c>
      <c r="N66" s="1">
        <v>69</v>
      </c>
      <c r="O66" s="1">
        <v>20</v>
      </c>
      <c r="P66" s="1">
        <v>49</v>
      </c>
      <c r="Q66" s="8" t="s">
        <v>19</v>
      </c>
      <c r="R66" s="1">
        <v>302</v>
      </c>
      <c r="S66" s="1">
        <v>100</v>
      </c>
      <c r="T66" s="1">
        <v>202</v>
      </c>
      <c r="U66" s="1">
        <v>587</v>
      </c>
      <c r="V66" s="1">
        <v>189</v>
      </c>
      <c r="W66" s="1">
        <v>398</v>
      </c>
      <c r="X66" s="1">
        <v>2193</v>
      </c>
      <c r="Y66" s="1">
        <v>739</v>
      </c>
      <c r="Z66" s="1">
        <v>1454</v>
      </c>
      <c r="AA66" s="1">
        <v>53</v>
      </c>
      <c r="AB66" s="1">
        <v>9</v>
      </c>
      <c r="AC66" s="1">
        <v>44</v>
      </c>
    </row>
    <row r="67" spans="1:29" x14ac:dyDescent="0.4">
      <c r="A67" s="14" t="s">
        <v>20</v>
      </c>
      <c r="B67" s="1">
        <v>4245</v>
      </c>
      <c r="C67" s="1">
        <v>950</v>
      </c>
      <c r="D67" s="1">
        <v>3295</v>
      </c>
      <c r="E67" s="1">
        <v>798</v>
      </c>
      <c r="F67" s="1">
        <v>176</v>
      </c>
      <c r="G67" s="1">
        <v>622</v>
      </c>
      <c r="H67" s="1">
        <v>111</v>
      </c>
      <c r="I67" s="1">
        <v>24</v>
      </c>
      <c r="J67" s="1">
        <v>87</v>
      </c>
      <c r="K67" s="1">
        <v>854</v>
      </c>
      <c r="L67" s="1">
        <v>178</v>
      </c>
      <c r="M67" s="1">
        <v>676</v>
      </c>
      <c r="N67" s="1">
        <v>60</v>
      </c>
      <c r="O67" s="1">
        <v>18</v>
      </c>
      <c r="P67" s="1">
        <v>42</v>
      </c>
      <c r="Q67" s="8" t="s">
        <v>20</v>
      </c>
      <c r="R67" s="1">
        <v>201</v>
      </c>
      <c r="S67" s="1">
        <v>37</v>
      </c>
      <c r="T67" s="1">
        <v>164</v>
      </c>
      <c r="U67" s="1">
        <v>447</v>
      </c>
      <c r="V67" s="1">
        <v>97</v>
      </c>
      <c r="W67" s="1">
        <v>350</v>
      </c>
      <c r="X67" s="1">
        <v>1730</v>
      </c>
      <c r="Y67" s="1">
        <v>411</v>
      </c>
      <c r="Z67" s="1">
        <v>1319</v>
      </c>
      <c r="AA67" s="1">
        <v>44</v>
      </c>
      <c r="AB67" s="1">
        <v>9</v>
      </c>
      <c r="AC67" s="1">
        <v>35</v>
      </c>
    </row>
    <row r="68" spans="1:29" x14ac:dyDescent="0.4">
      <c r="A68" s="14" t="s">
        <v>21</v>
      </c>
      <c r="B68" s="1">
        <v>3203</v>
      </c>
      <c r="C68" s="1">
        <v>572</v>
      </c>
      <c r="D68" s="1">
        <v>2631</v>
      </c>
      <c r="E68" s="1">
        <v>688</v>
      </c>
      <c r="F68" s="1">
        <v>134</v>
      </c>
      <c r="G68" s="1">
        <v>554</v>
      </c>
      <c r="H68" s="1">
        <v>83</v>
      </c>
      <c r="I68" s="1">
        <v>4</v>
      </c>
      <c r="J68" s="1">
        <v>79</v>
      </c>
      <c r="K68" s="1">
        <v>621</v>
      </c>
      <c r="L68" s="1">
        <v>112</v>
      </c>
      <c r="M68" s="1">
        <v>509</v>
      </c>
      <c r="N68" s="1">
        <v>38</v>
      </c>
      <c r="O68" s="1">
        <v>4</v>
      </c>
      <c r="P68" s="1">
        <v>34</v>
      </c>
      <c r="Q68" s="8" t="s">
        <v>21</v>
      </c>
      <c r="R68" s="1">
        <v>140</v>
      </c>
      <c r="S68" s="1">
        <v>24</v>
      </c>
      <c r="T68" s="1">
        <v>116</v>
      </c>
      <c r="U68" s="1">
        <v>379</v>
      </c>
      <c r="V68" s="1">
        <v>78</v>
      </c>
      <c r="W68" s="1">
        <v>301</v>
      </c>
      <c r="X68" s="1">
        <v>1229</v>
      </c>
      <c r="Y68" s="1">
        <v>213</v>
      </c>
      <c r="Z68" s="1">
        <v>1016</v>
      </c>
      <c r="AA68" s="1">
        <v>25</v>
      </c>
      <c r="AB68" s="1">
        <v>3</v>
      </c>
      <c r="AC68" s="1">
        <v>22</v>
      </c>
    </row>
    <row r="69" spans="1:29" x14ac:dyDescent="0.4">
      <c r="A69" s="14" t="s">
        <v>22</v>
      </c>
      <c r="B69" s="1">
        <v>2276</v>
      </c>
      <c r="C69" s="1">
        <v>274</v>
      </c>
      <c r="D69" s="1">
        <v>2002</v>
      </c>
      <c r="E69" s="1">
        <v>435</v>
      </c>
      <c r="F69" s="1">
        <v>58</v>
      </c>
      <c r="G69" s="1">
        <v>377</v>
      </c>
      <c r="H69" s="1">
        <v>50</v>
      </c>
      <c r="I69" s="1">
        <v>5</v>
      </c>
      <c r="J69" s="1">
        <v>45</v>
      </c>
      <c r="K69" s="1">
        <v>420</v>
      </c>
      <c r="L69" s="1">
        <v>48</v>
      </c>
      <c r="M69" s="1">
        <v>372</v>
      </c>
      <c r="N69" s="1">
        <v>40</v>
      </c>
      <c r="O69" s="1">
        <v>6</v>
      </c>
      <c r="P69" s="1">
        <v>34</v>
      </c>
      <c r="Q69" s="8" t="s">
        <v>22</v>
      </c>
      <c r="R69" s="1">
        <v>106</v>
      </c>
      <c r="S69" s="1">
        <v>14</v>
      </c>
      <c r="T69" s="1">
        <v>92</v>
      </c>
      <c r="U69" s="1">
        <v>277</v>
      </c>
      <c r="V69" s="1">
        <v>30</v>
      </c>
      <c r="W69" s="1">
        <v>247</v>
      </c>
      <c r="X69" s="1">
        <v>913</v>
      </c>
      <c r="Y69" s="1">
        <v>110</v>
      </c>
      <c r="Z69" s="1">
        <v>803</v>
      </c>
      <c r="AA69" s="1">
        <v>35</v>
      </c>
      <c r="AB69" s="1">
        <v>3</v>
      </c>
      <c r="AC69" s="1">
        <v>32</v>
      </c>
    </row>
    <row r="70" spans="1:29" x14ac:dyDescent="0.4">
      <c r="A70" s="14" t="s">
        <v>23</v>
      </c>
      <c r="B70" s="1">
        <v>1316</v>
      </c>
      <c r="C70" s="1">
        <v>86</v>
      </c>
      <c r="D70" s="1">
        <v>1230</v>
      </c>
      <c r="E70" s="1">
        <v>286</v>
      </c>
      <c r="F70" s="1">
        <v>28</v>
      </c>
      <c r="G70" s="1">
        <v>258</v>
      </c>
      <c r="H70" s="1">
        <v>34</v>
      </c>
      <c r="I70" s="1">
        <v>0</v>
      </c>
      <c r="J70" s="1">
        <v>34</v>
      </c>
      <c r="K70" s="1">
        <v>238</v>
      </c>
      <c r="L70" s="1">
        <v>7</v>
      </c>
      <c r="M70" s="1">
        <v>231</v>
      </c>
      <c r="N70" s="1">
        <v>15</v>
      </c>
      <c r="O70" s="1">
        <v>1</v>
      </c>
      <c r="P70" s="1">
        <v>14</v>
      </c>
      <c r="Q70" s="8" t="s">
        <v>23</v>
      </c>
      <c r="R70" s="1">
        <v>70</v>
      </c>
      <c r="S70" s="1">
        <v>2</v>
      </c>
      <c r="T70" s="1">
        <v>68</v>
      </c>
      <c r="U70" s="1">
        <v>143</v>
      </c>
      <c r="V70" s="1">
        <v>12</v>
      </c>
      <c r="W70" s="1">
        <v>131</v>
      </c>
      <c r="X70" s="1">
        <v>510</v>
      </c>
      <c r="Y70" s="1">
        <v>36</v>
      </c>
      <c r="Z70" s="1">
        <v>474</v>
      </c>
      <c r="AA70" s="1">
        <v>20</v>
      </c>
      <c r="AB70" s="1">
        <v>0</v>
      </c>
      <c r="AC70" s="1">
        <v>20</v>
      </c>
    </row>
    <row r="71" spans="1:29" x14ac:dyDescent="0.4">
      <c r="A71" s="14" t="s">
        <v>66</v>
      </c>
      <c r="B71" s="1">
        <v>795</v>
      </c>
      <c r="C71" s="1">
        <v>79</v>
      </c>
      <c r="D71" s="1">
        <v>716</v>
      </c>
      <c r="E71" s="1">
        <v>182</v>
      </c>
      <c r="F71" s="1">
        <v>17</v>
      </c>
      <c r="G71" s="1">
        <v>165</v>
      </c>
      <c r="H71" s="1">
        <v>12</v>
      </c>
      <c r="I71" s="1">
        <v>0</v>
      </c>
      <c r="J71" s="1">
        <v>12</v>
      </c>
      <c r="K71" s="1">
        <v>130</v>
      </c>
      <c r="L71" s="1">
        <v>15</v>
      </c>
      <c r="M71" s="1">
        <v>115</v>
      </c>
      <c r="N71" s="1">
        <v>18</v>
      </c>
      <c r="O71" s="1">
        <v>0</v>
      </c>
      <c r="P71" s="1">
        <v>18</v>
      </c>
      <c r="Q71" s="8" t="s">
        <v>66</v>
      </c>
      <c r="R71" s="1">
        <v>36</v>
      </c>
      <c r="S71" s="1">
        <v>6</v>
      </c>
      <c r="T71" s="1">
        <v>30</v>
      </c>
      <c r="U71" s="1">
        <v>94</v>
      </c>
      <c r="V71" s="1">
        <v>5</v>
      </c>
      <c r="W71" s="1">
        <v>89</v>
      </c>
      <c r="X71" s="1">
        <v>308</v>
      </c>
      <c r="Y71" s="1">
        <v>36</v>
      </c>
      <c r="Z71" s="1">
        <v>272</v>
      </c>
      <c r="AA71" s="1">
        <v>15</v>
      </c>
      <c r="AB71" s="1">
        <v>0</v>
      </c>
      <c r="AC71" s="1">
        <v>15</v>
      </c>
    </row>
    <row r="72" spans="1:29" x14ac:dyDescent="0.4">
      <c r="A72" s="14" t="s">
        <v>67</v>
      </c>
      <c r="B72" s="1">
        <v>408</v>
      </c>
      <c r="C72" s="1">
        <v>63</v>
      </c>
      <c r="D72" s="1">
        <v>345</v>
      </c>
      <c r="E72" s="1">
        <v>107</v>
      </c>
      <c r="F72" s="1">
        <v>22</v>
      </c>
      <c r="G72" s="1">
        <v>85</v>
      </c>
      <c r="H72" s="1">
        <v>16</v>
      </c>
      <c r="I72" s="1">
        <v>0</v>
      </c>
      <c r="J72" s="1">
        <v>16</v>
      </c>
      <c r="K72" s="1">
        <v>63</v>
      </c>
      <c r="L72" s="1">
        <v>10</v>
      </c>
      <c r="M72" s="1">
        <v>53</v>
      </c>
      <c r="N72" s="1">
        <v>5</v>
      </c>
      <c r="O72" s="1">
        <v>0</v>
      </c>
      <c r="P72" s="1">
        <v>5</v>
      </c>
      <c r="Q72" s="8" t="s">
        <v>67</v>
      </c>
      <c r="R72" s="1">
        <v>15</v>
      </c>
      <c r="S72" s="1">
        <v>0</v>
      </c>
      <c r="T72" s="1">
        <v>15</v>
      </c>
      <c r="U72" s="1">
        <v>50</v>
      </c>
      <c r="V72" s="1">
        <v>6</v>
      </c>
      <c r="W72" s="1">
        <v>44</v>
      </c>
      <c r="X72" s="1">
        <v>147</v>
      </c>
      <c r="Y72" s="1">
        <v>25</v>
      </c>
      <c r="Z72" s="1">
        <v>122</v>
      </c>
      <c r="AA72" s="1">
        <v>5</v>
      </c>
      <c r="AB72" s="1">
        <v>0</v>
      </c>
      <c r="AC72" s="1">
        <v>5</v>
      </c>
    </row>
    <row r="73" spans="1:29" x14ac:dyDescent="0.4">
      <c r="A73" s="14" t="s">
        <v>68</v>
      </c>
      <c r="B73" s="1">
        <v>247</v>
      </c>
      <c r="C73" s="1">
        <v>49</v>
      </c>
      <c r="D73" s="1">
        <v>198</v>
      </c>
      <c r="E73" s="1">
        <v>59</v>
      </c>
      <c r="F73" s="1">
        <v>10</v>
      </c>
      <c r="G73" s="1">
        <v>49</v>
      </c>
      <c r="H73" s="1">
        <v>7</v>
      </c>
      <c r="I73" s="1">
        <v>0</v>
      </c>
      <c r="J73" s="1">
        <v>7</v>
      </c>
      <c r="K73" s="1">
        <v>38</v>
      </c>
      <c r="L73" s="1">
        <v>8</v>
      </c>
      <c r="M73" s="1">
        <v>30</v>
      </c>
      <c r="N73" s="1">
        <v>6</v>
      </c>
      <c r="O73" s="1">
        <v>0</v>
      </c>
      <c r="P73" s="1">
        <v>6</v>
      </c>
      <c r="Q73" s="8" t="s">
        <v>68</v>
      </c>
      <c r="R73" s="1">
        <v>12</v>
      </c>
      <c r="S73" s="1">
        <v>2</v>
      </c>
      <c r="T73" s="1">
        <v>10</v>
      </c>
      <c r="U73" s="1">
        <v>25</v>
      </c>
      <c r="V73" s="1">
        <v>5</v>
      </c>
      <c r="W73" s="1">
        <v>20</v>
      </c>
      <c r="X73" s="1">
        <v>97</v>
      </c>
      <c r="Y73" s="1">
        <v>22</v>
      </c>
      <c r="Z73" s="1">
        <v>75</v>
      </c>
      <c r="AA73" s="1">
        <v>3</v>
      </c>
      <c r="AB73" s="1">
        <v>2</v>
      </c>
      <c r="AC73" s="1">
        <v>1</v>
      </c>
    </row>
    <row r="74" spans="1:29" x14ac:dyDescent="0.4">
      <c r="A74" s="14" t="s">
        <v>69</v>
      </c>
      <c r="B74" s="1">
        <v>101</v>
      </c>
      <c r="C74" s="1">
        <v>41</v>
      </c>
      <c r="D74" s="1">
        <v>60</v>
      </c>
      <c r="E74" s="1">
        <v>23</v>
      </c>
      <c r="F74" s="1">
        <v>9</v>
      </c>
      <c r="G74" s="1">
        <v>14</v>
      </c>
      <c r="H74" s="1">
        <v>1</v>
      </c>
      <c r="I74" s="1">
        <v>0</v>
      </c>
      <c r="J74" s="1">
        <v>1</v>
      </c>
      <c r="K74" s="1">
        <v>14</v>
      </c>
      <c r="L74" s="1">
        <v>5</v>
      </c>
      <c r="M74" s="1">
        <v>9</v>
      </c>
      <c r="N74" s="1">
        <v>0</v>
      </c>
      <c r="O74" s="1">
        <v>0</v>
      </c>
      <c r="P74" s="1">
        <v>0</v>
      </c>
      <c r="Q74" s="8" t="s">
        <v>69</v>
      </c>
      <c r="R74" s="1">
        <v>3</v>
      </c>
      <c r="S74" s="1">
        <v>1</v>
      </c>
      <c r="T74" s="1">
        <v>2</v>
      </c>
      <c r="U74" s="1">
        <v>14</v>
      </c>
      <c r="V74" s="1">
        <v>3</v>
      </c>
      <c r="W74" s="1">
        <v>11</v>
      </c>
      <c r="X74" s="1">
        <v>46</v>
      </c>
      <c r="Y74" s="1">
        <v>23</v>
      </c>
      <c r="Z74" s="1">
        <v>23</v>
      </c>
      <c r="AA74" s="1">
        <v>0</v>
      </c>
      <c r="AB74" s="1">
        <v>0</v>
      </c>
      <c r="AC74" s="1">
        <v>0</v>
      </c>
    </row>
    <row r="75" spans="1:29" x14ac:dyDescent="0.4">
      <c r="A75" s="14" t="s">
        <v>70</v>
      </c>
      <c r="B75" s="1">
        <v>55</v>
      </c>
      <c r="C75" s="1">
        <v>17</v>
      </c>
      <c r="D75" s="1">
        <v>38</v>
      </c>
      <c r="E75" s="1">
        <v>13</v>
      </c>
      <c r="F75" s="1">
        <v>4</v>
      </c>
      <c r="G75" s="1">
        <v>9</v>
      </c>
      <c r="H75" s="1">
        <v>0</v>
      </c>
      <c r="I75" s="1">
        <v>0</v>
      </c>
      <c r="J75" s="1">
        <v>0</v>
      </c>
      <c r="K75" s="1">
        <v>10</v>
      </c>
      <c r="L75" s="1">
        <v>2</v>
      </c>
      <c r="M75" s="1">
        <v>8</v>
      </c>
      <c r="N75" s="1">
        <v>1</v>
      </c>
      <c r="O75" s="1">
        <v>0</v>
      </c>
      <c r="P75" s="1">
        <v>1</v>
      </c>
      <c r="Q75" s="8" t="s">
        <v>70</v>
      </c>
      <c r="R75" s="1">
        <v>0</v>
      </c>
      <c r="S75" s="1">
        <v>0</v>
      </c>
      <c r="T75" s="1">
        <v>0</v>
      </c>
      <c r="U75" s="1">
        <v>4</v>
      </c>
      <c r="V75" s="1">
        <v>0</v>
      </c>
      <c r="W75" s="1">
        <v>4</v>
      </c>
      <c r="X75" s="1">
        <v>27</v>
      </c>
      <c r="Y75" s="1">
        <v>11</v>
      </c>
      <c r="Z75" s="1">
        <v>16</v>
      </c>
      <c r="AA75" s="1">
        <v>0</v>
      </c>
      <c r="AB75" s="1">
        <v>0</v>
      </c>
      <c r="AC75" s="1">
        <v>0</v>
      </c>
    </row>
    <row r="76" spans="1:29" x14ac:dyDescent="0.4">
      <c r="A76" s="14" t="s">
        <v>25</v>
      </c>
      <c r="B76" s="6">
        <v>27.5</v>
      </c>
      <c r="C76" s="6">
        <v>21.2</v>
      </c>
      <c r="D76" s="6">
        <v>50.8</v>
      </c>
      <c r="E76" s="6">
        <v>28.8</v>
      </c>
      <c r="F76" s="6">
        <v>21.5</v>
      </c>
      <c r="G76" s="6">
        <v>51.7</v>
      </c>
      <c r="H76" s="6">
        <v>26.7</v>
      </c>
      <c r="I76" s="6">
        <v>18.8</v>
      </c>
      <c r="J76" s="6">
        <v>50.2</v>
      </c>
      <c r="K76" s="6">
        <v>26.9</v>
      </c>
      <c r="L76" s="6">
        <v>21.6</v>
      </c>
      <c r="M76" s="6">
        <v>50</v>
      </c>
      <c r="N76" s="6">
        <v>27.9</v>
      </c>
      <c r="O76" s="6">
        <v>20</v>
      </c>
      <c r="P76" s="6">
        <v>52.1</v>
      </c>
      <c r="Q76" s="13" t="s">
        <v>25</v>
      </c>
      <c r="R76" s="6">
        <v>25.8</v>
      </c>
      <c r="S76" s="6">
        <v>20.6</v>
      </c>
      <c r="T76" s="6">
        <v>48.8</v>
      </c>
      <c r="U76" s="6">
        <v>26.7</v>
      </c>
      <c r="V76" s="6">
        <v>19.399999999999999</v>
      </c>
      <c r="W76" s="6">
        <v>51.8</v>
      </c>
      <c r="X76" s="6">
        <v>27.7</v>
      </c>
      <c r="Y76" s="6">
        <v>21.6</v>
      </c>
      <c r="Z76" s="6">
        <v>50.8</v>
      </c>
      <c r="AA76" s="6">
        <v>28.3</v>
      </c>
      <c r="AB76" s="6">
        <v>21.1</v>
      </c>
      <c r="AC76" s="6">
        <v>52.4</v>
      </c>
    </row>
    <row r="77" spans="1:29" x14ac:dyDescent="0.4">
      <c r="A77" s="8" t="s">
        <v>28</v>
      </c>
      <c r="Q77" s="8" t="s">
        <v>28</v>
      </c>
    </row>
  </sheetData>
  <mergeCells count="18">
    <mergeCell ref="R29:T29"/>
    <mergeCell ref="U29:W29"/>
    <mergeCell ref="B2:D2"/>
    <mergeCell ref="E2:G2"/>
    <mergeCell ref="H2:J2"/>
    <mergeCell ref="K2:M2"/>
    <mergeCell ref="N2:P2"/>
    <mergeCell ref="R2:T2"/>
    <mergeCell ref="B29:D29"/>
    <mergeCell ref="E29:G29"/>
    <mergeCell ref="H29:J29"/>
    <mergeCell ref="K29:M29"/>
    <mergeCell ref="N29:P29"/>
    <mergeCell ref="X29:Z29"/>
    <mergeCell ref="AA29:AC29"/>
    <mergeCell ref="U2:W2"/>
    <mergeCell ref="X2:Z2"/>
    <mergeCell ref="AA2:AC2"/>
  </mergeCells>
  <pageMargins left="0.7" right="0.7" top="0.75" bottom="0.75" header="0.3" footer="0.3"/>
  <pageSetup orientation="portrait" r:id="rId1"/>
  <rowBreaks count="1" manualBreakCount="1">
    <brk id="2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10396-8D30-422E-9D1E-0FABBEC110DF}">
  <dimension ref="A1:AC78"/>
  <sheetViews>
    <sheetView view="pageBreakPreview" topLeftCell="A27" zoomScale="125" zoomScaleNormal="100" zoomScaleSheetLayoutView="125" workbookViewId="0">
      <selection activeCell="H38" sqref="H38"/>
    </sheetView>
  </sheetViews>
  <sheetFormatPr defaultRowHeight="10.5" x14ac:dyDescent="0.4"/>
  <cols>
    <col min="1" max="1" width="8.83984375" style="14"/>
    <col min="2" max="3" width="5.47265625" style="1" customWidth="1"/>
    <col min="4" max="16" width="4.9453125" style="1" customWidth="1"/>
    <col min="17" max="17" width="8.83984375" style="14"/>
    <col min="18" max="29" width="4.9453125" style="1" customWidth="1"/>
    <col min="30" max="16384" width="8.83984375" style="1"/>
  </cols>
  <sheetData>
    <row r="1" spans="1:29" ht="10.8" thickBot="1" x14ac:dyDescent="0.45">
      <c r="A1" s="14" t="s">
        <v>226</v>
      </c>
      <c r="Q1" s="14" t="s">
        <v>226</v>
      </c>
    </row>
    <row r="2" spans="1:29" s="5" customFormat="1" ht="14.7" customHeight="1" thickBot="1" x14ac:dyDescent="0.45">
      <c r="A2" s="15"/>
      <c r="B2" s="28" t="s">
        <v>1</v>
      </c>
      <c r="C2" s="28"/>
      <c r="D2" s="28"/>
      <c r="E2" s="28" t="s">
        <v>2</v>
      </c>
      <c r="F2" s="28"/>
      <c r="G2" s="28"/>
      <c r="H2" s="28" t="s">
        <v>3</v>
      </c>
      <c r="I2" s="28"/>
      <c r="J2" s="28"/>
      <c r="K2" s="28" t="s">
        <v>4</v>
      </c>
      <c r="L2" s="28"/>
      <c r="M2" s="28"/>
      <c r="N2" s="28" t="s">
        <v>5</v>
      </c>
      <c r="O2" s="28"/>
      <c r="P2" s="28"/>
      <c r="Q2" s="15"/>
      <c r="R2" s="29" t="s">
        <v>6</v>
      </c>
      <c r="S2" s="30"/>
      <c r="T2" s="31"/>
      <c r="U2" s="29" t="s">
        <v>7</v>
      </c>
      <c r="V2" s="30"/>
      <c r="W2" s="31"/>
      <c r="X2" s="29" t="s">
        <v>8</v>
      </c>
      <c r="Y2" s="30"/>
      <c r="Z2" s="31"/>
      <c r="AA2" s="29" t="s">
        <v>9</v>
      </c>
      <c r="AB2" s="30"/>
      <c r="AC2" s="30"/>
    </row>
    <row r="3" spans="1:29" ht="10.8" thickBot="1" x14ac:dyDescent="0.45">
      <c r="A3" s="16"/>
      <c r="B3" s="3" t="s">
        <v>1</v>
      </c>
      <c r="C3" s="3" t="s">
        <v>64</v>
      </c>
      <c r="D3" s="3" t="s">
        <v>65</v>
      </c>
      <c r="E3" s="3" t="s">
        <v>1</v>
      </c>
      <c r="F3" s="3" t="s">
        <v>64</v>
      </c>
      <c r="G3" s="3" t="s">
        <v>65</v>
      </c>
      <c r="H3" s="3" t="s">
        <v>1</v>
      </c>
      <c r="I3" s="3" t="s">
        <v>64</v>
      </c>
      <c r="J3" s="3" t="s">
        <v>65</v>
      </c>
      <c r="K3" s="3" t="s">
        <v>1</v>
      </c>
      <c r="L3" s="3" t="s">
        <v>64</v>
      </c>
      <c r="M3" s="3" t="s">
        <v>65</v>
      </c>
      <c r="N3" s="3" t="s">
        <v>1</v>
      </c>
      <c r="O3" s="3" t="s">
        <v>64</v>
      </c>
      <c r="P3" s="3" t="s">
        <v>65</v>
      </c>
      <c r="Q3" s="16"/>
      <c r="R3" s="3" t="s">
        <v>1</v>
      </c>
      <c r="S3" s="3" t="s">
        <v>64</v>
      </c>
      <c r="T3" s="3" t="s">
        <v>65</v>
      </c>
      <c r="U3" s="3" t="s">
        <v>1</v>
      </c>
      <c r="V3" s="3" t="s">
        <v>64</v>
      </c>
      <c r="W3" s="3" t="s">
        <v>65</v>
      </c>
      <c r="X3" s="3" t="s">
        <v>1</v>
      </c>
      <c r="Y3" s="3" t="s">
        <v>64</v>
      </c>
      <c r="Z3" s="3" t="s">
        <v>65</v>
      </c>
      <c r="AA3" s="3" t="s">
        <v>1</v>
      </c>
      <c r="AB3" s="3" t="s">
        <v>64</v>
      </c>
      <c r="AC3" s="4" t="s">
        <v>65</v>
      </c>
    </row>
    <row r="4" spans="1:29" x14ac:dyDescent="0.4">
      <c r="A4" s="14" t="s">
        <v>10</v>
      </c>
      <c r="Q4" s="14" t="s">
        <v>10</v>
      </c>
    </row>
    <row r="5" spans="1:29" x14ac:dyDescent="0.4">
      <c r="A5" s="14" t="s">
        <v>1</v>
      </c>
      <c r="B5" s="1">
        <v>217669</v>
      </c>
      <c r="C5" s="1">
        <v>141592</v>
      </c>
      <c r="D5" s="1">
        <v>76077</v>
      </c>
      <c r="E5" s="1">
        <v>40312</v>
      </c>
      <c r="F5" s="1">
        <v>25419</v>
      </c>
      <c r="G5" s="1">
        <v>14893</v>
      </c>
      <c r="H5" s="1">
        <v>5690</v>
      </c>
      <c r="I5" s="1">
        <v>3631</v>
      </c>
      <c r="J5" s="1">
        <v>2059</v>
      </c>
      <c r="K5" s="1">
        <v>46219</v>
      </c>
      <c r="L5" s="1">
        <v>30566</v>
      </c>
      <c r="M5" s="1">
        <v>15653</v>
      </c>
      <c r="N5" s="1">
        <v>2676</v>
      </c>
      <c r="O5" s="1">
        <v>1717</v>
      </c>
      <c r="P5" s="1">
        <v>959</v>
      </c>
      <c r="Q5" s="14" t="s">
        <v>1</v>
      </c>
      <c r="R5" s="1">
        <v>11829</v>
      </c>
      <c r="S5" s="1">
        <v>7858</v>
      </c>
      <c r="T5" s="1">
        <v>3971</v>
      </c>
      <c r="U5" s="1">
        <v>22913</v>
      </c>
      <c r="V5" s="1">
        <v>15026</v>
      </c>
      <c r="W5" s="1">
        <v>7887</v>
      </c>
      <c r="X5" s="1">
        <v>85616</v>
      </c>
      <c r="Y5" s="1">
        <v>55843</v>
      </c>
      <c r="Z5" s="1">
        <v>29773</v>
      </c>
      <c r="AA5" s="1">
        <v>2414</v>
      </c>
      <c r="AB5" s="1">
        <v>1532</v>
      </c>
      <c r="AC5" s="1">
        <v>882</v>
      </c>
    </row>
    <row r="6" spans="1:29" x14ac:dyDescent="0.4">
      <c r="A6" s="14" t="s">
        <v>11</v>
      </c>
      <c r="B6" s="1">
        <v>19848</v>
      </c>
      <c r="C6" s="1">
        <v>19667</v>
      </c>
      <c r="D6" s="1">
        <v>181</v>
      </c>
      <c r="E6" s="1">
        <v>3400</v>
      </c>
      <c r="F6" s="1">
        <v>3368</v>
      </c>
      <c r="G6" s="1">
        <v>32</v>
      </c>
      <c r="H6" s="1">
        <v>575</v>
      </c>
      <c r="I6" s="1">
        <v>568</v>
      </c>
      <c r="J6" s="1">
        <v>7</v>
      </c>
      <c r="K6" s="1">
        <v>4196</v>
      </c>
      <c r="L6" s="1">
        <v>4165</v>
      </c>
      <c r="M6" s="1">
        <v>31</v>
      </c>
      <c r="N6" s="1">
        <v>313</v>
      </c>
      <c r="O6" s="1">
        <v>310</v>
      </c>
      <c r="P6" s="1">
        <v>3</v>
      </c>
      <c r="Q6" s="14" t="s">
        <v>11</v>
      </c>
      <c r="R6" s="1">
        <v>1192</v>
      </c>
      <c r="S6" s="1">
        <v>1185</v>
      </c>
      <c r="T6" s="1">
        <v>7</v>
      </c>
      <c r="U6" s="1">
        <v>2355</v>
      </c>
      <c r="V6" s="1">
        <v>2338</v>
      </c>
      <c r="W6" s="1">
        <v>17</v>
      </c>
      <c r="X6" s="1">
        <v>7558</v>
      </c>
      <c r="Y6" s="1">
        <v>7475</v>
      </c>
      <c r="Z6" s="1">
        <v>83</v>
      </c>
      <c r="AA6" s="1">
        <v>259</v>
      </c>
      <c r="AB6" s="1">
        <v>258</v>
      </c>
      <c r="AC6" s="1">
        <v>1</v>
      </c>
    </row>
    <row r="7" spans="1:29" x14ac:dyDescent="0.4">
      <c r="A7" s="14" t="s">
        <v>216</v>
      </c>
      <c r="B7" s="1">
        <v>18259</v>
      </c>
      <c r="C7" s="1">
        <v>17877</v>
      </c>
      <c r="D7" s="1">
        <v>382</v>
      </c>
      <c r="E7" s="1">
        <v>3080</v>
      </c>
      <c r="F7" s="1">
        <v>3001</v>
      </c>
      <c r="G7" s="1">
        <v>79</v>
      </c>
      <c r="H7" s="1">
        <v>555</v>
      </c>
      <c r="I7" s="1">
        <v>541</v>
      </c>
      <c r="J7" s="1">
        <v>14</v>
      </c>
      <c r="K7" s="1">
        <v>3831</v>
      </c>
      <c r="L7" s="1">
        <v>3737</v>
      </c>
      <c r="M7" s="1">
        <v>94</v>
      </c>
      <c r="N7" s="1">
        <v>263</v>
      </c>
      <c r="O7" s="1">
        <v>258</v>
      </c>
      <c r="P7" s="1">
        <v>5</v>
      </c>
      <c r="Q7" s="14" t="s">
        <v>216</v>
      </c>
      <c r="R7" s="1">
        <v>1074</v>
      </c>
      <c r="S7" s="1">
        <v>1050</v>
      </c>
      <c r="T7" s="1">
        <v>24</v>
      </c>
      <c r="U7" s="1">
        <v>2167</v>
      </c>
      <c r="V7" s="1">
        <v>2133</v>
      </c>
      <c r="W7" s="1">
        <v>34</v>
      </c>
      <c r="X7" s="1">
        <v>7037</v>
      </c>
      <c r="Y7" s="1">
        <v>6910</v>
      </c>
      <c r="Z7" s="1">
        <v>127</v>
      </c>
      <c r="AA7" s="1">
        <v>252</v>
      </c>
      <c r="AB7" s="1">
        <v>247</v>
      </c>
      <c r="AC7" s="1">
        <v>5</v>
      </c>
    </row>
    <row r="8" spans="1:29" x14ac:dyDescent="0.4">
      <c r="A8" s="14" t="s">
        <v>217</v>
      </c>
      <c r="B8" s="1">
        <v>20175</v>
      </c>
      <c r="C8" s="1">
        <v>19257</v>
      </c>
      <c r="D8" s="1">
        <v>918</v>
      </c>
      <c r="E8" s="1">
        <v>3759</v>
      </c>
      <c r="F8" s="1">
        <v>3578</v>
      </c>
      <c r="G8" s="1">
        <v>181</v>
      </c>
      <c r="H8" s="1">
        <v>525</v>
      </c>
      <c r="I8" s="1">
        <v>507</v>
      </c>
      <c r="J8" s="1">
        <v>18</v>
      </c>
      <c r="K8" s="1">
        <v>4230</v>
      </c>
      <c r="L8" s="1">
        <v>4017</v>
      </c>
      <c r="M8" s="1">
        <v>213</v>
      </c>
      <c r="N8" s="1">
        <v>223</v>
      </c>
      <c r="O8" s="1">
        <v>215</v>
      </c>
      <c r="P8" s="1">
        <v>8</v>
      </c>
      <c r="Q8" s="14" t="s">
        <v>217</v>
      </c>
      <c r="R8" s="1">
        <v>1058</v>
      </c>
      <c r="S8" s="1">
        <v>1013</v>
      </c>
      <c r="T8" s="1">
        <v>45</v>
      </c>
      <c r="U8" s="1">
        <v>2315</v>
      </c>
      <c r="V8" s="1">
        <v>2220</v>
      </c>
      <c r="W8" s="1">
        <v>95</v>
      </c>
      <c r="X8" s="1">
        <v>7863</v>
      </c>
      <c r="Y8" s="1">
        <v>7516</v>
      </c>
      <c r="Z8" s="1">
        <v>347</v>
      </c>
      <c r="AA8" s="1">
        <v>202</v>
      </c>
      <c r="AB8" s="1">
        <v>191</v>
      </c>
      <c r="AC8" s="1">
        <v>11</v>
      </c>
    </row>
    <row r="9" spans="1:29" x14ac:dyDescent="0.4">
      <c r="A9" s="14" t="s">
        <v>12</v>
      </c>
      <c r="B9" s="1">
        <v>20252</v>
      </c>
      <c r="C9" s="1">
        <v>18696</v>
      </c>
      <c r="D9" s="1">
        <v>1556</v>
      </c>
      <c r="E9" s="1">
        <v>3889</v>
      </c>
      <c r="F9" s="1">
        <v>3607</v>
      </c>
      <c r="G9" s="1">
        <v>282</v>
      </c>
      <c r="H9" s="1">
        <v>524</v>
      </c>
      <c r="I9" s="1">
        <v>479</v>
      </c>
      <c r="J9" s="1">
        <v>45</v>
      </c>
      <c r="K9" s="1">
        <v>4386</v>
      </c>
      <c r="L9" s="1">
        <v>4030</v>
      </c>
      <c r="M9" s="1">
        <v>356</v>
      </c>
      <c r="N9" s="1">
        <v>172</v>
      </c>
      <c r="O9" s="1">
        <v>152</v>
      </c>
      <c r="P9" s="1">
        <v>20</v>
      </c>
      <c r="Q9" s="14" t="s">
        <v>12</v>
      </c>
      <c r="R9" s="1">
        <v>1165</v>
      </c>
      <c r="S9" s="1">
        <v>1067</v>
      </c>
      <c r="T9" s="1">
        <v>98</v>
      </c>
      <c r="U9" s="1">
        <v>2107</v>
      </c>
      <c r="V9" s="1">
        <v>1941</v>
      </c>
      <c r="W9" s="1">
        <v>166</v>
      </c>
      <c r="X9" s="1">
        <v>7886</v>
      </c>
      <c r="Y9" s="1">
        <v>7311</v>
      </c>
      <c r="Z9" s="1">
        <v>575</v>
      </c>
      <c r="AA9" s="1">
        <v>123</v>
      </c>
      <c r="AB9" s="1">
        <v>109</v>
      </c>
      <c r="AC9" s="1">
        <v>14</v>
      </c>
    </row>
    <row r="10" spans="1:29" x14ac:dyDescent="0.4">
      <c r="A10" s="14" t="s">
        <v>13</v>
      </c>
      <c r="B10" s="1">
        <v>21217</v>
      </c>
      <c r="C10" s="1">
        <v>18199</v>
      </c>
      <c r="D10" s="1">
        <v>3018</v>
      </c>
      <c r="E10" s="1">
        <v>3733</v>
      </c>
      <c r="F10" s="1">
        <v>3227</v>
      </c>
      <c r="G10" s="1">
        <v>506</v>
      </c>
      <c r="H10" s="1">
        <v>548</v>
      </c>
      <c r="I10" s="1">
        <v>467</v>
      </c>
      <c r="J10" s="1">
        <v>81</v>
      </c>
      <c r="K10" s="1">
        <v>4905</v>
      </c>
      <c r="L10" s="1">
        <v>4223</v>
      </c>
      <c r="M10" s="1">
        <v>682</v>
      </c>
      <c r="N10" s="1">
        <v>252</v>
      </c>
      <c r="O10" s="1">
        <v>218</v>
      </c>
      <c r="P10" s="1">
        <v>34</v>
      </c>
      <c r="Q10" s="14" t="s">
        <v>13</v>
      </c>
      <c r="R10" s="1">
        <v>1294</v>
      </c>
      <c r="S10" s="1">
        <v>1063</v>
      </c>
      <c r="T10" s="1">
        <v>231</v>
      </c>
      <c r="U10" s="1">
        <v>1845</v>
      </c>
      <c r="V10" s="1">
        <v>1580</v>
      </c>
      <c r="W10" s="1">
        <v>265</v>
      </c>
      <c r="X10" s="1">
        <v>8409</v>
      </c>
      <c r="Y10" s="1">
        <v>7228</v>
      </c>
      <c r="Z10" s="1">
        <v>1181</v>
      </c>
      <c r="AA10" s="1">
        <v>231</v>
      </c>
      <c r="AB10" s="1">
        <v>193</v>
      </c>
      <c r="AC10" s="1">
        <v>38</v>
      </c>
    </row>
    <row r="11" spans="1:29" x14ac:dyDescent="0.4">
      <c r="A11" s="14" t="s">
        <v>14</v>
      </c>
      <c r="B11" s="1">
        <v>20314</v>
      </c>
      <c r="C11" s="1">
        <v>15556</v>
      </c>
      <c r="D11" s="1">
        <v>4758</v>
      </c>
      <c r="E11" s="1">
        <v>3478</v>
      </c>
      <c r="F11" s="1">
        <v>2651</v>
      </c>
      <c r="G11" s="1">
        <v>827</v>
      </c>
      <c r="H11" s="1">
        <v>467</v>
      </c>
      <c r="I11" s="1">
        <v>333</v>
      </c>
      <c r="J11" s="1">
        <v>134</v>
      </c>
      <c r="K11" s="1">
        <v>4646</v>
      </c>
      <c r="L11" s="1">
        <v>3548</v>
      </c>
      <c r="M11" s="1">
        <v>1098</v>
      </c>
      <c r="N11" s="1">
        <v>258</v>
      </c>
      <c r="O11" s="1">
        <v>200</v>
      </c>
      <c r="P11" s="1">
        <v>58</v>
      </c>
      <c r="Q11" s="14" t="s">
        <v>14</v>
      </c>
      <c r="R11" s="1">
        <v>1213</v>
      </c>
      <c r="S11" s="1">
        <v>880</v>
      </c>
      <c r="T11" s="1">
        <v>333</v>
      </c>
      <c r="U11" s="1">
        <v>1805</v>
      </c>
      <c r="V11" s="1">
        <v>1394</v>
      </c>
      <c r="W11" s="1">
        <v>411</v>
      </c>
      <c r="X11" s="1">
        <v>8222</v>
      </c>
      <c r="Y11" s="1">
        <v>6374</v>
      </c>
      <c r="Z11" s="1">
        <v>1848</v>
      </c>
      <c r="AA11" s="1">
        <v>225</v>
      </c>
      <c r="AB11" s="1">
        <v>176</v>
      </c>
      <c r="AC11" s="1">
        <v>49</v>
      </c>
    </row>
    <row r="12" spans="1:29" x14ac:dyDescent="0.4">
      <c r="A12" s="14" t="s">
        <v>15</v>
      </c>
      <c r="B12" s="1">
        <v>17399</v>
      </c>
      <c r="C12" s="1">
        <v>11303</v>
      </c>
      <c r="D12" s="1">
        <v>6096</v>
      </c>
      <c r="E12" s="1">
        <v>3133</v>
      </c>
      <c r="F12" s="1">
        <v>1986</v>
      </c>
      <c r="G12" s="1">
        <v>1147</v>
      </c>
      <c r="H12" s="1">
        <v>381</v>
      </c>
      <c r="I12" s="1">
        <v>251</v>
      </c>
      <c r="J12" s="1">
        <v>130</v>
      </c>
      <c r="K12" s="1">
        <v>3830</v>
      </c>
      <c r="L12" s="1">
        <v>2435</v>
      </c>
      <c r="M12" s="1">
        <v>1395</v>
      </c>
      <c r="N12" s="1">
        <v>161</v>
      </c>
      <c r="O12" s="1">
        <v>104</v>
      </c>
      <c r="P12" s="1">
        <v>57</v>
      </c>
      <c r="Q12" s="14" t="s">
        <v>15</v>
      </c>
      <c r="R12" s="1">
        <v>866</v>
      </c>
      <c r="S12" s="1">
        <v>538</v>
      </c>
      <c r="T12" s="1">
        <v>328</v>
      </c>
      <c r="U12" s="1">
        <v>1778</v>
      </c>
      <c r="V12" s="1">
        <v>1187</v>
      </c>
      <c r="W12" s="1">
        <v>591</v>
      </c>
      <c r="X12" s="1">
        <v>7074</v>
      </c>
      <c r="Y12" s="1">
        <v>4683</v>
      </c>
      <c r="Z12" s="1">
        <v>2391</v>
      </c>
      <c r="AA12" s="1">
        <v>176</v>
      </c>
      <c r="AB12" s="1">
        <v>119</v>
      </c>
      <c r="AC12" s="1">
        <v>57</v>
      </c>
    </row>
    <row r="13" spans="1:29" x14ac:dyDescent="0.4">
      <c r="A13" s="14" t="s">
        <v>16</v>
      </c>
      <c r="B13" s="1">
        <v>15163</v>
      </c>
      <c r="C13" s="1">
        <v>7786</v>
      </c>
      <c r="D13" s="1">
        <v>7377</v>
      </c>
      <c r="E13" s="1">
        <v>2799</v>
      </c>
      <c r="F13" s="1">
        <v>1425</v>
      </c>
      <c r="G13" s="1">
        <v>1374</v>
      </c>
      <c r="H13" s="1">
        <v>355</v>
      </c>
      <c r="I13" s="1">
        <v>166</v>
      </c>
      <c r="J13" s="1">
        <v>189</v>
      </c>
      <c r="K13" s="1">
        <v>3393</v>
      </c>
      <c r="L13" s="1">
        <v>1728</v>
      </c>
      <c r="M13" s="1">
        <v>1665</v>
      </c>
      <c r="N13" s="1">
        <v>155</v>
      </c>
      <c r="O13" s="1">
        <v>94</v>
      </c>
      <c r="P13" s="1">
        <v>61</v>
      </c>
      <c r="Q13" s="14" t="s">
        <v>16</v>
      </c>
      <c r="R13" s="1">
        <v>744</v>
      </c>
      <c r="S13" s="1">
        <v>375</v>
      </c>
      <c r="T13" s="1">
        <v>369</v>
      </c>
      <c r="U13" s="1">
        <v>1494</v>
      </c>
      <c r="V13" s="1">
        <v>810</v>
      </c>
      <c r="W13" s="1">
        <v>684</v>
      </c>
      <c r="X13" s="1">
        <v>6072</v>
      </c>
      <c r="Y13" s="1">
        <v>3109</v>
      </c>
      <c r="Z13" s="1">
        <v>2963</v>
      </c>
      <c r="AA13" s="1">
        <v>151</v>
      </c>
      <c r="AB13" s="1">
        <v>79</v>
      </c>
      <c r="AC13" s="1">
        <v>72</v>
      </c>
    </row>
    <row r="14" spans="1:29" x14ac:dyDescent="0.4">
      <c r="A14" s="14" t="s">
        <v>17</v>
      </c>
      <c r="B14" s="1">
        <v>15356</v>
      </c>
      <c r="C14" s="1">
        <v>5449</v>
      </c>
      <c r="D14" s="1">
        <v>9907</v>
      </c>
      <c r="E14" s="1">
        <v>2979</v>
      </c>
      <c r="F14" s="1">
        <v>1026</v>
      </c>
      <c r="G14" s="1">
        <v>1953</v>
      </c>
      <c r="H14" s="1">
        <v>446</v>
      </c>
      <c r="I14" s="1">
        <v>136</v>
      </c>
      <c r="J14" s="1">
        <v>310</v>
      </c>
      <c r="K14" s="1">
        <v>3262</v>
      </c>
      <c r="L14" s="1">
        <v>1177</v>
      </c>
      <c r="M14" s="1">
        <v>2085</v>
      </c>
      <c r="N14" s="1">
        <v>189</v>
      </c>
      <c r="O14" s="1">
        <v>76</v>
      </c>
      <c r="P14" s="1">
        <v>113</v>
      </c>
      <c r="Q14" s="14" t="s">
        <v>17</v>
      </c>
      <c r="R14" s="1">
        <v>785</v>
      </c>
      <c r="S14" s="1">
        <v>265</v>
      </c>
      <c r="T14" s="1">
        <v>520</v>
      </c>
      <c r="U14" s="1">
        <v>1594</v>
      </c>
      <c r="V14" s="1">
        <v>601</v>
      </c>
      <c r="W14" s="1">
        <v>993</v>
      </c>
      <c r="X14" s="1">
        <v>5909</v>
      </c>
      <c r="Y14" s="1">
        <v>2088</v>
      </c>
      <c r="Z14" s="1">
        <v>3821</v>
      </c>
      <c r="AA14" s="1">
        <v>192</v>
      </c>
      <c r="AB14" s="1">
        <v>80</v>
      </c>
      <c r="AC14" s="1">
        <v>112</v>
      </c>
    </row>
    <row r="15" spans="1:29" x14ac:dyDescent="0.4">
      <c r="A15" s="14" t="s">
        <v>18</v>
      </c>
      <c r="B15" s="1">
        <v>14005</v>
      </c>
      <c r="C15" s="1">
        <v>3491</v>
      </c>
      <c r="D15" s="1">
        <v>10514</v>
      </c>
      <c r="E15" s="1">
        <v>2804</v>
      </c>
      <c r="F15" s="1">
        <v>664</v>
      </c>
      <c r="G15" s="1">
        <v>2140</v>
      </c>
      <c r="H15" s="1">
        <v>373</v>
      </c>
      <c r="I15" s="1">
        <v>104</v>
      </c>
      <c r="J15" s="1">
        <v>269</v>
      </c>
      <c r="K15" s="1">
        <v>2777</v>
      </c>
      <c r="L15" s="1">
        <v>686</v>
      </c>
      <c r="M15" s="1">
        <v>2091</v>
      </c>
      <c r="N15" s="1">
        <v>158</v>
      </c>
      <c r="O15" s="1">
        <v>44</v>
      </c>
      <c r="P15" s="1">
        <v>114</v>
      </c>
      <c r="Q15" s="14" t="s">
        <v>18</v>
      </c>
      <c r="R15" s="1">
        <v>716</v>
      </c>
      <c r="S15" s="1">
        <v>195</v>
      </c>
      <c r="T15" s="1">
        <v>521</v>
      </c>
      <c r="U15" s="1">
        <v>1400</v>
      </c>
      <c r="V15" s="1">
        <v>342</v>
      </c>
      <c r="W15" s="1">
        <v>1058</v>
      </c>
      <c r="X15" s="1">
        <v>5637</v>
      </c>
      <c r="Y15" s="1">
        <v>1421</v>
      </c>
      <c r="Z15" s="1">
        <v>4216</v>
      </c>
      <c r="AA15" s="1">
        <v>140</v>
      </c>
      <c r="AB15" s="1">
        <v>35</v>
      </c>
      <c r="AC15" s="1">
        <v>105</v>
      </c>
    </row>
    <row r="16" spans="1:29" x14ac:dyDescent="0.4">
      <c r="A16" s="14" t="s">
        <v>19</v>
      </c>
      <c r="B16" s="1">
        <v>11125</v>
      </c>
      <c r="C16" s="1">
        <v>1766</v>
      </c>
      <c r="D16" s="1">
        <v>9359</v>
      </c>
      <c r="E16" s="1">
        <v>2278</v>
      </c>
      <c r="F16" s="1">
        <v>353</v>
      </c>
      <c r="G16" s="1">
        <v>1925</v>
      </c>
      <c r="H16" s="1">
        <v>270</v>
      </c>
      <c r="I16" s="1">
        <v>40</v>
      </c>
      <c r="J16" s="1">
        <v>230</v>
      </c>
      <c r="K16" s="1">
        <v>2214</v>
      </c>
      <c r="L16" s="1">
        <v>355</v>
      </c>
      <c r="M16" s="1">
        <v>1859</v>
      </c>
      <c r="N16" s="1">
        <v>139</v>
      </c>
      <c r="O16" s="1">
        <v>16</v>
      </c>
      <c r="P16" s="1">
        <v>123</v>
      </c>
      <c r="Q16" s="14" t="s">
        <v>19</v>
      </c>
      <c r="R16" s="1">
        <v>599</v>
      </c>
      <c r="S16" s="1">
        <v>97</v>
      </c>
      <c r="T16" s="1">
        <v>502</v>
      </c>
      <c r="U16" s="1">
        <v>1170</v>
      </c>
      <c r="V16" s="1">
        <v>182</v>
      </c>
      <c r="W16" s="1">
        <v>988</v>
      </c>
      <c r="X16" s="1">
        <v>4326</v>
      </c>
      <c r="Y16" s="1">
        <v>701</v>
      </c>
      <c r="Z16" s="1">
        <v>3625</v>
      </c>
      <c r="AA16" s="1">
        <v>129</v>
      </c>
      <c r="AB16" s="1">
        <v>22</v>
      </c>
      <c r="AC16" s="1">
        <v>107</v>
      </c>
    </row>
    <row r="17" spans="1:29" x14ac:dyDescent="0.4">
      <c r="A17" s="14" t="s">
        <v>20</v>
      </c>
      <c r="B17" s="1">
        <v>8545</v>
      </c>
      <c r="C17" s="1">
        <v>907</v>
      </c>
      <c r="D17" s="1">
        <v>7638</v>
      </c>
      <c r="E17" s="1">
        <v>1617</v>
      </c>
      <c r="F17" s="1">
        <v>164</v>
      </c>
      <c r="G17" s="1">
        <v>1453</v>
      </c>
      <c r="H17" s="1">
        <v>230</v>
      </c>
      <c r="I17" s="1">
        <v>15</v>
      </c>
      <c r="J17" s="1">
        <v>215</v>
      </c>
      <c r="K17" s="1">
        <v>1677</v>
      </c>
      <c r="L17" s="1">
        <v>188</v>
      </c>
      <c r="M17" s="1">
        <v>1489</v>
      </c>
      <c r="N17" s="1">
        <v>121</v>
      </c>
      <c r="O17" s="1">
        <v>17</v>
      </c>
      <c r="P17" s="1">
        <v>104</v>
      </c>
      <c r="Q17" s="14" t="s">
        <v>20</v>
      </c>
      <c r="R17" s="1">
        <v>411</v>
      </c>
      <c r="S17" s="1">
        <v>49</v>
      </c>
      <c r="T17" s="1">
        <v>362</v>
      </c>
      <c r="U17" s="1">
        <v>969</v>
      </c>
      <c r="V17" s="1">
        <v>100</v>
      </c>
      <c r="W17" s="1">
        <v>869</v>
      </c>
      <c r="X17" s="1">
        <v>3420</v>
      </c>
      <c r="Y17" s="1">
        <v>362</v>
      </c>
      <c r="Z17" s="1">
        <v>3058</v>
      </c>
      <c r="AA17" s="1">
        <v>100</v>
      </c>
      <c r="AB17" s="1">
        <v>12</v>
      </c>
      <c r="AC17" s="1">
        <v>88</v>
      </c>
    </row>
    <row r="18" spans="1:29" x14ac:dyDescent="0.4">
      <c r="A18" s="14" t="s">
        <v>21</v>
      </c>
      <c r="B18" s="1">
        <v>6268</v>
      </c>
      <c r="C18" s="1">
        <v>672</v>
      </c>
      <c r="D18" s="1">
        <v>5596</v>
      </c>
      <c r="E18" s="1">
        <v>1342</v>
      </c>
      <c r="F18" s="1">
        <v>143</v>
      </c>
      <c r="G18" s="1">
        <v>1199</v>
      </c>
      <c r="H18" s="1">
        <v>173</v>
      </c>
      <c r="I18" s="1">
        <v>14</v>
      </c>
      <c r="J18" s="1">
        <v>159</v>
      </c>
      <c r="K18" s="1">
        <v>1205</v>
      </c>
      <c r="L18" s="1">
        <v>130</v>
      </c>
      <c r="M18" s="1">
        <v>1075</v>
      </c>
      <c r="N18" s="1">
        <v>82</v>
      </c>
      <c r="O18" s="1">
        <v>4</v>
      </c>
      <c r="P18" s="1">
        <v>78</v>
      </c>
      <c r="Q18" s="14" t="s">
        <v>21</v>
      </c>
      <c r="R18" s="1">
        <v>258</v>
      </c>
      <c r="S18" s="1">
        <v>32</v>
      </c>
      <c r="T18" s="1">
        <v>226</v>
      </c>
      <c r="U18" s="1">
        <v>764</v>
      </c>
      <c r="V18" s="1">
        <v>103</v>
      </c>
      <c r="W18" s="1">
        <v>661</v>
      </c>
      <c r="X18" s="1">
        <v>2382</v>
      </c>
      <c r="Y18" s="1">
        <v>243</v>
      </c>
      <c r="Z18" s="1">
        <v>2139</v>
      </c>
      <c r="AA18" s="1">
        <v>62</v>
      </c>
      <c r="AB18" s="1">
        <v>3</v>
      </c>
      <c r="AC18" s="1">
        <v>59</v>
      </c>
    </row>
    <row r="19" spans="1:29" x14ac:dyDescent="0.4">
      <c r="A19" s="14" t="s">
        <v>22</v>
      </c>
      <c r="B19" s="1">
        <v>4352</v>
      </c>
      <c r="C19" s="1">
        <v>369</v>
      </c>
      <c r="D19" s="1">
        <v>3983</v>
      </c>
      <c r="E19" s="1">
        <v>840</v>
      </c>
      <c r="F19" s="1">
        <v>79</v>
      </c>
      <c r="G19" s="1">
        <v>761</v>
      </c>
      <c r="H19" s="1">
        <v>123</v>
      </c>
      <c r="I19" s="1">
        <v>6</v>
      </c>
      <c r="J19" s="1">
        <v>117</v>
      </c>
      <c r="K19" s="1">
        <v>796</v>
      </c>
      <c r="L19" s="1">
        <v>56</v>
      </c>
      <c r="M19" s="1">
        <v>740</v>
      </c>
      <c r="N19" s="1">
        <v>85</v>
      </c>
      <c r="O19" s="1">
        <v>3</v>
      </c>
      <c r="P19" s="1">
        <v>82</v>
      </c>
      <c r="Q19" s="14" t="s">
        <v>22</v>
      </c>
      <c r="R19" s="1">
        <v>199</v>
      </c>
      <c r="S19" s="1">
        <v>17</v>
      </c>
      <c r="T19" s="1">
        <v>182</v>
      </c>
      <c r="U19" s="1">
        <v>529</v>
      </c>
      <c r="V19" s="1">
        <v>43</v>
      </c>
      <c r="W19" s="1">
        <v>486</v>
      </c>
      <c r="X19" s="1">
        <v>1705</v>
      </c>
      <c r="Y19" s="1">
        <v>160</v>
      </c>
      <c r="Z19" s="1">
        <v>1545</v>
      </c>
      <c r="AA19" s="1">
        <v>75</v>
      </c>
      <c r="AB19" s="1">
        <v>5</v>
      </c>
      <c r="AC19" s="1">
        <v>70</v>
      </c>
    </row>
    <row r="20" spans="1:29" x14ac:dyDescent="0.4">
      <c r="A20" s="14" t="s">
        <v>23</v>
      </c>
      <c r="B20" s="1">
        <v>2485</v>
      </c>
      <c r="C20" s="1">
        <v>120</v>
      </c>
      <c r="D20" s="1">
        <v>2365</v>
      </c>
      <c r="E20" s="1">
        <v>527</v>
      </c>
      <c r="F20" s="1">
        <v>37</v>
      </c>
      <c r="G20" s="1">
        <v>490</v>
      </c>
      <c r="H20" s="1">
        <v>76</v>
      </c>
      <c r="I20" s="1">
        <v>1</v>
      </c>
      <c r="J20" s="1">
        <v>75</v>
      </c>
      <c r="K20" s="1">
        <v>403</v>
      </c>
      <c r="L20" s="1">
        <v>12</v>
      </c>
      <c r="M20" s="1">
        <v>391</v>
      </c>
      <c r="N20" s="1">
        <v>46</v>
      </c>
      <c r="O20" s="1">
        <v>1</v>
      </c>
      <c r="P20" s="1">
        <v>45</v>
      </c>
      <c r="Q20" s="14" t="s">
        <v>23</v>
      </c>
      <c r="R20" s="1">
        <v>128</v>
      </c>
      <c r="S20" s="1">
        <v>7</v>
      </c>
      <c r="T20" s="1">
        <v>121</v>
      </c>
      <c r="U20" s="1">
        <v>295</v>
      </c>
      <c r="V20" s="1">
        <v>14</v>
      </c>
      <c r="W20" s="1">
        <v>281</v>
      </c>
      <c r="X20" s="1">
        <v>964</v>
      </c>
      <c r="Y20" s="1">
        <v>48</v>
      </c>
      <c r="Z20" s="1">
        <v>916</v>
      </c>
      <c r="AA20" s="1">
        <v>46</v>
      </c>
      <c r="AB20" s="1">
        <v>0</v>
      </c>
      <c r="AC20" s="1">
        <v>46</v>
      </c>
    </row>
    <row r="21" spans="1:29" x14ac:dyDescent="0.4">
      <c r="A21" s="14" t="s">
        <v>66</v>
      </c>
      <c r="B21" s="1">
        <v>1474</v>
      </c>
      <c r="C21" s="1">
        <v>124</v>
      </c>
      <c r="D21" s="1">
        <v>1350</v>
      </c>
      <c r="E21" s="1">
        <v>303</v>
      </c>
      <c r="F21" s="1">
        <v>23</v>
      </c>
      <c r="G21" s="1">
        <v>280</v>
      </c>
      <c r="H21" s="1">
        <v>30</v>
      </c>
      <c r="I21" s="1">
        <v>1</v>
      </c>
      <c r="J21" s="1">
        <v>29</v>
      </c>
      <c r="K21" s="1">
        <v>242</v>
      </c>
      <c r="L21" s="1">
        <v>25</v>
      </c>
      <c r="M21" s="1">
        <v>217</v>
      </c>
      <c r="N21" s="1">
        <v>35</v>
      </c>
      <c r="O21" s="1">
        <v>3</v>
      </c>
      <c r="P21" s="1">
        <v>32</v>
      </c>
      <c r="Q21" s="14" t="s">
        <v>66</v>
      </c>
      <c r="R21" s="1">
        <v>72</v>
      </c>
      <c r="S21" s="1">
        <v>11</v>
      </c>
      <c r="T21" s="1">
        <v>61</v>
      </c>
      <c r="U21" s="1">
        <v>171</v>
      </c>
      <c r="V21" s="1">
        <v>8</v>
      </c>
      <c r="W21" s="1">
        <v>163</v>
      </c>
      <c r="X21" s="1">
        <v>591</v>
      </c>
      <c r="Y21" s="1">
        <v>52</v>
      </c>
      <c r="Z21" s="1">
        <v>539</v>
      </c>
      <c r="AA21" s="1">
        <v>30</v>
      </c>
      <c r="AB21" s="1">
        <v>1</v>
      </c>
      <c r="AC21" s="1">
        <v>29</v>
      </c>
    </row>
    <row r="22" spans="1:29" x14ac:dyDescent="0.4">
      <c r="A22" s="14" t="s">
        <v>67</v>
      </c>
      <c r="B22" s="1">
        <v>737</v>
      </c>
      <c r="C22" s="1">
        <v>126</v>
      </c>
      <c r="D22" s="1">
        <v>611</v>
      </c>
      <c r="E22" s="1">
        <v>187</v>
      </c>
      <c r="F22" s="1">
        <v>38</v>
      </c>
      <c r="G22" s="1">
        <v>149</v>
      </c>
      <c r="H22" s="1">
        <v>22</v>
      </c>
      <c r="I22" s="1">
        <v>0</v>
      </c>
      <c r="J22" s="1">
        <v>22</v>
      </c>
      <c r="K22" s="1">
        <v>117</v>
      </c>
      <c r="L22" s="1">
        <v>23</v>
      </c>
      <c r="M22" s="1">
        <v>94</v>
      </c>
      <c r="N22" s="1">
        <v>11</v>
      </c>
      <c r="O22" s="1">
        <v>0</v>
      </c>
      <c r="P22" s="1">
        <v>11</v>
      </c>
      <c r="Q22" s="14" t="s">
        <v>67</v>
      </c>
      <c r="R22" s="1">
        <v>29</v>
      </c>
      <c r="S22" s="1">
        <v>3</v>
      </c>
      <c r="T22" s="1">
        <v>26</v>
      </c>
      <c r="U22" s="1">
        <v>88</v>
      </c>
      <c r="V22" s="1">
        <v>13</v>
      </c>
      <c r="W22" s="1">
        <v>75</v>
      </c>
      <c r="X22" s="1">
        <v>270</v>
      </c>
      <c r="Y22" s="1">
        <v>49</v>
      </c>
      <c r="Z22" s="1">
        <v>221</v>
      </c>
      <c r="AA22" s="1">
        <v>13</v>
      </c>
      <c r="AB22" s="1">
        <v>0</v>
      </c>
      <c r="AC22" s="1">
        <v>13</v>
      </c>
    </row>
    <row r="23" spans="1:29" x14ac:dyDescent="0.4">
      <c r="A23" s="14" t="s">
        <v>68</v>
      </c>
      <c r="B23" s="1">
        <v>429</v>
      </c>
      <c r="C23" s="1">
        <v>96</v>
      </c>
      <c r="D23" s="1">
        <v>333</v>
      </c>
      <c r="E23" s="1">
        <v>104</v>
      </c>
      <c r="F23" s="1">
        <v>23</v>
      </c>
      <c r="G23" s="1">
        <v>81</v>
      </c>
      <c r="H23" s="1">
        <v>15</v>
      </c>
      <c r="I23" s="1">
        <v>2</v>
      </c>
      <c r="J23" s="1">
        <v>13</v>
      </c>
      <c r="K23" s="1">
        <v>69</v>
      </c>
      <c r="L23" s="1">
        <v>17</v>
      </c>
      <c r="M23" s="1">
        <v>52</v>
      </c>
      <c r="N23" s="1">
        <v>10</v>
      </c>
      <c r="O23" s="1">
        <v>1</v>
      </c>
      <c r="P23" s="1">
        <v>9</v>
      </c>
      <c r="Q23" s="14" t="s">
        <v>68</v>
      </c>
      <c r="R23" s="1">
        <v>19</v>
      </c>
      <c r="S23" s="1">
        <v>8</v>
      </c>
      <c r="T23" s="1">
        <v>11</v>
      </c>
      <c r="U23" s="1">
        <v>41</v>
      </c>
      <c r="V23" s="1">
        <v>9</v>
      </c>
      <c r="W23" s="1">
        <v>32</v>
      </c>
      <c r="X23" s="1">
        <v>164</v>
      </c>
      <c r="Y23" s="1">
        <v>35</v>
      </c>
      <c r="Z23" s="1">
        <v>129</v>
      </c>
      <c r="AA23" s="1">
        <v>7</v>
      </c>
      <c r="AB23" s="1">
        <v>1</v>
      </c>
      <c r="AC23" s="1">
        <v>6</v>
      </c>
    </row>
    <row r="24" spans="1:29" x14ac:dyDescent="0.4">
      <c r="A24" s="14" t="s">
        <v>69</v>
      </c>
      <c r="B24" s="1">
        <v>169</v>
      </c>
      <c r="C24" s="1">
        <v>84</v>
      </c>
      <c r="D24" s="1">
        <v>85</v>
      </c>
      <c r="E24" s="1">
        <v>41</v>
      </c>
      <c r="F24" s="1">
        <v>20</v>
      </c>
      <c r="G24" s="1">
        <v>21</v>
      </c>
      <c r="H24" s="1">
        <v>2</v>
      </c>
      <c r="I24" s="1">
        <v>0</v>
      </c>
      <c r="J24" s="1">
        <v>2</v>
      </c>
      <c r="K24" s="1">
        <v>27</v>
      </c>
      <c r="L24" s="1">
        <v>13</v>
      </c>
      <c r="M24" s="1">
        <v>14</v>
      </c>
      <c r="N24" s="1">
        <v>1</v>
      </c>
      <c r="O24" s="1">
        <v>0</v>
      </c>
      <c r="P24" s="1">
        <v>1</v>
      </c>
      <c r="Q24" s="14" t="s">
        <v>69</v>
      </c>
      <c r="R24" s="1">
        <v>5</v>
      </c>
      <c r="S24" s="1">
        <v>2</v>
      </c>
      <c r="T24" s="1">
        <v>3</v>
      </c>
      <c r="U24" s="1">
        <v>18</v>
      </c>
      <c r="V24" s="1">
        <v>6</v>
      </c>
      <c r="W24" s="1">
        <v>12</v>
      </c>
      <c r="X24" s="1">
        <v>74</v>
      </c>
      <c r="Y24" s="1">
        <v>42</v>
      </c>
      <c r="Z24" s="1">
        <v>32</v>
      </c>
      <c r="AA24" s="1">
        <v>1</v>
      </c>
      <c r="AB24" s="1">
        <v>1</v>
      </c>
      <c r="AC24" s="1">
        <v>0</v>
      </c>
    </row>
    <row r="25" spans="1:29" x14ac:dyDescent="0.4">
      <c r="A25" s="14" t="s">
        <v>70</v>
      </c>
      <c r="B25" s="1">
        <v>97</v>
      </c>
      <c r="C25" s="1">
        <v>47</v>
      </c>
      <c r="D25" s="1">
        <v>50</v>
      </c>
      <c r="E25" s="1">
        <v>19</v>
      </c>
      <c r="F25" s="1">
        <v>6</v>
      </c>
      <c r="G25" s="1">
        <v>13</v>
      </c>
      <c r="H25" s="1">
        <v>0</v>
      </c>
      <c r="I25" s="1">
        <v>0</v>
      </c>
      <c r="J25" s="1">
        <v>0</v>
      </c>
      <c r="K25" s="1">
        <v>13</v>
      </c>
      <c r="L25" s="1">
        <v>1</v>
      </c>
      <c r="M25" s="1">
        <v>12</v>
      </c>
      <c r="N25" s="1">
        <v>2</v>
      </c>
      <c r="O25" s="1">
        <v>1</v>
      </c>
      <c r="P25" s="1">
        <v>1</v>
      </c>
      <c r="Q25" s="14" t="s">
        <v>70</v>
      </c>
      <c r="R25" s="1">
        <v>2</v>
      </c>
      <c r="S25" s="1">
        <v>1</v>
      </c>
      <c r="T25" s="1">
        <v>1</v>
      </c>
      <c r="U25" s="1">
        <v>8</v>
      </c>
      <c r="V25" s="1">
        <v>2</v>
      </c>
      <c r="W25" s="1">
        <v>6</v>
      </c>
      <c r="X25" s="1">
        <v>53</v>
      </c>
      <c r="Y25" s="1">
        <v>36</v>
      </c>
      <c r="Z25" s="1">
        <v>17</v>
      </c>
      <c r="AA25" s="1">
        <v>0</v>
      </c>
      <c r="AB25" s="1">
        <v>0</v>
      </c>
      <c r="AC25" s="1">
        <v>0</v>
      </c>
    </row>
    <row r="26" spans="1:29" x14ac:dyDescent="0.4">
      <c r="A26" s="14" t="s">
        <v>25</v>
      </c>
      <c r="B26" s="6">
        <v>27.2</v>
      </c>
      <c r="C26" s="6">
        <v>18.7</v>
      </c>
      <c r="D26" s="6">
        <v>46.8</v>
      </c>
      <c r="E26" s="6">
        <v>28.3</v>
      </c>
      <c r="F26" s="6">
        <v>18.8</v>
      </c>
      <c r="G26" s="6">
        <v>47.5</v>
      </c>
      <c r="H26" s="6">
        <v>26.3</v>
      </c>
      <c r="I26" s="6">
        <v>17.100000000000001</v>
      </c>
      <c r="J26" s="6">
        <v>46.9</v>
      </c>
      <c r="K26" s="6">
        <v>26.7</v>
      </c>
      <c r="L26" s="6">
        <v>19.2</v>
      </c>
      <c r="M26" s="6">
        <v>45.5</v>
      </c>
      <c r="N26" s="6">
        <v>27.2</v>
      </c>
      <c r="O26" s="6">
        <v>17.5</v>
      </c>
      <c r="P26" s="6">
        <v>50.3</v>
      </c>
      <c r="Q26" s="14" t="s">
        <v>25</v>
      </c>
      <c r="R26" s="6">
        <v>25.5</v>
      </c>
      <c r="S26" s="6">
        <v>18.2</v>
      </c>
      <c r="T26" s="6">
        <v>45.3</v>
      </c>
      <c r="U26" s="6">
        <v>26.8</v>
      </c>
      <c r="V26" s="6">
        <v>17.100000000000001</v>
      </c>
      <c r="W26" s="6">
        <v>48.2</v>
      </c>
      <c r="X26" s="6">
        <v>27.5</v>
      </c>
      <c r="Y26" s="6">
        <v>19.100000000000001</v>
      </c>
      <c r="Z26" s="6">
        <v>46.8</v>
      </c>
      <c r="AA26" s="6">
        <v>28.1</v>
      </c>
      <c r="AB26" s="6">
        <v>18.2</v>
      </c>
      <c r="AC26" s="6">
        <v>48.9</v>
      </c>
    </row>
    <row r="27" spans="1:29" x14ac:dyDescent="0.4">
      <c r="A27" s="14" t="s">
        <v>28</v>
      </c>
      <c r="Q27" s="14" t="s">
        <v>28</v>
      </c>
    </row>
    <row r="28" spans="1:29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 ht="10.8" thickBot="1" x14ac:dyDescent="0.45">
      <c r="A29" s="14" t="s">
        <v>226</v>
      </c>
      <c r="Q29" s="14" t="s">
        <v>226</v>
      </c>
    </row>
    <row r="30" spans="1:29" s="5" customFormat="1" ht="14.7" customHeight="1" thickBot="1" x14ac:dyDescent="0.45">
      <c r="A30" s="15"/>
      <c r="B30" s="28" t="s">
        <v>1</v>
      </c>
      <c r="C30" s="28"/>
      <c r="D30" s="28"/>
      <c r="E30" s="28" t="s">
        <v>2</v>
      </c>
      <c r="F30" s="28"/>
      <c r="G30" s="28"/>
      <c r="H30" s="28" t="s">
        <v>3</v>
      </c>
      <c r="I30" s="28"/>
      <c r="J30" s="28"/>
      <c r="K30" s="28" t="s">
        <v>4</v>
      </c>
      <c r="L30" s="28"/>
      <c r="M30" s="28"/>
      <c r="N30" s="28" t="s">
        <v>5</v>
      </c>
      <c r="O30" s="28"/>
      <c r="P30" s="28"/>
      <c r="Q30" s="15"/>
      <c r="R30" s="29" t="s">
        <v>6</v>
      </c>
      <c r="S30" s="30"/>
      <c r="T30" s="31"/>
      <c r="U30" s="29" t="s">
        <v>7</v>
      </c>
      <c r="V30" s="30"/>
      <c r="W30" s="31"/>
      <c r="X30" s="29" t="s">
        <v>8</v>
      </c>
      <c r="Y30" s="30"/>
      <c r="Z30" s="31"/>
      <c r="AA30" s="29" t="s">
        <v>9</v>
      </c>
      <c r="AB30" s="30"/>
      <c r="AC30" s="30"/>
    </row>
    <row r="31" spans="1:29" ht="10.8" thickBot="1" x14ac:dyDescent="0.45">
      <c r="A31" s="16"/>
      <c r="B31" s="3" t="s">
        <v>1</v>
      </c>
      <c r="C31" s="3" t="s">
        <v>64</v>
      </c>
      <c r="D31" s="3" t="s">
        <v>65</v>
      </c>
      <c r="E31" s="3" t="s">
        <v>1</v>
      </c>
      <c r="F31" s="3" t="s">
        <v>64</v>
      </c>
      <c r="G31" s="3" t="s">
        <v>65</v>
      </c>
      <c r="H31" s="3" t="s">
        <v>1</v>
      </c>
      <c r="I31" s="3" t="s">
        <v>64</v>
      </c>
      <c r="J31" s="3" t="s">
        <v>65</v>
      </c>
      <c r="K31" s="3" t="s">
        <v>1</v>
      </c>
      <c r="L31" s="3" t="s">
        <v>64</v>
      </c>
      <c r="M31" s="3" t="s">
        <v>65</v>
      </c>
      <c r="N31" s="3" t="s">
        <v>1</v>
      </c>
      <c r="O31" s="3" t="s">
        <v>64</v>
      </c>
      <c r="P31" s="3" t="s">
        <v>65</v>
      </c>
      <c r="Q31" s="16"/>
      <c r="R31" s="3" t="s">
        <v>1</v>
      </c>
      <c r="S31" s="3" t="s">
        <v>64</v>
      </c>
      <c r="T31" s="3" t="s">
        <v>65</v>
      </c>
      <c r="U31" s="3" t="s">
        <v>1</v>
      </c>
      <c r="V31" s="3" t="s">
        <v>64</v>
      </c>
      <c r="W31" s="3" t="s">
        <v>65</v>
      </c>
      <c r="X31" s="3" t="s">
        <v>1</v>
      </c>
      <c r="Y31" s="3" t="s">
        <v>64</v>
      </c>
      <c r="Z31" s="3" t="s">
        <v>65</v>
      </c>
      <c r="AA31" s="3" t="s">
        <v>1</v>
      </c>
      <c r="AB31" s="3" t="s">
        <v>64</v>
      </c>
      <c r="AC31" s="4" t="s">
        <v>65</v>
      </c>
    </row>
    <row r="32" spans="1:29" x14ac:dyDescent="0.4">
      <c r="A32" s="14" t="s">
        <v>26</v>
      </c>
      <c r="Q32" s="14" t="s">
        <v>26</v>
      </c>
    </row>
    <row r="33" spans="1:29" x14ac:dyDescent="0.4">
      <c r="A33" s="14" t="s">
        <v>1</v>
      </c>
      <c r="B33" s="1">
        <v>111029</v>
      </c>
      <c r="C33" s="1">
        <v>72833</v>
      </c>
      <c r="D33" s="1">
        <v>38196</v>
      </c>
      <c r="E33" s="1">
        <v>20834</v>
      </c>
      <c r="F33" s="1">
        <v>13303</v>
      </c>
      <c r="G33" s="1">
        <v>7531</v>
      </c>
      <c r="H33" s="1">
        <v>3062</v>
      </c>
      <c r="I33" s="1">
        <v>1962</v>
      </c>
      <c r="J33" s="1">
        <v>1100</v>
      </c>
      <c r="K33" s="1">
        <v>23333</v>
      </c>
      <c r="L33" s="1">
        <v>15531</v>
      </c>
      <c r="M33" s="1">
        <v>7802</v>
      </c>
      <c r="N33" s="1">
        <v>1435</v>
      </c>
      <c r="O33" s="1">
        <v>917</v>
      </c>
      <c r="P33" s="1">
        <v>518</v>
      </c>
      <c r="Q33" s="14" t="s">
        <v>1</v>
      </c>
      <c r="R33" s="1">
        <v>6052</v>
      </c>
      <c r="S33" s="1">
        <v>4075</v>
      </c>
      <c r="T33" s="1">
        <v>1977</v>
      </c>
      <c r="U33" s="1">
        <v>11586</v>
      </c>
      <c r="V33" s="1">
        <v>7603</v>
      </c>
      <c r="W33" s="1">
        <v>3983</v>
      </c>
      <c r="X33" s="1">
        <v>43411</v>
      </c>
      <c r="Y33" s="1">
        <v>28619</v>
      </c>
      <c r="Z33" s="1">
        <v>14792</v>
      </c>
      <c r="AA33" s="1">
        <v>1316</v>
      </c>
      <c r="AB33" s="1">
        <v>823</v>
      </c>
      <c r="AC33" s="1">
        <v>493</v>
      </c>
    </row>
    <row r="34" spans="1:29" x14ac:dyDescent="0.4">
      <c r="A34" s="14" t="s">
        <v>11</v>
      </c>
      <c r="B34" s="1">
        <v>10262</v>
      </c>
      <c r="C34" s="1">
        <v>10163</v>
      </c>
      <c r="D34" s="1">
        <v>99</v>
      </c>
      <c r="E34" s="1">
        <v>1745</v>
      </c>
      <c r="F34" s="1">
        <v>1721</v>
      </c>
      <c r="G34" s="1">
        <v>24</v>
      </c>
      <c r="H34" s="1">
        <v>297</v>
      </c>
      <c r="I34" s="1">
        <v>292</v>
      </c>
      <c r="J34" s="1">
        <v>5</v>
      </c>
      <c r="K34" s="1">
        <v>2133</v>
      </c>
      <c r="L34" s="1">
        <v>2119</v>
      </c>
      <c r="M34" s="1">
        <v>14</v>
      </c>
      <c r="N34" s="1">
        <v>166</v>
      </c>
      <c r="O34" s="1">
        <v>164</v>
      </c>
      <c r="P34" s="1">
        <v>2</v>
      </c>
      <c r="Q34" s="14" t="s">
        <v>11</v>
      </c>
      <c r="R34" s="1">
        <v>624</v>
      </c>
      <c r="S34" s="1">
        <v>622</v>
      </c>
      <c r="T34" s="1">
        <v>2</v>
      </c>
      <c r="U34" s="1">
        <v>1228</v>
      </c>
      <c r="V34" s="1">
        <v>1220</v>
      </c>
      <c r="W34" s="1">
        <v>8</v>
      </c>
      <c r="X34" s="1">
        <v>3927</v>
      </c>
      <c r="Y34" s="1">
        <v>3884</v>
      </c>
      <c r="Z34" s="1">
        <v>43</v>
      </c>
      <c r="AA34" s="1">
        <v>142</v>
      </c>
      <c r="AB34" s="1">
        <v>141</v>
      </c>
      <c r="AC34" s="1">
        <v>1</v>
      </c>
    </row>
    <row r="35" spans="1:29" x14ac:dyDescent="0.4">
      <c r="A35" s="14" t="s">
        <v>216</v>
      </c>
      <c r="B35" s="1">
        <v>9492</v>
      </c>
      <c r="C35" s="1">
        <v>9295</v>
      </c>
      <c r="D35" s="1">
        <v>197</v>
      </c>
      <c r="E35" s="1">
        <v>1681</v>
      </c>
      <c r="F35" s="1">
        <v>1638</v>
      </c>
      <c r="G35" s="1">
        <v>43</v>
      </c>
      <c r="H35" s="1">
        <v>292</v>
      </c>
      <c r="I35" s="1">
        <v>283</v>
      </c>
      <c r="J35" s="1">
        <v>9</v>
      </c>
      <c r="K35" s="1">
        <v>1961</v>
      </c>
      <c r="L35" s="1">
        <v>1914</v>
      </c>
      <c r="M35" s="1">
        <v>47</v>
      </c>
      <c r="N35" s="1">
        <v>159</v>
      </c>
      <c r="O35" s="1">
        <v>156</v>
      </c>
      <c r="P35" s="1">
        <v>3</v>
      </c>
      <c r="Q35" s="14" t="s">
        <v>216</v>
      </c>
      <c r="R35" s="1">
        <v>576</v>
      </c>
      <c r="S35" s="1">
        <v>565</v>
      </c>
      <c r="T35" s="1">
        <v>11</v>
      </c>
      <c r="U35" s="1">
        <v>1098</v>
      </c>
      <c r="V35" s="1">
        <v>1079</v>
      </c>
      <c r="W35" s="1">
        <v>19</v>
      </c>
      <c r="X35" s="1">
        <v>3601</v>
      </c>
      <c r="Y35" s="1">
        <v>3539</v>
      </c>
      <c r="Z35" s="1">
        <v>62</v>
      </c>
      <c r="AA35" s="1">
        <v>124</v>
      </c>
      <c r="AB35" s="1">
        <v>121</v>
      </c>
      <c r="AC35" s="1">
        <v>3</v>
      </c>
    </row>
    <row r="36" spans="1:29" x14ac:dyDescent="0.4">
      <c r="A36" s="14" t="s">
        <v>217</v>
      </c>
      <c r="B36" s="1">
        <v>10383</v>
      </c>
      <c r="C36" s="1">
        <v>9913</v>
      </c>
      <c r="D36" s="1">
        <v>470</v>
      </c>
      <c r="E36" s="1">
        <v>1955</v>
      </c>
      <c r="F36" s="1">
        <v>1854</v>
      </c>
      <c r="G36" s="1">
        <v>101</v>
      </c>
      <c r="H36" s="1">
        <v>283</v>
      </c>
      <c r="I36" s="1">
        <v>272</v>
      </c>
      <c r="J36" s="1">
        <v>11</v>
      </c>
      <c r="K36" s="1">
        <v>2211</v>
      </c>
      <c r="L36" s="1">
        <v>2104</v>
      </c>
      <c r="M36" s="1">
        <v>107</v>
      </c>
      <c r="N36" s="1">
        <v>104</v>
      </c>
      <c r="O36" s="1">
        <v>101</v>
      </c>
      <c r="P36" s="1">
        <v>3</v>
      </c>
      <c r="Q36" s="14" t="s">
        <v>217</v>
      </c>
      <c r="R36" s="1">
        <v>544</v>
      </c>
      <c r="S36" s="1">
        <v>527</v>
      </c>
      <c r="T36" s="1">
        <v>17</v>
      </c>
      <c r="U36" s="1">
        <v>1176</v>
      </c>
      <c r="V36" s="1">
        <v>1131</v>
      </c>
      <c r="W36" s="1">
        <v>45</v>
      </c>
      <c r="X36" s="1">
        <v>4006</v>
      </c>
      <c r="Y36" s="1">
        <v>3825</v>
      </c>
      <c r="Z36" s="1">
        <v>181</v>
      </c>
      <c r="AA36" s="1">
        <v>104</v>
      </c>
      <c r="AB36" s="1">
        <v>99</v>
      </c>
      <c r="AC36" s="1">
        <v>5</v>
      </c>
    </row>
    <row r="37" spans="1:29" x14ac:dyDescent="0.4">
      <c r="A37" s="14" t="s">
        <v>12</v>
      </c>
      <c r="B37" s="1">
        <v>10344</v>
      </c>
      <c r="C37" s="1">
        <v>9568</v>
      </c>
      <c r="D37" s="1">
        <v>776</v>
      </c>
      <c r="E37" s="1">
        <v>1987</v>
      </c>
      <c r="F37" s="1">
        <v>1852</v>
      </c>
      <c r="G37" s="1">
        <v>135</v>
      </c>
      <c r="H37" s="1">
        <v>290</v>
      </c>
      <c r="I37" s="1">
        <v>264</v>
      </c>
      <c r="J37" s="1">
        <v>26</v>
      </c>
      <c r="K37" s="1">
        <v>2208</v>
      </c>
      <c r="L37" s="1">
        <v>2028</v>
      </c>
      <c r="M37" s="1">
        <v>180</v>
      </c>
      <c r="N37" s="1">
        <v>97</v>
      </c>
      <c r="O37" s="1">
        <v>85</v>
      </c>
      <c r="P37" s="1">
        <v>12</v>
      </c>
      <c r="Q37" s="14" t="s">
        <v>12</v>
      </c>
      <c r="R37" s="1">
        <v>625</v>
      </c>
      <c r="S37" s="1">
        <v>572</v>
      </c>
      <c r="T37" s="1">
        <v>53</v>
      </c>
      <c r="U37" s="1">
        <v>1028</v>
      </c>
      <c r="V37" s="1">
        <v>953</v>
      </c>
      <c r="W37" s="1">
        <v>75</v>
      </c>
      <c r="X37" s="1">
        <v>4028</v>
      </c>
      <c r="Y37" s="1">
        <v>3743</v>
      </c>
      <c r="Z37" s="1">
        <v>285</v>
      </c>
      <c r="AA37" s="1">
        <v>81</v>
      </c>
      <c r="AB37" s="1">
        <v>71</v>
      </c>
      <c r="AC37" s="1">
        <v>10</v>
      </c>
    </row>
    <row r="38" spans="1:29" x14ac:dyDescent="0.4">
      <c r="A38" s="14" t="s">
        <v>13</v>
      </c>
      <c r="B38" s="1">
        <v>10889</v>
      </c>
      <c r="C38" s="1">
        <v>9358</v>
      </c>
      <c r="D38" s="1">
        <v>1531</v>
      </c>
      <c r="E38" s="1">
        <v>2014</v>
      </c>
      <c r="F38" s="1">
        <v>1756</v>
      </c>
      <c r="G38" s="1">
        <v>258</v>
      </c>
      <c r="H38" s="1">
        <v>320</v>
      </c>
      <c r="I38" s="1">
        <v>269</v>
      </c>
      <c r="J38" s="1">
        <v>51</v>
      </c>
      <c r="K38" s="1">
        <v>2484</v>
      </c>
      <c r="L38" s="1">
        <v>2152</v>
      </c>
      <c r="M38" s="1">
        <v>332</v>
      </c>
      <c r="N38" s="1">
        <v>145</v>
      </c>
      <c r="O38" s="1">
        <v>125</v>
      </c>
      <c r="P38" s="1">
        <v>20</v>
      </c>
      <c r="Q38" s="14" t="s">
        <v>13</v>
      </c>
      <c r="R38" s="1">
        <v>622</v>
      </c>
      <c r="S38" s="1">
        <v>506</v>
      </c>
      <c r="T38" s="1">
        <v>116</v>
      </c>
      <c r="U38" s="1">
        <v>900</v>
      </c>
      <c r="V38" s="1">
        <v>765</v>
      </c>
      <c r="W38" s="1">
        <v>135</v>
      </c>
      <c r="X38" s="1">
        <v>4271</v>
      </c>
      <c r="Y38" s="1">
        <v>3672</v>
      </c>
      <c r="Z38" s="1">
        <v>599</v>
      </c>
      <c r="AA38" s="1">
        <v>133</v>
      </c>
      <c r="AB38" s="1">
        <v>113</v>
      </c>
      <c r="AC38" s="1">
        <v>20</v>
      </c>
    </row>
    <row r="39" spans="1:29" x14ac:dyDescent="0.4">
      <c r="A39" s="14" t="s">
        <v>14</v>
      </c>
      <c r="B39" s="1">
        <v>10355</v>
      </c>
      <c r="C39" s="1">
        <v>7979</v>
      </c>
      <c r="D39" s="1">
        <v>2376</v>
      </c>
      <c r="E39" s="1">
        <v>1817</v>
      </c>
      <c r="F39" s="1">
        <v>1408</v>
      </c>
      <c r="G39" s="1">
        <v>409</v>
      </c>
      <c r="H39" s="1">
        <v>260</v>
      </c>
      <c r="I39" s="1">
        <v>175</v>
      </c>
      <c r="J39" s="1">
        <v>85</v>
      </c>
      <c r="K39" s="1">
        <v>2311</v>
      </c>
      <c r="L39" s="1">
        <v>1769</v>
      </c>
      <c r="M39" s="1">
        <v>542</v>
      </c>
      <c r="N39" s="1">
        <v>138</v>
      </c>
      <c r="O39" s="1">
        <v>101</v>
      </c>
      <c r="P39" s="1">
        <v>37</v>
      </c>
      <c r="Q39" s="14" t="s">
        <v>14</v>
      </c>
      <c r="R39" s="1">
        <v>631</v>
      </c>
      <c r="S39" s="1">
        <v>470</v>
      </c>
      <c r="T39" s="1">
        <v>161</v>
      </c>
      <c r="U39" s="1">
        <v>920</v>
      </c>
      <c r="V39" s="1">
        <v>714</v>
      </c>
      <c r="W39" s="1">
        <v>206</v>
      </c>
      <c r="X39" s="1">
        <v>4153</v>
      </c>
      <c r="Y39" s="1">
        <v>3247</v>
      </c>
      <c r="Z39" s="1">
        <v>906</v>
      </c>
      <c r="AA39" s="1">
        <v>125</v>
      </c>
      <c r="AB39" s="1">
        <v>95</v>
      </c>
      <c r="AC39" s="1">
        <v>30</v>
      </c>
    </row>
    <row r="40" spans="1:29" x14ac:dyDescent="0.4">
      <c r="A40" s="14" t="s">
        <v>15</v>
      </c>
      <c r="B40" s="1">
        <v>9150</v>
      </c>
      <c r="C40" s="1">
        <v>5904</v>
      </c>
      <c r="D40" s="1">
        <v>3246</v>
      </c>
      <c r="E40" s="1">
        <v>1716</v>
      </c>
      <c r="F40" s="1">
        <v>1078</v>
      </c>
      <c r="G40" s="1">
        <v>638</v>
      </c>
      <c r="H40" s="1">
        <v>210</v>
      </c>
      <c r="I40" s="1">
        <v>144</v>
      </c>
      <c r="J40" s="1">
        <v>66</v>
      </c>
      <c r="K40" s="1">
        <v>1929</v>
      </c>
      <c r="L40" s="1">
        <v>1212</v>
      </c>
      <c r="M40" s="1">
        <v>717</v>
      </c>
      <c r="N40" s="1">
        <v>81</v>
      </c>
      <c r="O40" s="1">
        <v>51</v>
      </c>
      <c r="P40" s="1">
        <v>30</v>
      </c>
      <c r="Q40" s="14" t="s">
        <v>15</v>
      </c>
      <c r="R40" s="1">
        <v>438</v>
      </c>
      <c r="S40" s="1">
        <v>267</v>
      </c>
      <c r="T40" s="1">
        <v>171</v>
      </c>
      <c r="U40" s="1">
        <v>933</v>
      </c>
      <c r="V40" s="1">
        <v>615</v>
      </c>
      <c r="W40" s="1">
        <v>318</v>
      </c>
      <c r="X40" s="1">
        <v>3745</v>
      </c>
      <c r="Y40" s="1">
        <v>2471</v>
      </c>
      <c r="Z40" s="1">
        <v>1274</v>
      </c>
      <c r="AA40" s="1">
        <v>98</v>
      </c>
      <c r="AB40" s="1">
        <v>66</v>
      </c>
      <c r="AC40" s="1">
        <v>32</v>
      </c>
    </row>
    <row r="41" spans="1:29" x14ac:dyDescent="0.4">
      <c r="A41" s="14" t="s">
        <v>16</v>
      </c>
      <c r="B41" s="1">
        <v>7677</v>
      </c>
      <c r="C41" s="1">
        <v>3957</v>
      </c>
      <c r="D41" s="1">
        <v>3720</v>
      </c>
      <c r="E41" s="1">
        <v>1415</v>
      </c>
      <c r="F41" s="1">
        <v>709</v>
      </c>
      <c r="G41" s="1">
        <v>706</v>
      </c>
      <c r="H41" s="1">
        <v>192</v>
      </c>
      <c r="I41" s="1">
        <v>95</v>
      </c>
      <c r="J41" s="1">
        <v>97</v>
      </c>
      <c r="K41" s="1">
        <v>1729</v>
      </c>
      <c r="L41" s="1">
        <v>857</v>
      </c>
      <c r="M41" s="1">
        <v>872</v>
      </c>
      <c r="N41" s="1">
        <v>83</v>
      </c>
      <c r="O41" s="1">
        <v>47</v>
      </c>
      <c r="P41" s="1">
        <v>36</v>
      </c>
      <c r="Q41" s="14" t="s">
        <v>16</v>
      </c>
      <c r="R41" s="1">
        <v>381</v>
      </c>
      <c r="S41" s="1">
        <v>201</v>
      </c>
      <c r="T41" s="1">
        <v>180</v>
      </c>
      <c r="U41" s="1">
        <v>740</v>
      </c>
      <c r="V41" s="1">
        <v>415</v>
      </c>
      <c r="W41" s="1">
        <v>325</v>
      </c>
      <c r="X41" s="1">
        <v>3059</v>
      </c>
      <c r="Y41" s="1">
        <v>1596</v>
      </c>
      <c r="Z41" s="1">
        <v>1463</v>
      </c>
      <c r="AA41" s="1">
        <v>78</v>
      </c>
      <c r="AB41" s="1">
        <v>37</v>
      </c>
      <c r="AC41" s="1">
        <v>41</v>
      </c>
    </row>
    <row r="42" spans="1:29" x14ac:dyDescent="0.4">
      <c r="A42" s="14" t="s">
        <v>17</v>
      </c>
      <c r="B42" s="1">
        <v>7839</v>
      </c>
      <c r="C42" s="1">
        <v>2722</v>
      </c>
      <c r="D42" s="1">
        <v>5117</v>
      </c>
      <c r="E42" s="1">
        <v>1550</v>
      </c>
      <c r="F42" s="1">
        <v>507</v>
      </c>
      <c r="G42" s="1">
        <v>1043</v>
      </c>
      <c r="H42" s="1">
        <v>216</v>
      </c>
      <c r="I42" s="1">
        <v>61</v>
      </c>
      <c r="J42" s="1">
        <v>155</v>
      </c>
      <c r="K42" s="1">
        <v>1701</v>
      </c>
      <c r="L42" s="1">
        <v>598</v>
      </c>
      <c r="M42" s="1">
        <v>1103</v>
      </c>
      <c r="N42" s="1">
        <v>94</v>
      </c>
      <c r="O42" s="1">
        <v>39</v>
      </c>
      <c r="P42" s="1">
        <v>55</v>
      </c>
      <c r="Q42" s="14" t="s">
        <v>17</v>
      </c>
      <c r="R42" s="1">
        <v>418</v>
      </c>
      <c r="S42" s="1">
        <v>133</v>
      </c>
      <c r="T42" s="1">
        <v>285</v>
      </c>
      <c r="U42" s="1">
        <v>788</v>
      </c>
      <c r="V42" s="1">
        <v>293</v>
      </c>
      <c r="W42" s="1">
        <v>495</v>
      </c>
      <c r="X42" s="1">
        <v>2971</v>
      </c>
      <c r="Y42" s="1">
        <v>1052</v>
      </c>
      <c r="Z42" s="1">
        <v>1919</v>
      </c>
      <c r="AA42" s="1">
        <v>101</v>
      </c>
      <c r="AB42" s="1">
        <v>39</v>
      </c>
      <c r="AC42" s="1">
        <v>62</v>
      </c>
    </row>
    <row r="43" spans="1:29" x14ac:dyDescent="0.4">
      <c r="A43" s="14" t="s">
        <v>18</v>
      </c>
      <c r="B43" s="1">
        <v>7194</v>
      </c>
      <c r="C43" s="1">
        <v>1786</v>
      </c>
      <c r="D43" s="1">
        <v>5408</v>
      </c>
      <c r="E43" s="1">
        <v>1423</v>
      </c>
      <c r="F43" s="1">
        <v>339</v>
      </c>
      <c r="G43" s="1">
        <v>1084</v>
      </c>
      <c r="H43" s="1">
        <v>202</v>
      </c>
      <c r="I43" s="1">
        <v>59</v>
      </c>
      <c r="J43" s="1">
        <v>143</v>
      </c>
      <c r="K43" s="1">
        <v>1415</v>
      </c>
      <c r="L43" s="1">
        <v>343</v>
      </c>
      <c r="M43" s="1">
        <v>1072</v>
      </c>
      <c r="N43" s="1">
        <v>88</v>
      </c>
      <c r="O43" s="1">
        <v>28</v>
      </c>
      <c r="P43" s="1">
        <v>60</v>
      </c>
      <c r="Q43" s="14" t="s">
        <v>18</v>
      </c>
      <c r="R43" s="1">
        <v>356</v>
      </c>
      <c r="S43" s="1">
        <v>94</v>
      </c>
      <c r="T43" s="1">
        <v>262</v>
      </c>
      <c r="U43" s="1">
        <v>742</v>
      </c>
      <c r="V43" s="1">
        <v>164</v>
      </c>
      <c r="W43" s="1">
        <v>578</v>
      </c>
      <c r="X43" s="1">
        <v>2901</v>
      </c>
      <c r="Y43" s="1">
        <v>743</v>
      </c>
      <c r="Z43" s="1">
        <v>2158</v>
      </c>
      <c r="AA43" s="1">
        <v>67</v>
      </c>
      <c r="AB43" s="1">
        <v>16</v>
      </c>
      <c r="AC43" s="1">
        <v>51</v>
      </c>
    </row>
    <row r="44" spans="1:29" x14ac:dyDescent="0.4">
      <c r="A44" s="14" t="s">
        <v>19</v>
      </c>
      <c r="B44" s="1">
        <v>5534</v>
      </c>
      <c r="C44" s="1">
        <v>890</v>
      </c>
      <c r="D44" s="1">
        <v>4644</v>
      </c>
      <c r="E44" s="1">
        <v>1142</v>
      </c>
      <c r="F44" s="1">
        <v>179</v>
      </c>
      <c r="G44" s="1">
        <v>963</v>
      </c>
      <c r="H44" s="1">
        <v>143</v>
      </c>
      <c r="I44" s="1">
        <v>26</v>
      </c>
      <c r="J44" s="1">
        <v>117</v>
      </c>
      <c r="K44" s="1">
        <v>1090</v>
      </c>
      <c r="L44" s="1">
        <v>190</v>
      </c>
      <c r="M44" s="1">
        <v>900</v>
      </c>
      <c r="N44" s="1">
        <v>70</v>
      </c>
      <c r="O44" s="1">
        <v>8</v>
      </c>
      <c r="P44" s="1">
        <v>62</v>
      </c>
      <c r="Q44" s="14" t="s">
        <v>19</v>
      </c>
      <c r="R44" s="1">
        <v>297</v>
      </c>
      <c r="S44" s="1">
        <v>52</v>
      </c>
      <c r="T44" s="1">
        <v>245</v>
      </c>
      <c r="U44" s="1">
        <v>583</v>
      </c>
      <c r="V44" s="1">
        <v>89</v>
      </c>
      <c r="W44" s="1">
        <v>494</v>
      </c>
      <c r="X44" s="1">
        <v>2133</v>
      </c>
      <c r="Y44" s="1">
        <v>333</v>
      </c>
      <c r="Z44" s="1">
        <v>1800</v>
      </c>
      <c r="AA44" s="1">
        <v>76</v>
      </c>
      <c r="AB44" s="1">
        <v>13</v>
      </c>
      <c r="AC44" s="1">
        <v>63</v>
      </c>
    </row>
    <row r="45" spans="1:29" x14ac:dyDescent="0.4">
      <c r="A45" s="14" t="s">
        <v>20</v>
      </c>
      <c r="B45" s="1">
        <v>4300</v>
      </c>
      <c r="C45" s="1">
        <v>465</v>
      </c>
      <c r="D45" s="1">
        <v>3835</v>
      </c>
      <c r="E45" s="1">
        <v>819</v>
      </c>
      <c r="F45" s="1">
        <v>79</v>
      </c>
      <c r="G45" s="1">
        <v>740</v>
      </c>
      <c r="H45" s="1">
        <v>119</v>
      </c>
      <c r="I45" s="1">
        <v>8</v>
      </c>
      <c r="J45" s="1">
        <v>111</v>
      </c>
      <c r="K45" s="1">
        <v>823</v>
      </c>
      <c r="L45" s="1">
        <v>99</v>
      </c>
      <c r="M45" s="1">
        <v>724</v>
      </c>
      <c r="N45" s="1">
        <v>61</v>
      </c>
      <c r="O45" s="1">
        <v>5</v>
      </c>
      <c r="P45" s="1">
        <v>56</v>
      </c>
      <c r="Q45" s="14" t="s">
        <v>20</v>
      </c>
      <c r="R45" s="1">
        <v>210</v>
      </c>
      <c r="S45" s="1">
        <v>27</v>
      </c>
      <c r="T45" s="1">
        <v>183</v>
      </c>
      <c r="U45" s="1">
        <v>522</v>
      </c>
      <c r="V45" s="1">
        <v>61</v>
      </c>
      <c r="W45" s="1">
        <v>461</v>
      </c>
      <c r="X45" s="1">
        <v>1690</v>
      </c>
      <c r="Y45" s="1">
        <v>179</v>
      </c>
      <c r="Z45" s="1">
        <v>1511</v>
      </c>
      <c r="AA45" s="1">
        <v>56</v>
      </c>
      <c r="AB45" s="1">
        <v>7</v>
      </c>
      <c r="AC45" s="1">
        <v>49</v>
      </c>
    </row>
    <row r="46" spans="1:29" x14ac:dyDescent="0.4">
      <c r="A46" s="14" t="s">
        <v>21</v>
      </c>
      <c r="B46" s="1">
        <v>3065</v>
      </c>
      <c r="C46" s="1">
        <v>333</v>
      </c>
      <c r="D46" s="1">
        <v>2732</v>
      </c>
      <c r="E46" s="1">
        <v>654</v>
      </c>
      <c r="F46" s="1">
        <v>64</v>
      </c>
      <c r="G46" s="1">
        <v>590</v>
      </c>
      <c r="H46" s="1">
        <v>90</v>
      </c>
      <c r="I46" s="1">
        <v>8</v>
      </c>
      <c r="J46" s="1">
        <v>82</v>
      </c>
      <c r="K46" s="1">
        <v>584</v>
      </c>
      <c r="L46" s="1">
        <v>64</v>
      </c>
      <c r="M46" s="1">
        <v>520</v>
      </c>
      <c r="N46" s="1">
        <v>44</v>
      </c>
      <c r="O46" s="1">
        <v>2</v>
      </c>
      <c r="P46" s="1">
        <v>42</v>
      </c>
      <c r="Q46" s="14" t="s">
        <v>21</v>
      </c>
      <c r="R46" s="1">
        <v>118</v>
      </c>
      <c r="S46" s="1">
        <v>14</v>
      </c>
      <c r="T46" s="1">
        <v>104</v>
      </c>
      <c r="U46" s="1">
        <v>385</v>
      </c>
      <c r="V46" s="1">
        <v>53</v>
      </c>
      <c r="W46" s="1">
        <v>332</v>
      </c>
      <c r="X46" s="1">
        <v>1153</v>
      </c>
      <c r="Y46" s="1">
        <v>126</v>
      </c>
      <c r="Z46" s="1">
        <v>1027</v>
      </c>
      <c r="AA46" s="1">
        <v>37</v>
      </c>
      <c r="AB46" s="1">
        <v>2</v>
      </c>
      <c r="AC46" s="1">
        <v>35</v>
      </c>
    </row>
    <row r="47" spans="1:29" x14ac:dyDescent="0.4">
      <c r="A47" s="14" t="s">
        <v>22</v>
      </c>
      <c r="B47" s="1">
        <v>2076</v>
      </c>
      <c r="C47" s="1">
        <v>174</v>
      </c>
      <c r="D47" s="1">
        <v>1902</v>
      </c>
      <c r="E47" s="1">
        <v>405</v>
      </c>
      <c r="F47" s="1">
        <v>36</v>
      </c>
      <c r="G47" s="1">
        <v>369</v>
      </c>
      <c r="H47" s="1">
        <v>73</v>
      </c>
      <c r="I47" s="1">
        <v>2</v>
      </c>
      <c r="J47" s="1">
        <v>71</v>
      </c>
      <c r="K47" s="1">
        <v>376</v>
      </c>
      <c r="L47" s="1">
        <v>30</v>
      </c>
      <c r="M47" s="1">
        <v>346</v>
      </c>
      <c r="N47" s="1">
        <v>45</v>
      </c>
      <c r="O47" s="1">
        <v>0</v>
      </c>
      <c r="P47" s="1">
        <v>45</v>
      </c>
      <c r="Q47" s="14" t="s">
        <v>22</v>
      </c>
      <c r="R47" s="1">
        <v>93</v>
      </c>
      <c r="S47" s="1">
        <v>4</v>
      </c>
      <c r="T47" s="1">
        <v>89</v>
      </c>
      <c r="U47" s="1">
        <v>252</v>
      </c>
      <c r="V47" s="1">
        <v>22</v>
      </c>
      <c r="W47" s="1">
        <v>230</v>
      </c>
      <c r="X47" s="1">
        <v>792</v>
      </c>
      <c r="Y47" s="1">
        <v>79</v>
      </c>
      <c r="Z47" s="1">
        <v>713</v>
      </c>
      <c r="AA47" s="1">
        <v>40</v>
      </c>
      <c r="AB47" s="1">
        <v>1</v>
      </c>
      <c r="AC47" s="1">
        <v>39</v>
      </c>
    </row>
    <row r="48" spans="1:29" x14ac:dyDescent="0.4">
      <c r="A48" s="14" t="s">
        <v>23</v>
      </c>
      <c r="B48" s="1">
        <v>1169</v>
      </c>
      <c r="C48" s="1">
        <v>65</v>
      </c>
      <c r="D48" s="1">
        <v>1104</v>
      </c>
      <c r="E48" s="1">
        <v>241</v>
      </c>
      <c r="F48" s="1">
        <v>20</v>
      </c>
      <c r="G48" s="1">
        <v>221</v>
      </c>
      <c r="H48" s="1">
        <v>42</v>
      </c>
      <c r="I48" s="1">
        <v>1</v>
      </c>
      <c r="J48" s="1">
        <v>41</v>
      </c>
      <c r="K48" s="1">
        <v>165</v>
      </c>
      <c r="L48" s="1">
        <v>9</v>
      </c>
      <c r="M48" s="1">
        <v>156</v>
      </c>
      <c r="N48" s="1">
        <v>31</v>
      </c>
      <c r="O48" s="1">
        <v>0</v>
      </c>
      <c r="P48" s="1">
        <v>31</v>
      </c>
      <c r="Q48" s="14" t="s">
        <v>23</v>
      </c>
      <c r="R48" s="1">
        <v>58</v>
      </c>
      <c r="S48" s="1">
        <v>5</v>
      </c>
      <c r="T48" s="1">
        <v>53</v>
      </c>
      <c r="U48" s="1">
        <v>152</v>
      </c>
      <c r="V48" s="1">
        <v>6</v>
      </c>
      <c r="W48" s="1">
        <v>146</v>
      </c>
      <c r="X48" s="1">
        <v>454</v>
      </c>
      <c r="Y48" s="1">
        <v>24</v>
      </c>
      <c r="Z48" s="1">
        <v>430</v>
      </c>
      <c r="AA48" s="1">
        <v>26</v>
      </c>
      <c r="AB48" s="1">
        <v>0</v>
      </c>
      <c r="AC48" s="1">
        <v>26</v>
      </c>
    </row>
    <row r="49" spans="1:29" x14ac:dyDescent="0.4">
      <c r="A49" s="14" t="s">
        <v>66</v>
      </c>
      <c r="B49" s="1">
        <v>679</v>
      </c>
      <c r="C49" s="1">
        <v>68</v>
      </c>
      <c r="D49" s="1">
        <v>611</v>
      </c>
      <c r="E49" s="1">
        <v>121</v>
      </c>
      <c r="F49" s="1">
        <v>11</v>
      </c>
      <c r="G49" s="1">
        <v>110</v>
      </c>
      <c r="H49" s="1">
        <v>18</v>
      </c>
      <c r="I49" s="1">
        <v>1</v>
      </c>
      <c r="J49" s="1">
        <v>17</v>
      </c>
      <c r="K49" s="1">
        <v>112</v>
      </c>
      <c r="L49" s="1">
        <v>14</v>
      </c>
      <c r="M49" s="1">
        <v>98</v>
      </c>
      <c r="N49" s="1">
        <v>17</v>
      </c>
      <c r="O49" s="1">
        <v>3</v>
      </c>
      <c r="P49" s="1">
        <v>14</v>
      </c>
      <c r="Q49" s="14" t="s">
        <v>66</v>
      </c>
      <c r="R49" s="1">
        <v>36</v>
      </c>
      <c r="S49" s="1">
        <v>5</v>
      </c>
      <c r="T49" s="1">
        <v>31</v>
      </c>
      <c r="U49" s="1">
        <v>77</v>
      </c>
      <c r="V49" s="1">
        <v>7</v>
      </c>
      <c r="W49" s="1">
        <v>70</v>
      </c>
      <c r="X49" s="1">
        <v>283</v>
      </c>
      <c r="Y49" s="1">
        <v>26</v>
      </c>
      <c r="Z49" s="1">
        <v>257</v>
      </c>
      <c r="AA49" s="1">
        <v>15</v>
      </c>
      <c r="AB49" s="1">
        <v>1</v>
      </c>
      <c r="AC49" s="1">
        <v>14</v>
      </c>
    </row>
    <row r="50" spans="1:29" x14ac:dyDescent="0.4">
      <c r="A50" s="14" t="s">
        <v>67</v>
      </c>
      <c r="B50" s="1">
        <v>329</v>
      </c>
      <c r="C50" s="1">
        <v>73</v>
      </c>
      <c r="D50" s="1">
        <v>256</v>
      </c>
      <c r="E50" s="1">
        <v>80</v>
      </c>
      <c r="F50" s="1">
        <v>22</v>
      </c>
      <c r="G50" s="1">
        <v>58</v>
      </c>
      <c r="H50" s="1">
        <v>6</v>
      </c>
      <c r="I50" s="1">
        <v>0</v>
      </c>
      <c r="J50" s="1">
        <v>6</v>
      </c>
      <c r="K50" s="1">
        <v>54</v>
      </c>
      <c r="L50" s="1">
        <v>14</v>
      </c>
      <c r="M50" s="1">
        <v>40</v>
      </c>
      <c r="N50" s="1">
        <v>6</v>
      </c>
      <c r="O50" s="1">
        <v>0</v>
      </c>
      <c r="P50" s="1">
        <v>6</v>
      </c>
      <c r="Q50" s="14" t="s">
        <v>67</v>
      </c>
      <c r="R50" s="1">
        <v>14</v>
      </c>
      <c r="S50" s="1">
        <v>3</v>
      </c>
      <c r="T50" s="1">
        <v>11</v>
      </c>
      <c r="U50" s="1">
        <v>38</v>
      </c>
      <c r="V50" s="1">
        <v>8</v>
      </c>
      <c r="W50" s="1">
        <v>30</v>
      </c>
      <c r="X50" s="1">
        <v>123</v>
      </c>
      <c r="Y50" s="1">
        <v>26</v>
      </c>
      <c r="Z50" s="1">
        <v>97</v>
      </c>
      <c r="AA50" s="1">
        <v>8</v>
      </c>
      <c r="AB50" s="1">
        <v>0</v>
      </c>
      <c r="AC50" s="1">
        <v>8</v>
      </c>
    </row>
    <row r="51" spans="1:29" x14ac:dyDescent="0.4">
      <c r="A51" s="14" t="s">
        <v>68</v>
      </c>
      <c r="B51" s="1">
        <v>182</v>
      </c>
      <c r="C51" s="1">
        <v>50</v>
      </c>
      <c r="D51" s="1">
        <v>132</v>
      </c>
      <c r="E51" s="1">
        <v>45</v>
      </c>
      <c r="F51" s="1">
        <v>14</v>
      </c>
      <c r="G51" s="1">
        <v>31</v>
      </c>
      <c r="H51" s="1">
        <v>8</v>
      </c>
      <c r="I51" s="1">
        <v>2</v>
      </c>
      <c r="J51" s="1">
        <v>6</v>
      </c>
      <c r="K51" s="1">
        <v>31</v>
      </c>
      <c r="L51" s="1">
        <v>7</v>
      </c>
      <c r="M51" s="1">
        <v>24</v>
      </c>
      <c r="N51" s="1">
        <v>4</v>
      </c>
      <c r="O51" s="1">
        <v>1</v>
      </c>
      <c r="P51" s="1">
        <v>3</v>
      </c>
      <c r="Q51" s="14" t="s">
        <v>68</v>
      </c>
      <c r="R51" s="1">
        <v>7</v>
      </c>
      <c r="S51" s="1">
        <v>6</v>
      </c>
      <c r="T51" s="1">
        <v>1</v>
      </c>
      <c r="U51" s="1">
        <v>16</v>
      </c>
      <c r="V51" s="1">
        <v>3</v>
      </c>
      <c r="W51" s="1">
        <v>13</v>
      </c>
      <c r="X51" s="1">
        <v>67</v>
      </c>
      <c r="Y51" s="1">
        <v>17</v>
      </c>
      <c r="Z51" s="1">
        <v>50</v>
      </c>
      <c r="AA51" s="1">
        <v>4</v>
      </c>
      <c r="AB51" s="1">
        <v>0</v>
      </c>
      <c r="AC51" s="1">
        <v>4</v>
      </c>
    </row>
    <row r="52" spans="1:29" x14ac:dyDescent="0.4">
      <c r="A52" s="14" t="s">
        <v>69</v>
      </c>
      <c r="B52" s="1">
        <v>68</v>
      </c>
      <c r="C52" s="1">
        <v>43</v>
      </c>
      <c r="D52" s="1">
        <v>25</v>
      </c>
      <c r="E52" s="1">
        <v>18</v>
      </c>
      <c r="F52" s="1">
        <v>12</v>
      </c>
      <c r="G52" s="1">
        <v>6</v>
      </c>
      <c r="H52" s="1">
        <v>1</v>
      </c>
      <c r="I52" s="1">
        <v>0</v>
      </c>
      <c r="J52" s="1">
        <v>1</v>
      </c>
      <c r="K52" s="1">
        <v>13</v>
      </c>
      <c r="L52" s="1">
        <v>8</v>
      </c>
      <c r="M52" s="1">
        <v>5</v>
      </c>
      <c r="N52" s="1">
        <v>1</v>
      </c>
      <c r="O52" s="1">
        <v>0</v>
      </c>
      <c r="P52" s="1">
        <v>1</v>
      </c>
      <c r="Q52" s="14" t="s">
        <v>69</v>
      </c>
      <c r="R52" s="1">
        <v>2</v>
      </c>
      <c r="S52" s="1">
        <v>1</v>
      </c>
      <c r="T52" s="1">
        <v>1</v>
      </c>
      <c r="U52" s="1">
        <v>4</v>
      </c>
      <c r="V52" s="1">
        <v>3</v>
      </c>
      <c r="W52" s="1">
        <v>1</v>
      </c>
      <c r="X52" s="1">
        <v>28</v>
      </c>
      <c r="Y52" s="1">
        <v>18</v>
      </c>
      <c r="Z52" s="1">
        <v>10</v>
      </c>
      <c r="AA52" s="1">
        <v>1</v>
      </c>
      <c r="AB52" s="1">
        <v>1</v>
      </c>
      <c r="AC52" s="1">
        <v>0</v>
      </c>
    </row>
    <row r="53" spans="1:29" x14ac:dyDescent="0.4">
      <c r="A53" s="14" t="s">
        <v>70</v>
      </c>
      <c r="B53" s="1">
        <v>42</v>
      </c>
      <c r="C53" s="1">
        <v>27</v>
      </c>
      <c r="D53" s="1">
        <v>15</v>
      </c>
      <c r="E53" s="1">
        <v>6</v>
      </c>
      <c r="F53" s="1">
        <v>4</v>
      </c>
      <c r="G53" s="1">
        <v>2</v>
      </c>
      <c r="H53" s="1">
        <v>0</v>
      </c>
      <c r="I53" s="1">
        <v>0</v>
      </c>
      <c r="J53" s="1">
        <v>0</v>
      </c>
      <c r="K53" s="1">
        <v>3</v>
      </c>
      <c r="L53" s="1">
        <v>0</v>
      </c>
      <c r="M53" s="1">
        <v>3</v>
      </c>
      <c r="N53" s="1">
        <v>1</v>
      </c>
      <c r="O53" s="1">
        <v>1</v>
      </c>
      <c r="P53" s="1">
        <v>0</v>
      </c>
      <c r="Q53" s="14" t="s">
        <v>70</v>
      </c>
      <c r="R53" s="1">
        <v>2</v>
      </c>
      <c r="S53" s="1">
        <v>1</v>
      </c>
      <c r="T53" s="1">
        <v>1</v>
      </c>
      <c r="U53" s="1">
        <v>4</v>
      </c>
      <c r="V53" s="1">
        <v>2</v>
      </c>
      <c r="W53" s="1">
        <v>2</v>
      </c>
      <c r="X53" s="1">
        <v>26</v>
      </c>
      <c r="Y53" s="1">
        <v>19</v>
      </c>
      <c r="Z53" s="1">
        <v>7</v>
      </c>
      <c r="AA53" s="1">
        <v>0</v>
      </c>
      <c r="AB53" s="1">
        <v>0</v>
      </c>
      <c r="AC53" s="1">
        <v>0</v>
      </c>
    </row>
    <row r="54" spans="1:29" x14ac:dyDescent="0.4">
      <c r="A54" s="14" t="s">
        <v>25</v>
      </c>
      <c r="B54" s="6">
        <v>27</v>
      </c>
      <c r="C54" s="6">
        <v>18.7</v>
      </c>
      <c r="D54" s="6">
        <v>46.4</v>
      </c>
      <c r="E54" s="6">
        <v>27.8</v>
      </c>
      <c r="F54" s="6">
        <v>18.899999999999999</v>
      </c>
      <c r="G54" s="6">
        <v>46.9</v>
      </c>
      <c r="H54" s="6">
        <v>25.9</v>
      </c>
      <c r="I54" s="6">
        <v>17.5</v>
      </c>
      <c r="J54" s="6">
        <v>46.6</v>
      </c>
      <c r="K54" s="6">
        <v>26.4</v>
      </c>
      <c r="L54" s="6">
        <v>19</v>
      </c>
      <c r="M54" s="6">
        <v>44.9</v>
      </c>
      <c r="N54" s="6">
        <v>26.7</v>
      </c>
      <c r="O54" s="6">
        <v>17.2</v>
      </c>
      <c r="P54" s="6">
        <v>50.1</v>
      </c>
      <c r="Q54" s="14" t="s">
        <v>25</v>
      </c>
      <c r="R54" s="6">
        <v>25.3</v>
      </c>
      <c r="S54" s="6">
        <v>17.8</v>
      </c>
      <c r="T54" s="6">
        <v>44.9</v>
      </c>
      <c r="U54" s="6">
        <v>27</v>
      </c>
      <c r="V54" s="6">
        <v>16.899999999999999</v>
      </c>
      <c r="W54" s="6">
        <v>48.2</v>
      </c>
      <c r="X54" s="6">
        <v>27.3</v>
      </c>
      <c r="Y54" s="6">
        <v>19.100000000000001</v>
      </c>
      <c r="Z54" s="6">
        <v>46.5</v>
      </c>
      <c r="AA54" s="6">
        <v>28</v>
      </c>
      <c r="AB54" s="6">
        <v>18.600000000000001</v>
      </c>
      <c r="AC54" s="6">
        <v>49.2</v>
      </c>
    </row>
    <row r="55" spans="1:29" x14ac:dyDescent="0.4">
      <c r="A55" s="14" t="s">
        <v>27</v>
      </c>
      <c r="Q55" s="14" t="s">
        <v>27</v>
      </c>
    </row>
    <row r="56" spans="1:29" x14ac:dyDescent="0.4">
      <c r="A56" s="14" t="s">
        <v>1</v>
      </c>
      <c r="B56" s="1">
        <v>106640</v>
      </c>
      <c r="C56" s="1">
        <v>68759</v>
      </c>
      <c r="D56" s="1">
        <v>37881</v>
      </c>
      <c r="E56" s="1">
        <v>19478</v>
      </c>
      <c r="F56" s="1">
        <v>12116</v>
      </c>
      <c r="G56" s="1">
        <v>7362</v>
      </c>
      <c r="H56" s="1">
        <v>2628</v>
      </c>
      <c r="I56" s="1">
        <v>1669</v>
      </c>
      <c r="J56" s="1">
        <v>959</v>
      </c>
      <c r="K56" s="1">
        <v>22886</v>
      </c>
      <c r="L56" s="1">
        <v>15035</v>
      </c>
      <c r="M56" s="1">
        <v>7851</v>
      </c>
      <c r="N56" s="1">
        <v>1241</v>
      </c>
      <c r="O56" s="1">
        <v>800</v>
      </c>
      <c r="P56" s="1">
        <v>441</v>
      </c>
      <c r="Q56" s="14" t="s">
        <v>1</v>
      </c>
      <c r="R56" s="1">
        <v>5777</v>
      </c>
      <c r="S56" s="1">
        <v>3783</v>
      </c>
      <c r="T56" s="1">
        <v>1994</v>
      </c>
      <c r="U56" s="1">
        <v>11327</v>
      </c>
      <c r="V56" s="1">
        <v>7423</v>
      </c>
      <c r="W56" s="1">
        <v>3904</v>
      </c>
      <c r="X56" s="1">
        <v>42205</v>
      </c>
      <c r="Y56" s="1">
        <v>27224</v>
      </c>
      <c r="Z56" s="1">
        <v>14981</v>
      </c>
      <c r="AA56" s="1">
        <v>1098</v>
      </c>
      <c r="AB56" s="1">
        <v>709</v>
      </c>
      <c r="AC56" s="1">
        <v>389</v>
      </c>
    </row>
    <row r="57" spans="1:29" x14ac:dyDescent="0.4">
      <c r="A57" s="14" t="s">
        <v>11</v>
      </c>
      <c r="B57" s="1">
        <v>9586</v>
      </c>
      <c r="C57" s="1">
        <v>9504</v>
      </c>
      <c r="D57" s="1">
        <v>82</v>
      </c>
      <c r="E57" s="1">
        <v>1655</v>
      </c>
      <c r="F57" s="1">
        <v>1647</v>
      </c>
      <c r="G57" s="1">
        <v>8</v>
      </c>
      <c r="H57" s="1">
        <v>278</v>
      </c>
      <c r="I57" s="1">
        <v>276</v>
      </c>
      <c r="J57" s="1">
        <v>2</v>
      </c>
      <c r="K57" s="1">
        <v>2063</v>
      </c>
      <c r="L57" s="1">
        <v>2046</v>
      </c>
      <c r="M57" s="1">
        <v>17</v>
      </c>
      <c r="N57" s="1">
        <v>147</v>
      </c>
      <c r="O57" s="1">
        <v>146</v>
      </c>
      <c r="P57" s="1">
        <v>1</v>
      </c>
      <c r="Q57" s="14" t="s">
        <v>11</v>
      </c>
      <c r="R57" s="1">
        <v>568</v>
      </c>
      <c r="S57" s="1">
        <v>563</v>
      </c>
      <c r="T57" s="1">
        <v>5</v>
      </c>
      <c r="U57" s="1">
        <v>1127</v>
      </c>
      <c r="V57" s="1">
        <v>1118</v>
      </c>
      <c r="W57" s="1">
        <v>9</v>
      </c>
      <c r="X57" s="1">
        <v>3631</v>
      </c>
      <c r="Y57" s="1">
        <v>3591</v>
      </c>
      <c r="Z57" s="1">
        <v>40</v>
      </c>
      <c r="AA57" s="1">
        <v>117</v>
      </c>
      <c r="AB57" s="1">
        <v>117</v>
      </c>
      <c r="AC57" s="1">
        <v>0</v>
      </c>
    </row>
    <row r="58" spans="1:29" x14ac:dyDescent="0.4">
      <c r="A58" s="14" t="s">
        <v>216</v>
      </c>
      <c r="B58" s="1">
        <v>8767</v>
      </c>
      <c r="C58" s="1">
        <v>8582</v>
      </c>
      <c r="D58" s="1">
        <v>185</v>
      </c>
      <c r="E58" s="1">
        <v>1399</v>
      </c>
      <c r="F58" s="1">
        <v>1363</v>
      </c>
      <c r="G58" s="1">
        <v>36</v>
      </c>
      <c r="H58" s="1">
        <v>263</v>
      </c>
      <c r="I58" s="1">
        <v>258</v>
      </c>
      <c r="J58" s="1">
        <v>5</v>
      </c>
      <c r="K58" s="1">
        <v>1870</v>
      </c>
      <c r="L58" s="1">
        <v>1823</v>
      </c>
      <c r="M58" s="1">
        <v>47</v>
      </c>
      <c r="N58" s="1">
        <v>104</v>
      </c>
      <c r="O58" s="1">
        <v>102</v>
      </c>
      <c r="P58" s="1">
        <v>2</v>
      </c>
      <c r="Q58" s="14" t="s">
        <v>216</v>
      </c>
      <c r="R58" s="1">
        <v>498</v>
      </c>
      <c r="S58" s="1">
        <v>485</v>
      </c>
      <c r="T58" s="1">
        <v>13</v>
      </c>
      <c r="U58" s="1">
        <v>1069</v>
      </c>
      <c r="V58" s="1">
        <v>1054</v>
      </c>
      <c r="W58" s="1">
        <v>15</v>
      </c>
      <c r="X58" s="1">
        <v>3436</v>
      </c>
      <c r="Y58" s="1">
        <v>3371</v>
      </c>
      <c r="Z58" s="1">
        <v>65</v>
      </c>
      <c r="AA58" s="1">
        <v>128</v>
      </c>
      <c r="AB58" s="1">
        <v>126</v>
      </c>
      <c r="AC58" s="1">
        <v>2</v>
      </c>
    </row>
    <row r="59" spans="1:29" x14ac:dyDescent="0.4">
      <c r="A59" s="14" t="s">
        <v>217</v>
      </c>
      <c r="B59" s="1">
        <v>9792</v>
      </c>
      <c r="C59" s="1">
        <v>9344</v>
      </c>
      <c r="D59" s="1">
        <v>448</v>
      </c>
      <c r="E59" s="1">
        <v>1804</v>
      </c>
      <c r="F59" s="1">
        <v>1724</v>
      </c>
      <c r="G59" s="1">
        <v>80</v>
      </c>
      <c r="H59" s="1">
        <v>242</v>
      </c>
      <c r="I59" s="1">
        <v>235</v>
      </c>
      <c r="J59" s="1">
        <v>7</v>
      </c>
      <c r="K59" s="1">
        <v>2019</v>
      </c>
      <c r="L59" s="1">
        <v>1913</v>
      </c>
      <c r="M59" s="1">
        <v>106</v>
      </c>
      <c r="N59" s="1">
        <v>119</v>
      </c>
      <c r="O59" s="1">
        <v>114</v>
      </c>
      <c r="P59" s="1">
        <v>5</v>
      </c>
      <c r="Q59" s="14" t="s">
        <v>217</v>
      </c>
      <c r="R59" s="1">
        <v>514</v>
      </c>
      <c r="S59" s="1">
        <v>486</v>
      </c>
      <c r="T59" s="1">
        <v>28</v>
      </c>
      <c r="U59" s="1">
        <v>1139</v>
      </c>
      <c r="V59" s="1">
        <v>1089</v>
      </c>
      <c r="W59" s="1">
        <v>50</v>
      </c>
      <c r="X59" s="1">
        <v>3857</v>
      </c>
      <c r="Y59" s="1">
        <v>3691</v>
      </c>
      <c r="Z59" s="1">
        <v>166</v>
      </c>
      <c r="AA59" s="1">
        <v>98</v>
      </c>
      <c r="AB59" s="1">
        <v>92</v>
      </c>
      <c r="AC59" s="1">
        <v>6</v>
      </c>
    </row>
    <row r="60" spans="1:29" x14ac:dyDescent="0.4">
      <c r="A60" s="14" t="s">
        <v>12</v>
      </c>
      <c r="B60" s="1">
        <v>9908</v>
      </c>
      <c r="C60" s="1">
        <v>9128</v>
      </c>
      <c r="D60" s="1">
        <v>780</v>
      </c>
      <c r="E60" s="1">
        <v>1902</v>
      </c>
      <c r="F60" s="1">
        <v>1755</v>
      </c>
      <c r="G60" s="1">
        <v>147</v>
      </c>
      <c r="H60" s="1">
        <v>234</v>
      </c>
      <c r="I60" s="1">
        <v>215</v>
      </c>
      <c r="J60" s="1">
        <v>19</v>
      </c>
      <c r="K60" s="1">
        <v>2178</v>
      </c>
      <c r="L60" s="1">
        <v>2002</v>
      </c>
      <c r="M60" s="1">
        <v>176</v>
      </c>
      <c r="N60" s="1">
        <v>75</v>
      </c>
      <c r="O60" s="1">
        <v>67</v>
      </c>
      <c r="P60" s="1">
        <v>8</v>
      </c>
      <c r="Q60" s="14" t="s">
        <v>12</v>
      </c>
      <c r="R60" s="1">
        <v>540</v>
      </c>
      <c r="S60" s="1">
        <v>495</v>
      </c>
      <c r="T60" s="1">
        <v>45</v>
      </c>
      <c r="U60" s="1">
        <v>1079</v>
      </c>
      <c r="V60" s="1">
        <v>988</v>
      </c>
      <c r="W60" s="1">
        <v>91</v>
      </c>
      <c r="X60" s="1">
        <v>3858</v>
      </c>
      <c r="Y60" s="1">
        <v>3568</v>
      </c>
      <c r="Z60" s="1">
        <v>290</v>
      </c>
      <c r="AA60" s="1">
        <v>42</v>
      </c>
      <c r="AB60" s="1">
        <v>38</v>
      </c>
      <c r="AC60" s="1">
        <v>4</v>
      </c>
    </row>
    <row r="61" spans="1:29" x14ac:dyDescent="0.4">
      <c r="A61" s="14" t="s">
        <v>13</v>
      </c>
      <c r="B61" s="1">
        <v>10328</v>
      </c>
      <c r="C61" s="1">
        <v>8841</v>
      </c>
      <c r="D61" s="1">
        <v>1487</v>
      </c>
      <c r="E61" s="1">
        <v>1719</v>
      </c>
      <c r="F61" s="1">
        <v>1471</v>
      </c>
      <c r="G61" s="1">
        <v>248</v>
      </c>
      <c r="H61" s="1">
        <v>228</v>
      </c>
      <c r="I61" s="1">
        <v>198</v>
      </c>
      <c r="J61" s="1">
        <v>30</v>
      </c>
      <c r="K61" s="1">
        <v>2421</v>
      </c>
      <c r="L61" s="1">
        <v>2071</v>
      </c>
      <c r="M61" s="1">
        <v>350</v>
      </c>
      <c r="N61" s="1">
        <v>107</v>
      </c>
      <c r="O61" s="1">
        <v>93</v>
      </c>
      <c r="P61" s="1">
        <v>14</v>
      </c>
      <c r="Q61" s="14" t="s">
        <v>13</v>
      </c>
      <c r="R61" s="1">
        <v>672</v>
      </c>
      <c r="S61" s="1">
        <v>557</v>
      </c>
      <c r="T61" s="1">
        <v>115</v>
      </c>
      <c r="U61" s="1">
        <v>945</v>
      </c>
      <c r="V61" s="1">
        <v>815</v>
      </c>
      <c r="W61" s="1">
        <v>130</v>
      </c>
      <c r="X61" s="1">
        <v>4138</v>
      </c>
      <c r="Y61" s="1">
        <v>3556</v>
      </c>
      <c r="Z61" s="1">
        <v>582</v>
      </c>
      <c r="AA61" s="1">
        <v>98</v>
      </c>
      <c r="AB61" s="1">
        <v>80</v>
      </c>
      <c r="AC61" s="1">
        <v>18</v>
      </c>
    </row>
    <row r="62" spans="1:29" x14ac:dyDescent="0.4">
      <c r="A62" s="14" t="s">
        <v>14</v>
      </c>
      <c r="B62" s="1">
        <v>9959</v>
      </c>
      <c r="C62" s="1">
        <v>7577</v>
      </c>
      <c r="D62" s="1">
        <v>2382</v>
      </c>
      <c r="E62" s="1">
        <v>1661</v>
      </c>
      <c r="F62" s="1">
        <v>1243</v>
      </c>
      <c r="G62" s="1">
        <v>418</v>
      </c>
      <c r="H62" s="1">
        <v>207</v>
      </c>
      <c r="I62" s="1">
        <v>158</v>
      </c>
      <c r="J62" s="1">
        <v>49</v>
      </c>
      <c r="K62" s="1">
        <v>2335</v>
      </c>
      <c r="L62" s="1">
        <v>1779</v>
      </c>
      <c r="M62" s="1">
        <v>556</v>
      </c>
      <c r="N62" s="1">
        <v>120</v>
      </c>
      <c r="O62" s="1">
        <v>99</v>
      </c>
      <c r="P62" s="1">
        <v>21</v>
      </c>
      <c r="Q62" s="14" t="s">
        <v>14</v>
      </c>
      <c r="R62" s="1">
        <v>582</v>
      </c>
      <c r="S62" s="1">
        <v>410</v>
      </c>
      <c r="T62" s="1">
        <v>172</v>
      </c>
      <c r="U62" s="1">
        <v>885</v>
      </c>
      <c r="V62" s="1">
        <v>680</v>
      </c>
      <c r="W62" s="1">
        <v>205</v>
      </c>
      <c r="X62" s="1">
        <v>4069</v>
      </c>
      <c r="Y62" s="1">
        <v>3127</v>
      </c>
      <c r="Z62" s="1">
        <v>942</v>
      </c>
      <c r="AA62" s="1">
        <v>100</v>
      </c>
      <c r="AB62" s="1">
        <v>81</v>
      </c>
      <c r="AC62" s="1">
        <v>19</v>
      </c>
    </row>
    <row r="63" spans="1:29" x14ac:dyDescent="0.4">
      <c r="A63" s="14" t="s">
        <v>15</v>
      </c>
      <c r="B63" s="1">
        <v>8249</v>
      </c>
      <c r="C63" s="1">
        <v>5399</v>
      </c>
      <c r="D63" s="1">
        <v>2850</v>
      </c>
      <c r="E63" s="1">
        <v>1417</v>
      </c>
      <c r="F63" s="1">
        <v>908</v>
      </c>
      <c r="G63" s="1">
        <v>509</v>
      </c>
      <c r="H63" s="1">
        <v>171</v>
      </c>
      <c r="I63" s="1">
        <v>107</v>
      </c>
      <c r="J63" s="1">
        <v>64</v>
      </c>
      <c r="K63" s="1">
        <v>1901</v>
      </c>
      <c r="L63" s="1">
        <v>1223</v>
      </c>
      <c r="M63" s="1">
        <v>678</v>
      </c>
      <c r="N63" s="1">
        <v>80</v>
      </c>
      <c r="O63" s="1">
        <v>53</v>
      </c>
      <c r="P63" s="1">
        <v>27</v>
      </c>
      <c r="Q63" s="14" t="s">
        <v>15</v>
      </c>
      <c r="R63" s="1">
        <v>428</v>
      </c>
      <c r="S63" s="1">
        <v>271</v>
      </c>
      <c r="T63" s="1">
        <v>157</v>
      </c>
      <c r="U63" s="1">
        <v>845</v>
      </c>
      <c r="V63" s="1">
        <v>572</v>
      </c>
      <c r="W63" s="1">
        <v>273</v>
      </c>
      <c r="X63" s="1">
        <v>3329</v>
      </c>
      <c r="Y63" s="1">
        <v>2212</v>
      </c>
      <c r="Z63" s="1">
        <v>1117</v>
      </c>
      <c r="AA63" s="1">
        <v>78</v>
      </c>
      <c r="AB63" s="1">
        <v>53</v>
      </c>
      <c r="AC63" s="1">
        <v>25</v>
      </c>
    </row>
    <row r="64" spans="1:29" x14ac:dyDescent="0.4">
      <c r="A64" s="14" t="s">
        <v>16</v>
      </c>
      <c r="B64" s="1">
        <v>7486</v>
      </c>
      <c r="C64" s="1">
        <v>3829</v>
      </c>
      <c r="D64" s="1">
        <v>3657</v>
      </c>
      <c r="E64" s="1">
        <v>1384</v>
      </c>
      <c r="F64" s="1">
        <v>716</v>
      </c>
      <c r="G64" s="1">
        <v>668</v>
      </c>
      <c r="H64" s="1">
        <v>163</v>
      </c>
      <c r="I64" s="1">
        <v>71</v>
      </c>
      <c r="J64" s="1">
        <v>92</v>
      </c>
      <c r="K64" s="1">
        <v>1664</v>
      </c>
      <c r="L64" s="1">
        <v>871</v>
      </c>
      <c r="M64" s="1">
        <v>793</v>
      </c>
      <c r="N64" s="1">
        <v>72</v>
      </c>
      <c r="O64" s="1">
        <v>47</v>
      </c>
      <c r="P64" s="1">
        <v>25</v>
      </c>
      <c r="Q64" s="14" t="s">
        <v>16</v>
      </c>
      <c r="R64" s="1">
        <v>363</v>
      </c>
      <c r="S64" s="1">
        <v>174</v>
      </c>
      <c r="T64" s="1">
        <v>189</v>
      </c>
      <c r="U64" s="1">
        <v>754</v>
      </c>
      <c r="V64" s="1">
        <v>395</v>
      </c>
      <c r="W64" s="1">
        <v>359</v>
      </c>
      <c r="X64" s="1">
        <v>3013</v>
      </c>
      <c r="Y64" s="1">
        <v>1513</v>
      </c>
      <c r="Z64" s="1">
        <v>1500</v>
      </c>
      <c r="AA64" s="1">
        <v>73</v>
      </c>
      <c r="AB64" s="1">
        <v>42</v>
      </c>
      <c r="AC64" s="1">
        <v>31</v>
      </c>
    </row>
    <row r="65" spans="1:29" x14ac:dyDescent="0.4">
      <c r="A65" s="14" t="s">
        <v>17</v>
      </c>
      <c r="B65" s="1">
        <v>7517</v>
      </c>
      <c r="C65" s="1">
        <v>2727</v>
      </c>
      <c r="D65" s="1">
        <v>4790</v>
      </c>
      <c r="E65" s="1">
        <v>1429</v>
      </c>
      <c r="F65" s="1">
        <v>519</v>
      </c>
      <c r="G65" s="1">
        <v>910</v>
      </c>
      <c r="H65" s="1">
        <v>230</v>
      </c>
      <c r="I65" s="1">
        <v>75</v>
      </c>
      <c r="J65" s="1">
        <v>155</v>
      </c>
      <c r="K65" s="1">
        <v>1561</v>
      </c>
      <c r="L65" s="1">
        <v>579</v>
      </c>
      <c r="M65" s="1">
        <v>982</v>
      </c>
      <c r="N65" s="1">
        <v>95</v>
      </c>
      <c r="O65" s="1">
        <v>37</v>
      </c>
      <c r="P65" s="1">
        <v>58</v>
      </c>
      <c r="Q65" s="14" t="s">
        <v>17</v>
      </c>
      <c r="R65" s="1">
        <v>367</v>
      </c>
      <c r="S65" s="1">
        <v>132</v>
      </c>
      <c r="T65" s="1">
        <v>235</v>
      </c>
      <c r="U65" s="1">
        <v>806</v>
      </c>
      <c r="V65" s="1">
        <v>308</v>
      </c>
      <c r="W65" s="1">
        <v>498</v>
      </c>
      <c r="X65" s="1">
        <v>2938</v>
      </c>
      <c r="Y65" s="1">
        <v>1036</v>
      </c>
      <c r="Z65" s="1">
        <v>1902</v>
      </c>
      <c r="AA65" s="1">
        <v>91</v>
      </c>
      <c r="AB65" s="1">
        <v>41</v>
      </c>
      <c r="AC65" s="1">
        <v>50</v>
      </c>
    </row>
    <row r="66" spans="1:29" x14ac:dyDescent="0.4">
      <c r="A66" s="14" t="s">
        <v>18</v>
      </c>
      <c r="B66" s="1">
        <v>6811</v>
      </c>
      <c r="C66" s="1">
        <v>1705</v>
      </c>
      <c r="D66" s="1">
        <v>5106</v>
      </c>
      <c r="E66" s="1">
        <v>1381</v>
      </c>
      <c r="F66" s="1">
        <v>325</v>
      </c>
      <c r="G66" s="1">
        <v>1056</v>
      </c>
      <c r="H66" s="1">
        <v>171</v>
      </c>
      <c r="I66" s="1">
        <v>45</v>
      </c>
      <c r="J66" s="1">
        <v>126</v>
      </c>
      <c r="K66" s="1">
        <v>1362</v>
      </c>
      <c r="L66" s="1">
        <v>343</v>
      </c>
      <c r="M66" s="1">
        <v>1019</v>
      </c>
      <c r="N66" s="1">
        <v>70</v>
      </c>
      <c r="O66" s="1">
        <v>16</v>
      </c>
      <c r="P66" s="1">
        <v>54</v>
      </c>
      <c r="Q66" s="14" t="s">
        <v>18</v>
      </c>
      <c r="R66" s="1">
        <v>360</v>
      </c>
      <c r="S66" s="1">
        <v>101</v>
      </c>
      <c r="T66" s="1">
        <v>259</v>
      </c>
      <c r="U66" s="1">
        <v>658</v>
      </c>
      <c r="V66" s="1">
        <v>178</v>
      </c>
      <c r="W66" s="1">
        <v>480</v>
      </c>
      <c r="X66" s="1">
        <v>2736</v>
      </c>
      <c r="Y66" s="1">
        <v>678</v>
      </c>
      <c r="Z66" s="1">
        <v>2058</v>
      </c>
      <c r="AA66" s="1">
        <v>73</v>
      </c>
      <c r="AB66" s="1">
        <v>19</v>
      </c>
      <c r="AC66" s="1">
        <v>54</v>
      </c>
    </row>
    <row r="67" spans="1:29" x14ac:dyDescent="0.4">
      <c r="A67" s="14" t="s">
        <v>19</v>
      </c>
      <c r="B67" s="1">
        <v>5591</v>
      </c>
      <c r="C67" s="1">
        <v>876</v>
      </c>
      <c r="D67" s="1">
        <v>4715</v>
      </c>
      <c r="E67" s="1">
        <v>1136</v>
      </c>
      <c r="F67" s="1">
        <v>174</v>
      </c>
      <c r="G67" s="1">
        <v>962</v>
      </c>
      <c r="H67" s="1">
        <v>127</v>
      </c>
      <c r="I67" s="1">
        <v>14</v>
      </c>
      <c r="J67" s="1">
        <v>113</v>
      </c>
      <c r="K67" s="1">
        <v>1124</v>
      </c>
      <c r="L67" s="1">
        <v>165</v>
      </c>
      <c r="M67" s="1">
        <v>959</v>
      </c>
      <c r="N67" s="1">
        <v>69</v>
      </c>
      <c r="O67" s="1">
        <v>8</v>
      </c>
      <c r="P67" s="1">
        <v>61</v>
      </c>
      <c r="Q67" s="14" t="s">
        <v>19</v>
      </c>
      <c r="R67" s="1">
        <v>302</v>
      </c>
      <c r="S67" s="1">
        <v>45</v>
      </c>
      <c r="T67" s="1">
        <v>257</v>
      </c>
      <c r="U67" s="1">
        <v>587</v>
      </c>
      <c r="V67" s="1">
        <v>93</v>
      </c>
      <c r="W67" s="1">
        <v>494</v>
      </c>
      <c r="X67" s="1">
        <v>2193</v>
      </c>
      <c r="Y67" s="1">
        <v>368</v>
      </c>
      <c r="Z67" s="1">
        <v>1825</v>
      </c>
      <c r="AA67" s="1">
        <v>53</v>
      </c>
      <c r="AB67" s="1">
        <v>9</v>
      </c>
      <c r="AC67" s="1">
        <v>44</v>
      </c>
    </row>
    <row r="68" spans="1:29" x14ac:dyDescent="0.4">
      <c r="A68" s="14" t="s">
        <v>20</v>
      </c>
      <c r="B68" s="1">
        <v>4245</v>
      </c>
      <c r="C68" s="1">
        <v>442</v>
      </c>
      <c r="D68" s="1">
        <v>3803</v>
      </c>
      <c r="E68" s="1">
        <v>798</v>
      </c>
      <c r="F68" s="1">
        <v>85</v>
      </c>
      <c r="G68" s="1">
        <v>713</v>
      </c>
      <c r="H68" s="1">
        <v>111</v>
      </c>
      <c r="I68" s="1">
        <v>7</v>
      </c>
      <c r="J68" s="1">
        <v>104</v>
      </c>
      <c r="K68" s="1">
        <v>854</v>
      </c>
      <c r="L68" s="1">
        <v>89</v>
      </c>
      <c r="M68" s="1">
        <v>765</v>
      </c>
      <c r="N68" s="1">
        <v>60</v>
      </c>
      <c r="O68" s="1">
        <v>12</v>
      </c>
      <c r="P68" s="1">
        <v>48</v>
      </c>
      <c r="Q68" s="14" t="s">
        <v>20</v>
      </c>
      <c r="R68" s="1">
        <v>201</v>
      </c>
      <c r="S68" s="1">
        <v>22</v>
      </c>
      <c r="T68" s="1">
        <v>179</v>
      </c>
      <c r="U68" s="1">
        <v>447</v>
      </c>
      <c r="V68" s="1">
        <v>39</v>
      </c>
      <c r="W68" s="1">
        <v>408</v>
      </c>
      <c r="X68" s="1">
        <v>1730</v>
      </c>
      <c r="Y68" s="1">
        <v>183</v>
      </c>
      <c r="Z68" s="1">
        <v>1547</v>
      </c>
      <c r="AA68" s="1">
        <v>44</v>
      </c>
      <c r="AB68" s="1">
        <v>5</v>
      </c>
      <c r="AC68" s="1">
        <v>39</v>
      </c>
    </row>
    <row r="69" spans="1:29" x14ac:dyDescent="0.4">
      <c r="A69" s="14" t="s">
        <v>21</v>
      </c>
      <c r="B69" s="1">
        <v>3203</v>
      </c>
      <c r="C69" s="1">
        <v>339</v>
      </c>
      <c r="D69" s="1">
        <v>2864</v>
      </c>
      <c r="E69" s="1">
        <v>688</v>
      </c>
      <c r="F69" s="1">
        <v>79</v>
      </c>
      <c r="G69" s="1">
        <v>609</v>
      </c>
      <c r="H69" s="1">
        <v>83</v>
      </c>
      <c r="I69" s="1">
        <v>6</v>
      </c>
      <c r="J69" s="1">
        <v>77</v>
      </c>
      <c r="K69" s="1">
        <v>621</v>
      </c>
      <c r="L69" s="1">
        <v>66</v>
      </c>
      <c r="M69" s="1">
        <v>555</v>
      </c>
      <c r="N69" s="1">
        <v>38</v>
      </c>
      <c r="O69" s="1">
        <v>2</v>
      </c>
      <c r="P69" s="1">
        <v>36</v>
      </c>
      <c r="Q69" s="14" t="s">
        <v>21</v>
      </c>
      <c r="R69" s="1">
        <v>140</v>
      </c>
      <c r="S69" s="1">
        <v>18</v>
      </c>
      <c r="T69" s="1">
        <v>122</v>
      </c>
      <c r="U69" s="1">
        <v>379</v>
      </c>
      <c r="V69" s="1">
        <v>50</v>
      </c>
      <c r="W69" s="1">
        <v>329</v>
      </c>
      <c r="X69" s="1">
        <v>1229</v>
      </c>
      <c r="Y69" s="1">
        <v>117</v>
      </c>
      <c r="Z69" s="1">
        <v>1112</v>
      </c>
      <c r="AA69" s="1">
        <v>25</v>
      </c>
      <c r="AB69" s="1">
        <v>1</v>
      </c>
      <c r="AC69" s="1">
        <v>24</v>
      </c>
    </row>
    <row r="70" spans="1:29" x14ac:dyDescent="0.4">
      <c r="A70" s="14" t="s">
        <v>22</v>
      </c>
      <c r="B70" s="1">
        <v>2276</v>
      </c>
      <c r="C70" s="1">
        <v>195</v>
      </c>
      <c r="D70" s="1">
        <v>2081</v>
      </c>
      <c r="E70" s="1">
        <v>435</v>
      </c>
      <c r="F70" s="1">
        <v>43</v>
      </c>
      <c r="G70" s="1">
        <v>392</v>
      </c>
      <c r="H70" s="1">
        <v>50</v>
      </c>
      <c r="I70" s="1">
        <v>4</v>
      </c>
      <c r="J70" s="1">
        <v>46</v>
      </c>
      <c r="K70" s="1">
        <v>420</v>
      </c>
      <c r="L70" s="1">
        <v>26</v>
      </c>
      <c r="M70" s="1">
        <v>394</v>
      </c>
      <c r="N70" s="1">
        <v>40</v>
      </c>
      <c r="O70" s="1">
        <v>3</v>
      </c>
      <c r="P70" s="1">
        <v>37</v>
      </c>
      <c r="Q70" s="14" t="s">
        <v>22</v>
      </c>
      <c r="R70" s="1">
        <v>106</v>
      </c>
      <c r="S70" s="1">
        <v>13</v>
      </c>
      <c r="T70" s="1">
        <v>93</v>
      </c>
      <c r="U70" s="1">
        <v>277</v>
      </c>
      <c r="V70" s="1">
        <v>21</v>
      </c>
      <c r="W70" s="1">
        <v>256</v>
      </c>
      <c r="X70" s="1">
        <v>913</v>
      </c>
      <c r="Y70" s="1">
        <v>81</v>
      </c>
      <c r="Z70" s="1">
        <v>832</v>
      </c>
      <c r="AA70" s="1">
        <v>35</v>
      </c>
      <c r="AB70" s="1">
        <v>4</v>
      </c>
      <c r="AC70" s="1">
        <v>31</v>
      </c>
    </row>
    <row r="71" spans="1:29" x14ac:dyDescent="0.4">
      <c r="A71" s="14" t="s">
        <v>23</v>
      </c>
      <c r="B71" s="1">
        <v>1316</v>
      </c>
      <c r="C71" s="1">
        <v>55</v>
      </c>
      <c r="D71" s="1">
        <v>1261</v>
      </c>
      <c r="E71" s="1">
        <v>286</v>
      </c>
      <c r="F71" s="1">
        <v>17</v>
      </c>
      <c r="G71" s="1">
        <v>269</v>
      </c>
      <c r="H71" s="1">
        <v>34</v>
      </c>
      <c r="I71" s="1">
        <v>0</v>
      </c>
      <c r="J71" s="1">
        <v>34</v>
      </c>
      <c r="K71" s="1">
        <v>238</v>
      </c>
      <c r="L71" s="1">
        <v>3</v>
      </c>
      <c r="M71" s="1">
        <v>235</v>
      </c>
      <c r="N71" s="1">
        <v>15</v>
      </c>
      <c r="O71" s="1">
        <v>1</v>
      </c>
      <c r="P71" s="1">
        <v>14</v>
      </c>
      <c r="Q71" s="14" t="s">
        <v>23</v>
      </c>
      <c r="R71" s="1">
        <v>70</v>
      </c>
      <c r="S71" s="1">
        <v>2</v>
      </c>
      <c r="T71" s="1">
        <v>68</v>
      </c>
      <c r="U71" s="1">
        <v>143</v>
      </c>
      <c r="V71" s="1">
        <v>8</v>
      </c>
      <c r="W71" s="1">
        <v>135</v>
      </c>
      <c r="X71" s="1">
        <v>510</v>
      </c>
      <c r="Y71" s="1">
        <v>24</v>
      </c>
      <c r="Z71" s="1">
        <v>486</v>
      </c>
      <c r="AA71" s="1">
        <v>20</v>
      </c>
      <c r="AB71" s="1">
        <v>0</v>
      </c>
      <c r="AC71" s="1">
        <v>20</v>
      </c>
    </row>
    <row r="72" spans="1:29" x14ac:dyDescent="0.4">
      <c r="A72" s="14" t="s">
        <v>66</v>
      </c>
      <c r="B72" s="1">
        <v>795</v>
      </c>
      <c r="C72" s="1">
        <v>56</v>
      </c>
      <c r="D72" s="1">
        <v>739</v>
      </c>
      <c r="E72" s="1">
        <v>182</v>
      </c>
      <c r="F72" s="1">
        <v>12</v>
      </c>
      <c r="G72" s="1">
        <v>170</v>
      </c>
      <c r="H72" s="1">
        <v>12</v>
      </c>
      <c r="I72" s="1">
        <v>0</v>
      </c>
      <c r="J72" s="1">
        <v>12</v>
      </c>
      <c r="K72" s="1">
        <v>130</v>
      </c>
      <c r="L72" s="1">
        <v>11</v>
      </c>
      <c r="M72" s="1">
        <v>119</v>
      </c>
      <c r="N72" s="1">
        <v>18</v>
      </c>
      <c r="O72" s="1">
        <v>0</v>
      </c>
      <c r="P72" s="1">
        <v>18</v>
      </c>
      <c r="Q72" s="14" t="s">
        <v>66</v>
      </c>
      <c r="R72" s="1">
        <v>36</v>
      </c>
      <c r="S72" s="1">
        <v>6</v>
      </c>
      <c r="T72" s="1">
        <v>30</v>
      </c>
      <c r="U72" s="1">
        <v>94</v>
      </c>
      <c r="V72" s="1">
        <v>1</v>
      </c>
      <c r="W72" s="1">
        <v>93</v>
      </c>
      <c r="X72" s="1">
        <v>308</v>
      </c>
      <c r="Y72" s="1">
        <v>26</v>
      </c>
      <c r="Z72" s="1">
        <v>282</v>
      </c>
      <c r="AA72" s="1">
        <v>15</v>
      </c>
      <c r="AB72" s="1">
        <v>0</v>
      </c>
      <c r="AC72" s="1">
        <v>15</v>
      </c>
    </row>
    <row r="73" spans="1:29" x14ac:dyDescent="0.4">
      <c r="A73" s="14" t="s">
        <v>67</v>
      </c>
      <c r="B73" s="1">
        <v>408</v>
      </c>
      <c r="C73" s="1">
        <v>53</v>
      </c>
      <c r="D73" s="1">
        <v>355</v>
      </c>
      <c r="E73" s="1">
        <v>107</v>
      </c>
      <c r="F73" s="1">
        <v>16</v>
      </c>
      <c r="G73" s="1">
        <v>91</v>
      </c>
      <c r="H73" s="1">
        <v>16</v>
      </c>
      <c r="I73" s="1">
        <v>0</v>
      </c>
      <c r="J73" s="1">
        <v>16</v>
      </c>
      <c r="K73" s="1">
        <v>63</v>
      </c>
      <c r="L73" s="1">
        <v>9</v>
      </c>
      <c r="M73" s="1">
        <v>54</v>
      </c>
      <c r="N73" s="1">
        <v>5</v>
      </c>
      <c r="O73" s="1">
        <v>0</v>
      </c>
      <c r="P73" s="1">
        <v>5</v>
      </c>
      <c r="Q73" s="14" t="s">
        <v>67</v>
      </c>
      <c r="R73" s="1">
        <v>15</v>
      </c>
      <c r="S73" s="1">
        <v>0</v>
      </c>
      <c r="T73" s="1">
        <v>15</v>
      </c>
      <c r="U73" s="1">
        <v>50</v>
      </c>
      <c r="V73" s="1">
        <v>5</v>
      </c>
      <c r="W73" s="1">
        <v>45</v>
      </c>
      <c r="X73" s="1">
        <v>147</v>
      </c>
      <c r="Y73" s="1">
        <v>23</v>
      </c>
      <c r="Z73" s="1">
        <v>124</v>
      </c>
      <c r="AA73" s="1">
        <v>5</v>
      </c>
      <c r="AB73" s="1">
        <v>0</v>
      </c>
      <c r="AC73" s="1">
        <v>5</v>
      </c>
    </row>
    <row r="74" spans="1:29" x14ac:dyDescent="0.4">
      <c r="A74" s="14" t="s">
        <v>68</v>
      </c>
      <c r="B74" s="1">
        <v>247</v>
      </c>
      <c r="C74" s="1">
        <v>46</v>
      </c>
      <c r="D74" s="1">
        <v>201</v>
      </c>
      <c r="E74" s="1">
        <v>59</v>
      </c>
      <c r="F74" s="1">
        <v>9</v>
      </c>
      <c r="G74" s="1">
        <v>50</v>
      </c>
      <c r="H74" s="1">
        <v>7</v>
      </c>
      <c r="I74" s="1">
        <v>0</v>
      </c>
      <c r="J74" s="1">
        <v>7</v>
      </c>
      <c r="K74" s="1">
        <v>38</v>
      </c>
      <c r="L74" s="1">
        <v>10</v>
      </c>
      <c r="M74" s="1">
        <v>28</v>
      </c>
      <c r="N74" s="1">
        <v>6</v>
      </c>
      <c r="O74" s="1">
        <v>0</v>
      </c>
      <c r="P74" s="1">
        <v>6</v>
      </c>
      <c r="Q74" s="14" t="s">
        <v>68</v>
      </c>
      <c r="R74" s="1">
        <v>12</v>
      </c>
      <c r="S74" s="1">
        <v>2</v>
      </c>
      <c r="T74" s="1">
        <v>10</v>
      </c>
      <c r="U74" s="1">
        <v>25</v>
      </c>
      <c r="V74" s="1">
        <v>6</v>
      </c>
      <c r="W74" s="1">
        <v>19</v>
      </c>
      <c r="X74" s="1">
        <v>97</v>
      </c>
      <c r="Y74" s="1">
        <v>18</v>
      </c>
      <c r="Z74" s="1">
        <v>79</v>
      </c>
      <c r="AA74" s="1">
        <v>3</v>
      </c>
      <c r="AB74" s="1">
        <v>1</v>
      </c>
      <c r="AC74" s="1">
        <v>2</v>
      </c>
    </row>
    <row r="75" spans="1:29" x14ac:dyDescent="0.4">
      <c r="A75" s="14" t="s">
        <v>69</v>
      </c>
      <c r="B75" s="1">
        <v>101</v>
      </c>
      <c r="C75" s="1">
        <v>41</v>
      </c>
      <c r="D75" s="1">
        <v>60</v>
      </c>
      <c r="E75" s="1">
        <v>23</v>
      </c>
      <c r="F75" s="1">
        <v>8</v>
      </c>
      <c r="G75" s="1">
        <v>15</v>
      </c>
      <c r="H75" s="1">
        <v>1</v>
      </c>
      <c r="I75" s="1">
        <v>0</v>
      </c>
      <c r="J75" s="1">
        <v>1</v>
      </c>
      <c r="K75" s="1">
        <v>14</v>
      </c>
      <c r="L75" s="1">
        <v>5</v>
      </c>
      <c r="M75" s="1">
        <v>9</v>
      </c>
      <c r="N75" s="1">
        <v>0</v>
      </c>
      <c r="O75" s="1">
        <v>0</v>
      </c>
      <c r="P75" s="1">
        <v>0</v>
      </c>
      <c r="Q75" s="14" t="s">
        <v>69</v>
      </c>
      <c r="R75" s="1">
        <v>3</v>
      </c>
      <c r="S75" s="1">
        <v>1</v>
      </c>
      <c r="T75" s="1">
        <v>2</v>
      </c>
      <c r="U75" s="1">
        <v>14</v>
      </c>
      <c r="V75" s="1">
        <v>3</v>
      </c>
      <c r="W75" s="1">
        <v>11</v>
      </c>
      <c r="X75" s="1">
        <v>46</v>
      </c>
      <c r="Y75" s="1">
        <v>24</v>
      </c>
      <c r="Z75" s="1">
        <v>22</v>
      </c>
      <c r="AA75" s="1">
        <v>0</v>
      </c>
      <c r="AB75" s="1">
        <v>0</v>
      </c>
      <c r="AC75" s="1">
        <v>0</v>
      </c>
    </row>
    <row r="76" spans="1:29" x14ac:dyDescent="0.4">
      <c r="A76" s="14" t="s">
        <v>70</v>
      </c>
      <c r="B76" s="1">
        <v>55</v>
      </c>
      <c r="C76" s="1">
        <v>20</v>
      </c>
      <c r="D76" s="1">
        <v>35</v>
      </c>
      <c r="E76" s="1">
        <v>13</v>
      </c>
      <c r="F76" s="1">
        <v>2</v>
      </c>
      <c r="G76" s="1">
        <v>11</v>
      </c>
      <c r="H76" s="1">
        <v>0</v>
      </c>
      <c r="I76" s="1">
        <v>0</v>
      </c>
      <c r="J76" s="1">
        <v>0</v>
      </c>
      <c r="K76" s="1">
        <v>10</v>
      </c>
      <c r="L76" s="1">
        <v>1</v>
      </c>
      <c r="M76" s="1">
        <v>9</v>
      </c>
      <c r="N76" s="1">
        <v>1</v>
      </c>
      <c r="O76" s="1">
        <v>0</v>
      </c>
      <c r="P76" s="1">
        <v>1</v>
      </c>
      <c r="Q76" s="14" t="s">
        <v>70</v>
      </c>
      <c r="R76" s="1">
        <v>0</v>
      </c>
      <c r="S76" s="1">
        <v>0</v>
      </c>
      <c r="T76" s="1">
        <v>0</v>
      </c>
      <c r="U76" s="1">
        <v>4</v>
      </c>
      <c r="V76" s="1">
        <v>0</v>
      </c>
      <c r="W76" s="1">
        <v>4</v>
      </c>
      <c r="X76" s="1">
        <v>27</v>
      </c>
      <c r="Y76" s="1">
        <v>17</v>
      </c>
      <c r="Z76" s="1">
        <v>10</v>
      </c>
      <c r="AA76" s="1">
        <v>0</v>
      </c>
      <c r="AB76" s="1">
        <v>0</v>
      </c>
      <c r="AC76" s="1">
        <v>0</v>
      </c>
    </row>
    <row r="77" spans="1:29" x14ac:dyDescent="0.4">
      <c r="A77" s="14" t="s">
        <v>25</v>
      </c>
      <c r="B77" s="6">
        <v>27.5</v>
      </c>
      <c r="C77" s="6">
        <v>18.8</v>
      </c>
      <c r="D77" s="6">
        <v>47.2</v>
      </c>
      <c r="E77" s="6">
        <v>28.8</v>
      </c>
      <c r="F77" s="6">
        <v>18.8</v>
      </c>
      <c r="G77" s="6">
        <v>48.1</v>
      </c>
      <c r="H77" s="6">
        <v>26.7</v>
      </c>
      <c r="I77" s="6">
        <v>16.5</v>
      </c>
      <c r="J77" s="6">
        <v>47.2</v>
      </c>
      <c r="K77" s="6">
        <v>26.9</v>
      </c>
      <c r="L77" s="6">
        <v>19.3</v>
      </c>
      <c r="M77" s="6">
        <v>46.1</v>
      </c>
      <c r="N77" s="6">
        <v>27.9</v>
      </c>
      <c r="O77" s="6">
        <v>17.8</v>
      </c>
      <c r="P77" s="6">
        <v>50.5</v>
      </c>
      <c r="Q77" s="14" t="s">
        <v>25</v>
      </c>
      <c r="R77" s="6">
        <v>25.8</v>
      </c>
      <c r="S77" s="6">
        <v>18.600000000000001</v>
      </c>
      <c r="T77" s="6">
        <v>45.7</v>
      </c>
      <c r="U77" s="6">
        <v>26.7</v>
      </c>
      <c r="V77" s="6">
        <v>17.3</v>
      </c>
      <c r="W77" s="6">
        <v>48.4</v>
      </c>
      <c r="X77" s="6">
        <v>27.7</v>
      </c>
      <c r="Y77" s="6">
        <v>19.100000000000001</v>
      </c>
      <c r="Z77" s="6">
        <v>47.2</v>
      </c>
      <c r="AA77" s="6">
        <v>28.3</v>
      </c>
      <c r="AB77" s="6">
        <v>17.600000000000001</v>
      </c>
      <c r="AC77" s="6">
        <v>48.7</v>
      </c>
    </row>
    <row r="78" spans="1:29" x14ac:dyDescent="0.4">
      <c r="A78" s="14" t="s">
        <v>28</v>
      </c>
      <c r="Q78" s="14" t="s">
        <v>28</v>
      </c>
    </row>
  </sheetData>
  <mergeCells count="18">
    <mergeCell ref="R2:T2"/>
    <mergeCell ref="U2:W2"/>
    <mergeCell ref="X2:Z2"/>
    <mergeCell ref="AA2:AC2"/>
    <mergeCell ref="B2:D2"/>
    <mergeCell ref="E2:G2"/>
    <mergeCell ref="H2:J2"/>
    <mergeCell ref="K2:M2"/>
    <mergeCell ref="N2:P2"/>
    <mergeCell ref="U30:W30"/>
    <mergeCell ref="X30:Z30"/>
    <mergeCell ref="AA30:AC30"/>
    <mergeCell ref="B30:D30"/>
    <mergeCell ref="E30:G30"/>
    <mergeCell ref="H30:J30"/>
    <mergeCell ref="K30:M30"/>
    <mergeCell ref="N30:P30"/>
    <mergeCell ref="R30:T30"/>
  </mergeCells>
  <pageMargins left="0.7" right="0.7" top="0.75" bottom="0.75" header="0.3" footer="0.3"/>
  <pageSetup orientation="portrait" r:id="rId1"/>
  <rowBreaks count="1" manualBreakCount="1">
    <brk id="2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1DEF0-67F7-4E77-8437-5767511D6D28}">
  <dimension ref="A1:J44"/>
  <sheetViews>
    <sheetView view="pageBreakPreview" zoomScale="125" zoomScaleNormal="100" zoomScaleSheetLayoutView="125" workbookViewId="0">
      <selection activeCell="H26" sqref="H26"/>
    </sheetView>
  </sheetViews>
  <sheetFormatPr defaultRowHeight="10.5" x14ac:dyDescent="0.4"/>
  <cols>
    <col min="1" max="16384" width="8.83984375" style="1"/>
  </cols>
  <sheetData>
    <row r="1" spans="1:10" ht="10.8" thickBot="1" x14ac:dyDescent="0.45">
      <c r="A1" s="1" t="s">
        <v>227</v>
      </c>
    </row>
    <row r="2" spans="1:10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x14ac:dyDescent="0.4">
      <c r="A3" s="1" t="s">
        <v>10</v>
      </c>
    </row>
    <row r="4" spans="1:10" x14ac:dyDescent="0.4">
      <c r="A4" s="1" t="s">
        <v>1</v>
      </c>
      <c r="B4" s="1">
        <v>217669</v>
      </c>
      <c r="C4" s="1">
        <v>40312</v>
      </c>
      <c r="D4" s="1">
        <v>5690</v>
      </c>
      <c r="E4" s="1">
        <v>46219</v>
      </c>
      <c r="F4" s="1">
        <v>2676</v>
      </c>
      <c r="G4" s="1">
        <v>11829</v>
      </c>
      <c r="H4" s="1">
        <v>22913</v>
      </c>
      <c r="I4" s="1">
        <v>85616</v>
      </c>
      <c r="J4" s="1">
        <v>2414</v>
      </c>
    </row>
    <row r="5" spans="1:10" x14ac:dyDescent="0.4">
      <c r="A5" s="1" t="s">
        <v>71</v>
      </c>
      <c r="B5" s="1">
        <v>106032</v>
      </c>
      <c r="C5" s="1">
        <v>13893</v>
      </c>
      <c r="D5" s="1">
        <v>3724</v>
      </c>
      <c r="E5" s="1">
        <v>21104</v>
      </c>
      <c r="F5" s="1">
        <v>2663</v>
      </c>
      <c r="G5" s="1">
        <v>6360</v>
      </c>
      <c r="H5" s="1">
        <v>12251</v>
      </c>
      <c r="I5" s="1">
        <v>43658</v>
      </c>
      <c r="J5" s="1">
        <v>2379</v>
      </c>
    </row>
    <row r="6" spans="1:10" x14ac:dyDescent="0.4">
      <c r="A6" s="1" t="s">
        <v>72</v>
      </c>
      <c r="B6" s="1">
        <v>87991</v>
      </c>
      <c r="C6" s="1">
        <v>19770</v>
      </c>
      <c r="D6" s="1">
        <v>1864</v>
      </c>
      <c r="E6" s="1">
        <v>20711</v>
      </c>
      <c r="F6" s="1">
        <v>10</v>
      </c>
      <c r="G6" s="1">
        <v>3356</v>
      </c>
      <c r="H6" s="1">
        <v>8932</v>
      </c>
      <c r="I6" s="1">
        <v>33320</v>
      </c>
      <c r="J6" s="1">
        <v>28</v>
      </c>
    </row>
    <row r="7" spans="1:10" x14ac:dyDescent="0.4">
      <c r="A7" s="1" t="s">
        <v>73</v>
      </c>
      <c r="B7" s="1">
        <v>22942</v>
      </c>
      <c r="C7" s="1">
        <v>6538</v>
      </c>
      <c r="D7" s="1">
        <v>99</v>
      </c>
      <c r="E7" s="1">
        <v>4115</v>
      </c>
      <c r="F7" s="1">
        <v>1</v>
      </c>
      <c r="G7" s="1">
        <v>2094</v>
      </c>
      <c r="H7" s="1">
        <v>1704</v>
      </c>
      <c r="I7" s="1">
        <v>8386</v>
      </c>
      <c r="J7" s="1">
        <v>5</v>
      </c>
    </row>
    <row r="8" spans="1:10" x14ac:dyDescent="0.4">
      <c r="A8" s="1" t="s">
        <v>74</v>
      </c>
      <c r="B8" s="1">
        <v>704</v>
      </c>
      <c r="C8" s="1">
        <v>111</v>
      </c>
      <c r="D8" s="1">
        <v>3</v>
      </c>
      <c r="E8" s="1">
        <v>289</v>
      </c>
      <c r="F8" s="1">
        <v>2</v>
      </c>
      <c r="G8" s="1">
        <v>19</v>
      </c>
      <c r="H8" s="1">
        <v>26</v>
      </c>
      <c r="I8" s="1">
        <v>252</v>
      </c>
      <c r="J8" s="1">
        <v>2</v>
      </c>
    </row>
    <row r="9" spans="1:10" x14ac:dyDescent="0.4">
      <c r="A9" s="1" t="s">
        <v>26</v>
      </c>
    </row>
    <row r="10" spans="1:10" x14ac:dyDescent="0.4">
      <c r="A10" s="1" t="s">
        <v>1</v>
      </c>
      <c r="B10" s="1">
        <v>111029</v>
      </c>
      <c r="C10" s="1">
        <v>20834</v>
      </c>
      <c r="D10" s="1">
        <v>3062</v>
      </c>
      <c r="E10" s="1">
        <v>23333</v>
      </c>
      <c r="F10" s="1">
        <v>1435</v>
      </c>
      <c r="G10" s="1">
        <v>6052</v>
      </c>
      <c r="H10" s="1">
        <v>11586</v>
      </c>
      <c r="I10" s="1">
        <v>43411</v>
      </c>
      <c r="J10" s="1">
        <v>1316</v>
      </c>
    </row>
    <row r="11" spans="1:10" x14ac:dyDescent="0.4">
      <c r="A11" s="1" t="s">
        <v>71</v>
      </c>
      <c r="B11" s="1">
        <v>54001</v>
      </c>
      <c r="C11" s="1">
        <v>7259</v>
      </c>
      <c r="D11" s="1">
        <v>2010</v>
      </c>
      <c r="E11" s="1">
        <v>10572</v>
      </c>
      <c r="F11" s="1">
        <v>1426</v>
      </c>
      <c r="G11" s="1">
        <v>3223</v>
      </c>
      <c r="H11" s="1">
        <v>6162</v>
      </c>
      <c r="I11" s="1">
        <v>22065</v>
      </c>
      <c r="J11" s="1">
        <v>1284</v>
      </c>
    </row>
    <row r="12" spans="1:10" x14ac:dyDescent="0.4">
      <c r="A12" s="1" t="s">
        <v>72</v>
      </c>
      <c r="B12" s="1">
        <v>45007</v>
      </c>
      <c r="C12" s="1">
        <v>10178</v>
      </c>
      <c r="D12" s="1">
        <v>999</v>
      </c>
      <c r="E12" s="1">
        <v>10554</v>
      </c>
      <c r="F12" s="1">
        <v>7</v>
      </c>
      <c r="G12" s="1">
        <v>1734</v>
      </c>
      <c r="H12" s="1">
        <v>4545</v>
      </c>
      <c r="I12" s="1">
        <v>16963</v>
      </c>
      <c r="J12" s="1">
        <v>27</v>
      </c>
    </row>
    <row r="13" spans="1:10" x14ac:dyDescent="0.4">
      <c r="A13" s="1" t="s">
        <v>73</v>
      </c>
      <c r="B13" s="1">
        <v>11660</v>
      </c>
      <c r="C13" s="1">
        <v>3338</v>
      </c>
      <c r="D13" s="1">
        <v>50</v>
      </c>
      <c r="E13" s="1">
        <v>2059</v>
      </c>
      <c r="F13" s="1">
        <v>1</v>
      </c>
      <c r="G13" s="1">
        <v>1084</v>
      </c>
      <c r="H13" s="1">
        <v>867</v>
      </c>
      <c r="I13" s="1">
        <v>4258</v>
      </c>
      <c r="J13" s="1">
        <v>3</v>
      </c>
    </row>
    <row r="14" spans="1:10" x14ac:dyDescent="0.4">
      <c r="A14" s="1" t="s">
        <v>74</v>
      </c>
      <c r="B14" s="1">
        <v>361</v>
      </c>
      <c r="C14" s="1">
        <v>59</v>
      </c>
      <c r="D14" s="1">
        <v>3</v>
      </c>
      <c r="E14" s="1">
        <v>148</v>
      </c>
      <c r="F14" s="1">
        <v>1</v>
      </c>
      <c r="G14" s="1">
        <v>11</v>
      </c>
      <c r="H14" s="1">
        <v>12</v>
      </c>
      <c r="I14" s="1">
        <v>125</v>
      </c>
      <c r="J14" s="1">
        <v>2</v>
      </c>
    </row>
    <row r="15" spans="1:10" x14ac:dyDescent="0.4">
      <c r="A15" s="1" t="s">
        <v>27</v>
      </c>
    </row>
    <row r="16" spans="1:10" x14ac:dyDescent="0.4">
      <c r="A16" s="1" t="s">
        <v>1</v>
      </c>
      <c r="B16" s="1">
        <v>106640</v>
      </c>
      <c r="C16" s="1">
        <v>19478</v>
      </c>
      <c r="D16" s="1">
        <v>2628</v>
      </c>
      <c r="E16" s="1">
        <v>22886</v>
      </c>
      <c r="F16" s="1">
        <v>1241</v>
      </c>
      <c r="G16" s="1">
        <v>5777</v>
      </c>
      <c r="H16" s="1">
        <v>11327</v>
      </c>
      <c r="I16" s="1">
        <v>42205</v>
      </c>
      <c r="J16" s="1">
        <v>1098</v>
      </c>
    </row>
    <row r="17" spans="1:10" x14ac:dyDescent="0.4">
      <c r="A17" s="1" t="s">
        <v>71</v>
      </c>
      <c r="B17" s="1">
        <v>52031</v>
      </c>
      <c r="C17" s="1">
        <v>6634</v>
      </c>
      <c r="D17" s="1">
        <v>1714</v>
      </c>
      <c r="E17" s="1">
        <v>10532</v>
      </c>
      <c r="F17" s="1">
        <v>1237</v>
      </c>
      <c r="G17" s="1">
        <v>3137</v>
      </c>
      <c r="H17" s="1">
        <v>6089</v>
      </c>
      <c r="I17" s="1">
        <v>21593</v>
      </c>
      <c r="J17" s="1">
        <v>1095</v>
      </c>
    </row>
    <row r="18" spans="1:10" x14ac:dyDescent="0.4">
      <c r="A18" s="1" t="s">
        <v>72</v>
      </c>
      <c r="B18" s="1">
        <v>42984</v>
      </c>
      <c r="C18" s="1">
        <v>9592</v>
      </c>
      <c r="D18" s="1">
        <v>865</v>
      </c>
      <c r="E18" s="1">
        <v>10157</v>
      </c>
      <c r="F18" s="1">
        <v>3</v>
      </c>
      <c r="G18" s="1">
        <v>1622</v>
      </c>
      <c r="H18" s="1">
        <v>4387</v>
      </c>
      <c r="I18" s="1">
        <v>16357</v>
      </c>
      <c r="J18" s="1">
        <v>1</v>
      </c>
    </row>
    <row r="19" spans="1:10" x14ac:dyDescent="0.4">
      <c r="A19" s="1" t="s">
        <v>73</v>
      </c>
      <c r="B19" s="1">
        <v>11282</v>
      </c>
      <c r="C19" s="1">
        <v>3200</v>
      </c>
      <c r="D19" s="1">
        <v>49</v>
      </c>
      <c r="E19" s="1">
        <v>2056</v>
      </c>
      <c r="F19" s="1">
        <v>0</v>
      </c>
      <c r="G19" s="1">
        <v>1010</v>
      </c>
      <c r="H19" s="1">
        <v>837</v>
      </c>
      <c r="I19" s="1">
        <v>4128</v>
      </c>
      <c r="J19" s="1">
        <v>2</v>
      </c>
    </row>
    <row r="20" spans="1:10" x14ac:dyDescent="0.4">
      <c r="A20" s="1" t="s">
        <v>74</v>
      </c>
      <c r="B20" s="1">
        <v>343</v>
      </c>
      <c r="C20" s="1">
        <v>52</v>
      </c>
      <c r="D20" s="1">
        <v>0</v>
      </c>
      <c r="E20" s="1">
        <v>141</v>
      </c>
      <c r="F20" s="1">
        <v>1</v>
      </c>
      <c r="G20" s="1">
        <v>8</v>
      </c>
      <c r="H20" s="1">
        <v>14</v>
      </c>
      <c r="I20" s="1">
        <v>127</v>
      </c>
      <c r="J20" s="1">
        <v>0</v>
      </c>
    </row>
    <row r="22" spans="1:10" x14ac:dyDescent="0.4">
      <c r="A22" s="1" t="s">
        <v>75</v>
      </c>
    </row>
    <row r="24" spans="1:10" x14ac:dyDescent="0.4">
      <c r="A24" s="1" t="s">
        <v>1</v>
      </c>
      <c r="B24" s="1">
        <v>217669</v>
      </c>
      <c r="C24" s="1">
        <v>40312</v>
      </c>
      <c r="D24" s="1">
        <v>5690</v>
      </c>
      <c r="E24" s="1">
        <v>46219</v>
      </c>
      <c r="F24" s="1">
        <v>2676</v>
      </c>
      <c r="G24" s="1">
        <v>11829</v>
      </c>
      <c r="H24" s="1">
        <v>22913</v>
      </c>
      <c r="I24" s="1">
        <v>85616</v>
      </c>
      <c r="J24" s="1">
        <v>2414</v>
      </c>
    </row>
    <row r="25" spans="1:10" x14ac:dyDescent="0.4">
      <c r="A25" s="1" t="s">
        <v>76</v>
      </c>
      <c r="B25" s="1">
        <v>52302</v>
      </c>
      <c r="C25" s="1">
        <v>6292</v>
      </c>
      <c r="D25" s="1">
        <v>2264</v>
      </c>
      <c r="E25" s="1">
        <v>10586</v>
      </c>
      <c r="F25" s="1">
        <v>1970</v>
      </c>
      <c r="G25" s="1">
        <v>3709</v>
      </c>
      <c r="H25" s="1">
        <v>5127</v>
      </c>
      <c r="I25" s="1">
        <v>20757</v>
      </c>
      <c r="J25" s="1">
        <v>1597</v>
      </c>
    </row>
    <row r="26" spans="1:10" x14ac:dyDescent="0.4">
      <c r="A26" s="1" t="s">
        <v>77</v>
      </c>
      <c r="B26" s="1">
        <v>12752</v>
      </c>
      <c r="C26" s="1">
        <v>2225</v>
      </c>
      <c r="D26" s="1">
        <v>703</v>
      </c>
      <c r="E26" s="1">
        <v>2354</v>
      </c>
      <c r="F26" s="1">
        <v>90</v>
      </c>
      <c r="G26" s="1">
        <v>405</v>
      </c>
      <c r="H26" s="1">
        <v>2106</v>
      </c>
      <c r="I26" s="1">
        <v>4467</v>
      </c>
      <c r="J26" s="1">
        <v>402</v>
      </c>
    </row>
    <row r="27" spans="1:10" x14ac:dyDescent="0.4">
      <c r="A27" s="1" t="s">
        <v>78</v>
      </c>
      <c r="B27" s="1">
        <v>6686</v>
      </c>
      <c r="C27" s="1">
        <v>844</v>
      </c>
      <c r="D27" s="1">
        <v>289</v>
      </c>
      <c r="E27" s="1">
        <v>961</v>
      </c>
      <c r="F27" s="1">
        <v>67</v>
      </c>
      <c r="G27" s="1">
        <v>308</v>
      </c>
      <c r="H27" s="1">
        <v>1414</v>
      </c>
      <c r="I27" s="1">
        <v>2773</v>
      </c>
      <c r="J27" s="1">
        <v>30</v>
      </c>
    </row>
    <row r="28" spans="1:10" x14ac:dyDescent="0.4">
      <c r="A28" s="1" t="s">
        <v>79</v>
      </c>
      <c r="B28" s="1">
        <v>12853</v>
      </c>
      <c r="C28" s="1">
        <v>1060</v>
      </c>
      <c r="D28" s="1">
        <v>283</v>
      </c>
      <c r="E28" s="1">
        <v>2488</v>
      </c>
      <c r="F28" s="1">
        <v>423</v>
      </c>
      <c r="G28" s="1">
        <v>977</v>
      </c>
      <c r="H28" s="1">
        <v>1363</v>
      </c>
      <c r="I28" s="1">
        <v>6025</v>
      </c>
      <c r="J28" s="1">
        <v>234</v>
      </c>
    </row>
    <row r="29" spans="1:10" x14ac:dyDescent="0.4">
      <c r="A29" s="1" t="s">
        <v>80</v>
      </c>
      <c r="B29" s="1">
        <v>1953</v>
      </c>
      <c r="C29" s="1">
        <v>205</v>
      </c>
      <c r="D29" s="1">
        <v>5</v>
      </c>
      <c r="E29" s="1">
        <v>443</v>
      </c>
      <c r="F29" s="1">
        <v>68</v>
      </c>
      <c r="G29" s="1">
        <v>43</v>
      </c>
      <c r="H29" s="1">
        <v>199</v>
      </c>
      <c r="I29" s="1">
        <v>906</v>
      </c>
      <c r="J29" s="1">
        <v>84</v>
      </c>
    </row>
    <row r="30" spans="1:10" x14ac:dyDescent="0.4">
      <c r="A30" s="1" t="s">
        <v>81</v>
      </c>
      <c r="B30" s="1">
        <v>608</v>
      </c>
      <c r="C30" s="1">
        <v>121</v>
      </c>
      <c r="D30" s="1">
        <v>15</v>
      </c>
      <c r="E30" s="1">
        <v>119</v>
      </c>
      <c r="F30" s="1">
        <v>1</v>
      </c>
      <c r="G30" s="1">
        <v>10</v>
      </c>
      <c r="H30" s="1">
        <v>12</v>
      </c>
      <c r="I30" s="1">
        <v>329</v>
      </c>
      <c r="J30" s="1">
        <v>1</v>
      </c>
    </row>
    <row r="31" spans="1:10" x14ac:dyDescent="0.4">
      <c r="A31" s="1" t="s">
        <v>82</v>
      </c>
      <c r="B31" s="1">
        <v>1204</v>
      </c>
      <c r="C31" s="1">
        <v>212</v>
      </c>
      <c r="D31" s="1">
        <v>43</v>
      </c>
      <c r="E31" s="1">
        <v>246</v>
      </c>
      <c r="F31" s="1">
        <v>7</v>
      </c>
      <c r="G31" s="1">
        <v>86</v>
      </c>
      <c r="H31" s="1">
        <v>43</v>
      </c>
      <c r="I31" s="1">
        <v>565</v>
      </c>
      <c r="J31" s="1">
        <v>2</v>
      </c>
    </row>
    <row r="32" spans="1:10" x14ac:dyDescent="0.4">
      <c r="A32" s="1" t="s">
        <v>83</v>
      </c>
      <c r="B32" s="1">
        <v>486</v>
      </c>
      <c r="C32" s="1">
        <v>54</v>
      </c>
      <c r="D32" s="1">
        <v>1</v>
      </c>
      <c r="E32" s="1">
        <v>96</v>
      </c>
      <c r="F32" s="1">
        <v>0</v>
      </c>
      <c r="G32" s="1">
        <v>21</v>
      </c>
      <c r="H32" s="1">
        <v>12</v>
      </c>
      <c r="I32" s="1">
        <v>302</v>
      </c>
      <c r="J32" s="1">
        <v>0</v>
      </c>
    </row>
    <row r="33" spans="1:10" x14ac:dyDescent="0.4">
      <c r="A33" s="1" t="s">
        <v>84</v>
      </c>
      <c r="B33" s="1">
        <v>551</v>
      </c>
      <c r="C33" s="1">
        <v>152</v>
      </c>
      <c r="D33" s="1">
        <v>9</v>
      </c>
      <c r="E33" s="1">
        <v>77</v>
      </c>
      <c r="F33" s="1">
        <v>0</v>
      </c>
      <c r="G33" s="1">
        <v>2</v>
      </c>
      <c r="H33" s="1">
        <v>49</v>
      </c>
      <c r="I33" s="1">
        <v>262</v>
      </c>
      <c r="J33" s="1">
        <v>0</v>
      </c>
    </row>
    <row r="34" spans="1:10" x14ac:dyDescent="0.4">
      <c r="A34" s="1" t="s">
        <v>85</v>
      </c>
      <c r="B34" s="1">
        <v>2417</v>
      </c>
      <c r="C34" s="1">
        <v>486</v>
      </c>
      <c r="D34" s="1">
        <v>19</v>
      </c>
      <c r="E34" s="1">
        <v>505</v>
      </c>
      <c r="F34" s="1">
        <v>2</v>
      </c>
      <c r="G34" s="1">
        <v>151</v>
      </c>
      <c r="H34" s="1">
        <v>386</v>
      </c>
      <c r="I34" s="1">
        <v>847</v>
      </c>
      <c r="J34" s="1">
        <v>21</v>
      </c>
    </row>
    <row r="35" spans="1:10" x14ac:dyDescent="0.4">
      <c r="A35" s="1" t="s">
        <v>86</v>
      </c>
      <c r="B35" s="1">
        <v>872</v>
      </c>
      <c r="C35" s="1">
        <v>131</v>
      </c>
      <c r="D35" s="1">
        <v>16</v>
      </c>
      <c r="E35" s="1">
        <v>142</v>
      </c>
      <c r="F35" s="1">
        <v>0</v>
      </c>
      <c r="G35" s="1">
        <v>33</v>
      </c>
      <c r="H35" s="1">
        <v>135</v>
      </c>
      <c r="I35" s="1">
        <v>413</v>
      </c>
      <c r="J35" s="1">
        <v>2</v>
      </c>
    </row>
    <row r="36" spans="1:10" x14ac:dyDescent="0.4">
      <c r="A36" s="1" t="s">
        <v>87</v>
      </c>
      <c r="B36" s="1">
        <v>2482</v>
      </c>
      <c r="C36" s="1">
        <v>831</v>
      </c>
      <c r="D36" s="1">
        <v>5</v>
      </c>
      <c r="E36" s="1">
        <v>508</v>
      </c>
      <c r="F36" s="1">
        <v>17</v>
      </c>
      <c r="G36" s="1">
        <v>102</v>
      </c>
      <c r="H36" s="1">
        <v>211</v>
      </c>
      <c r="I36" s="1">
        <v>806</v>
      </c>
      <c r="J36" s="1">
        <v>2</v>
      </c>
    </row>
    <row r="37" spans="1:10" x14ac:dyDescent="0.4">
      <c r="A37" s="1" t="s">
        <v>88</v>
      </c>
      <c r="B37" s="1">
        <v>757</v>
      </c>
      <c r="C37" s="1">
        <v>56</v>
      </c>
      <c r="D37" s="1">
        <v>21</v>
      </c>
      <c r="E37" s="1">
        <v>158</v>
      </c>
      <c r="F37" s="1">
        <v>0</v>
      </c>
      <c r="G37" s="1">
        <v>138</v>
      </c>
      <c r="H37" s="1">
        <v>121</v>
      </c>
      <c r="I37" s="1">
        <v>263</v>
      </c>
      <c r="J37" s="1">
        <v>0</v>
      </c>
    </row>
    <row r="38" spans="1:10" x14ac:dyDescent="0.4">
      <c r="A38" s="1" t="s">
        <v>89</v>
      </c>
      <c r="B38" s="1">
        <v>883</v>
      </c>
      <c r="C38" s="1">
        <v>142</v>
      </c>
      <c r="D38" s="1">
        <v>16</v>
      </c>
      <c r="E38" s="1">
        <v>203</v>
      </c>
      <c r="F38" s="1">
        <v>0</v>
      </c>
      <c r="G38" s="1">
        <v>69</v>
      </c>
      <c r="H38" s="1">
        <v>180</v>
      </c>
      <c r="I38" s="1">
        <v>273</v>
      </c>
      <c r="J38" s="1">
        <v>0</v>
      </c>
    </row>
    <row r="39" spans="1:10" x14ac:dyDescent="0.4">
      <c r="A39" s="1" t="s">
        <v>90</v>
      </c>
      <c r="B39" s="1">
        <v>357</v>
      </c>
      <c r="C39" s="1">
        <v>116</v>
      </c>
      <c r="D39" s="1">
        <v>0</v>
      </c>
      <c r="E39" s="1">
        <v>50</v>
      </c>
      <c r="F39" s="1">
        <v>0</v>
      </c>
      <c r="G39" s="1">
        <v>6</v>
      </c>
      <c r="H39" s="1">
        <v>24</v>
      </c>
      <c r="I39" s="1">
        <v>161</v>
      </c>
      <c r="J39" s="1">
        <v>0</v>
      </c>
    </row>
    <row r="40" spans="1:10" x14ac:dyDescent="0.4">
      <c r="A40" s="1" t="s">
        <v>91</v>
      </c>
      <c r="B40" s="1">
        <v>8869</v>
      </c>
      <c r="C40" s="1">
        <v>966</v>
      </c>
      <c r="D40" s="1">
        <v>35</v>
      </c>
      <c r="E40" s="1">
        <v>2168</v>
      </c>
      <c r="F40" s="1">
        <v>18</v>
      </c>
      <c r="G40" s="1">
        <v>300</v>
      </c>
      <c r="H40" s="1">
        <v>869</v>
      </c>
      <c r="I40" s="1">
        <v>4509</v>
      </c>
      <c r="J40" s="1">
        <v>4</v>
      </c>
    </row>
    <row r="41" spans="1:10" x14ac:dyDescent="0.4">
      <c r="A41" s="1" t="s">
        <v>72</v>
      </c>
      <c r="B41" s="1">
        <v>87991</v>
      </c>
      <c r="C41" s="1">
        <v>19770</v>
      </c>
      <c r="D41" s="1">
        <v>1864</v>
      </c>
      <c r="E41" s="1">
        <v>20711</v>
      </c>
      <c r="F41" s="1">
        <v>10</v>
      </c>
      <c r="G41" s="1">
        <v>3356</v>
      </c>
      <c r="H41" s="1">
        <v>8932</v>
      </c>
      <c r="I41" s="1">
        <v>33320</v>
      </c>
      <c r="J41" s="1">
        <v>28</v>
      </c>
    </row>
    <row r="42" spans="1:10" x14ac:dyDescent="0.4">
      <c r="A42" s="1" t="s">
        <v>73</v>
      </c>
      <c r="B42" s="1">
        <v>22942</v>
      </c>
      <c r="C42" s="1">
        <v>6538</v>
      </c>
      <c r="D42" s="1">
        <v>99</v>
      </c>
      <c r="E42" s="1">
        <v>4115</v>
      </c>
      <c r="F42" s="1">
        <v>1</v>
      </c>
      <c r="G42" s="1">
        <v>2094</v>
      </c>
      <c r="H42" s="1">
        <v>1704</v>
      </c>
      <c r="I42" s="1">
        <v>8386</v>
      </c>
      <c r="J42" s="1">
        <v>5</v>
      </c>
    </row>
    <row r="43" spans="1:10" x14ac:dyDescent="0.4">
      <c r="A43" s="1" t="s">
        <v>74</v>
      </c>
      <c r="B43" s="1">
        <v>704</v>
      </c>
      <c r="C43" s="1">
        <v>111</v>
      </c>
      <c r="D43" s="1">
        <v>3</v>
      </c>
      <c r="E43" s="1">
        <v>289</v>
      </c>
      <c r="F43" s="1">
        <v>2</v>
      </c>
      <c r="G43" s="1">
        <v>19</v>
      </c>
      <c r="H43" s="1">
        <v>26</v>
      </c>
      <c r="I43" s="1">
        <v>252</v>
      </c>
      <c r="J43" s="1">
        <v>2</v>
      </c>
    </row>
    <row r="44" spans="1:10" x14ac:dyDescent="0.4">
      <c r="A44" s="1" t="s">
        <v>28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Fiji 2917 Ba</vt:lpstr>
      <vt:lpstr>Age sex</vt:lpstr>
      <vt:lpstr>Single year</vt:lpstr>
      <vt:lpstr>Relationship</vt:lpstr>
      <vt:lpstr>Ethnicity</vt:lpstr>
      <vt:lpstr>Sheet6</vt:lpstr>
      <vt:lpstr>Mo VS</vt:lpstr>
      <vt:lpstr>Fa VS</vt:lpstr>
      <vt:lpstr>Religion</vt:lpstr>
      <vt:lpstr>Birthplace</vt:lpstr>
      <vt:lpstr>Usual Residence</vt:lpstr>
      <vt:lpstr>Origin Province</vt:lpstr>
      <vt:lpstr>Res 2002</vt:lpstr>
      <vt:lpstr>Schooling</vt:lpstr>
      <vt:lpstr>Educ Attn</vt:lpstr>
      <vt:lpstr>Educ level</vt:lpstr>
      <vt:lpstr>Transport</vt:lpstr>
      <vt:lpstr>Work</vt:lpstr>
      <vt:lpstr>Occupation</vt:lpstr>
      <vt:lpstr>Industry</vt:lpstr>
      <vt:lpstr>Sector</vt:lpstr>
      <vt:lpstr>Employ Status</vt:lpstr>
      <vt:lpstr>Why not looking</vt:lpstr>
      <vt:lpstr>BP to Current</vt:lpstr>
      <vt:lpstr>BP to Res5 to Current</vt:lpstr>
      <vt:lpstr>Tikina moves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2024-08-28T19:24:59Z</dcterms:created>
  <dcterms:modified xsi:type="dcterms:W3CDTF">2025-01-21T04:29:39Z</dcterms:modified>
</cp:coreProperties>
</file>