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iji\fiji2007\provinces_pop\"/>
    </mc:Choice>
  </mc:AlternateContent>
  <xr:revisionPtr revIDLastSave="0" documentId="13_ncr:1_{B7A6DEB6-4358-439E-A33A-DB04E62CB0EF}" xr6:coauthVersionLast="47" xr6:coauthVersionMax="47" xr10:uidLastSave="{00000000-0000-0000-0000-000000000000}"/>
  <bookViews>
    <workbookView xWindow="-96" yWindow="-96" windowWidth="23232" windowHeight="13872" activeTab="5" xr2:uid="{47217626-14DD-497D-B16D-48A7778912CB}"/>
  </bookViews>
  <sheets>
    <sheet name="Fiji 2017 Indians" sheetId="1" r:id="rId1"/>
    <sheet name="Age Sex" sheetId="2" r:id="rId2"/>
    <sheet name="Single Age" sheetId="3" r:id="rId3"/>
    <sheet name="Relationship" sheetId="4" r:id="rId4"/>
    <sheet name="SMAM" sheetId="6" r:id="rId5"/>
    <sheet name="Mo VS" sheetId="7" r:id="rId6"/>
    <sheet name="Fa VS" sheetId="8" r:id="rId7"/>
    <sheet name="Religion" sheetId="9" r:id="rId8"/>
    <sheet name="Birthplace" sheetId="10" r:id="rId9"/>
    <sheet name="Usual Res" sheetId="11" r:id="rId10"/>
    <sheet name="Res 2002" sheetId="13" r:id="rId11"/>
    <sheet name="Schooling" sheetId="14" r:id="rId12"/>
    <sheet name="Educ Attn" sheetId="15" r:id="rId13"/>
    <sheet name="Educ level" sheetId="16" r:id="rId14"/>
    <sheet name="Transport" sheetId="17" r:id="rId15"/>
    <sheet name="Work" sheetId="18" r:id="rId16"/>
    <sheet name="Occupation" sheetId="19" r:id="rId17"/>
    <sheet name="Industry" sheetId="20" r:id="rId18"/>
    <sheet name="Sector" sheetId="21" r:id="rId19"/>
    <sheet name="Employ Status" sheetId="22" r:id="rId20"/>
    <sheet name="Why not looking" sheetId="23" r:id="rId21"/>
    <sheet name="BP Current" sheetId="24" r:id="rId22"/>
    <sheet name="BP Res5 Current" sheetId="25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" l="1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B7" i="4"/>
  <c r="J155" i="6" l="1"/>
  <c r="I155" i="6"/>
  <c r="H155" i="6"/>
  <c r="J154" i="6"/>
  <c r="M150" i="6" s="1"/>
  <c r="I154" i="6"/>
  <c r="L150" i="6" s="1"/>
  <c r="H154" i="6"/>
  <c r="K150" i="6" s="1"/>
  <c r="J153" i="6"/>
  <c r="I153" i="6"/>
  <c r="H153" i="6"/>
  <c r="J152" i="6"/>
  <c r="I152" i="6"/>
  <c r="H152" i="6"/>
  <c r="J151" i="6"/>
  <c r="I151" i="6"/>
  <c r="H151" i="6"/>
  <c r="J150" i="6"/>
  <c r="I150" i="6"/>
  <c r="H150" i="6"/>
  <c r="J149" i="6"/>
  <c r="I149" i="6"/>
  <c r="H149" i="6"/>
  <c r="J148" i="6"/>
  <c r="J156" i="6" s="1"/>
  <c r="M148" i="6" s="1"/>
  <c r="I148" i="6"/>
  <c r="I156" i="6" s="1"/>
  <c r="L148" i="6" s="1"/>
  <c r="H148" i="6"/>
  <c r="H156" i="6" s="1"/>
  <c r="K148" i="6" s="1"/>
  <c r="J145" i="6"/>
  <c r="M140" i="6" s="1"/>
  <c r="I145" i="6"/>
  <c r="L140" i="6" s="1"/>
  <c r="H145" i="6"/>
  <c r="J144" i="6"/>
  <c r="I144" i="6"/>
  <c r="H144" i="6"/>
  <c r="J143" i="6"/>
  <c r="I143" i="6"/>
  <c r="H143" i="6"/>
  <c r="J142" i="6"/>
  <c r="I142" i="6"/>
  <c r="H142" i="6"/>
  <c r="J141" i="6"/>
  <c r="I141" i="6"/>
  <c r="H141" i="6"/>
  <c r="H146" i="6" s="1"/>
  <c r="K138" i="6" s="1"/>
  <c r="K140" i="6"/>
  <c r="K142" i="6" s="1"/>
  <c r="J140" i="6"/>
  <c r="J146" i="6" s="1"/>
  <c r="M138" i="6" s="1"/>
  <c r="I140" i="6"/>
  <c r="I146" i="6" s="1"/>
  <c r="L138" i="6" s="1"/>
  <c r="H140" i="6"/>
  <c r="J139" i="6"/>
  <c r="I139" i="6"/>
  <c r="H139" i="6"/>
  <c r="J138" i="6"/>
  <c r="I138" i="6"/>
  <c r="H138" i="6"/>
  <c r="J135" i="6"/>
  <c r="I135" i="6"/>
  <c r="H135" i="6"/>
  <c r="J134" i="6"/>
  <c r="M130" i="6" s="1"/>
  <c r="I134" i="6"/>
  <c r="L130" i="6" s="1"/>
  <c r="H134" i="6"/>
  <c r="K130" i="6" s="1"/>
  <c r="J133" i="6"/>
  <c r="I133" i="6"/>
  <c r="H133" i="6"/>
  <c r="J132" i="6"/>
  <c r="I132" i="6"/>
  <c r="H132" i="6"/>
  <c r="J131" i="6"/>
  <c r="I131" i="6"/>
  <c r="H131" i="6"/>
  <c r="J130" i="6"/>
  <c r="I130" i="6"/>
  <c r="H130" i="6"/>
  <c r="J129" i="6"/>
  <c r="I129" i="6"/>
  <c r="H129" i="6"/>
  <c r="J128" i="6"/>
  <c r="J136" i="6" s="1"/>
  <c r="M128" i="6" s="1"/>
  <c r="I128" i="6"/>
  <c r="I136" i="6" s="1"/>
  <c r="L128" i="6" s="1"/>
  <c r="H128" i="6"/>
  <c r="H136" i="6" s="1"/>
  <c r="K128" i="6" s="1"/>
  <c r="J125" i="6"/>
  <c r="I125" i="6"/>
  <c r="H125" i="6"/>
  <c r="J124" i="6"/>
  <c r="I124" i="6"/>
  <c r="H124" i="6"/>
  <c r="J123" i="6"/>
  <c r="I123" i="6"/>
  <c r="H123" i="6"/>
  <c r="J122" i="6"/>
  <c r="I122" i="6"/>
  <c r="H122" i="6"/>
  <c r="J121" i="6"/>
  <c r="J126" i="6" s="1"/>
  <c r="M118" i="6" s="1"/>
  <c r="I121" i="6"/>
  <c r="I126" i="6" s="1"/>
  <c r="L118" i="6" s="1"/>
  <c r="H121" i="6"/>
  <c r="H126" i="6" s="1"/>
  <c r="K118" i="6" s="1"/>
  <c r="M120" i="6"/>
  <c r="M122" i="6" s="1"/>
  <c r="L120" i="6"/>
  <c r="L122" i="6" s="1"/>
  <c r="K120" i="6"/>
  <c r="K122" i="6" s="1"/>
  <c r="J120" i="6"/>
  <c r="I120" i="6"/>
  <c r="H120" i="6"/>
  <c r="J119" i="6"/>
  <c r="I119" i="6"/>
  <c r="H119" i="6"/>
  <c r="J118" i="6"/>
  <c r="I118" i="6"/>
  <c r="H118" i="6"/>
  <c r="J105" i="6"/>
  <c r="I105" i="6"/>
  <c r="H105" i="6"/>
  <c r="J104" i="6"/>
  <c r="M100" i="6" s="1"/>
  <c r="I104" i="6"/>
  <c r="L100" i="6" s="1"/>
  <c r="H104" i="6"/>
  <c r="K100" i="6" s="1"/>
  <c r="J103" i="6"/>
  <c r="I103" i="6"/>
  <c r="H103" i="6"/>
  <c r="J102" i="6"/>
  <c r="I102" i="6"/>
  <c r="H102" i="6"/>
  <c r="J101" i="6"/>
  <c r="I101" i="6"/>
  <c r="H101" i="6"/>
  <c r="J100" i="6"/>
  <c r="I100" i="6"/>
  <c r="H100" i="6"/>
  <c r="J99" i="6"/>
  <c r="I99" i="6"/>
  <c r="H99" i="6"/>
  <c r="J98" i="6"/>
  <c r="J106" i="6" s="1"/>
  <c r="M98" i="6" s="1"/>
  <c r="I98" i="6"/>
  <c r="I106" i="6" s="1"/>
  <c r="L98" i="6" s="1"/>
  <c r="H98" i="6"/>
  <c r="H106" i="6" s="1"/>
  <c r="K98" i="6" s="1"/>
  <c r="J95" i="6"/>
  <c r="I95" i="6"/>
  <c r="H95" i="6"/>
  <c r="J94" i="6"/>
  <c r="M90" i="6" s="1"/>
  <c r="I94" i="6"/>
  <c r="L90" i="6" s="1"/>
  <c r="H94" i="6"/>
  <c r="K90" i="6" s="1"/>
  <c r="J93" i="6"/>
  <c r="I93" i="6"/>
  <c r="H93" i="6"/>
  <c r="J92" i="6"/>
  <c r="I92" i="6"/>
  <c r="H92" i="6"/>
  <c r="J91" i="6"/>
  <c r="I91" i="6"/>
  <c r="H91" i="6"/>
  <c r="J90" i="6"/>
  <c r="I90" i="6"/>
  <c r="H90" i="6"/>
  <c r="J89" i="6"/>
  <c r="I89" i="6"/>
  <c r="H89" i="6"/>
  <c r="J88" i="6"/>
  <c r="J96" i="6" s="1"/>
  <c r="M88" i="6" s="1"/>
  <c r="I88" i="6"/>
  <c r="I96" i="6" s="1"/>
  <c r="L88" i="6" s="1"/>
  <c r="H88" i="6"/>
  <c r="H96" i="6" s="1"/>
  <c r="K88" i="6" s="1"/>
  <c r="J85" i="6"/>
  <c r="I85" i="6"/>
  <c r="H85" i="6"/>
  <c r="J84" i="6"/>
  <c r="M80" i="6" s="1"/>
  <c r="I84" i="6"/>
  <c r="L80" i="6" s="1"/>
  <c r="H84" i="6"/>
  <c r="K80" i="6" s="1"/>
  <c r="J83" i="6"/>
  <c r="I83" i="6"/>
  <c r="H83" i="6"/>
  <c r="J82" i="6"/>
  <c r="I82" i="6"/>
  <c r="H82" i="6"/>
  <c r="J81" i="6"/>
  <c r="I81" i="6"/>
  <c r="H81" i="6"/>
  <c r="J80" i="6"/>
  <c r="I80" i="6"/>
  <c r="H80" i="6"/>
  <c r="J79" i="6"/>
  <c r="I79" i="6"/>
  <c r="H79" i="6"/>
  <c r="J78" i="6"/>
  <c r="J86" i="6" s="1"/>
  <c r="M78" i="6" s="1"/>
  <c r="I78" i="6"/>
  <c r="I86" i="6" s="1"/>
  <c r="L78" i="6" s="1"/>
  <c r="H78" i="6"/>
  <c r="H86" i="6" s="1"/>
  <c r="K78" i="6" s="1"/>
  <c r="J45" i="6"/>
  <c r="I45" i="6"/>
  <c r="H45" i="6"/>
  <c r="J44" i="6"/>
  <c r="M40" i="6" s="1"/>
  <c r="I44" i="6"/>
  <c r="L40" i="6" s="1"/>
  <c r="H44" i="6"/>
  <c r="K40" i="6" s="1"/>
  <c r="J43" i="6"/>
  <c r="I43" i="6"/>
  <c r="H43" i="6"/>
  <c r="J42" i="6"/>
  <c r="I42" i="6"/>
  <c r="H42" i="6"/>
  <c r="J41" i="6"/>
  <c r="I41" i="6"/>
  <c r="H41" i="6"/>
  <c r="J40" i="6"/>
  <c r="I40" i="6"/>
  <c r="H40" i="6"/>
  <c r="J39" i="6"/>
  <c r="I39" i="6"/>
  <c r="H39" i="6"/>
  <c r="J38" i="6"/>
  <c r="J46" i="6" s="1"/>
  <c r="M38" i="6" s="1"/>
  <c r="I38" i="6"/>
  <c r="I46" i="6" s="1"/>
  <c r="L38" i="6" s="1"/>
  <c r="H38" i="6"/>
  <c r="H46" i="6" s="1"/>
  <c r="K38" i="6" s="1"/>
  <c r="J35" i="6"/>
  <c r="I35" i="6"/>
  <c r="H35" i="6"/>
  <c r="J34" i="6"/>
  <c r="M30" i="6" s="1"/>
  <c r="I34" i="6"/>
  <c r="L30" i="6" s="1"/>
  <c r="H34" i="6"/>
  <c r="K30" i="6" s="1"/>
  <c r="J33" i="6"/>
  <c r="I33" i="6"/>
  <c r="H33" i="6"/>
  <c r="J32" i="6"/>
  <c r="I32" i="6"/>
  <c r="H32" i="6"/>
  <c r="J31" i="6"/>
  <c r="I31" i="6"/>
  <c r="H31" i="6"/>
  <c r="J30" i="6"/>
  <c r="I30" i="6"/>
  <c r="H30" i="6"/>
  <c r="J29" i="6"/>
  <c r="I29" i="6"/>
  <c r="H29" i="6"/>
  <c r="J28" i="6"/>
  <c r="J36" i="6" s="1"/>
  <c r="M28" i="6" s="1"/>
  <c r="I28" i="6"/>
  <c r="I36" i="6" s="1"/>
  <c r="L28" i="6" s="1"/>
  <c r="H28" i="6"/>
  <c r="H36" i="6" s="1"/>
  <c r="K28" i="6" s="1"/>
  <c r="J25" i="6"/>
  <c r="I25" i="6"/>
  <c r="H25" i="6"/>
  <c r="J24" i="6"/>
  <c r="I24" i="6"/>
  <c r="H24" i="6"/>
  <c r="J23" i="6"/>
  <c r="I23" i="6"/>
  <c r="H23" i="6"/>
  <c r="J22" i="6"/>
  <c r="I22" i="6"/>
  <c r="H22" i="6"/>
  <c r="J21" i="6"/>
  <c r="J26" i="6" s="1"/>
  <c r="M18" i="6" s="1"/>
  <c r="I21" i="6"/>
  <c r="I26" i="6" s="1"/>
  <c r="L18" i="6" s="1"/>
  <c r="L24" i="6" s="1"/>
  <c r="H21" i="6"/>
  <c r="H26" i="6" s="1"/>
  <c r="K18" i="6" s="1"/>
  <c r="M20" i="6"/>
  <c r="M22" i="6" s="1"/>
  <c r="L20" i="6"/>
  <c r="L22" i="6" s="1"/>
  <c r="K20" i="6"/>
  <c r="K22" i="6" s="1"/>
  <c r="J20" i="6"/>
  <c r="I20" i="6"/>
  <c r="H20" i="6"/>
  <c r="J19" i="6"/>
  <c r="I19" i="6"/>
  <c r="H19" i="6"/>
  <c r="J18" i="6"/>
  <c r="I18" i="6"/>
  <c r="H18" i="6"/>
  <c r="M15" i="6"/>
  <c r="J15" i="6"/>
  <c r="I15" i="6"/>
  <c r="H15" i="6"/>
  <c r="J14" i="6"/>
  <c r="I14" i="6"/>
  <c r="H14" i="6"/>
  <c r="J13" i="6"/>
  <c r="I13" i="6"/>
  <c r="H13" i="6"/>
  <c r="J12" i="6"/>
  <c r="I12" i="6"/>
  <c r="H12" i="6"/>
  <c r="J11" i="6"/>
  <c r="J16" i="6" s="1"/>
  <c r="M8" i="6" s="1"/>
  <c r="I11" i="6"/>
  <c r="I16" i="6" s="1"/>
  <c r="L8" i="6" s="1"/>
  <c r="H11" i="6"/>
  <c r="H16" i="6" s="1"/>
  <c r="K8" i="6" s="1"/>
  <c r="M10" i="6"/>
  <c r="M12" i="6" s="1"/>
  <c r="L10" i="6"/>
  <c r="L12" i="6" s="1"/>
  <c r="K10" i="6"/>
  <c r="K15" i="6" s="1"/>
  <c r="J10" i="6"/>
  <c r="I10" i="6"/>
  <c r="H10" i="6"/>
  <c r="J9" i="6"/>
  <c r="I9" i="6"/>
  <c r="H9" i="6"/>
  <c r="J8" i="6"/>
  <c r="I8" i="6"/>
  <c r="H8" i="6"/>
  <c r="K154" i="6" l="1"/>
  <c r="K156" i="6" s="1"/>
  <c r="K155" i="6"/>
  <c r="K152" i="6"/>
  <c r="L155" i="6"/>
  <c r="L152" i="6"/>
  <c r="L154" i="6" s="1"/>
  <c r="L156" i="6" s="1"/>
  <c r="M155" i="6"/>
  <c r="M152" i="6"/>
  <c r="M154" i="6" s="1"/>
  <c r="M156" i="6" s="1"/>
  <c r="L142" i="6"/>
  <c r="L145" i="6"/>
  <c r="M142" i="6"/>
  <c r="M145" i="6"/>
  <c r="L144" i="6"/>
  <c r="L146" i="6" s="1"/>
  <c r="M144" i="6"/>
  <c r="M146" i="6" s="1"/>
  <c r="K144" i="6"/>
  <c r="K145" i="6"/>
  <c r="K135" i="6"/>
  <c r="K132" i="6"/>
  <c r="L135" i="6"/>
  <c r="L132" i="6"/>
  <c r="M135" i="6"/>
  <c r="M132" i="6"/>
  <c r="K134" i="6"/>
  <c r="K136" i="6" s="1"/>
  <c r="L134" i="6"/>
  <c r="L136" i="6" s="1"/>
  <c r="M134" i="6"/>
  <c r="M136" i="6" s="1"/>
  <c r="K124" i="6"/>
  <c r="K126" i="6" s="1"/>
  <c r="L124" i="6"/>
  <c r="L126" i="6" s="1"/>
  <c r="M124" i="6"/>
  <c r="M126" i="6" s="1"/>
  <c r="K125" i="6"/>
  <c r="L125" i="6"/>
  <c r="M125" i="6"/>
  <c r="M105" i="6"/>
  <c r="M102" i="6"/>
  <c r="M104" i="6" s="1"/>
  <c r="M106" i="6" s="1"/>
  <c r="K105" i="6"/>
  <c r="K102" i="6"/>
  <c r="K104" i="6" s="1"/>
  <c r="K106" i="6" s="1"/>
  <c r="L105" i="6"/>
  <c r="L102" i="6"/>
  <c r="L104" i="6" s="1"/>
  <c r="L106" i="6" s="1"/>
  <c r="K95" i="6"/>
  <c r="K92" i="6"/>
  <c r="K94" i="6" s="1"/>
  <c r="K96" i="6" s="1"/>
  <c r="L95" i="6"/>
  <c r="L92" i="6"/>
  <c r="L94" i="6"/>
  <c r="L96" i="6" s="1"/>
  <c r="M95" i="6"/>
  <c r="M92" i="6"/>
  <c r="M94" i="6" s="1"/>
  <c r="M96" i="6" s="1"/>
  <c r="K85" i="6"/>
  <c r="K82" i="6"/>
  <c r="K84" i="6"/>
  <c r="K86" i="6" s="1"/>
  <c r="L85" i="6"/>
  <c r="L82" i="6"/>
  <c r="L84" i="6" s="1"/>
  <c r="L86" i="6" s="1"/>
  <c r="M85" i="6"/>
  <c r="M82" i="6"/>
  <c r="M84" i="6" s="1"/>
  <c r="M86" i="6" s="1"/>
  <c r="K45" i="6"/>
  <c r="K42" i="6"/>
  <c r="K44" i="6" s="1"/>
  <c r="K46" i="6" s="1"/>
  <c r="L45" i="6"/>
  <c r="L42" i="6"/>
  <c r="L44" i="6" s="1"/>
  <c r="L46" i="6" s="1"/>
  <c r="M42" i="6"/>
  <c r="M44" i="6" s="1"/>
  <c r="M46" i="6" s="1"/>
  <c r="M45" i="6"/>
  <c r="K35" i="6"/>
  <c r="K32" i="6"/>
  <c r="K34" i="6" s="1"/>
  <c r="K36" i="6" s="1"/>
  <c r="L32" i="6"/>
  <c r="L35" i="6"/>
  <c r="L34" i="6"/>
  <c r="L36" i="6" s="1"/>
  <c r="M35" i="6"/>
  <c r="M32" i="6"/>
  <c r="M34" i="6" s="1"/>
  <c r="M36" i="6" s="1"/>
  <c r="K24" i="6"/>
  <c r="M24" i="6"/>
  <c r="K25" i="6"/>
  <c r="L25" i="6"/>
  <c r="L26" i="6" s="1"/>
  <c r="M25" i="6"/>
  <c r="L14" i="6"/>
  <c r="M14" i="6"/>
  <c r="M16" i="6" s="1"/>
  <c r="L15" i="6"/>
  <c r="K12" i="6"/>
  <c r="K14" i="6" s="1"/>
  <c r="K16" i="6" s="1"/>
  <c r="K146" i="6" l="1"/>
  <c r="M26" i="6"/>
  <c r="K26" i="6"/>
  <c r="L16" i="6"/>
</calcChain>
</file>

<file path=xl/sharedStrings.xml><?xml version="1.0" encoding="utf-8"?>
<sst xmlns="http://schemas.openxmlformats.org/spreadsheetml/2006/main" count="2067" uniqueCount="231">
  <si>
    <t>Table 1. Age and Sex by Province, Fiji: 2007   *** INDIANS ***</t>
  </si>
  <si>
    <t>Total</t>
  </si>
  <si>
    <t>Ba</t>
  </si>
  <si>
    <t>Bua</t>
  </si>
  <si>
    <t>Cakaudrove</t>
  </si>
  <si>
    <t>Kadavu</t>
  </si>
  <si>
    <t>Lau</t>
  </si>
  <si>
    <t>Lomaiviti</t>
  </si>
  <si>
    <t>Macuata</t>
  </si>
  <si>
    <t>Nadroga/Navosa</t>
  </si>
  <si>
    <t>Naitasiri</t>
  </si>
  <si>
    <t>Namosi</t>
  </si>
  <si>
    <t>Ra</t>
  </si>
  <si>
    <t>Rewa</t>
  </si>
  <si>
    <t>Serua</t>
  </si>
  <si>
    <t>Tailevu</t>
  </si>
  <si>
    <t>Rotuma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</si>
  <si>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</si>
  <si>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</si>
  <si>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</si>
  <si>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</si>
  <si>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</si>
  <si>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</si>
  <si>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</si>
  <si>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</si>
  <si>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</si>
  <si>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</si>
  <si>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</si>
  <si>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</si>
  <si>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</si>
  <si>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</si>
  <si>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</si>
  <si>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</si>
  <si>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</si>
  <si>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</si>
  <si>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2007 Fiji Census compiled by PacificWeb</t>
  </si>
  <si>
    <t>Table 2. Age and Sex by Province, Fiji: 2007   *** INDIANS ***</t>
  </si>
  <si>
    <t>Male</t>
  </si>
  <si>
    <t>Female</t>
  </si>
  <si>
    <t>Table 3. Single Year of Age by Province, Fiji: 2007   *** INDIANS ***</t>
  </si>
  <si>
    <t>Table 4. Relationship by Province, Fiji: 2007   *** INDIANS ***</t>
  </si>
  <si>
    <t>Head</t>
  </si>
  <si>
    <t>Spouse</t>
  </si>
  <si>
    <t>Son / Daughter</t>
  </si>
  <si>
    <t>Adopted Son / Daughter</t>
  </si>
  <si>
    <t>Son In Law / Daughter In Law</t>
  </si>
  <si>
    <t>Grandchild</t>
  </si>
  <si>
    <t>Parents / Father In Law / Mother In Law</t>
  </si>
  <si>
    <t>Brother In Law / Sister In Law</t>
  </si>
  <si>
    <t>Other Relatives</t>
  </si>
  <si>
    <t>Not Related</t>
  </si>
  <si>
    <t>Table 6. Average Age at First Marriage by Province, Fiji: 2007   *** INDIANS ***</t>
  </si>
  <si>
    <t>Marital Status</t>
  </si>
  <si>
    <t>Single</t>
  </si>
  <si>
    <t>Legally Married ( Not Separated)</t>
  </si>
  <si>
    <t>Separated but Legally Married</t>
  </si>
  <si>
    <t>De-facto (Consensual Union)</t>
  </si>
  <si>
    <t>Divorced</t>
  </si>
  <si>
    <t>Widowed</t>
  </si>
  <si>
    <t>Not Stated</t>
  </si>
  <si>
    <t xml:space="preserve">   Province</t>
  </si>
  <si>
    <t xml:space="preserve">   Ba</t>
  </si>
  <si>
    <t xml:space="preserve">   Bua</t>
  </si>
  <si>
    <t xml:space="preserve">   Cakaudrove</t>
  </si>
  <si>
    <t xml:space="preserve">   Kadavu</t>
  </si>
  <si>
    <t xml:space="preserve">   Lau</t>
  </si>
  <si>
    <t xml:space="preserve">   Lomaiviti</t>
  </si>
  <si>
    <t xml:space="preserve">   Macuata</t>
  </si>
  <si>
    <t xml:space="preserve">   Nadroga/Navosa</t>
  </si>
  <si>
    <t xml:space="preserve">   Naitasiri</t>
  </si>
  <si>
    <t xml:space="preserve">   Namosi</t>
  </si>
  <si>
    <t xml:space="preserve">   Ra</t>
  </si>
  <si>
    <t xml:space="preserve">   Rewa</t>
  </si>
  <si>
    <t xml:space="preserve">   Serua</t>
  </si>
  <si>
    <t xml:space="preserve">   Tailevu</t>
  </si>
  <si>
    <t xml:space="preserve">   Rotuma</t>
  </si>
  <si>
    <t>Table 7. Mother's Vital Status by Province, Fiji: 2007   *** INDIANS ***</t>
  </si>
  <si>
    <t>Alive</t>
  </si>
  <si>
    <t>Dead</t>
  </si>
  <si>
    <t>75 - 79</t>
  </si>
  <si>
    <t>80 - 84</t>
  </si>
  <si>
    <t>85 - 89</t>
  </si>
  <si>
    <t>90 - 94</t>
  </si>
  <si>
    <t>95+</t>
  </si>
  <si>
    <t>Table 8. Father's Vital Status by Province, Fiji: 2007   *** INDIANS ***</t>
  </si>
  <si>
    <t>Table 9. Religion by Province, Fiji: 2007   *** INDIANS ***</t>
  </si>
  <si>
    <t>Christian</t>
  </si>
  <si>
    <t>Hindu</t>
  </si>
  <si>
    <t>Moslem</t>
  </si>
  <si>
    <t>Others</t>
  </si>
  <si>
    <t xml:space="preserve">   DETAILED RELIGION</t>
  </si>
  <si>
    <t>Methodist</t>
  </si>
  <si>
    <t>Catholic</t>
  </si>
  <si>
    <t>Seventh Day Adventist</t>
  </si>
  <si>
    <t>Assembly of God</t>
  </si>
  <si>
    <t>All Nations Christian Fellowship</t>
  </si>
  <si>
    <t>Anglican</t>
  </si>
  <si>
    <t>Apostles Gospel Outreach Fellowship</t>
  </si>
  <si>
    <t>Baptist</t>
  </si>
  <si>
    <t>Christian Outreach Centre</t>
  </si>
  <si>
    <t>CMF / Every Home</t>
  </si>
  <si>
    <t>Gospel</t>
  </si>
  <si>
    <t>Jehovahs Witness</t>
  </si>
  <si>
    <t>Latter Day Saints</t>
  </si>
  <si>
    <t>Presbyterian</t>
  </si>
  <si>
    <t>Salvation Army</t>
  </si>
  <si>
    <t>Other Christian</t>
  </si>
  <si>
    <t>Table 10. Birthplace by Province of Residence, Fiji: 2017   *** INDIANS ***</t>
  </si>
  <si>
    <t>Table 11. Usual Residence by  Province of Residence, Fiji: 2007   *** INDIANS ***</t>
  </si>
  <si>
    <t>Source: 2007 Fiji Census compiled by PacifiicWeb</t>
  </si>
  <si>
    <t>Table 13. Residency status and Residence in 2002 by Province, Fiji: 2007   *** INDIANS ***</t>
  </si>
  <si>
    <t xml:space="preserve">   RESIDENCY STATUS</t>
  </si>
  <si>
    <t>Fiji Citizen</t>
  </si>
  <si>
    <t>Permit Holder</t>
  </si>
  <si>
    <t>Visitor</t>
  </si>
  <si>
    <t xml:space="preserve">   RESIDENCE IN 2002</t>
  </si>
  <si>
    <t>Table 14. School Attendance by Province, Fiji: 2007   *** INDIANS ***</t>
  </si>
  <si>
    <t>Full time</t>
  </si>
  <si>
    <t>Part time</t>
  </si>
  <si>
    <t>Left school</t>
  </si>
  <si>
    <t>Never been</t>
  </si>
  <si>
    <t>Table 15. Educational Level by Province, Fiji: 2007   *** INDIANS ***</t>
  </si>
  <si>
    <t>Primary school</t>
  </si>
  <si>
    <t>Secondary</t>
  </si>
  <si>
    <t>Foundation/Certificate</t>
  </si>
  <si>
    <t>Dipoloma</t>
  </si>
  <si>
    <t>Degree</t>
  </si>
  <si>
    <t>Post Grad Certificate</t>
  </si>
  <si>
    <t>Post Grad Diploma</t>
  </si>
  <si>
    <t>Masters</t>
  </si>
  <si>
    <t>PhD</t>
  </si>
  <si>
    <t>Table 16. Education Groups by Province, Fiji: 2007   *** INDIANS ***</t>
  </si>
  <si>
    <t>Primary</t>
  </si>
  <si>
    <t>Post-secondary</t>
  </si>
  <si>
    <t>Post grad</t>
  </si>
  <si>
    <t>Masters and above</t>
  </si>
  <si>
    <t>Table 17. Mode of Transport by Province, Fiji: 2007   *** INDIANS ***</t>
  </si>
  <si>
    <t>Private Car</t>
  </si>
  <si>
    <t>Share Car</t>
  </si>
  <si>
    <t>Company Car</t>
  </si>
  <si>
    <t>Private Boat</t>
  </si>
  <si>
    <t>Taxi</t>
  </si>
  <si>
    <t>Bus</t>
  </si>
  <si>
    <t>Minibus</t>
  </si>
  <si>
    <t>Motor Cycle / Bike</t>
  </si>
  <si>
    <t>On Foot</t>
  </si>
  <si>
    <t>Other</t>
  </si>
  <si>
    <t>Table 18. Type of Work by Province, Fiji: 2007   *** INDIANS ***</t>
  </si>
  <si>
    <t xml:space="preserve">   DID ANY WORK LAST WEEK</t>
  </si>
  <si>
    <t>Yes</t>
  </si>
  <si>
    <t>No</t>
  </si>
  <si>
    <t xml:space="preserve">   TYPE OF WORK</t>
  </si>
  <si>
    <t>Work for Money</t>
  </si>
  <si>
    <t>Work for Sale</t>
  </si>
  <si>
    <t>Work for Consumption</t>
  </si>
  <si>
    <t>Money &amp; Sale (12)</t>
  </si>
  <si>
    <t>Money Sale &amp; Consumption (123)</t>
  </si>
  <si>
    <t>Money &amp; Consumption (13)</t>
  </si>
  <si>
    <t>Sale &amp; Consumption (23)</t>
  </si>
  <si>
    <t>Table 19. Occupation by Province, Fiji: 2007   *** INDIANS ***</t>
  </si>
  <si>
    <t>Military</t>
  </si>
  <si>
    <t>Legislators/Managers</t>
  </si>
  <si>
    <t>Professionals</t>
  </si>
  <si>
    <t>Technicians</t>
  </si>
  <si>
    <t>Clerks</t>
  </si>
  <si>
    <t>Service workers</t>
  </si>
  <si>
    <t>Agriculture/Fishing</t>
  </si>
  <si>
    <t>Crafts</t>
  </si>
  <si>
    <t>Operators</t>
  </si>
  <si>
    <t>Laborers</t>
  </si>
  <si>
    <t>Unknown</t>
  </si>
  <si>
    <t>Table 20.  Industry by Province, Fiji: 2007   *** INDIANS ***</t>
  </si>
  <si>
    <t>Agriculture/fishing/mining</t>
  </si>
  <si>
    <t>Manufacturing</t>
  </si>
  <si>
    <t>Utilities</t>
  </si>
  <si>
    <t>Wholesale/Retail</t>
  </si>
  <si>
    <t>Transport</t>
  </si>
  <si>
    <t>Finance/insurance/real estate</t>
  </si>
  <si>
    <t>Information</t>
  </si>
  <si>
    <t>Public Administration</t>
  </si>
  <si>
    <t>Education/SocialWork</t>
  </si>
  <si>
    <t>Entertainment/recreation</t>
  </si>
  <si>
    <t>Private HH/Outside</t>
  </si>
  <si>
    <t>Table 21. Sector and Frequency Paid by Province, FIji: 2007   *** INDIANS ***</t>
  </si>
  <si>
    <t xml:space="preserve">   SECTOR</t>
  </si>
  <si>
    <t>Formal</t>
  </si>
  <si>
    <t>Informal</t>
  </si>
  <si>
    <t xml:space="preserve">   HOW OFTEN PAID</t>
  </si>
  <si>
    <t>Daily</t>
  </si>
  <si>
    <t>Weekly</t>
  </si>
  <si>
    <t>Fortnightly</t>
  </si>
  <si>
    <t>Monthly</t>
  </si>
  <si>
    <t>By Sale / Job Done</t>
  </si>
  <si>
    <t>Volunteer with Allowance</t>
  </si>
  <si>
    <t>Table 22. Employment status and Looking for Work by Province, Fiji: 2007   *** INDIANS ***</t>
  </si>
  <si>
    <t xml:space="preserve">   EMPLOYMENT STATUS</t>
  </si>
  <si>
    <t>Employee</t>
  </si>
  <si>
    <t>Employer</t>
  </si>
  <si>
    <t>Self-Employed</t>
  </si>
  <si>
    <t>Unpaid Family Worker</t>
  </si>
  <si>
    <t xml:space="preserve">   LOOKING FOR WORK</t>
  </si>
  <si>
    <t xml:space="preserve">   AVAILABLE TO WORK</t>
  </si>
  <si>
    <t>Table 23. Why Not Looking for Work by Province, Fiji: 2007   *** INDIANS ***</t>
  </si>
  <si>
    <t>Full-time Homemaker</t>
  </si>
  <si>
    <t>Full-time Student</t>
  </si>
  <si>
    <t>Retired</t>
  </si>
  <si>
    <t>Disabled</t>
  </si>
  <si>
    <t>No Intention</t>
  </si>
  <si>
    <t>Believes No Work Available</t>
  </si>
  <si>
    <t>Table 24. Birthplace and Usual Residence to Current Residence by Province, Fiji: 2007   *** INDIANS ***</t>
  </si>
  <si>
    <t xml:space="preserve">   BIRTHPLACE TO CURRENT RESIDENCE</t>
  </si>
  <si>
    <t>Birthplace same as current province</t>
  </si>
  <si>
    <t>Birthplace different from current province</t>
  </si>
  <si>
    <t xml:space="preserve">   USUAL RESIDENCE AND CURRENT RESIDENCE</t>
  </si>
  <si>
    <t>Usual residence same as current province</t>
  </si>
  <si>
    <t>Usual residence different from current province</t>
  </si>
  <si>
    <t>Table 25. Birthplace to Residence to Current Residence by Province, Fiji: 2007   *** INDIANS ***</t>
  </si>
  <si>
    <t>BP = P5 and P5 = Current</t>
  </si>
  <si>
    <t>BP = P5 but P5 &lt;&gt; Current</t>
  </si>
  <si>
    <t>BP &lt;&gt; P5 but P5 = current</t>
  </si>
  <si>
    <t>BP = current but P5 is different</t>
  </si>
  <si>
    <t>All three are different</t>
  </si>
  <si>
    <t>Cakau-</t>
  </si>
  <si>
    <t>Lomai-</t>
  </si>
  <si>
    <t xml:space="preserve">Nadroga/ </t>
  </si>
  <si>
    <t>drove</t>
  </si>
  <si>
    <t>viti</t>
  </si>
  <si>
    <t>Navosa</t>
  </si>
  <si>
    <t xml:space="preserve">  Persons per HH</t>
  </si>
  <si>
    <t>5 - 9</t>
  </si>
  <si>
    <t>10 - 14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</si>
</sst>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3" fontId="2" fillId="0" borderId="0" xfId="0" applyNumberFormat="1" applyFont="1"/>
    <xf numFmtId="49" fontId="2" fillId="0" borderId="0" xfId="0" applyNumberFormat="1" applyFont="1"/>
    <xf numFmtId="164" fontId="3" fillId="0" borderId="0" xfId="1" applyNumberFormat="1" applyFont="1"/>
    <xf numFmtId="164" fontId="3" fillId="0" borderId="0" xfId="0" applyNumberFormat="1" applyFont="1"/>
    <xf numFmtId="0" fontId="3" fillId="0" borderId="0" xfId="0" applyFont="1"/>
    <xf numFmtId="164" fontId="3" fillId="2" borderId="0" xfId="0" applyNumberFormat="1" applyFont="1" applyFill="1"/>
    <xf numFmtId="49" fontId="4" fillId="0" borderId="1" xfId="0" applyNumberFormat="1" applyFont="1" applyBorder="1"/>
    <xf numFmtId="3" fontId="4" fillId="0" borderId="2" xfId="0" applyNumberFormat="1" applyFont="1" applyBorder="1"/>
    <xf numFmtId="3" fontId="4" fillId="0" borderId="2" xfId="0" applyNumberFormat="1" applyFont="1" applyBorder="1" applyAlignment="1">
      <alignment horizontal="right"/>
    </xf>
    <xf numFmtId="3" fontId="4" fillId="0" borderId="3" xfId="0" applyNumberFormat="1" applyFont="1" applyBorder="1"/>
    <xf numFmtId="49" fontId="4" fillId="0" borderId="4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49" fontId="4" fillId="0" borderId="0" xfId="0" applyNumberFormat="1" applyFont="1"/>
    <xf numFmtId="3" fontId="4" fillId="0" borderId="0" xfId="0" applyNumberFormat="1" applyFont="1"/>
    <xf numFmtId="165" fontId="4" fillId="0" borderId="0" xfId="0" applyNumberFormat="1" applyFont="1"/>
    <xf numFmtId="4" fontId="4" fillId="0" borderId="0" xfId="0" applyNumberFormat="1" applyFont="1"/>
    <xf numFmtId="49" fontId="4" fillId="0" borderId="1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F03CB-562A-48F6-A367-D172B9A056B1}">
  <dimension ref="A1:Q61"/>
  <sheetViews>
    <sheetView view="pageBreakPreview" topLeftCell="A27" zoomScale="125" zoomScaleNormal="100" zoomScaleSheetLayoutView="125" workbookViewId="0">
      <selection activeCell="B60" sqref="B60:Q60"/>
    </sheetView>
  </sheetViews>
  <sheetFormatPr defaultRowHeight="9" x14ac:dyDescent="0.35"/>
  <cols>
    <col min="1" max="1" width="8.83984375" style="14"/>
    <col min="2" max="17" width="5.05078125" style="15" customWidth="1"/>
    <col min="18" max="16384" width="8.83984375" style="15"/>
  </cols>
  <sheetData>
    <row r="1" spans="1:17" ht="9.3000000000000007" thickBot="1" x14ac:dyDescent="0.4">
      <c r="A1" s="14" t="s">
        <v>0</v>
      </c>
    </row>
    <row r="2" spans="1:17" x14ac:dyDescent="0.35">
      <c r="A2" s="7"/>
      <c r="B2" s="8"/>
      <c r="C2" s="8"/>
      <c r="D2" s="8"/>
      <c r="E2" s="9" t="s">
        <v>222</v>
      </c>
      <c r="F2" s="8"/>
      <c r="G2" s="8"/>
      <c r="H2" s="9" t="s">
        <v>223</v>
      </c>
      <c r="I2" s="9"/>
      <c r="J2" s="9" t="s">
        <v>224</v>
      </c>
      <c r="K2" s="8"/>
      <c r="L2" s="8"/>
      <c r="M2" s="8"/>
      <c r="N2" s="8"/>
      <c r="O2" s="8"/>
      <c r="P2" s="8"/>
      <c r="Q2" s="10"/>
    </row>
    <row r="3" spans="1:17" ht="9.3000000000000007" thickBot="1" x14ac:dyDescent="0.4">
      <c r="A3" s="11"/>
      <c r="B3" s="12" t="s">
        <v>1</v>
      </c>
      <c r="C3" s="12" t="s">
        <v>2</v>
      </c>
      <c r="D3" s="12" t="s">
        <v>3</v>
      </c>
      <c r="E3" s="12" t="s">
        <v>225</v>
      </c>
      <c r="F3" s="12" t="s">
        <v>5</v>
      </c>
      <c r="G3" s="12" t="s">
        <v>6</v>
      </c>
      <c r="H3" s="12" t="s">
        <v>226</v>
      </c>
      <c r="I3" s="12" t="s">
        <v>8</v>
      </c>
      <c r="J3" s="12" t="s">
        <v>227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3" t="s">
        <v>16</v>
      </c>
    </row>
    <row r="4" spans="1:17" x14ac:dyDescent="0.35">
      <c r="A4" s="14" t="s">
        <v>17</v>
      </c>
    </row>
    <row r="5" spans="1:17" x14ac:dyDescent="0.35">
      <c r="A5" s="14" t="s">
        <v>1</v>
      </c>
      <c r="B5" s="15">
        <v>302402</v>
      </c>
      <c r="C5" s="15">
        <v>119663</v>
      </c>
      <c r="D5" s="15">
        <v>2232</v>
      </c>
      <c r="E5" s="15">
        <v>7726</v>
      </c>
      <c r="F5" s="15">
        <v>45</v>
      </c>
      <c r="G5" s="15">
        <v>73</v>
      </c>
      <c r="H5" s="15">
        <v>482</v>
      </c>
      <c r="I5" s="15">
        <v>40654</v>
      </c>
      <c r="J5" s="15">
        <v>21274</v>
      </c>
      <c r="K5" s="15">
        <v>58411</v>
      </c>
      <c r="L5" s="15">
        <v>504</v>
      </c>
      <c r="M5" s="15">
        <v>8429</v>
      </c>
      <c r="N5" s="15">
        <v>22968</v>
      </c>
      <c r="O5" s="15">
        <v>5734</v>
      </c>
      <c r="P5" s="15">
        <v>14187</v>
      </c>
      <c r="Q5" s="15">
        <v>20</v>
      </c>
    </row>
    <row r="6" spans="1:17" x14ac:dyDescent="0.35">
      <c r="A6" s="14" t="s">
        <v>18</v>
      </c>
      <c r="B6" s="15">
        <v>21704</v>
      </c>
      <c r="C6" s="15">
        <v>8474</v>
      </c>
      <c r="D6" s="15">
        <v>207</v>
      </c>
      <c r="E6" s="15">
        <v>669</v>
      </c>
      <c r="F6" s="15">
        <v>3</v>
      </c>
      <c r="G6" s="15">
        <v>6</v>
      </c>
      <c r="H6" s="15">
        <v>30</v>
      </c>
      <c r="I6" s="15">
        <v>2834</v>
      </c>
      <c r="J6" s="15">
        <v>1531</v>
      </c>
      <c r="K6" s="15">
        <v>4468</v>
      </c>
      <c r="L6" s="15">
        <v>60</v>
      </c>
      <c r="M6" s="15">
        <v>570</v>
      </c>
      <c r="N6" s="15">
        <v>1389</v>
      </c>
      <c r="O6" s="15">
        <v>438</v>
      </c>
      <c r="P6" s="15">
        <v>1019</v>
      </c>
      <c r="Q6" s="15">
        <v>6</v>
      </c>
    </row>
    <row r="7" spans="1:17" x14ac:dyDescent="0.35">
      <c r="A7" s="14">
        <v>45421</v>
      </c>
      <c r="B7" s="15">
        <v>21433</v>
      </c>
      <c r="C7" s="15">
        <v>8214</v>
      </c>
      <c r="D7" s="15">
        <v>236</v>
      </c>
      <c r="E7" s="15">
        <v>661</v>
      </c>
      <c r="F7" s="15">
        <v>3</v>
      </c>
      <c r="G7" s="15">
        <v>6</v>
      </c>
      <c r="H7" s="15">
        <v>30</v>
      </c>
      <c r="I7" s="15">
        <v>3032</v>
      </c>
      <c r="J7" s="15">
        <v>1611</v>
      </c>
      <c r="K7" s="15">
        <v>4111</v>
      </c>
      <c r="L7" s="15">
        <v>47</v>
      </c>
      <c r="M7" s="15">
        <v>633</v>
      </c>
      <c r="N7" s="15">
        <v>1337</v>
      </c>
      <c r="O7" s="15">
        <v>442</v>
      </c>
      <c r="P7" s="15">
        <v>1067</v>
      </c>
      <c r="Q7" s="15">
        <v>3</v>
      </c>
    </row>
    <row r="8" spans="1:17" x14ac:dyDescent="0.35">
      <c r="A8" s="14">
        <v>45579</v>
      </c>
      <c r="B8" s="15">
        <v>27033</v>
      </c>
      <c r="C8" s="15">
        <v>10709</v>
      </c>
      <c r="D8" s="15">
        <v>270</v>
      </c>
      <c r="E8" s="15">
        <v>808</v>
      </c>
      <c r="F8" s="15">
        <v>0</v>
      </c>
      <c r="G8" s="15">
        <v>0</v>
      </c>
      <c r="H8" s="15">
        <v>44</v>
      </c>
      <c r="I8" s="15">
        <v>4111</v>
      </c>
      <c r="J8" s="15">
        <v>1954</v>
      </c>
      <c r="K8" s="15">
        <v>4913</v>
      </c>
      <c r="L8" s="15">
        <v>42</v>
      </c>
      <c r="M8" s="15">
        <v>744</v>
      </c>
      <c r="N8" s="15">
        <v>1604</v>
      </c>
      <c r="O8" s="15">
        <v>528</v>
      </c>
      <c r="P8" s="15">
        <v>1303</v>
      </c>
      <c r="Q8" s="15">
        <v>3</v>
      </c>
    </row>
    <row r="9" spans="1:17" x14ac:dyDescent="0.35">
      <c r="A9" s="14" t="s">
        <v>19</v>
      </c>
      <c r="B9" s="15">
        <v>27536</v>
      </c>
      <c r="C9" s="15">
        <v>10973</v>
      </c>
      <c r="D9" s="15">
        <v>179</v>
      </c>
      <c r="E9" s="15">
        <v>707</v>
      </c>
      <c r="F9" s="15">
        <v>0</v>
      </c>
      <c r="G9" s="15">
        <v>5</v>
      </c>
      <c r="H9" s="15">
        <v>30</v>
      </c>
      <c r="I9" s="15">
        <v>4192</v>
      </c>
      <c r="J9" s="15">
        <v>1991</v>
      </c>
      <c r="K9" s="15">
        <v>4991</v>
      </c>
      <c r="L9" s="15">
        <v>35</v>
      </c>
      <c r="M9" s="15">
        <v>837</v>
      </c>
      <c r="N9" s="15">
        <v>1790</v>
      </c>
      <c r="O9" s="15">
        <v>523</v>
      </c>
      <c r="P9" s="15">
        <v>1281</v>
      </c>
      <c r="Q9" s="15">
        <v>2</v>
      </c>
    </row>
    <row r="10" spans="1:17" x14ac:dyDescent="0.35">
      <c r="A10" s="14" t="s">
        <v>20</v>
      </c>
      <c r="B10" s="15">
        <v>30022</v>
      </c>
      <c r="C10" s="15">
        <v>11601</v>
      </c>
      <c r="D10" s="15">
        <v>121</v>
      </c>
      <c r="E10" s="15">
        <v>624</v>
      </c>
      <c r="F10" s="15">
        <v>13</v>
      </c>
      <c r="G10" s="15">
        <v>19</v>
      </c>
      <c r="H10" s="15">
        <v>56</v>
      </c>
      <c r="I10" s="15">
        <v>2925</v>
      </c>
      <c r="J10" s="15">
        <v>1937</v>
      </c>
      <c r="K10" s="15">
        <v>6743</v>
      </c>
      <c r="L10" s="15">
        <v>57</v>
      </c>
      <c r="M10" s="15">
        <v>731</v>
      </c>
      <c r="N10" s="15">
        <v>3144</v>
      </c>
      <c r="O10" s="15">
        <v>606</v>
      </c>
      <c r="P10" s="15">
        <v>1444</v>
      </c>
      <c r="Q10" s="15">
        <v>1</v>
      </c>
    </row>
    <row r="11" spans="1:17" x14ac:dyDescent="0.35">
      <c r="A11" s="14" t="s">
        <v>21</v>
      </c>
      <c r="B11" s="15">
        <v>29015</v>
      </c>
      <c r="C11" s="15">
        <v>11343</v>
      </c>
      <c r="D11" s="15">
        <v>167</v>
      </c>
      <c r="E11" s="15">
        <v>679</v>
      </c>
      <c r="F11" s="15">
        <v>11</v>
      </c>
      <c r="G11" s="15">
        <v>19</v>
      </c>
      <c r="H11" s="15">
        <v>54</v>
      </c>
      <c r="I11" s="15">
        <v>3048</v>
      </c>
      <c r="J11" s="15">
        <v>1889</v>
      </c>
      <c r="K11" s="15">
        <v>6595</v>
      </c>
      <c r="L11" s="15">
        <v>58</v>
      </c>
      <c r="M11" s="15">
        <v>703</v>
      </c>
      <c r="N11" s="15">
        <v>2624</v>
      </c>
      <c r="O11" s="15">
        <v>519</v>
      </c>
      <c r="P11" s="15">
        <v>1306</v>
      </c>
      <c r="Q11" s="15">
        <v>0</v>
      </c>
    </row>
    <row r="12" spans="1:17" x14ac:dyDescent="0.35">
      <c r="A12" s="14" t="s">
        <v>22</v>
      </c>
      <c r="B12" s="15">
        <v>24582</v>
      </c>
      <c r="C12" s="15">
        <v>9337</v>
      </c>
      <c r="D12" s="15">
        <v>186</v>
      </c>
      <c r="E12" s="15">
        <v>634</v>
      </c>
      <c r="F12" s="15">
        <v>4</v>
      </c>
      <c r="G12" s="15">
        <v>3</v>
      </c>
      <c r="H12" s="15">
        <v>34</v>
      </c>
      <c r="I12" s="15">
        <v>3313</v>
      </c>
      <c r="J12" s="15">
        <v>1635</v>
      </c>
      <c r="K12" s="15">
        <v>5096</v>
      </c>
      <c r="L12" s="15">
        <v>44</v>
      </c>
      <c r="M12" s="15">
        <v>584</v>
      </c>
      <c r="N12" s="15">
        <v>1977</v>
      </c>
      <c r="O12" s="15">
        <v>489</v>
      </c>
      <c r="P12" s="15">
        <v>1245</v>
      </c>
      <c r="Q12" s="15">
        <v>1</v>
      </c>
    </row>
    <row r="13" spans="1:17" x14ac:dyDescent="0.35">
      <c r="A13" s="14" t="s">
        <v>23</v>
      </c>
      <c r="B13" s="15">
        <v>21794</v>
      </c>
      <c r="C13" s="15">
        <v>8466</v>
      </c>
      <c r="D13" s="15">
        <v>197</v>
      </c>
      <c r="E13" s="15">
        <v>628</v>
      </c>
      <c r="F13" s="15">
        <v>5</v>
      </c>
      <c r="G13" s="15">
        <v>1</v>
      </c>
      <c r="H13" s="15">
        <v>30</v>
      </c>
      <c r="I13" s="15">
        <v>3206</v>
      </c>
      <c r="J13" s="15">
        <v>1489</v>
      </c>
      <c r="K13" s="15">
        <v>4210</v>
      </c>
      <c r="L13" s="15">
        <v>35</v>
      </c>
      <c r="M13" s="15">
        <v>608</v>
      </c>
      <c r="N13" s="15">
        <v>1538</v>
      </c>
      <c r="O13" s="15">
        <v>348</v>
      </c>
      <c r="P13" s="15">
        <v>1033</v>
      </c>
      <c r="Q13" s="15">
        <v>0</v>
      </c>
    </row>
    <row r="14" spans="1:17" x14ac:dyDescent="0.35">
      <c r="A14" s="14" t="s">
        <v>24</v>
      </c>
      <c r="B14" s="15">
        <v>22556</v>
      </c>
      <c r="C14" s="15">
        <v>9103</v>
      </c>
      <c r="D14" s="15">
        <v>160</v>
      </c>
      <c r="E14" s="15">
        <v>617</v>
      </c>
      <c r="F14" s="15">
        <v>1</v>
      </c>
      <c r="G14" s="15">
        <v>2</v>
      </c>
      <c r="H14" s="15">
        <v>35</v>
      </c>
      <c r="I14" s="15">
        <v>3413</v>
      </c>
      <c r="J14" s="15">
        <v>1588</v>
      </c>
      <c r="K14" s="15">
        <v>4024</v>
      </c>
      <c r="L14" s="15">
        <v>22</v>
      </c>
      <c r="M14" s="15">
        <v>647</v>
      </c>
      <c r="N14" s="15">
        <v>1499</v>
      </c>
      <c r="O14" s="15">
        <v>391</v>
      </c>
      <c r="P14" s="15">
        <v>1052</v>
      </c>
      <c r="Q14" s="15">
        <v>2</v>
      </c>
    </row>
    <row r="15" spans="1:17" x14ac:dyDescent="0.35">
      <c r="A15" s="14" t="s">
        <v>25</v>
      </c>
      <c r="B15" s="15">
        <v>21676</v>
      </c>
      <c r="C15" s="15">
        <v>8943</v>
      </c>
      <c r="D15" s="15">
        <v>130</v>
      </c>
      <c r="E15" s="15">
        <v>523</v>
      </c>
      <c r="F15" s="15">
        <v>2</v>
      </c>
      <c r="G15" s="15">
        <v>3</v>
      </c>
      <c r="H15" s="15">
        <v>49</v>
      </c>
      <c r="I15" s="15">
        <v>2998</v>
      </c>
      <c r="J15" s="15">
        <v>1564</v>
      </c>
      <c r="K15" s="15">
        <v>3906</v>
      </c>
      <c r="L15" s="15">
        <v>30</v>
      </c>
      <c r="M15" s="15">
        <v>590</v>
      </c>
      <c r="N15" s="15">
        <v>1568</v>
      </c>
      <c r="O15" s="15">
        <v>404</v>
      </c>
      <c r="P15" s="15">
        <v>966</v>
      </c>
      <c r="Q15" s="15">
        <v>0</v>
      </c>
    </row>
    <row r="16" spans="1:17" x14ac:dyDescent="0.35">
      <c r="A16" s="14" t="s">
        <v>26</v>
      </c>
      <c r="B16" s="15">
        <v>17493</v>
      </c>
      <c r="C16" s="15">
        <v>7205</v>
      </c>
      <c r="D16" s="15">
        <v>100</v>
      </c>
      <c r="E16" s="15">
        <v>359</v>
      </c>
      <c r="F16" s="15">
        <v>1</v>
      </c>
      <c r="G16" s="15">
        <v>4</v>
      </c>
      <c r="H16" s="15">
        <v>31</v>
      </c>
      <c r="I16" s="15">
        <v>2266</v>
      </c>
      <c r="J16" s="15">
        <v>1164</v>
      </c>
      <c r="K16" s="15">
        <v>3256</v>
      </c>
      <c r="L16" s="15">
        <v>24</v>
      </c>
      <c r="M16" s="15">
        <v>513</v>
      </c>
      <c r="N16" s="15">
        <v>1429</v>
      </c>
      <c r="O16" s="15">
        <v>351</v>
      </c>
      <c r="P16" s="15">
        <v>789</v>
      </c>
      <c r="Q16" s="15">
        <v>1</v>
      </c>
    </row>
    <row r="17" spans="1:17" x14ac:dyDescent="0.35">
      <c r="A17" s="14" t="s">
        <v>27</v>
      </c>
      <c r="B17" s="15">
        <v>13155</v>
      </c>
      <c r="C17" s="15">
        <v>5313</v>
      </c>
      <c r="D17" s="15">
        <v>82</v>
      </c>
      <c r="E17" s="15">
        <v>245</v>
      </c>
      <c r="F17" s="15">
        <v>1</v>
      </c>
      <c r="G17" s="15">
        <v>2</v>
      </c>
      <c r="H17" s="15">
        <v>17</v>
      </c>
      <c r="I17" s="15">
        <v>1790</v>
      </c>
      <c r="J17" s="15">
        <v>977</v>
      </c>
      <c r="K17" s="15">
        <v>2357</v>
      </c>
      <c r="L17" s="15">
        <v>21</v>
      </c>
      <c r="M17" s="15">
        <v>402</v>
      </c>
      <c r="N17" s="15">
        <v>1094</v>
      </c>
      <c r="O17" s="15">
        <v>245</v>
      </c>
      <c r="P17" s="15">
        <v>609</v>
      </c>
      <c r="Q17" s="15">
        <v>0</v>
      </c>
    </row>
    <row r="18" spans="1:17" x14ac:dyDescent="0.35">
      <c r="A18" s="14" t="s">
        <v>28</v>
      </c>
      <c r="B18" s="15">
        <v>9839</v>
      </c>
      <c r="C18" s="15">
        <v>3974</v>
      </c>
      <c r="D18" s="15">
        <v>78</v>
      </c>
      <c r="E18" s="15">
        <v>208</v>
      </c>
      <c r="F18" s="15">
        <v>0</v>
      </c>
      <c r="G18" s="15">
        <v>2</v>
      </c>
      <c r="H18" s="15">
        <v>11</v>
      </c>
      <c r="I18" s="15">
        <v>1395</v>
      </c>
      <c r="J18" s="15">
        <v>744</v>
      </c>
      <c r="K18" s="15">
        <v>1655</v>
      </c>
      <c r="L18" s="15">
        <v>18</v>
      </c>
      <c r="M18" s="15">
        <v>344</v>
      </c>
      <c r="N18" s="15">
        <v>807</v>
      </c>
      <c r="O18" s="15">
        <v>171</v>
      </c>
      <c r="P18" s="15">
        <v>432</v>
      </c>
      <c r="Q18" s="15">
        <v>0</v>
      </c>
    </row>
    <row r="19" spans="1:17" x14ac:dyDescent="0.35">
      <c r="A19" s="14" t="s">
        <v>29</v>
      </c>
      <c r="B19" s="15">
        <v>6416</v>
      </c>
      <c r="C19" s="15">
        <v>2664</v>
      </c>
      <c r="D19" s="15">
        <v>58</v>
      </c>
      <c r="E19" s="15">
        <v>174</v>
      </c>
      <c r="F19" s="15">
        <v>1</v>
      </c>
      <c r="G19" s="15">
        <v>1</v>
      </c>
      <c r="H19" s="15">
        <v>14</v>
      </c>
      <c r="I19" s="15">
        <v>952</v>
      </c>
      <c r="J19" s="15">
        <v>517</v>
      </c>
      <c r="K19" s="15">
        <v>924</v>
      </c>
      <c r="L19" s="15">
        <v>5</v>
      </c>
      <c r="M19" s="15">
        <v>242</v>
      </c>
      <c r="N19" s="15">
        <v>482</v>
      </c>
      <c r="O19" s="15">
        <v>102</v>
      </c>
      <c r="P19" s="15">
        <v>280</v>
      </c>
      <c r="Q19" s="15">
        <v>0</v>
      </c>
    </row>
    <row r="20" spans="1:17" x14ac:dyDescent="0.35">
      <c r="A20" s="14" t="s">
        <v>30</v>
      </c>
      <c r="B20" s="15">
        <v>3688</v>
      </c>
      <c r="C20" s="15">
        <v>1511</v>
      </c>
      <c r="D20" s="15">
        <v>37</v>
      </c>
      <c r="E20" s="15">
        <v>95</v>
      </c>
      <c r="F20" s="15">
        <v>0</v>
      </c>
      <c r="G20" s="15">
        <v>0</v>
      </c>
      <c r="H20" s="15">
        <v>9</v>
      </c>
      <c r="I20" s="15">
        <v>562</v>
      </c>
      <c r="J20" s="15">
        <v>280</v>
      </c>
      <c r="K20" s="15">
        <v>527</v>
      </c>
      <c r="L20" s="15">
        <v>3</v>
      </c>
      <c r="M20" s="15">
        <v>124</v>
      </c>
      <c r="N20" s="15">
        <v>304</v>
      </c>
      <c r="O20" s="15">
        <v>80</v>
      </c>
      <c r="P20" s="15">
        <v>155</v>
      </c>
      <c r="Q20" s="15">
        <v>1</v>
      </c>
    </row>
    <row r="21" spans="1:17" x14ac:dyDescent="0.35">
      <c r="A21" s="14" t="s">
        <v>31</v>
      </c>
      <c r="B21" s="15">
        <v>4460</v>
      </c>
      <c r="C21" s="15">
        <v>1833</v>
      </c>
      <c r="D21" s="15">
        <v>24</v>
      </c>
      <c r="E21" s="15">
        <v>95</v>
      </c>
      <c r="F21" s="15">
        <v>0</v>
      </c>
      <c r="G21" s="15">
        <v>0</v>
      </c>
      <c r="H21" s="15">
        <v>8</v>
      </c>
      <c r="I21" s="15">
        <v>617</v>
      </c>
      <c r="J21" s="15">
        <v>403</v>
      </c>
      <c r="K21" s="15">
        <v>635</v>
      </c>
      <c r="L21" s="15">
        <v>3</v>
      </c>
      <c r="M21" s="15">
        <v>157</v>
      </c>
      <c r="N21" s="15">
        <v>382</v>
      </c>
      <c r="O21" s="15">
        <v>97</v>
      </c>
      <c r="P21" s="15">
        <v>206</v>
      </c>
      <c r="Q21" s="15">
        <v>0</v>
      </c>
    </row>
    <row r="22" spans="1:17" x14ac:dyDescent="0.35">
      <c r="A22" s="14" t="s">
        <v>32</v>
      </c>
      <c r="B22" s="16">
        <v>29</v>
      </c>
      <c r="C22" s="16">
        <v>29.3</v>
      </c>
      <c r="D22" s="16">
        <v>28.1</v>
      </c>
      <c r="E22" s="16">
        <v>27.9</v>
      </c>
      <c r="F22" s="16">
        <v>26.6</v>
      </c>
      <c r="G22" s="16">
        <v>25.1</v>
      </c>
      <c r="H22" s="16">
        <v>29.7</v>
      </c>
      <c r="I22" s="16">
        <v>30.3</v>
      </c>
      <c r="J22" s="16">
        <v>29.3</v>
      </c>
      <c r="K22" s="16">
        <v>28</v>
      </c>
      <c r="L22" s="16">
        <v>25.9</v>
      </c>
      <c r="M22" s="16">
        <v>30</v>
      </c>
      <c r="N22" s="16">
        <v>29.2</v>
      </c>
      <c r="O22" s="16">
        <v>28.2</v>
      </c>
      <c r="P22" s="16">
        <v>28.8</v>
      </c>
      <c r="Q22" s="16">
        <v>11.7</v>
      </c>
    </row>
    <row r="23" spans="1:17" x14ac:dyDescent="0.35">
      <c r="A23" s="14" t="s">
        <v>33</v>
      </c>
    </row>
    <row r="24" spans="1:17" x14ac:dyDescent="0.35">
      <c r="A24" s="14" t="s">
        <v>1</v>
      </c>
      <c r="B24" s="15">
        <v>154230</v>
      </c>
      <c r="C24" s="15">
        <v>61021</v>
      </c>
      <c r="D24" s="15">
        <v>1135</v>
      </c>
      <c r="E24" s="15">
        <v>3969</v>
      </c>
      <c r="F24" s="15">
        <v>32</v>
      </c>
      <c r="G24" s="15">
        <v>47</v>
      </c>
      <c r="H24" s="15">
        <v>264</v>
      </c>
      <c r="I24" s="15">
        <v>20311</v>
      </c>
      <c r="J24" s="15">
        <v>11091</v>
      </c>
      <c r="K24" s="15">
        <v>29816</v>
      </c>
      <c r="L24" s="15">
        <v>265</v>
      </c>
      <c r="M24" s="15">
        <v>4309</v>
      </c>
      <c r="N24" s="15">
        <v>11710</v>
      </c>
      <c r="O24" s="15">
        <v>2935</v>
      </c>
      <c r="P24" s="15">
        <v>7311</v>
      </c>
      <c r="Q24" s="15">
        <v>14</v>
      </c>
    </row>
    <row r="25" spans="1:17" x14ac:dyDescent="0.35">
      <c r="A25" s="14" t="s">
        <v>18</v>
      </c>
      <c r="B25" s="15">
        <v>11131</v>
      </c>
      <c r="C25" s="15">
        <v>4302</v>
      </c>
      <c r="D25" s="15">
        <v>103</v>
      </c>
      <c r="E25" s="15">
        <v>345</v>
      </c>
      <c r="F25" s="15">
        <v>2</v>
      </c>
      <c r="G25" s="15">
        <v>3</v>
      </c>
      <c r="H25" s="15">
        <v>16</v>
      </c>
      <c r="I25" s="15">
        <v>1424</v>
      </c>
      <c r="J25" s="15">
        <v>793</v>
      </c>
      <c r="K25" s="15">
        <v>2319</v>
      </c>
      <c r="L25" s="15">
        <v>28</v>
      </c>
      <c r="M25" s="15">
        <v>301</v>
      </c>
      <c r="N25" s="15">
        <v>756</v>
      </c>
      <c r="O25" s="15">
        <v>218</v>
      </c>
      <c r="P25" s="15">
        <v>516</v>
      </c>
      <c r="Q25" s="15">
        <v>5</v>
      </c>
    </row>
    <row r="26" spans="1:17" x14ac:dyDescent="0.35">
      <c r="A26" s="14">
        <v>45421</v>
      </c>
      <c r="B26" s="15">
        <v>10950</v>
      </c>
      <c r="C26" s="15">
        <v>4233</v>
      </c>
      <c r="D26" s="15">
        <v>123</v>
      </c>
      <c r="E26" s="15">
        <v>322</v>
      </c>
      <c r="F26" s="15">
        <v>3</v>
      </c>
      <c r="G26" s="15">
        <v>2</v>
      </c>
      <c r="H26" s="15">
        <v>16</v>
      </c>
      <c r="I26" s="15">
        <v>1520</v>
      </c>
      <c r="J26" s="15">
        <v>797</v>
      </c>
      <c r="K26" s="15">
        <v>2115</v>
      </c>
      <c r="L26" s="15">
        <v>30</v>
      </c>
      <c r="M26" s="15">
        <v>330</v>
      </c>
      <c r="N26" s="15">
        <v>691</v>
      </c>
      <c r="O26" s="15">
        <v>225</v>
      </c>
      <c r="P26" s="15">
        <v>542</v>
      </c>
      <c r="Q26" s="15">
        <v>1</v>
      </c>
    </row>
    <row r="27" spans="1:17" x14ac:dyDescent="0.35">
      <c r="A27" s="14">
        <v>45579</v>
      </c>
      <c r="B27" s="15">
        <v>13857</v>
      </c>
      <c r="C27" s="15">
        <v>5468</v>
      </c>
      <c r="D27" s="15">
        <v>141</v>
      </c>
      <c r="E27" s="15">
        <v>420</v>
      </c>
      <c r="F27" s="15">
        <v>0</v>
      </c>
      <c r="G27" s="15">
        <v>0</v>
      </c>
      <c r="H27" s="15">
        <v>26</v>
      </c>
      <c r="I27" s="15">
        <v>2118</v>
      </c>
      <c r="J27" s="15">
        <v>1006</v>
      </c>
      <c r="K27" s="15">
        <v>2549</v>
      </c>
      <c r="L27" s="15">
        <v>22</v>
      </c>
      <c r="M27" s="15">
        <v>363</v>
      </c>
      <c r="N27" s="15">
        <v>796</v>
      </c>
      <c r="O27" s="15">
        <v>273</v>
      </c>
      <c r="P27" s="15">
        <v>673</v>
      </c>
      <c r="Q27" s="15">
        <v>2</v>
      </c>
    </row>
    <row r="28" spans="1:17" x14ac:dyDescent="0.35">
      <c r="A28" s="14" t="s">
        <v>19</v>
      </c>
      <c r="B28" s="15">
        <v>14036</v>
      </c>
      <c r="C28" s="15">
        <v>5568</v>
      </c>
      <c r="D28" s="15">
        <v>88</v>
      </c>
      <c r="E28" s="15">
        <v>370</v>
      </c>
      <c r="F28" s="15">
        <v>0</v>
      </c>
      <c r="G28" s="15">
        <v>2</v>
      </c>
      <c r="H28" s="15">
        <v>18</v>
      </c>
      <c r="I28" s="15">
        <v>2048</v>
      </c>
      <c r="J28" s="15">
        <v>1054</v>
      </c>
      <c r="K28" s="15">
        <v>2586</v>
      </c>
      <c r="L28" s="15">
        <v>18</v>
      </c>
      <c r="M28" s="15">
        <v>413</v>
      </c>
      <c r="N28" s="15">
        <v>920</v>
      </c>
      <c r="O28" s="15">
        <v>277</v>
      </c>
      <c r="P28" s="15">
        <v>673</v>
      </c>
      <c r="Q28" s="15">
        <v>1</v>
      </c>
    </row>
    <row r="29" spans="1:17" x14ac:dyDescent="0.35">
      <c r="A29" s="14" t="s">
        <v>20</v>
      </c>
      <c r="B29" s="15">
        <v>15529</v>
      </c>
      <c r="C29" s="15">
        <v>6087</v>
      </c>
      <c r="D29" s="15">
        <v>50</v>
      </c>
      <c r="E29" s="15">
        <v>320</v>
      </c>
      <c r="F29" s="15">
        <v>11</v>
      </c>
      <c r="G29" s="15">
        <v>17</v>
      </c>
      <c r="H29" s="15">
        <v>25</v>
      </c>
      <c r="I29" s="15">
        <v>1446</v>
      </c>
      <c r="J29" s="15">
        <v>1050</v>
      </c>
      <c r="K29" s="15">
        <v>3375</v>
      </c>
      <c r="L29" s="15">
        <v>30</v>
      </c>
      <c r="M29" s="15">
        <v>407</v>
      </c>
      <c r="N29" s="15">
        <v>1629</v>
      </c>
      <c r="O29" s="15">
        <v>319</v>
      </c>
      <c r="P29" s="15">
        <v>762</v>
      </c>
      <c r="Q29" s="15">
        <v>1</v>
      </c>
    </row>
    <row r="30" spans="1:17" x14ac:dyDescent="0.35">
      <c r="A30" s="14" t="s">
        <v>21</v>
      </c>
      <c r="B30" s="15">
        <v>15219</v>
      </c>
      <c r="C30" s="15">
        <v>5961</v>
      </c>
      <c r="D30" s="15">
        <v>78</v>
      </c>
      <c r="E30" s="15">
        <v>351</v>
      </c>
      <c r="F30" s="15">
        <v>7</v>
      </c>
      <c r="G30" s="15">
        <v>11</v>
      </c>
      <c r="H30" s="15">
        <v>37</v>
      </c>
      <c r="I30" s="15">
        <v>1521</v>
      </c>
      <c r="J30" s="15">
        <v>1035</v>
      </c>
      <c r="K30" s="15">
        <v>3495</v>
      </c>
      <c r="L30" s="15">
        <v>32</v>
      </c>
      <c r="M30" s="15">
        <v>367</v>
      </c>
      <c r="N30" s="15">
        <v>1377</v>
      </c>
      <c r="O30" s="15">
        <v>255</v>
      </c>
      <c r="P30" s="15">
        <v>692</v>
      </c>
      <c r="Q30" s="15">
        <v>0</v>
      </c>
    </row>
    <row r="31" spans="1:17" x14ac:dyDescent="0.35">
      <c r="A31" s="14" t="s">
        <v>22</v>
      </c>
      <c r="B31" s="15">
        <v>13486</v>
      </c>
      <c r="C31" s="15">
        <v>5079</v>
      </c>
      <c r="D31" s="15">
        <v>103</v>
      </c>
      <c r="E31" s="15">
        <v>362</v>
      </c>
      <c r="F31" s="15">
        <v>3</v>
      </c>
      <c r="G31" s="15">
        <v>3</v>
      </c>
      <c r="H31" s="15">
        <v>21</v>
      </c>
      <c r="I31" s="15">
        <v>1862</v>
      </c>
      <c r="J31" s="15">
        <v>888</v>
      </c>
      <c r="K31" s="15">
        <v>2838</v>
      </c>
      <c r="L31" s="15">
        <v>24</v>
      </c>
      <c r="M31" s="15">
        <v>309</v>
      </c>
      <c r="N31" s="15">
        <v>1054</v>
      </c>
      <c r="O31" s="15">
        <v>267</v>
      </c>
      <c r="P31" s="15">
        <v>672</v>
      </c>
      <c r="Q31" s="15">
        <v>1</v>
      </c>
    </row>
    <row r="32" spans="1:17" x14ac:dyDescent="0.35">
      <c r="A32" s="14" t="s">
        <v>23</v>
      </c>
      <c r="B32" s="15">
        <v>11237</v>
      </c>
      <c r="C32" s="15">
        <v>4344</v>
      </c>
      <c r="D32" s="15">
        <v>104</v>
      </c>
      <c r="E32" s="15">
        <v>320</v>
      </c>
      <c r="F32" s="15">
        <v>4</v>
      </c>
      <c r="G32" s="15">
        <v>1</v>
      </c>
      <c r="H32" s="15">
        <v>15</v>
      </c>
      <c r="I32" s="15">
        <v>1616</v>
      </c>
      <c r="J32" s="15">
        <v>786</v>
      </c>
      <c r="K32" s="15">
        <v>2199</v>
      </c>
      <c r="L32" s="15">
        <v>17</v>
      </c>
      <c r="M32" s="15">
        <v>301</v>
      </c>
      <c r="N32" s="15">
        <v>804</v>
      </c>
      <c r="O32" s="15">
        <v>181</v>
      </c>
      <c r="P32" s="15">
        <v>545</v>
      </c>
      <c r="Q32" s="15">
        <v>0</v>
      </c>
    </row>
    <row r="33" spans="1:17" x14ac:dyDescent="0.35">
      <c r="A33" s="14" t="s">
        <v>24</v>
      </c>
      <c r="B33" s="15">
        <v>11543</v>
      </c>
      <c r="C33" s="15">
        <v>4674</v>
      </c>
      <c r="D33" s="15">
        <v>80</v>
      </c>
      <c r="E33" s="15">
        <v>337</v>
      </c>
      <c r="F33" s="15">
        <v>0</v>
      </c>
      <c r="G33" s="15">
        <v>1</v>
      </c>
      <c r="H33" s="15">
        <v>22</v>
      </c>
      <c r="I33" s="15">
        <v>1747</v>
      </c>
      <c r="J33" s="15">
        <v>842</v>
      </c>
      <c r="K33" s="15">
        <v>2019</v>
      </c>
      <c r="L33" s="15">
        <v>9</v>
      </c>
      <c r="M33" s="15">
        <v>323</v>
      </c>
      <c r="N33" s="15">
        <v>769</v>
      </c>
      <c r="O33" s="15">
        <v>205</v>
      </c>
      <c r="P33" s="15">
        <v>513</v>
      </c>
      <c r="Q33" s="15">
        <v>2</v>
      </c>
    </row>
    <row r="34" spans="1:17" x14ac:dyDescent="0.35">
      <c r="A34" s="14" t="s">
        <v>25</v>
      </c>
      <c r="B34" s="15">
        <v>10958</v>
      </c>
      <c r="C34" s="15">
        <v>4540</v>
      </c>
      <c r="D34" s="15">
        <v>72</v>
      </c>
      <c r="E34" s="15">
        <v>258</v>
      </c>
      <c r="F34" s="15">
        <v>0</v>
      </c>
      <c r="G34" s="15">
        <v>2</v>
      </c>
      <c r="H34" s="15">
        <v>23</v>
      </c>
      <c r="I34" s="15">
        <v>1501</v>
      </c>
      <c r="J34" s="15">
        <v>809</v>
      </c>
      <c r="K34" s="15">
        <v>1918</v>
      </c>
      <c r="L34" s="15">
        <v>17</v>
      </c>
      <c r="M34" s="15">
        <v>320</v>
      </c>
      <c r="N34" s="15">
        <v>768</v>
      </c>
      <c r="O34" s="15">
        <v>206</v>
      </c>
      <c r="P34" s="15">
        <v>524</v>
      </c>
      <c r="Q34" s="15">
        <v>0</v>
      </c>
    </row>
    <row r="35" spans="1:17" x14ac:dyDescent="0.35">
      <c r="A35" s="14" t="s">
        <v>26</v>
      </c>
      <c r="B35" s="15">
        <v>8647</v>
      </c>
      <c r="C35" s="15">
        <v>3562</v>
      </c>
      <c r="D35" s="15">
        <v>46</v>
      </c>
      <c r="E35" s="15">
        <v>193</v>
      </c>
      <c r="F35" s="15">
        <v>1</v>
      </c>
      <c r="G35" s="15">
        <v>3</v>
      </c>
      <c r="H35" s="15">
        <v>16</v>
      </c>
      <c r="I35" s="15">
        <v>1094</v>
      </c>
      <c r="J35" s="15">
        <v>613</v>
      </c>
      <c r="K35" s="15">
        <v>1594</v>
      </c>
      <c r="L35" s="15">
        <v>15</v>
      </c>
      <c r="M35" s="15">
        <v>255</v>
      </c>
      <c r="N35" s="15">
        <v>677</v>
      </c>
      <c r="O35" s="15">
        <v>176</v>
      </c>
      <c r="P35" s="15">
        <v>401</v>
      </c>
      <c r="Q35" s="15">
        <v>1</v>
      </c>
    </row>
    <row r="36" spans="1:17" x14ac:dyDescent="0.35">
      <c r="A36" s="14" t="s">
        <v>27</v>
      </c>
      <c r="B36" s="15">
        <v>6464</v>
      </c>
      <c r="C36" s="15">
        <v>2641</v>
      </c>
      <c r="D36" s="15">
        <v>38</v>
      </c>
      <c r="E36" s="15">
        <v>104</v>
      </c>
      <c r="F36" s="15">
        <v>1</v>
      </c>
      <c r="G36" s="15">
        <v>1</v>
      </c>
      <c r="H36" s="15">
        <v>9</v>
      </c>
      <c r="I36" s="15">
        <v>826</v>
      </c>
      <c r="J36" s="15">
        <v>489</v>
      </c>
      <c r="K36" s="15">
        <v>1158</v>
      </c>
      <c r="L36" s="15">
        <v>13</v>
      </c>
      <c r="M36" s="15">
        <v>208</v>
      </c>
      <c r="N36" s="15">
        <v>543</v>
      </c>
      <c r="O36" s="15">
        <v>131</v>
      </c>
      <c r="P36" s="15">
        <v>302</v>
      </c>
      <c r="Q36" s="15">
        <v>0</v>
      </c>
    </row>
    <row r="37" spans="1:17" x14ac:dyDescent="0.35">
      <c r="A37" s="14" t="s">
        <v>28</v>
      </c>
      <c r="B37" s="15">
        <v>4665</v>
      </c>
      <c r="C37" s="15">
        <v>1874</v>
      </c>
      <c r="D37" s="15">
        <v>40</v>
      </c>
      <c r="E37" s="15">
        <v>93</v>
      </c>
      <c r="F37" s="15">
        <v>0</v>
      </c>
      <c r="G37" s="15">
        <v>1</v>
      </c>
      <c r="H37" s="15">
        <v>6</v>
      </c>
      <c r="I37" s="15">
        <v>650</v>
      </c>
      <c r="J37" s="15">
        <v>344</v>
      </c>
      <c r="K37" s="15">
        <v>781</v>
      </c>
      <c r="L37" s="15">
        <v>6</v>
      </c>
      <c r="M37" s="15">
        <v>162</v>
      </c>
      <c r="N37" s="15">
        <v>403</v>
      </c>
      <c r="O37" s="15">
        <v>86</v>
      </c>
      <c r="P37" s="15">
        <v>219</v>
      </c>
      <c r="Q37" s="15">
        <v>0</v>
      </c>
    </row>
    <row r="38" spans="1:17" x14ac:dyDescent="0.35">
      <c r="A38" s="14" t="s">
        <v>29</v>
      </c>
      <c r="B38" s="15">
        <v>2941</v>
      </c>
      <c r="C38" s="15">
        <v>1225</v>
      </c>
      <c r="D38" s="15">
        <v>30</v>
      </c>
      <c r="E38" s="15">
        <v>83</v>
      </c>
      <c r="F38" s="15">
        <v>0</v>
      </c>
      <c r="G38" s="15">
        <v>0</v>
      </c>
      <c r="H38" s="15">
        <v>3</v>
      </c>
      <c r="I38" s="15">
        <v>421</v>
      </c>
      <c r="J38" s="15">
        <v>254</v>
      </c>
      <c r="K38" s="15">
        <v>421</v>
      </c>
      <c r="L38" s="15">
        <v>3</v>
      </c>
      <c r="M38" s="15">
        <v>113</v>
      </c>
      <c r="N38" s="15">
        <v>217</v>
      </c>
      <c r="O38" s="15">
        <v>43</v>
      </c>
      <c r="P38" s="15">
        <v>128</v>
      </c>
      <c r="Q38" s="15">
        <v>0</v>
      </c>
    </row>
    <row r="39" spans="1:17" x14ac:dyDescent="0.35">
      <c r="A39" s="14" t="s">
        <v>30</v>
      </c>
      <c r="B39" s="15">
        <v>1629</v>
      </c>
      <c r="C39" s="15">
        <v>680</v>
      </c>
      <c r="D39" s="15">
        <v>25</v>
      </c>
      <c r="E39" s="15">
        <v>46</v>
      </c>
      <c r="F39" s="15">
        <v>0</v>
      </c>
      <c r="G39" s="15">
        <v>0</v>
      </c>
      <c r="H39" s="15">
        <v>8</v>
      </c>
      <c r="I39" s="15">
        <v>245</v>
      </c>
      <c r="J39" s="15">
        <v>130</v>
      </c>
      <c r="K39" s="15">
        <v>196</v>
      </c>
      <c r="L39" s="15">
        <v>0</v>
      </c>
      <c r="M39" s="15">
        <v>58</v>
      </c>
      <c r="N39" s="15">
        <v>142</v>
      </c>
      <c r="O39" s="15">
        <v>34</v>
      </c>
      <c r="P39" s="15">
        <v>65</v>
      </c>
      <c r="Q39" s="15">
        <v>0</v>
      </c>
    </row>
    <row r="40" spans="1:17" x14ac:dyDescent="0.35">
      <c r="A40" s="14" t="s">
        <v>31</v>
      </c>
      <c r="B40" s="15">
        <v>1938</v>
      </c>
      <c r="C40" s="15">
        <v>783</v>
      </c>
      <c r="D40" s="15">
        <v>14</v>
      </c>
      <c r="E40" s="15">
        <v>45</v>
      </c>
      <c r="F40" s="15">
        <v>0</v>
      </c>
      <c r="G40" s="15">
        <v>0</v>
      </c>
      <c r="H40" s="15">
        <v>3</v>
      </c>
      <c r="I40" s="15">
        <v>272</v>
      </c>
      <c r="J40" s="15">
        <v>201</v>
      </c>
      <c r="K40" s="15">
        <v>253</v>
      </c>
      <c r="L40" s="15">
        <v>1</v>
      </c>
      <c r="M40" s="15">
        <v>79</v>
      </c>
      <c r="N40" s="15">
        <v>164</v>
      </c>
      <c r="O40" s="15">
        <v>39</v>
      </c>
      <c r="P40" s="15">
        <v>84</v>
      </c>
      <c r="Q40" s="15">
        <v>0</v>
      </c>
    </row>
    <row r="41" spans="1:17" x14ac:dyDescent="0.35">
      <c r="A41" s="14" t="s">
        <v>32</v>
      </c>
      <c r="B41" s="16">
        <v>28.8</v>
      </c>
      <c r="C41" s="16">
        <v>29.1</v>
      </c>
      <c r="D41" s="16">
        <v>29</v>
      </c>
      <c r="E41" s="16">
        <v>28</v>
      </c>
      <c r="F41" s="16">
        <v>25</v>
      </c>
      <c r="G41" s="16">
        <v>24.9</v>
      </c>
      <c r="H41" s="16">
        <v>29.2</v>
      </c>
      <c r="I41" s="16">
        <v>30.2</v>
      </c>
      <c r="J41" s="16">
        <v>29.1</v>
      </c>
      <c r="K41" s="16">
        <v>27.8</v>
      </c>
      <c r="L41" s="16">
        <v>25.7</v>
      </c>
      <c r="M41" s="16">
        <v>29.6</v>
      </c>
      <c r="N41" s="16">
        <v>28.9</v>
      </c>
      <c r="O41" s="16">
        <v>28</v>
      </c>
      <c r="P41" s="16">
        <v>28.5</v>
      </c>
      <c r="Q41" s="16">
        <v>12.5</v>
      </c>
    </row>
    <row r="42" spans="1:17" x14ac:dyDescent="0.35">
      <c r="A42" s="14" t="s">
        <v>34</v>
      </c>
    </row>
    <row r="43" spans="1:17" x14ac:dyDescent="0.35">
      <c r="A43" s="14" t="s">
        <v>1</v>
      </c>
      <c r="B43" s="15">
        <v>148172</v>
      </c>
      <c r="C43" s="15">
        <v>58642</v>
      </c>
      <c r="D43" s="15">
        <v>1097</v>
      </c>
      <c r="E43" s="15">
        <v>3757</v>
      </c>
      <c r="F43" s="15">
        <v>13</v>
      </c>
      <c r="G43" s="15">
        <v>26</v>
      </c>
      <c r="H43" s="15">
        <v>218</v>
      </c>
      <c r="I43" s="15">
        <v>20343</v>
      </c>
      <c r="J43" s="15">
        <v>10183</v>
      </c>
      <c r="K43" s="15">
        <v>28595</v>
      </c>
      <c r="L43" s="15">
        <v>239</v>
      </c>
      <c r="M43" s="15">
        <v>4120</v>
      </c>
      <c r="N43" s="15">
        <v>11258</v>
      </c>
      <c r="O43" s="15">
        <v>2799</v>
      </c>
      <c r="P43" s="15">
        <v>6876</v>
      </c>
      <c r="Q43" s="15">
        <v>6</v>
      </c>
    </row>
    <row r="44" spans="1:17" x14ac:dyDescent="0.35">
      <c r="A44" s="14" t="s">
        <v>18</v>
      </c>
      <c r="B44" s="15">
        <v>10573</v>
      </c>
      <c r="C44" s="15">
        <v>4172</v>
      </c>
      <c r="D44" s="15">
        <v>104</v>
      </c>
      <c r="E44" s="15">
        <v>324</v>
      </c>
      <c r="F44" s="15">
        <v>1</v>
      </c>
      <c r="G44" s="15">
        <v>3</v>
      </c>
      <c r="H44" s="15">
        <v>14</v>
      </c>
      <c r="I44" s="15">
        <v>1410</v>
      </c>
      <c r="J44" s="15">
        <v>738</v>
      </c>
      <c r="K44" s="15">
        <v>2149</v>
      </c>
      <c r="L44" s="15">
        <v>32</v>
      </c>
      <c r="M44" s="15">
        <v>269</v>
      </c>
      <c r="N44" s="15">
        <v>633</v>
      </c>
      <c r="O44" s="15">
        <v>220</v>
      </c>
      <c r="P44" s="15">
        <v>503</v>
      </c>
      <c r="Q44" s="15">
        <v>1</v>
      </c>
    </row>
    <row r="45" spans="1:17" x14ac:dyDescent="0.35">
      <c r="A45" s="14">
        <v>45421</v>
      </c>
      <c r="B45" s="15">
        <v>10483</v>
      </c>
      <c r="C45" s="15">
        <v>3981</v>
      </c>
      <c r="D45" s="15">
        <v>113</v>
      </c>
      <c r="E45" s="15">
        <v>339</v>
      </c>
      <c r="F45" s="15">
        <v>0</v>
      </c>
      <c r="G45" s="15">
        <v>4</v>
      </c>
      <c r="H45" s="15">
        <v>14</v>
      </c>
      <c r="I45" s="15">
        <v>1512</v>
      </c>
      <c r="J45" s="15">
        <v>814</v>
      </c>
      <c r="K45" s="15">
        <v>1996</v>
      </c>
      <c r="L45" s="15">
        <v>17</v>
      </c>
      <c r="M45" s="15">
        <v>303</v>
      </c>
      <c r="N45" s="15">
        <v>646</v>
      </c>
      <c r="O45" s="15">
        <v>217</v>
      </c>
      <c r="P45" s="15">
        <v>525</v>
      </c>
      <c r="Q45" s="15">
        <v>2</v>
      </c>
    </row>
    <row r="46" spans="1:17" x14ac:dyDescent="0.35">
      <c r="A46" s="14">
        <v>45579</v>
      </c>
      <c r="B46" s="15">
        <v>13176</v>
      </c>
      <c r="C46" s="15">
        <v>5241</v>
      </c>
      <c r="D46" s="15">
        <v>129</v>
      </c>
      <c r="E46" s="15">
        <v>388</v>
      </c>
      <c r="F46" s="15">
        <v>0</v>
      </c>
      <c r="G46" s="15">
        <v>0</v>
      </c>
      <c r="H46" s="15">
        <v>18</v>
      </c>
      <c r="I46" s="15">
        <v>1993</v>
      </c>
      <c r="J46" s="15">
        <v>948</v>
      </c>
      <c r="K46" s="15">
        <v>2364</v>
      </c>
      <c r="L46" s="15">
        <v>20</v>
      </c>
      <c r="M46" s="15">
        <v>381</v>
      </c>
      <c r="N46" s="15">
        <v>808</v>
      </c>
      <c r="O46" s="15">
        <v>255</v>
      </c>
      <c r="P46" s="15">
        <v>630</v>
      </c>
      <c r="Q46" s="15">
        <v>1</v>
      </c>
    </row>
    <row r="47" spans="1:17" x14ac:dyDescent="0.35">
      <c r="A47" s="14" t="s">
        <v>19</v>
      </c>
      <c r="B47" s="15">
        <v>13500</v>
      </c>
      <c r="C47" s="15">
        <v>5405</v>
      </c>
      <c r="D47" s="15">
        <v>91</v>
      </c>
      <c r="E47" s="15">
        <v>337</v>
      </c>
      <c r="F47" s="15">
        <v>0</v>
      </c>
      <c r="G47" s="15">
        <v>3</v>
      </c>
      <c r="H47" s="15">
        <v>12</v>
      </c>
      <c r="I47" s="15">
        <v>2144</v>
      </c>
      <c r="J47" s="15">
        <v>937</v>
      </c>
      <c r="K47" s="15">
        <v>2405</v>
      </c>
      <c r="L47" s="15">
        <v>17</v>
      </c>
      <c r="M47" s="15">
        <v>424</v>
      </c>
      <c r="N47" s="15">
        <v>870</v>
      </c>
      <c r="O47" s="15">
        <v>246</v>
      </c>
      <c r="P47" s="15">
        <v>608</v>
      </c>
      <c r="Q47" s="15">
        <v>1</v>
      </c>
    </row>
    <row r="48" spans="1:17" x14ac:dyDescent="0.35">
      <c r="A48" s="14" t="s">
        <v>20</v>
      </c>
      <c r="B48" s="15">
        <v>14493</v>
      </c>
      <c r="C48" s="15">
        <v>5514</v>
      </c>
      <c r="D48" s="15">
        <v>71</v>
      </c>
      <c r="E48" s="15">
        <v>304</v>
      </c>
      <c r="F48" s="15">
        <v>2</v>
      </c>
      <c r="G48" s="15">
        <v>2</v>
      </c>
      <c r="H48" s="15">
        <v>31</v>
      </c>
      <c r="I48" s="15">
        <v>1479</v>
      </c>
      <c r="J48" s="15">
        <v>887</v>
      </c>
      <c r="K48" s="15">
        <v>3368</v>
      </c>
      <c r="L48" s="15">
        <v>27</v>
      </c>
      <c r="M48" s="15">
        <v>324</v>
      </c>
      <c r="N48" s="15">
        <v>1515</v>
      </c>
      <c r="O48" s="15">
        <v>287</v>
      </c>
      <c r="P48" s="15">
        <v>682</v>
      </c>
      <c r="Q48" s="15">
        <v>0</v>
      </c>
    </row>
    <row r="49" spans="1:17" x14ac:dyDescent="0.35">
      <c r="A49" s="14" t="s">
        <v>21</v>
      </c>
      <c r="B49" s="15">
        <v>13796</v>
      </c>
      <c r="C49" s="15">
        <v>5382</v>
      </c>
      <c r="D49" s="15">
        <v>89</v>
      </c>
      <c r="E49" s="15">
        <v>328</v>
      </c>
      <c r="F49" s="15">
        <v>4</v>
      </c>
      <c r="G49" s="15">
        <v>8</v>
      </c>
      <c r="H49" s="15">
        <v>17</v>
      </c>
      <c r="I49" s="15">
        <v>1527</v>
      </c>
      <c r="J49" s="15">
        <v>854</v>
      </c>
      <c r="K49" s="15">
        <v>3100</v>
      </c>
      <c r="L49" s="15">
        <v>26</v>
      </c>
      <c r="M49" s="15">
        <v>336</v>
      </c>
      <c r="N49" s="15">
        <v>1247</v>
      </c>
      <c r="O49" s="15">
        <v>264</v>
      </c>
      <c r="P49" s="15">
        <v>614</v>
      </c>
      <c r="Q49" s="15">
        <v>0</v>
      </c>
    </row>
    <row r="50" spans="1:17" x14ac:dyDescent="0.35">
      <c r="A50" s="14" t="s">
        <v>22</v>
      </c>
      <c r="B50" s="15">
        <v>11096</v>
      </c>
      <c r="C50" s="15">
        <v>4258</v>
      </c>
      <c r="D50" s="15">
        <v>83</v>
      </c>
      <c r="E50" s="15">
        <v>272</v>
      </c>
      <c r="F50" s="15">
        <v>1</v>
      </c>
      <c r="G50" s="15">
        <v>0</v>
      </c>
      <c r="H50" s="15">
        <v>13</v>
      </c>
      <c r="I50" s="15">
        <v>1451</v>
      </c>
      <c r="J50" s="15">
        <v>747</v>
      </c>
      <c r="K50" s="15">
        <v>2258</v>
      </c>
      <c r="L50" s="15">
        <v>20</v>
      </c>
      <c r="M50" s="15">
        <v>275</v>
      </c>
      <c r="N50" s="15">
        <v>923</v>
      </c>
      <c r="O50" s="15">
        <v>222</v>
      </c>
      <c r="P50" s="15">
        <v>573</v>
      </c>
      <c r="Q50" s="15">
        <v>0</v>
      </c>
    </row>
    <row r="51" spans="1:17" x14ac:dyDescent="0.35">
      <c r="A51" s="14" t="s">
        <v>23</v>
      </c>
      <c r="B51" s="15">
        <v>10557</v>
      </c>
      <c r="C51" s="15">
        <v>4122</v>
      </c>
      <c r="D51" s="15">
        <v>93</v>
      </c>
      <c r="E51" s="15">
        <v>308</v>
      </c>
      <c r="F51" s="15">
        <v>1</v>
      </c>
      <c r="G51" s="15">
        <v>0</v>
      </c>
      <c r="H51" s="15">
        <v>15</v>
      </c>
      <c r="I51" s="15">
        <v>1590</v>
      </c>
      <c r="J51" s="15">
        <v>703</v>
      </c>
      <c r="K51" s="15">
        <v>2011</v>
      </c>
      <c r="L51" s="15">
        <v>18</v>
      </c>
      <c r="M51" s="15">
        <v>307</v>
      </c>
      <c r="N51" s="15">
        <v>734</v>
      </c>
      <c r="O51" s="15">
        <v>167</v>
      </c>
      <c r="P51" s="15">
        <v>488</v>
      </c>
      <c r="Q51" s="15">
        <v>0</v>
      </c>
    </row>
    <row r="52" spans="1:17" x14ac:dyDescent="0.35">
      <c r="A52" s="14" t="s">
        <v>24</v>
      </c>
      <c r="B52" s="15">
        <v>11013</v>
      </c>
      <c r="C52" s="15">
        <v>4429</v>
      </c>
      <c r="D52" s="15">
        <v>80</v>
      </c>
      <c r="E52" s="15">
        <v>280</v>
      </c>
      <c r="F52" s="15">
        <v>1</v>
      </c>
      <c r="G52" s="15">
        <v>1</v>
      </c>
      <c r="H52" s="15">
        <v>13</v>
      </c>
      <c r="I52" s="15">
        <v>1666</v>
      </c>
      <c r="J52" s="15">
        <v>746</v>
      </c>
      <c r="K52" s="15">
        <v>2005</v>
      </c>
      <c r="L52" s="15">
        <v>13</v>
      </c>
      <c r="M52" s="15">
        <v>324</v>
      </c>
      <c r="N52" s="15">
        <v>730</v>
      </c>
      <c r="O52" s="15">
        <v>186</v>
      </c>
      <c r="P52" s="15">
        <v>539</v>
      </c>
      <c r="Q52" s="15">
        <v>0</v>
      </c>
    </row>
    <row r="53" spans="1:17" x14ac:dyDescent="0.35">
      <c r="A53" s="14" t="s">
        <v>25</v>
      </c>
      <c r="B53" s="15">
        <v>10718</v>
      </c>
      <c r="C53" s="15">
        <v>4403</v>
      </c>
      <c r="D53" s="15">
        <v>58</v>
      </c>
      <c r="E53" s="15">
        <v>265</v>
      </c>
      <c r="F53" s="15">
        <v>2</v>
      </c>
      <c r="G53" s="15">
        <v>1</v>
      </c>
      <c r="H53" s="15">
        <v>26</v>
      </c>
      <c r="I53" s="15">
        <v>1497</v>
      </c>
      <c r="J53" s="15">
        <v>755</v>
      </c>
      <c r="K53" s="15">
        <v>1988</v>
      </c>
      <c r="L53" s="15">
        <v>13</v>
      </c>
      <c r="M53" s="15">
        <v>270</v>
      </c>
      <c r="N53" s="15">
        <v>800</v>
      </c>
      <c r="O53" s="15">
        <v>198</v>
      </c>
      <c r="P53" s="15">
        <v>442</v>
      </c>
      <c r="Q53" s="15">
        <v>0</v>
      </c>
    </row>
    <row r="54" spans="1:17" x14ac:dyDescent="0.35">
      <c r="A54" s="14" t="s">
        <v>26</v>
      </c>
      <c r="B54" s="15">
        <v>8846</v>
      </c>
      <c r="C54" s="15">
        <v>3643</v>
      </c>
      <c r="D54" s="15">
        <v>54</v>
      </c>
      <c r="E54" s="15">
        <v>166</v>
      </c>
      <c r="F54" s="15">
        <v>0</v>
      </c>
      <c r="G54" s="15">
        <v>1</v>
      </c>
      <c r="H54" s="15">
        <v>15</v>
      </c>
      <c r="I54" s="15">
        <v>1172</v>
      </c>
      <c r="J54" s="15">
        <v>551</v>
      </c>
      <c r="K54" s="15">
        <v>1662</v>
      </c>
      <c r="L54" s="15">
        <v>9</v>
      </c>
      <c r="M54" s="15">
        <v>258</v>
      </c>
      <c r="N54" s="15">
        <v>752</v>
      </c>
      <c r="O54" s="15">
        <v>175</v>
      </c>
      <c r="P54" s="15">
        <v>388</v>
      </c>
      <c r="Q54" s="15">
        <v>0</v>
      </c>
    </row>
    <row r="55" spans="1:17" x14ac:dyDescent="0.35">
      <c r="A55" s="14" t="s">
        <v>27</v>
      </c>
      <c r="B55" s="15">
        <v>6691</v>
      </c>
      <c r="C55" s="15">
        <v>2672</v>
      </c>
      <c r="D55" s="15">
        <v>44</v>
      </c>
      <c r="E55" s="15">
        <v>141</v>
      </c>
      <c r="F55" s="15">
        <v>0</v>
      </c>
      <c r="G55" s="15">
        <v>1</v>
      </c>
      <c r="H55" s="15">
        <v>8</v>
      </c>
      <c r="I55" s="15">
        <v>964</v>
      </c>
      <c r="J55" s="15">
        <v>488</v>
      </c>
      <c r="K55" s="15">
        <v>1199</v>
      </c>
      <c r="L55" s="15">
        <v>8</v>
      </c>
      <c r="M55" s="15">
        <v>194</v>
      </c>
      <c r="N55" s="15">
        <v>551</v>
      </c>
      <c r="O55" s="15">
        <v>114</v>
      </c>
      <c r="P55" s="15">
        <v>307</v>
      </c>
      <c r="Q55" s="15">
        <v>0</v>
      </c>
    </row>
    <row r="56" spans="1:17" x14ac:dyDescent="0.35">
      <c r="A56" s="14" t="s">
        <v>28</v>
      </c>
      <c r="B56" s="15">
        <v>5174</v>
      </c>
      <c r="C56" s="15">
        <v>2100</v>
      </c>
      <c r="D56" s="15">
        <v>38</v>
      </c>
      <c r="E56" s="15">
        <v>115</v>
      </c>
      <c r="F56" s="15">
        <v>0</v>
      </c>
      <c r="G56" s="15">
        <v>1</v>
      </c>
      <c r="H56" s="15">
        <v>5</v>
      </c>
      <c r="I56" s="15">
        <v>745</v>
      </c>
      <c r="J56" s="15">
        <v>400</v>
      </c>
      <c r="K56" s="15">
        <v>874</v>
      </c>
      <c r="L56" s="15">
        <v>12</v>
      </c>
      <c r="M56" s="15">
        <v>182</v>
      </c>
      <c r="N56" s="15">
        <v>404</v>
      </c>
      <c r="O56" s="15">
        <v>85</v>
      </c>
      <c r="P56" s="15">
        <v>213</v>
      </c>
      <c r="Q56" s="15">
        <v>0</v>
      </c>
    </row>
    <row r="57" spans="1:17" x14ac:dyDescent="0.35">
      <c r="A57" s="14" t="s">
        <v>29</v>
      </c>
      <c r="B57" s="15">
        <v>3475</v>
      </c>
      <c r="C57" s="15">
        <v>1439</v>
      </c>
      <c r="D57" s="15">
        <v>28</v>
      </c>
      <c r="E57" s="15">
        <v>91</v>
      </c>
      <c r="F57" s="15">
        <v>1</v>
      </c>
      <c r="G57" s="15">
        <v>1</v>
      </c>
      <c r="H57" s="15">
        <v>11</v>
      </c>
      <c r="I57" s="15">
        <v>531</v>
      </c>
      <c r="J57" s="15">
        <v>263</v>
      </c>
      <c r="K57" s="15">
        <v>503</v>
      </c>
      <c r="L57" s="15">
        <v>2</v>
      </c>
      <c r="M57" s="15">
        <v>129</v>
      </c>
      <c r="N57" s="15">
        <v>265</v>
      </c>
      <c r="O57" s="15">
        <v>59</v>
      </c>
      <c r="P57" s="15">
        <v>152</v>
      </c>
      <c r="Q57" s="15">
        <v>0</v>
      </c>
    </row>
    <row r="58" spans="1:17" x14ac:dyDescent="0.35">
      <c r="A58" s="14" t="s">
        <v>30</v>
      </c>
      <c r="B58" s="15">
        <v>2059</v>
      </c>
      <c r="C58" s="15">
        <v>831</v>
      </c>
      <c r="D58" s="15">
        <v>12</v>
      </c>
      <c r="E58" s="15">
        <v>49</v>
      </c>
      <c r="F58" s="15">
        <v>0</v>
      </c>
      <c r="G58" s="15">
        <v>0</v>
      </c>
      <c r="H58" s="15">
        <v>1</v>
      </c>
      <c r="I58" s="15">
        <v>317</v>
      </c>
      <c r="J58" s="15">
        <v>150</v>
      </c>
      <c r="K58" s="15">
        <v>331</v>
      </c>
      <c r="L58" s="15">
        <v>3</v>
      </c>
      <c r="M58" s="15">
        <v>66</v>
      </c>
      <c r="N58" s="15">
        <v>162</v>
      </c>
      <c r="O58" s="15">
        <v>46</v>
      </c>
      <c r="P58" s="15">
        <v>90</v>
      </c>
      <c r="Q58" s="15">
        <v>1</v>
      </c>
    </row>
    <row r="59" spans="1:17" x14ac:dyDescent="0.35">
      <c r="A59" s="14" t="s">
        <v>31</v>
      </c>
      <c r="B59" s="15">
        <v>2522</v>
      </c>
      <c r="C59" s="15">
        <v>1050</v>
      </c>
      <c r="D59" s="15">
        <v>10</v>
      </c>
      <c r="E59" s="15">
        <v>50</v>
      </c>
      <c r="F59" s="15">
        <v>0</v>
      </c>
      <c r="G59" s="15">
        <v>0</v>
      </c>
      <c r="H59" s="15">
        <v>5</v>
      </c>
      <c r="I59" s="15">
        <v>345</v>
      </c>
      <c r="J59" s="15">
        <v>202</v>
      </c>
      <c r="K59" s="15">
        <v>382</v>
      </c>
      <c r="L59" s="15">
        <v>2</v>
      </c>
      <c r="M59" s="15">
        <v>78</v>
      </c>
      <c r="N59" s="15">
        <v>218</v>
      </c>
      <c r="O59" s="15">
        <v>58</v>
      </c>
      <c r="P59" s="15">
        <v>122</v>
      </c>
      <c r="Q59" s="15">
        <v>0</v>
      </c>
    </row>
    <row r="60" spans="1:17" x14ac:dyDescent="0.35">
      <c r="A60" s="14" t="s">
        <v>32</v>
      </c>
      <c r="B60" s="16">
        <v>29.3</v>
      </c>
      <c r="C60" s="16">
        <v>29.7</v>
      </c>
      <c r="D60" s="16">
        <v>27.3</v>
      </c>
      <c r="E60" s="16">
        <v>27.8</v>
      </c>
      <c r="F60" s="16">
        <v>29.4</v>
      </c>
      <c r="G60" s="16">
        <v>25.6</v>
      </c>
      <c r="H60" s="16">
        <v>31.2</v>
      </c>
      <c r="I60" s="16">
        <v>30.4</v>
      </c>
      <c r="J60" s="16">
        <v>29.5</v>
      </c>
      <c r="K60" s="16">
        <v>28.3</v>
      </c>
      <c r="L60" s="16">
        <v>26.3</v>
      </c>
      <c r="M60" s="16">
        <v>30.4</v>
      </c>
      <c r="N60" s="16">
        <v>29.6</v>
      </c>
      <c r="O60" s="16">
        <v>28.3</v>
      </c>
      <c r="P60" s="16">
        <v>29</v>
      </c>
      <c r="Q60" s="16">
        <v>10</v>
      </c>
    </row>
    <row r="61" spans="1:17" x14ac:dyDescent="0.35">
      <c r="A61" s="14" t="s">
        <v>35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CD676-CD33-4CAA-8F77-AEB80BCEA96A}">
  <dimension ref="A1:Q55"/>
  <sheetViews>
    <sheetView view="pageBreakPreview" zoomScale="125" zoomScaleNormal="100" zoomScaleSheetLayoutView="125" workbookViewId="0">
      <selection activeCell="F17" sqref="F17"/>
    </sheetView>
  </sheetViews>
  <sheetFormatPr defaultRowHeight="9" x14ac:dyDescent="0.35"/>
  <cols>
    <col min="1" max="1" width="8.83984375" style="14"/>
    <col min="2" max="17" width="5.05078125" style="15" customWidth="1"/>
    <col min="18" max="16384" width="8.83984375" style="15"/>
  </cols>
  <sheetData>
    <row r="1" spans="1:17" ht="9.3000000000000007" thickBot="1" x14ac:dyDescent="0.4">
      <c r="A1" s="14" t="s">
        <v>108</v>
      </c>
    </row>
    <row r="2" spans="1:17" x14ac:dyDescent="0.35">
      <c r="A2" s="7"/>
      <c r="B2" s="8"/>
      <c r="C2" s="8"/>
      <c r="D2" s="8"/>
      <c r="E2" s="9" t="s">
        <v>222</v>
      </c>
      <c r="F2" s="8"/>
      <c r="G2" s="8"/>
      <c r="H2" s="9" t="s">
        <v>223</v>
      </c>
      <c r="I2" s="9"/>
      <c r="J2" s="9" t="s">
        <v>224</v>
      </c>
      <c r="K2" s="8"/>
      <c r="L2" s="8"/>
      <c r="M2" s="8"/>
      <c r="N2" s="8"/>
      <c r="O2" s="8"/>
      <c r="P2" s="8"/>
      <c r="Q2" s="10"/>
    </row>
    <row r="3" spans="1:17" ht="9.3000000000000007" thickBot="1" x14ac:dyDescent="0.4">
      <c r="A3" s="11"/>
      <c r="B3" s="12" t="s">
        <v>1</v>
      </c>
      <c r="C3" s="12" t="s">
        <v>2</v>
      </c>
      <c r="D3" s="12" t="s">
        <v>3</v>
      </c>
      <c r="E3" s="12" t="s">
        <v>225</v>
      </c>
      <c r="F3" s="12" t="s">
        <v>5</v>
      </c>
      <c r="G3" s="12" t="s">
        <v>6</v>
      </c>
      <c r="H3" s="12" t="s">
        <v>226</v>
      </c>
      <c r="I3" s="12" t="s">
        <v>8</v>
      </c>
      <c r="J3" s="12" t="s">
        <v>227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3" t="s">
        <v>16</v>
      </c>
    </row>
    <row r="4" spans="1:17" x14ac:dyDescent="0.35">
      <c r="A4" s="14" t="s">
        <v>17</v>
      </c>
    </row>
    <row r="5" spans="1:17" x14ac:dyDescent="0.35">
      <c r="A5" s="14" t="s">
        <v>1</v>
      </c>
      <c r="B5" s="15">
        <v>302403</v>
      </c>
      <c r="C5" s="15">
        <v>119663</v>
      </c>
      <c r="D5" s="15">
        <v>2232</v>
      </c>
      <c r="E5" s="15">
        <v>7726</v>
      </c>
      <c r="F5" s="15">
        <v>45</v>
      </c>
      <c r="G5" s="15">
        <v>73</v>
      </c>
      <c r="H5" s="15">
        <v>482</v>
      </c>
      <c r="I5" s="15">
        <v>40654</v>
      </c>
      <c r="J5" s="15">
        <v>21275</v>
      </c>
      <c r="K5" s="15">
        <v>58411</v>
      </c>
      <c r="L5" s="15">
        <v>504</v>
      </c>
      <c r="M5" s="15">
        <v>8429</v>
      </c>
      <c r="N5" s="15">
        <v>22968</v>
      </c>
      <c r="O5" s="15">
        <v>5734</v>
      </c>
      <c r="P5" s="15">
        <v>14187</v>
      </c>
      <c r="Q5" s="15">
        <v>20</v>
      </c>
    </row>
    <row r="6" spans="1:17" x14ac:dyDescent="0.35">
      <c r="A6" s="14" t="s">
        <v>2</v>
      </c>
      <c r="B6" s="15">
        <v>119823</v>
      </c>
      <c r="C6" s="15">
        <v>117803</v>
      </c>
      <c r="D6" s="15">
        <v>3</v>
      </c>
      <c r="E6" s="15">
        <v>21</v>
      </c>
      <c r="F6" s="15">
        <v>4</v>
      </c>
      <c r="G6" s="15">
        <v>1</v>
      </c>
      <c r="H6" s="15">
        <v>3</v>
      </c>
      <c r="I6" s="15">
        <v>931</v>
      </c>
      <c r="J6" s="15">
        <v>239</v>
      </c>
      <c r="K6" s="15">
        <v>533</v>
      </c>
      <c r="L6" s="15">
        <v>5</v>
      </c>
      <c r="M6" s="15">
        <v>59</v>
      </c>
      <c r="N6" s="15">
        <v>173</v>
      </c>
      <c r="O6" s="15">
        <v>16</v>
      </c>
      <c r="P6" s="15">
        <v>32</v>
      </c>
      <c r="Q6" s="15">
        <v>0</v>
      </c>
    </row>
    <row r="7" spans="1:17" x14ac:dyDescent="0.35">
      <c r="A7" s="14" t="s">
        <v>3</v>
      </c>
      <c r="B7" s="15">
        <v>2505</v>
      </c>
      <c r="C7" s="15">
        <v>15</v>
      </c>
      <c r="D7" s="15">
        <v>2192</v>
      </c>
      <c r="E7" s="15">
        <v>44</v>
      </c>
      <c r="F7" s="15">
        <v>0</v>
      </c>
      <c r="G7" s="15">
        <v>0</v>
      </c>
      <c r="H7" s="15">
        <v>0</v>
      </c>
      <c r="I7" s="15">
        <v>45</v>
      </c>
      <c r="J7" s="15">
        <v>163</v>
      </c>
      <c r="K7" s="15">
        <v>21</v>
      </c>
      <c r="L7" s="15">
        <v>0</v>
      </c>
      <c r="M7" s="15">
        <v>0</v>
      </c>
      <c r="N7" s="15">
        <v>23</v>
      </c>
      <c r="O7" s="15">
        <v>0</v>
      </c>
      <c r="P7" s="15">
        <v>2</v>
      </c>
      <c r="Q7" s="15">
        <v>0</v>
      </c>
    </row>
    <row r="8" spans="1:17" x14ac:dyDescent="0.35">
      <c r="A8" s="14" t="s">
        <v>4</v>
      </c>
      <c r="B8" s="15">
        <v>7717</v>
      </c>
      <c r="C8" s="15">
        <v>18</v>
      </c>
      <c r="D8" s="15">
        <v>4</v>
      </c>
      <c r="E8" s="15">
        <v>7418</v>
      </c>
      <c r="F8" s="15">
        <v>0</v>
      </c>
      <c r="G8" s="15">
        <v>1</v>
      </c>
      <c r="H8" s="15">
        <v>5</v>
      </c>
      <c r="I8" s="15">
        <v>66</v>
      </c>
      <c r="J8" s="15">
        <v>150</v>
      </c>
      <c r="K8" s="15">
        <v>29</v>
      </c>
      <c r="L8" s="15">
        <v>0</v>
      </c>
      <c r="M8" s="15">
        <v>0</v>
      </c>
      <c r="N8" s="15">
        <v>13</v>
      </c>
      <c r="O8" s="15">
        <v>8</v>
      </c>
      <c r="P8" s="15">
        <v>5</v>
      </c>
      <c r="Q8" s="15">
        <v>0</v>
      </c>
    </row>
    <row r="9" spans="1:17" x14ac:dyDescent="0.35">
      <c r="A9" s="14" t="s">
        <v>5</v>
      </c>
      <c r="B9" s="15">
        <v>831</v>
      </c>
      <c r="C9" s="15">
        <v>21</v>
      </c>
      <c r="D9" s="15">
        <v>0</v>
      </c>
      <c r="E9" s="15">
        <v>1</v>
      </c>
      <c r="F9" s="15">
        <v>36</v>
      </c>
      <c r="G9" s="15">
        <v>0</v>
      </c>
      <c r="H9" s="15">
        <v>0</v>
      </c>
      <c r="I9" s="15">
        <v>32</v>
      </c>
      <c r="J9" s="15">
        <v>53</v>
      </c>
      <c r="K9" s="15">
        <v>674</v>
      </c>
      <c r="L9" s="15">
        <v>0</v>
      </c>
      <c r="M9" s="15">
        <v>0</v>
      </c>
      <c r="N9" s="15">
        <v>6</v>
      </c>
      <c r="O9" s="15">
        <v>0</v>
      </c>
      <c r="P9" s="15">
        <v>8</v>
      </c>
      <c r="Q9" s="15">
        <v>0</v>
      </c>
    </row>
    <row r="10" spans="1:17" x14ac:dyDescent="0.35">
      <c r="A10" s="14" t="s">
        <v>6</v>
      </c>
      <c r="B10" s="15">
        <v>183</v>
      </c>
      <c r="C10" s="15">
        <v>24</v>
      </c>
      <c r="D10" s="15">
        <v>0</v>
      </c>
      <c r="E10" s="15">
        <v>25</v>
      </c>
      <c r="F10" s="15">
        <v>0</v>
      </c>
      <c r="G10" s="15">
        <v>61</v>
      </c>
      <c r="H10" s="15">
        <v>1</v>
      </c>
      <c r="I10" s="15">
        <v>4</v>
      </c>
      <c r="J10" s="15">
        <v>56</v>
      </c>
      <c r="K10" s="15">
        <v>8</v>
      </c>
      <c r="L10" s="15">
        <v>0</v>
      </c>
      <c r="M10" s="15">
        <v>0</v>
      </c>
      <c r="N10" s="15">
        <v>3</v>
      </c>
      <c r="O10" s="15">
        <v>0</v>
      </c>
      <c r="P10" s="15">
        <v>1</v>
      </c>
      <c r="Q10" s="15">
        <v>0</v>
      </c>
    </row>
    <row r="11" spans="1:17" x14ac:dyDescent="0.35">
      <c r="A11" s="14" t="s">
        <v>7</v>
      </c>
      <c r="B11" s="15">
        <v>597</v>
      </c>
      <c r="C11" s="15">
        <v>12</v>
      </c>
      <c r="D11" s="15">
        <v>0</v>
      </c>
      <c r="E11" s="15">
        <v>0</v>
      </c>
      <c r="F11" s="15">
        <v>0</v>
      </c>
      <c r="G11" s="15">
        <v>0</v>
      </c>
      <c r="H11" s="15">
        <v>464</v>
      </c>
      <c r="I11" s="15">
        <v>6</v>
      </c>
      <c r="J11" s="15">
        <v>82</v>
      </c>
      <c r="K11" s="15">
        <v>25</v>
      </c>
      <c r="L11" s="15">
        <v>0</v>
      </c>
      <c r="M11" s="15">
        <v>0</v>
      </c>
      <c r="N11" s="15">
        <v>7</v>
      </c>
      <c r="O11" s="15">
        <v>0</v>
      </c>
      <c r="P11" s="15">
        <v>1</v>
      </c>
      <c r="Q11" s="15">
        <v>0</v>
      </c>
    </row>
    <row r="12" spans="1:17" x14ac:dyDescent="0.35">
      <c r="A12" s="14" t="s">
        <v>8</v>
      </c>
      <c r="B12" s="15">
        <v>41007</v>
      </c>
      <c r="C12" s="15">
        <v>130</v>
      </c>
      <c r="D12" s="15">
        <v>20</v>
      </c>
      <c r="E12" s="15">
        <v>146</v>
      </c>
      <c r="F12" s="15">
        <v>2</v>
      </c>
      <c r="G12" s="15">
        <v>0</v>
      </c>
      <c r="H12" s="15">
        <v>0</v>
      </c>
      <c r="I12" s="15">
        <v>39263</v>
      </c>
      <c r="J12" s="15">
        <v>25</v>
      </c>
      <c r="K12" s="15">
        <v>1241</v>
      </c>
      <c r="L12" s="15">
        <v>11</v>
      </c>
      <c r="M12" s="15">
        <v>2</v>
      </c>
      <c r="N12" s="15">
        <v>128</v>
      </c>
      <c r="O12" s="15">
        <v>10</v>
      </c>
      <c r="P12" s="15">
        <v>29</v>
      </c>
      <c r="Q12" s="15">
        <v>0</v>
      </c>
    </row>
    <row r="13" spans="1:17" x14ac:dyDescent="0.35">
      <c r="A13" s="14" t="s">
        <v>9</v>
      </c>
      <c r="B13" s="15">
        <v>20436</v>
      </c>
      <c r="C13" s="15">
        <v>195</v>
      </c>
      <c r="D13" s="15">
        <v>0</v>
      </c>
      <c r="E13" s="15">
        <v>8</v>
      </c>
      <c r="F13" s="15">
        <v>1</v>
      </c>
      <c r="G13" s="15">
        <v>0</v>
      </c>
      <c r="H13" s="15">
        <v>0</v>
      </c>
      <c r="I13" s="15">
        <v>10</v>
      </c>
      <c r="J13" s="15">
        <v>20117</v>
      </c>
      <c r="K13" s="15">
        <v>49</v>
      </c>
      <c r="L13" s="15">
        <v>0</v>
      </c>
      <c r="M13" s="15">
        <v>0</v>
      </c>
      <c r="N13" s="15">
        <v>48</v>
      </c>
      <c r="O13" s="15">
        <v>3</v>
      </c>
      <c r="P13" s="15">
        <v>5</v>
      </c>
      <c r="Q13" s="15">
        <v>0</v>
      </c>
    </row>
    <row r="14" spans="1:17" x14ac:dyDescent="0.35">
      <c r="A14" s="14" t="s">
        <v>10</v>
      </c>
      <c r="B14" s="15">
        <v>55832</v>
      </c>
      <c r="C14" s="15">
        <v>90</v>
      </c>
      <c r="D14" s="15">
        <v>0</v>
      </c>
      <c r="E14" s="15">
        <v>11</v>
      </c>
      <c r="F14" s="15">
        <v>1</v>
      </c>
      <c r="G14" s="15">
        <v>4</v>
      </c>
      <c r="H14" s="15">
        <v>6</v>
      </c>
      <c r="I14" s="15">
        <v>69</v>
      </c>
      <c r="J14" s="15">
        <v>125</v>
      </c>
      <c r="K14" s="15">
        <v>55210</v>
      </c>
      <c r="L14" s="15">
        <v>0</v>
      </c>
      <c r="M14" s="15">
        <v>15</v>
      </c>
      <c r="N14" s="15">
        <v>253</v>
      </c>
      <c r="O14" s="15">
        <v>11</v>
      </c>
      <c r="P14" s="15">
        <v>37</v>
      </c>
      <c r="Q14" s="15">
        <v>0</v>
      </c>
    </row>
    <row r="15" spans="1:17" x14ac:dyDescent="0.35">
      <c r="A15" s="14" t="s">
        <v>11</v>
      </c>
      <c r="B15" s="15">
        <v>907</v>
      </c>
      <c r="C15" s="15">
        <v>9</v>
      </c>
      <c r="D15" s="15">
        <v>0</v>
      </c>
      <c r="E15" s="15">
        <v>1</v>
      </c>
      <c r="F15" s="15">
        <v>0</v>
      </c>
      <c r="G15" s="15">
        <v>1</v>
      </c>
      <c r="H15" s="15">
        <v>0</v>
      </c>
      <c r="I15" s="15">
        <v>1</v>
      </c>
      <c r="J15" s="15">
        <v>0</v>
      </c>
      <c r="K15" s="15">
        <v>5</v>
      </c>
      <c r="L15" s="15">
        <v>486</v>
      </c>
      <c r="M15" s="15">
        <v>3</v>
      </c>
      <c r="N15" s="15">
        <v>8</v>
      </c>
      <c r="O15" s="15">
        <v>386</v>
      </c>
      <c r="P15" s="15">
        <v>7</v>
      </c>
      <c r="Q15" s="15">
        <v>0</v>
      </c>
    </row>
    <row r="16" spans="1:17" x14ac:dyDescent="0.35">
      <c r="A16" s="14" t="s">
        <v>12</v>
      </c>
      <c r="B16" s="15">
        <v>8604</v>
      </c>
      <c r="C16" s="15">
        <v>151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18</v>
      </c>
      <c r="J16" s="15">
        <v>25</v>
      </c>
      <c r="K16" s="15">
        <v>49</v>
      </c>
      <c r="L16" s="15">
        <v>1</v>
      </c>
      <c r="M16" s="15">
        <v>8305</v>
      </c>
      <c r="N16" s="15">
        <v>32</v>
      </c>
      <c r="O16" s="15">
        <v>2</v>
      </c>
      <c r="P16" s="15">
        <v>21</v>
      </c>
      <c r="Q16" s="15">
        <v>0</v>
      </c>
    </row>
    <row r="17" spans="1:17" x14ac:dyDescent="0.35">
      <c r="A17" s="14" t="s">
        <v>13</v>
      </c>
      <c r="B17" s="15">
        <v>22804</v>
      </c>
      <c r="C17" s="15">
        <v>134</v>
      </c>
      <c r="D17" s="15">
        <v>6</v>
      </c>
      <c r="E17" s="15">
        <v>24</v>
      </c>
      <c r="F17" s="15">
        <v>0</v>
      </c>
      <c r="G17" s="15">
        <v>2</v>
      </c>
      <c r="H17" s="15">
        <v>2</v>
      </c>
      <c r="I17" s="15">
        <v>112</v>
      </c>
      <c r="J17" s="15">
        <v>19</v>
      </c>
      <c r="K17" s="15">
        <v>173</v>
      </c>
      <c r="L17" s="15">
        <v>0</v>
      </c>
      <c r="M17" s="15">
        <v>15</v>
      </c>
      <c r="N17" s="15">
        <v>22083</v>
      </c>
      <c r="O17" s="15">
        <v>208</v>
      </c>
      <c r="P17" s="15">
        <v>26</v>
      </c>
      <c r="Q17" s="15">
        <v>0</v>
      </c>
    </row>
    <row r="18" spans="1:17" x14ac:dyDescent="0.35">
      <c r="A18" s="14" t="s">
        <v>14</v>
      </c>
      <c r="B18" s="15">
        <v>5148</v>
      </c>
      <c r="C18" s="15">
        <v>10</v>
      </c>
      <c r="D18" s="15">
        <v>0</v>
      </c>
      <c r="E18" s="15">
        <v>2</v>
      </c>
      <c r="F18" s="15">
        <v>0</v>
      </c>
      <c r="G18" s="15">
        <v>0</v>
      </c>
      <c r="H18" s="15">
        <v>1</v>
      </c>
      <c r="I18" s="15">
        <v>1</v>
      </c>
      <c r="J18" s="15">
        <v>7</v>
      </c>
      <c r="K18" s="15">
        <v>17</v>
      </c>
      <c r="L18" s="15">
        <v>0</v>
      </c>
      <c r="M18" s="15">
        <v>1</v>
      </c>
      <c r="N18" s="15">
        <v>37</v>
      </c>
      <c r="O18" s="15">
        <v>5055</v>
      </c>
      <c r="P18" s="15">
        <v>17</v>
      </c>
      <c r="Q18" s="15">
        <v>0</v>
      </c>
    </row>
    <row r="19" spans="1:17" x14ac:dyDescent="0.35">
      <c r="A19" s="14" t="s">
        <v>15</v>
      </c>
      <c r="B19" s="15">
        <v>14128</v>
      </c>
      <c r="C19" s="15">
        <v>14</v>
      </c>
      <c r="D19" s="15">
        <v>0</v>
      </c>
      <c r="E19" s="15">
        <v>2</v>
      </c>
      <c r="F19" s="15">
        <v>0</v>
      </c>
      <c r="G19" s="15">
        <v>3</v>
      </c>
      <c r="H19" s="15">
        <v>0</v>
      </c>
      <c r="I19" s="15">
        <v>21</v>
      </c>
      <c r="J19" s="15">
        <v>11</v>
      </c>
      <c r="K19" s="15">
        <v>81</v>
      </c>
      <c r="L19" s="15">
        <v>1</v>
      </c>
      <c r="M19" s="15">
        <v>2</v>
      </c>
      <c r="N19" s="15">
        <v>25</v>
      </c>
      <c r="O19" s="15">
        <v>10</v>
      </c>
      <c r="P19" s="15">
        <v>13958</v>
      </c>
      <c r="Q19" s="15">
        <v>0</v>
      </c>
    </row>
    <row r="20" spans="1:17" x14ac:dyDescent="0.35">
      <c r="A20" s="14" t="s">
        <v>16</v>
      </c>
      <c r="B20" s="15">
        <v>29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1</v>
      </c>
      <c r="K20" s="15">
        <v>0</v>
      </c>
      <c r="L20" s="15">
        <v>0</v>
      </c>
      <c r="M20" s="15">
        <v>1</v>
      </c>
      <c r="N20" s="15">
        <v>0</v>
      </c>
      <c r="O20" s="15">
        <v>6</v>
      </c>
      <c r="P20" s="15">
        <v>1</v>
      </c>
      <c r="Q20" s="15">
        <v>20</v>
      </c>
    </row>
    <row r="21" spans="1:17" x14ac:dyDescent="0.35">
      <c r="A21" s="14" t="s">
        <v>33</v>
      </c>
    </row>
    <row r="22" spans="1:17" x14ac:dyDescent="0.35">
      <c r="A22" s="14" t="s">
        <v>1</v>
      </c>
      <c r="B22" s="15">
        <v>154230</v>
      </c>
      <c r="C22" s="15">
        <v>61021</v>
      </c>
      <c r="D22" s="15">
        <v>1135</v>
      </c>
      <c r="E22" s="15">
        <v>3969</v>
      </c>
      <c r="F22" s="15">
        <v>32</v>
      </c>
      <c r="G22" s="15">
        <v>47</v>
      </c>
      <c r="H22" s="15">
        <v>264</v>
      </c>
      <c r="I22" s="15">
        <v>20311</v>
      </c>
      <c r="J22" s="15">
        <v>11091</v>
      </c>
      <c r="K22" s="15">
        <v>29816</v>
      </c>
      <c r="L22" s="15">
        <v>265</v>
      </c>
      <c r="M22" s="15">
        <v>4309</v>
      </c>
      <c r="N22" s="15">
        <v>11710</v>
      </c>
      <c r="O22" s="15">
        <v>2935</v>
      </c>
      <c r="P22" s="15">
        <v>7311</v>
      </c>
      <c r="Q22" s="15">
        <v>14</v>
      </c>
    </row>
    <row r="23" spans="1:17" x14ac:dyDescent="0.35">
      <c r="A23" s="14" t="s">
        <v>2</v>
      </c>
      <c r="B23" s="15">
        <v>61259</v>
      </c>
      <c r="C23" s="15">
        <v>60125</v>
      </c>
      <c r="D23" s="15">
        <v>2</v>
      </c>
      <c r="E23" s="15">
        <v>13</v>
      </c>
      <c r="F23" s="15">
        <v>4</v>
      </c>
      <c r="G23" s="15">
        <v>1</v>
      </c>
      <c r="H23" s="15">
        <v>2</v>
      </c>
      <c r="I23" s="15">
        <v>538</v>
      </c>
      <c r="J23" s="15">
        <v>138</v>
      </c>
      <c r="K23" s="15">
        <v>264</v>
      </c>
      <c r="L23" s="15">
        <v>2</v>
      </c>
      <c r="M23" s="15">
        <v>32</v>
      </c>
      <c r="N23" s="15">
        <v>115</v>
      </c>
      <c r="O23" s="15">
        <v>6</v>
      </c>
      <c r="P23" s="15">
        <v>17</v>
      </c>
      <c r="Q23" s="15">
        <v>0</v>
      </c>
    </row>
    <row r="24" spans="1:17" x14ac:dyDescent="0.35">
      <c r="A24" s="14" t="s">
        <v>3</v>
      </c>
      <c r="B24" s="15">
        <v>1268</v>
      </c>
      <c r="C24" s="15">
        <v>4</v>
      </c>
      <c r="D24" s="15">
        <v>1116</v>
      </c>
      <c r="E24" s="15">
        <v>20</v>
      </c>
      <c r="F24" s="15">
        <v>0</v>
      </c>
      <c r="G24" s="15">
        <v>0</v>
      </c>
      <c r="H24" s="15">
        <v>0</v>
      </c>
      <c r="I24" s="15">
        <v>28</v>
      </c>
      <c r="J24" s="15">
        <v>78</v>
      </c>
      <c r="K24" s="15">
        <v>13</v>
      </c>
      <c r="L24" s="15">
        <v>0</v>
      </c>
      <c r="M24" s="15">
        <v>0</v>
      </c>
      <c r="N24" s="15">
        <v>8</v>
      </c>
      <c r="O24" s="15">
        <v>0</v>
      </c>
      <c r="P24" s="15">
        <v>1</v>
      </c>
      <c r="Q24" s="15">
        <v>0</v>
      </c>
    </row>
    <row r="25" spans="1:17" x14ac:dyDescent="0.35">
      <c r="A25" s="14" t="s">
        <v>4</v>
      </c>
      <c r="B25" s="15">
        <v>3962</v>
      </c>
      <c r="C25" s="15">
        <v>11</v>
      </c>
      <c r="D25" s="15">
        <v>2</v>
      </c>
      <c r="E25" s="15">
        <v>3811</v>
      </c>
      <c r="F25" s="15">
        <v>0</v>
      </c>
      <c r="G25" s="15">
        <v>1</v>
      </c>
      <c r="H25" s="15">
        <v>5</v>
      </c>
      <c r="I25" s="15">
        <v>30</v>
      </c>
      <c r="J25" s="15">
        <v>74</v>
      </c>
      <c r="K25" s="15">
        <v>17</v>
      </c>
      <c r="L25" s="15">
        <v>0</v>
      </c>
      <c r="M25" s="15">
        <v>0</v>
      </c>
      <c r="N25" s="15">
        <v>5</v>
      </c>
      <c r="O25" s="15">
        <v>5</v>
      </c>
      <c r="P25" s="15">
        <v>1</v>
      </c>
      <c r="Q25" s="15">
        <v>0</v>
      </c>
    </row>
    <row r="26" spans="1:17" x14ac:dyDescent="0.35">
      <c r="A26" s="14" t="s">
        <v>5</v>
      </c>
      <c r="B26" s="15">
        <v>451</v>
      </c>
      <c r="C26" s="15">
        <v>13</v>
      </c>
      <c r="D26" s="15">
        <v>0</v>
      </c>
      <c r="E26" s="15">
        <v>0</v>
      </c>
      <c r="F26" s="15">
        <v>24</v>
      </c>
      <c r="G26" s="15">
        <v>0</v>
      </c>
      <c r="H26" s="15">
        <v>0</v>
      </c>
      <c r="I26" s="15">
        <v>28</v>
      </c>
      <c r="J26" s="15">
        <v>35</v>
      </c>
      <c r="K26" s="15">
        <v>344</v>
      </c>
      <c r="L26" s="15">
        <v>0</v>
      </c>
      <c r="M26" s="15">
        <v>0</v>
      </c>
      <c r="N26" s="15">
        <v>4</v>
      </c>
      <c r="O26" s="15">
        <v>0</v>
      </c>
      <c r="P26" s="15">
        <v>3</v>
      </c>
      <c r="Q26" s="15">
        <v>0</v>
      </c>
    </row>
    <row r="27" spans="1:17" x14ac:dyDescent="0.35">
      <c r="A27" s="14" t="s">
        <v>6</v>
      </c>
      <c r="B27" s="15">
        <v>96</v>
      </c>
      <c r="C27" s="15">
        <v>5</v>
      </c>
      <c r="D27" s="15">
        <v>0</v>
      </c>
      <c r="E27" s="15">
        <v>14</v>
      </c>
      <c r="F27" s="15">
        <v>0</v>
      </c>
      <c r="G27" s="15">
        <v>37</v>
      </c>
      <c r="H27" s="15">
        <v>1</v>
      </c>
      <c r="I27" s="15">
        <v>1</v>
      </c>
      <c r="J27" s="15">
        <v>35</v>
      </c>
      <c r="K27" s="15">
        <v>1</v>
      </c>
      <c r="L27" s="15">
        <v>0</v>
      </c>
      <c r="M27" s="15">
        <v>0</v>
      </c>
      <c r="N27" s="15">
        <v>1</v>
      </c>
      <c r="O27" s="15">
        <v>0</v>
      </c>
      <c r="P27" s="15">
        <v>1</v>
      </c>
      <c r="Q27" s="15">
        <v>0</v>
      </c>
    </row>
    <row r="28" spans="1:17" x14ac:dyDescent="0.35">
      <c r="A28" s="14" t="s">
        <v>7</v>
      </c>
      <c r="B28" s="15">
        <v>323</v>
      </c>
      <c r="C28" s="15">
        <v>6</v>
      </c>
      <c r="D28" s="15">
        <v>0</v>
      </c>
      <c r="E28" s="15">
        <v>0</v>
      </c>
      <c r="F28" s="15">
        <v>0</v>
      </c>
      <c r="G28" s="15">
        <v>0</v>
      </c>
      <c r="H28" s="15">
        <v>250</v>
      </c>
      <c r="I28" s="15">
        <v>2</v>
      </c>
      <c r="J28" s="15">
        <v>42</v>
      </c>
      <c r="K28" s="15">
        <v>18</v>
      </c>
      <c r="L28" s="15">
        <v>0</v>
      </c>
      <c r="M28" s="15">
        <v>0</v>
      </c>
      <c r="N28" s="15">
        <v>4</v>
      </c>
      <c r="O28" s="15">
        <v>0</v>
      </c>
      <c r="P28" s="15">
        <v>1</v>
      </c>
      <c r="Q28" s="15">
        <v>0</v>
      </c>
    </row>
    <row r="29" spans="1:17" x14ac:dyDescent="0.35">
      <c r="A29" s="14" t="s">
        <v>8</v>
      </c>
      <c r="B29" s="15">
        <v>20356</v>
      </c>
      <c r="C29" s="15">
        <v>64</v>
      </c>
      <c r="D29" s="15">
        <v>11</v>
      </c>
      <c r="E29" s="15">
        <v>77</v>
      </c>
      <c r="F29" s="15">
        <v>2</v>
      </c>
      <c r="G29" s="15">
        <v>0</v>
      </c>
      <c r="H29" s="15">
        <v>0</v>
      </c>
      <c r="I29" s="15">
        <v>19484</v>
      </c>
      <c r="J29" s="15">
        <v>14</v>
      </c>
      <c r="K29" s="15">
        <v>631</v>
      </c>
      <c r="L29" s="15">
        <v>6</v>
      </c>
      <c r="M29" s="15">
        <v>0</v>
      </c>
      <c r="N29" s="15">
        <v>54</v>
      </c>
      <c r="O29" s="15">
        <v>5</v>
      </c>
      <c r="P29" s="15">
        <v>8</v>
      </c>
      <c r="Q29" s="15">
        <v>0</v>
      </c>
    </row>
    <row r="30" spans="1:17" x14ac:dyDescent="0.35">
      <c r="A30" s="14" t="s">
        <v>9</v>
      </c>
      <c r="B30" s="15">
        <v>10614</v>
      </c>
      <c r="C30" s="15">
        <v>84</v>
      </c>
      <c r="D30" s="15">
        <v>0</v>
      </c>
      <c r="E30" s="15">
        <v>6</v>
      </c>
      <c r="F30" s="15">
        <v>1</v>
      </c>
      <c r="G30" s="15">
        <v>0</v>
      </c>
      <c r="H30" s="15">
        <v>0</v>
      </c>
      <c r="I30" s="15">
        <v>7</v>
      </c>
      <c r="J30" s="15">
        <v>10457</v>
      </c>
      <c r="K30" s="15">
        <v>22</v>
      </c>
      <c r="L30" s="15">
        <v>0</v>
      </c>
      <c r="M30" s="15">
        <v>0</v>
      </c>
      <c r="N30" s="15">
        <v>33</v>
      </c>
      <c r="O30" s="15">
        <v>1</v>
      </c>
      <c r="P30" s="15">
        <v>3</v>
      </c>
      <c r="Q30" s="15">
        <v>0</v>
      </c>
    </row>
    <row r="31" spans="1:17" x14ac:dyDescent="0.35">
      <c r="A31" s="14" t="s">
        <v>10</v>
      </c>
      <c r="B31" s="15">
        <v>28537</v>
      </c>
      <c r="C31" s="15">
        <v>53</v>
      </c>
      <c r="D31" s="15">
        <v>0</v>
      </c>
      <c r="E31" s="15">
        <v>3</v>
      </c>
      <c r="F31" s="15">
        <v>1</v>
      </c>
      <c r="G31" s="15">
        <v>4</v>
      </c>
      <c r="H31" s="15">
        <v>4</v>
      </c>
      <c r="I31" s="15">
        <v>48</v>
      </c>
      <c r="J31" s="15">
        <v>77</v>
      </c>
      <c r="K31" s="15">
        <v>28193</v>
      </c>
      <c r="L31" s="15">
        <v>0</v>
      </c>
      <c r="M31" s="15">
        <v>7</v>
      </c>
      <c r="N31" s="15">
        <v>128</v>
      </c>
      <c r="O31" s="15">
        <v>4</v>
      </c>
      <c r="P31" s="15">
        <v>15</v>
      </c>
      <c r="Q31" s="15">
        <v>0</v>
      </c>
    </row>
    <row r="32" spans="1:17" x14ac:dyDescent="0.35">
      <c r="A32" s="14" t="s">
        <v>11</v>
      </c>
      <c r="B32" s="15">
        <v>475</v>
      </c>
      <c r="C32" s="15">
        <v>4</v>
      </c>
      <c r="D32" s="15">
        <v>0</v>
      </c>
      <c r="E32" s="15">
        <v>0</v>
      </c>
      <c r="F32" s="15">
        <v>0</v>
      </c>
      <c r="G32" s="15">
        <v>1</v>
      </c>
      <c r="H32" s="15">
        <v>0</v>
      </c>
      <c r="I32" s="15">
        <v>1</v>
      </c>
      <c r="J32" s="15">
        <v>0</v>
      </c>
      <c r="K32" s="15">
        <v>4</v>
      </c>
      <c r="L32" s="15">
        <v>255</v>
      </c>
      <c r="M32" s="15">
        <v>1</v>
      </c>
      <c r="N32" s="15">
        <v>2</v>
      </c>
      <c r="O32" s="15">
        <v>201</v>
      </c>
      <c r="P32" s="15">
        <v>6</v>
      </c>
      <c r="Q32" s="15">
        <v>0</v>
      </c>
    </row>
    <row r="33" spans="1:17" x14ac:dyDescent="0.35">
      <c r="A33" s="14" t="s">
        <v>12</v>
      </c>
      <c r="B33" s="15">
        <v>4410</v>
      </c>
      <c r="C33" s="15">
        <v>78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13</v>
      </c>
      <c r="J33" s="15">
        <v>17</v>
      </c>
      <c r="K33" s="15">
        <v>24</v>
      </c>
      <c r="L33" s="15">
        <v>1</v>
      </c>
      <c r="M33" s="15">
        <v>4248</v>
      </c>
      <c r="N33" s="15">
        <v>16</v>
      </c>
      <c r="O33" s="15">
        <v>1</v>
      </c>
      <c r="P33" s="15">
        <v>12</v>
      </c>
      <c r="Q33" s="15">
        <v>0</v>
      </c>
    </row>
    <row r="34" spans="1:17" x14ac:dyDescent="0.35">
      <c r="A34" s="14" t="s">
        <v>13</v>
      </c>
      <c r="B34" s="15">
        <v>11649</v>
      </c>
      <c r="C34" s="15">
        <v>71</v>
      </c>
      <c r="D34" s="15">
        <v>2</v>
      </c>
      <c r="E34" s="15">
        <v>11</v>
      </c>
      <c r="F34" s="15">
        <v>0</v>
      </c>
      <c r="G34" s="15">
        <v>1</v>
      </c>
      <c r="H34" s="15">
        <v>1</v>
      </c>
      <c r="I34" s="15">
        <v>83</v>
      </c>
      <c r="J34" s="15">
        <v>7</v>
      </c>
      <c r="K34" s="15">
        <v>108</v>
      </c>
      <c r="L34" s="15">
        <v>0</v>
      </c>
      <c r="M34" s="15">
        <v>7</v>
      </c>
      <c r="N34" s="15">
        <v>11244</v>
      </c>
      <c r="O34" s="15">
        <v>99</v>
      </c>
      <c r="P34" s="15">
        <v>15</v>
      </c>
      <c r="Q34" s="15">
        <v>0</v>
      </c>
    </row>
    <row r="35" spans="1:17" x14ac:dyDescent="0.35">
      <c r="A35" s="14" t="s">
        <v>14</v>
      </c>
      <c r="B35" s="15">
        <v>2639</v>
      </c>
      <c r="C35" s="15">
        <v>4</v>
      </c>
      <c r="D35" s="15">
        <v>0</v>
      </c>
      <c r="E35" s="15">
        <v>1</v>
      </c>
      <c r="F35" s="15">
        <v>0</v>
      </c>
      <c r="G35" s="15">
        <v>0</v>
      </c>
      <c r="H35" s="15">
        <v>1</v>
      </c>
      <c r="I35" s="15">
        <v>0</v>
      </c>
      <c r="J35" s="15">
        <v>3</v>
      </c>
      <c r="K35" s="15">
        <v>7</v>
      </c>
      <c r="L35" s="15">
        <v>0</v>
      </c>
      <c r="M35" s="15">
        <v>1</v>
      </c>
      <c r="N35" s="15">
        <v>16</v>
      </c>
      <c r="O35" s="15">
        <v>2596</v>
      </c>
      <c r="P35" s="15">
        <v>10</v>
      </c>
      <c r="Q35" s="15">
        <v>0</v>
      </c>
    </row>
    <row r="36" spans="1:17" x14ac:dyDescent="0.35">
      <c r="A36" s="14" t="s">
        <v>15</v>
      </c>
      <c r="B36" s="15">
        <v>7292</v>
      </c>
      <c r="C36" s="15">
        <v>8</v>
      </c>
      <c r="D36" s="15">
        <v>0</v>
      </c>
      <c r="E36" s="15">
        <v>0</v>
      </c>
      <c r="F36" s="15">
        <v>0</v>
      </c>
      <c r="G36" s="15">
        <v>2</v>
      </c>
      <c r="H36" s="15">
        <v>0</v>
      </c>
      <c r="I36" s="15">
        <v>11</v>
      </c>
      <c r="J36" s="15">
        <v>7</v>
      </c>
      <c r="K36" s="15">
        <v>40</v>
      </c>
      <c r="L36" s="15">
        <v>1</v>
      </c>
      <c r="M36" s="15">
        <v>1</v>
      </c>
      <c r="N36" s="15">
        <v>15</v>
      </c>
      <c r="O36" s="15">
        <v>6</v>
      </c>
      <c r="P36" s="15">
        <v>7201</v>
      </c>
      <c r="Q36" s="15">
        <v>0</v>
      </c>
    </row>
    <row r="37" spans="1:17" x14ac:dyDescent="0.35">
      <c r="A37" s="14" t="s">
        <v>16</v>
      </c>
      <c r="B37" s="15">
        <v>20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1</v>
      </c>
      <c r="K37" s="15">
        <v>0</v>
      </c>
      <c r="L37" s="15">
        <v>0</v>
      </c>
      <c r="M37" s="15">
        <v>1</v>
      </c>
      <c r="N37" s="15">
        <v>0</v>
      </c>
      <c r="O37" s="15">
        <v>3</v>
      </c>
      <c r="P37" s="15">
        <v>1</v>
      </c>
      <c r="Q37" s="15">
        <v>14</v>
      </c>
    </row>
    <row r="38" spans="1:17" x14ac:dyDescent="0.35">
      <c r="A38" s="14" t="s">
        <v>34</v>
      </c>
    </row>
    <row r="39" spans="1:17" x14ac:dyDescent="0.35">
      <c r="A39" s="14" t="s">
        <v>1</v>
      </c>
      <c r="B39" s="15">
        <v>148173</v>
      </c>
      <c r="C39" s="15">
        <v>58642</v>
      </c>
      <c r="D39" s="15">
        <v>1097</v>
      </c>
      <c r="E39" s="15">
        <v>3757</v>
      </c>
      <c r="F39" s="15">
        <v>13</v>
      </c>
      <c r="G39" s="15">
        <v>26</v>
      </c>
      <c r="H39" s="15">
        <v>218</v>
      </c>
      <c r="I39" s="15">
        <v>20343</v>
      </c>
      <c r="J39" s="15">
        <v>10184</v>
      </c>
      <c r="K39" s="15">
        <v>28595</v>
      </c>
      <c r="L39" s="15">
        <v>239</v>
      </c>
      <c r="M39" s="15">
        <v>4120</v>
      </c>
      <c r="N39" s="15">
        <v>11258</v>
      </c>
      <c r="O39" s="15">
        <v>2799</v>
      </c>
      <c r="P39" s="15">
        <v>6876</v>
      </c>
      <c r="Q39" s="15">
        <v>6</v>
      </c>
    </row>
    <row r="40" spans="1:17" x14ac:dyDescent="0.35">
      <c r="A40" s="14" t="s">
        <v>2</v>
      </c>
      <c r="B40" s="15">
        <v>58564</v>
      </c>
      <c r="C40" s="15">
        <v>57678</v>
      </c>
      <c r="D40" s="15">
        <v>1</v>
      </c>
      <c r="E40" s="15">
        <v>8</v>
      </c>
      <c r="F40" s="15">
        <v>0</v>
      </c>
      <c r="G40" s="15">
        <v>0</v>
      </c>
      <c r="H40" s="15">
        <v>1</v>
      </c>
      <c r="I40" s="15">
        <v>393</v>
      </c>
      <c r="J40" s="15">
        <v>101</v>
      </c>
      <c r="K40" s="15">
        <v>269</v>
      </c>
      <c r="L40" s="15">
        <v>3</v>
      </c>
      <c r="M40" s="15">
        <v>27</v>
      </c>
      <c r="N40" s="15">
        <v>58</v>
      </c>
      <c r="O40" s="15">
        <v>10</v>
      </c>
      <c r="P40" s="15">
        <v>15</v>
      </c>
      <c r="Q40" s="15">
        <v>0</v>
      </c>
    </row>
    <row r="41" spans="1:17" x14ac:dyDescent="0.35">
      <c r="A41" s="14" t="s">
        <v>3</v>
      </c>
      <c r="B41" s="15">
        <v>1237</v>
      </c>
      <c r="C41" s="15">
        <v>11</v>
      </c>
      <c r="D41" s="15">
        <v>1076</v>
      </c>
      <c r="E41" s="15">
        <v>24</v>
      </c>
      <c r="F41" s="15">
        <v>0</v>
      </c>
      <c r="G41" s="15">
        <v>0</v>
      </c>
      <c r="H41" s="15">
        <v>0</v>
      </c>
      <c r="I41" s="15">
        <v>17</v>
      </c>
      <c r="J41" s="15">
        <v>85</v>
      </c>
      <c r="K41" s="15">
        <v>8</v>
      </c>
      <c r="L41" s="15">
        <v>0</v>
      </c>
      <c r="M41" s="15">
        <v>0</v>
      </c>
      <c r="N41" s="15">
        <v>15</v>
      </c>
      <c r="O41" s="15">
        <v>0</v>
      </c>
      <c r="P41" s="15">
        <v>1</v>
      </c>
      <c r="Q41" s="15">
        <v>0</v>
      </c>
    </row>
    <row r="42" spans="1:17" x14ac:dyDescent="0.35">
      <c r="A42" s="14" t="s">
        <v>4</v>
      </c>
      <c r="B42" s="15">
        <v>3755</v>
      </c>
      <c r="C42" s="15">
        <v>7</v>
      </c>
      <c r="D42" s="15">
        <v>2</v>
      </c>
      <c r="E42" s="15">
        <v>3607</v>
      </c>
      <c r="F42" s="15">
        <v>0</v>
      </c>
      <c r="G42" s="15">
        <v>0</v>
      </c>
      <c r="H42" s="15">
        <v>0</v>
      </c>
      <c r="I42" s="15">
        <v>36</v>
      </c>
      <c r="J42" s="15">
        <v>76</v>
      </c>
      <c r="K42" s="15">
        <v>12</v>
      </c>
      <c r="L42" s="15">
        <v>0</v>
      </c>
      <c r="M42" s="15">
        <v>0</v>
      </c>
      <c r="N42" s="15">
        <v>8</v>
      </c>
      <c r="O42" s="15">
        <v>3</v>
      </c>
      <c r="P42" s="15">
        <v>4</v>
      </c>
      <c r="Q42" s="15">
        <v>0</v>
      </c>
    </row>
    <row r="43" spans="1:17" x14ac:dyDescent="0.35">
      <c r="A43" s="14" t="s">
        <v>5</v>
      </c>
      <c r="B43" s="15">
        <v>380</v>
      </c>
      <c r="C43" s="15">
        <v>8</v>
      </c>
      <c r="D43" s="15">
        <v>0</v>
      </c>
      <c r="E43" s="15">
        <v>1</v>
      </c>
      <c r="F43" s="15">
        <v>12</v>
      </c>
      <c r="G43" s="15">
        <v>0</v>
      </c>
      <c r="H43" s="15">
        <v>0</v>
      </c>
      <c r="I43" s="15">
        <v>4</v>
      </c>
      <c r="J43" s="15">
        <v>18</v>
      </c>
      <c r="K43" s="15">
        <v>330</v>
      </c>
      <c r="L43" s="15">
        <v>0</v>
      </c>
      <c r="M43" s="15">
        <v>0</v>
      </c>
      <c r="N43" s="15">
        <v>2</v>
      </c>
      <c r="O43" s="15">
        <v>0</v>
      </c>
      <c r="P43" s="15">
        <v>5</v>
      </c>
      <c r="Q43" s="15">
        <v>0</v>
      </c>
    </row>
    <row r="44" spans="1:17" x14ac:dyDescent="0.35">
      <c r="A44" s="14" t="s">
        <v>6</v>
      </c>
      <c r="B44" s="15">
        <v>87</v>
      </c>
      <c r="C44" s="15">
        <v>19</v>
      </c>
      <c r="D44" s="15">
        <v>0</v>
      </c>
      <c r="E44" s="15">
        <v>11</v>
      </c>
      <c r="F44" s="15">
        <v>0</v>
      </c>
      <c r="G44" s="15">
        <v>24</v>
      </c>
      <c r="H44" s="15">
        <v>0</v>
      </c>
      <c r="I44" s="15">
        <v>3</v>
      </c>
      <c r="J44" s="15">
        <v>21</v>
      </c>
      <c r="K44" s="15">
        <v>7</v>
      </c>
      <c r="L44" s="15">
        <v>0</v>
      </c>
      <c r="M44" s="15">
        <v>0</v>
      </c>
      <c r="N44" s="15">
        <v>2</v>
      </c>
      <c r="O44" s="15">
        <v>0</v>
      </c>
      <c r="P44" s="15">
        <v>0</v>
      </c>
      <c r="Q44" s="15">
        <v>0</v>
      </c>
    </row>
    <row r="45" spans="1:17" x14ac:dyDescent="0.35">
      <c r="A45" s="14" t="s">
        <v>7</v>
      </c>
      <c r="B45" s="15">
        <v>274</v>
      </c>
      <c r="C45" s="15">
        <v>6</v>
      </c>
      <c r="D45" s="15">
        <v>0</v>
      </c>
      <c r="E45" s="15">
        <v>0</v>
      </c>
      <c r="F45" s="15">
        <v>0</v>
      </c>
      <c r="G45" s="15">
        <v>0</v>
      </c>
      <c r="H45" s="15">
        <v>214</v>
      </c>
      <c r="I45" s="15">
        <v>4</v>
      </c>
      <c r="J45" s="15">
        <v>40</v>
      </c>
      <c r="K45" s="15">
        <v>7</v>
      </c>
      <c r="L45" s="15">
        <v>0</v>
      </c>
      <c r="M45" s="15">
        <v>0</v>
      </c>
      <c r="N45" s="15">
        <v>3</v>
      </c>
      <c r="O45" s="15">
        <v>0</v>
      </c>
      <c r="P45" s="15">
        <v>0</v>
      </c>
      <c r="Q45" s="15">
        <v>0</v>
      </c>
    </row>
    <row r="46" spans="1:17" x14ac:dyDescent="0.35">
      <c r="A46" s="14" t="s">
        <v>8</v>
      </c>
      <c r="B46" s="15">
        <v>20651</v>
      </c>
      <c r="C46" s="15">
        <v>66</v>
      </c>
      <c r="D46" s="15">
        <v>9</v>
      </c>
      <c r="E46" s="15">
        <v>69</v>
      </c>
      <c r="F46" s="15">
        <v>0</v>
      </c>
      <c r="G46" s="15">
        <v>0</v>
      </c>
      <c r="H46" s="15">
        <v>0</v>
      </c>
      <c r="I46" s="15">
        <v>19779</v>
      </c>
      <c r="J46" s="15">
        <v>11</v>
      </c>
      <c r="K46" s="15">
        <v>610</v>
      </c>
      <c r="L46" s="15">
        <v>5</v>
      </c>
      <c r="M46" s="15">
        <v>2</v>
      </c>
      <c r="N46" s="15">
        <v>74</v>
      </c>
      <c r="O46" s="15">
        <v>5</v>
      </c>
      <c r="P46" s="15">
        <v>21</v>
      </c>
      <c r="Q46" s="15">
        <v>0</v>
      </c>
    </row>
    <row r="47" spans="1:17" x14ac:dyDescent="0.35">
      <c r="A47" s="14" t="s">
        <v>9</v>
      </c>
      <c r="B47" s="15">
        <v>9822</v>
      </c>
      <c r="C47" s="15">
        <v>111</v>
      </c>
      <c r="D47" s="15">
        <v>0</v>
      </c>
      <c r="E47" s="15">
        <v>2</v>
      </c>
      <c r="F47" s="15">
        <v>0</v>
      </c>
      <c r="G47" s="15">
        <v>0</v>
      </c>
      <c r="H47" s="15">
        <v>0</v>
      </c>
      <c r="I47" s="15">
        <v>3</v>
      </c>
      <c r="J47" s="15">
        <v>9660</v>
      </c>
      <c r="K47" s="15">
        <v>27</v>
      </c>
      <c r="L47" s="15">
        <v>0</v>
      </c>
      <c r="M47" s="15">
        <v>0</v>
      </c>
      <c r="N47" s="15">
        <v>15</v>
      </c>
      <c r="O47" s="15">
        <v>2</v>
      </c>
      <c r="P47" s="15">
        <v>2</v>
      </c>
      <c r="Q47" s="15">
        <v>0</v>
      </c>
    </row>
    <row r="48" spans="1:17" x14ac:dyDescent="0.35">
      <c r="A48" s="14" t="s">
        <v>10</v>
      </c>
      <c r="B48" s="15">
        <v>27295</v>
      </c>
      <c r="C48" s="15">
        <v>37</v>
      </c>
      <c r="D48" s="15">
        <v>0</v>
      </c>
      <c r="E48" s="15">
        <v>8</v>
      </c>
      <c r="F48" s="15">
        <v>0</v>
      </c>
      <c r="G48" s="15">
        <v>0</v>
      </c>
      <c r="H48" s="15">
        <v>2</v>
      </c>
      <c r="I48" s="15">
        <v>21</v>
      </c>
      <c r="J48" s="15">
        <v>48</v>
      </c>
      <c r="K48" s="15">
        <v>27017</v>
      </c>
      <c r="L48" s="15">
        <v>0</v>
      </c>
      <c r="M48" s="15">
        <v>8</v>
      </c>
      <c r="N48" s="15">
        <v>125</v>
      </c>
      <c r="O48" s="15">
        <v>7</v>
      </c>
      <c r="P48" s="15">
        <v>22</v>
      </c>
      <c r="Q48" s="15">
        <v>0</v>
      </c>
    </row>
    <row r="49" spans="1:17" x14ac:dyDescent="0.35">
      <c r="A49" s="14" t="s">
        <v>11</v>
      </c>
      <c r="B49" s="15">
        <v>432</v>
      </c>
      <c r="C49" s="15">
        <v>5</v>
      </c>
      <c r="D49" s="15">
        <v>0</v>
      </c>
      <c r="E49" s="15">
        <v>1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1</v>
      </c>
      <c r="L49" s="15">
        <v>231</v>
      </c>
      <c r="M49" s="15">
        <v>2</v>
      </c>
      <c r="N49" s="15">
        <v>6</v>
      </c>
      <c r="O49" s="15">
        <v>185</v>
      </c>
      <c r="P49" s="15">
        <v>1</v>
      </c>
      <c r="Q49" s="15">
        <v>0</v>
      </c>
    </row>
    <row r="50" spans="1:17" x14ac:dyDescent="0.35">
      <c r="A50" s="14" t="s">
        <v>12</v>
      </c>
      <c r="B50" s="15">
        <v>4194</v>
      </c>
      <c r="C50" s="15">
        <v>73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5</v>
      </c>
      <c r="J50" s="15">
        <v>8</v>
      </c>
      <c r="K50" s="15">
        <v>25</v>
      </c>
      <c r="L50" s="15">
        <v>0</v>
      </c>
      <c r="M50" s="15">
        <v>4057</v>
      </c>
      <c r="N50" s="15">
        <v>16</v>
      </c>
      <c r="O50" s="15">
        <v>1</v>
      </c>
      <c r="P50" s="15">
        <v>9</v>
      </c>
      <c r="Q50" s="15">
        <v>0</v>
      </c>
    </row>
    <row r="51" spans="1:17" x14ac:dyDescent="0.35">
      <c r="A51" s="14" t="s">
        <v>13</v>
      </c>
      <c r="B51" s="15">
        <v>11155</v>
      </c>
      <c r="C51" s="15">
        <v>63</v>
      </c>
      <c r="D51" s="15">
        <v>4</v>
      </c>
      <c r="E51" s="15">
        <v>13</v>
      </c>
      <c r="F51" s="15">
        <v>0</v>
      </c>
      <c r="G51" s="15">
        <v>1</v>
      </c>
      <c r="H51" s="15">
        <v>1</v>
      </c>
      <c r="I51" s="15">
        <v>29</v>
      </c>
      <c r="J51" s="15">
        <v>12</v>
      </c>
      <c r="K51" s="15">
        <v>65</v>
      </c>
      <c r="L51" s="15">
        <v>0</v>
      </c>
      <c r="M51" s="15">
        <v>8</v>
      </c>
      <c r="N51" s="15">
        <v>10839</v>
      </c>
      <c r="O51" s="15">
        <v>109</v>
      </c>
      <c r="P51" s="15">
        <v>11</v>
      </c>
      <c r="Q51" s="15">
        <v>0</v>
      </c>
    </row>
    <row r="52" spans="1:17" x14ac:dyDescent="0.35">
      <c r="A52" s="14" t="s">
        <v>14</v>
      </c>
      <c r="B52" s="15">
        <v>2509</v>
      </c>
      <c r="C52" s="15">
        <v>6</v>
      </c>
      <c r="D52" s="15">
        <v>0</v>
      </c>
      <c r="E52" s="15">
        <v>1</v>
      </c>
      <c r="F52" s="15">
        <v>0</v>
      </c>
      <c r="G52" s="15">
        <v>0</v>
      </c>
      <c r="H52" s="15">
        <v>0</v>
      </c>
      <c r="I52" s="15">
        <v>1</v>
      </c>
      <c r="J52" s="15">
        <v>4</v>
      </c>
      <c r="K52" s="15">
        <v>10</v>
      </c>
      <c r="L52" s="15">
        <v>0</v>
      </c>
      <c r="M52" s="15">
        <v>0</v>
      </c>
      <c r="N52" s="15">
        <v>21</v>
      </c>
      <c r="O52" s="15">
        <v>2459</v>
      </c>
      <c r="P52" s="15">
        <v>7</v>
      </c>
      <c r="Q52" s="15">
        <v>0</v>
      </c>
    </row>
    <row r="53" spans="1:17" x14ac:dyDescent="0.35">
      <c r="A53" s="14" t="s">
        <v>15</v>
      </c>
      <c r="B53" s="15">
        <v>6836</v>
      </c>
      <c r="C53" s="15">
        <v>6</v>
      </c>
      <c r="D53" s="15">
        <v>0</v>
      </c>
      <c r="E53" s="15">
        <v>2</v>
      </c>
      <c r="F53" s="15">
        <v>0</v>
      </c>
      <c r="G53" s="15">
        <v>1</v>
      </c>
      <c r="H53" s="15">
        <v>0</v>
      </c>
      <c r="I53" s="15">
        <v>10</v>
      </c>
      <c r="J53" s="15">
        <v>4</v>
      </c>
      <c r="K53" s="15">
        <v>41</v>
      </c>
      <c r="L53" s="15">
        <v>0</v>
      </c>
      <c r="M53" s="15">
        <v>1</v>
      </c>
      <c r="N53" s="15">
        <v>10</v>
      </c>
      <c r="O53" s="15">
        <v>4</v>
      </c>
      <c r="P53" s="15">
        <v>6757</v>
      </c>
      <c r="Q53" s="15">
        <v>0</v>
      </c>
    </row>
    <row r="54" spans="1:17" x14ac:dyDescent="0.35">
      <c r="A54" s="14" t="s">
        <v>16</v>
      </c>
      <c r="B54" s="15">
        <v>9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3</v>
      </c>
      <c r="P54" s="15">
        <v>0</v>
      </c>
      <c r="Q54" s="15">
        <v>6</v>
      </c>
    </row>
    <row r="55" spans="1:17" x14ac:dyDescent="0.35">
      <c r="A55" s="14" t="s">
        <v>109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CB0A3-C5BA-4AA0-B57A-E8C1C6BCD2F3}">
  <dimension ref="A1:Q72"/>
  <sheetViews>
    <sheetView view="pageBreakPreview" zoomScale="125" zoomScaleNormal="100" zoomScaleSheetLayoutView="125" workbookViewId="0">
      <selection activeCell="F17" sqref="F17"/>
    </sheetView>
  </sheetViews>
  <sheetFormatPr defaultRowHeight="9" x14ac:dyDescent="0.35"/>
  <cols>
    <col min="1" max="1" width="8.83984375" style="14"/>
    <col min="2" max="17" width="5.05078125" style="15" customWidth="1"/>
    <col min="18" max="16384" width="8.83984375" style="15"/>
  </cols>
  <sheetData>
    <row r="1" spans="1:17" ht="9.3000000000000007" thickBot="1" x14ac:dyDescent="0.4">
      <c r="A1" s="14" t="s">
        <v>110</v>
      </c>
    </row>
    <row r="2" spans="1:17" x14ac:dyDescent="0.35">
      <c r="A2" s="7"/>
      <c r="B2" s="8"/>
      <c r="C2" s="8"/>
      <c r="D2" s="8"/>
      <c r="E2" s="9" t="s">
        <v>222</v>
      </c>
      <c r="F2" s="8"/>
      <c r="G2" s="8"/>
      <c r="H2" s="9" t="s">
        <v>223</v>
      </c>
      <c r="I2" s="9"/>
      <c r="J2" s="9" t="s">
        <v>224</v>
      </c>
      <c r="K2" s="8"/>
      <c r="L2" s="8"/>
      <c r="M2" s="8"/>
      <c r="N2" s="8"/>
      <c r="O2" s="8"/>
      <c r="P2" s="8"/>
      <c r="Q2" s="10"/>
    </row>
    <row r="3" spans="1:17" ht="9.3000000000000007" thickBot="1" x14ac:dyDescent="0.4">
      <c r="A3" s="11"/>
      <c r="B3" s="12" t="s">
        <v>1</v>
      </c>
      <c r="C3" s="12" t="s">
        <v>2</v>
      </c>
      <c r="D3" s="12" t="s">
        <v>3</v>
      </c>
      <c r="E3" s="12" t="s">
        <v>225</v>
      </c>
      <c r="F3" s="12" t="s">
        <v>5</v>
      </c>
      <c r="G3" s="12" t="s">
        <v>6</v>
      </c>
      <c r="H3" s="12" t="s">
        <v>226</v>
      </c>
      <c r="I3" s="12" t="s">
        <v>8</v>
      </c>
      <c r="J3" s="12" t="s">
        <v>227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3" t="s">
        <v>16</v>
      </c>
    </row>
    <row r="4" spans="1:17" x14ac:dyDescent="0.35">
      <c r="A4" s="14" t="s">
        <v>111</v>
      </c>
    </row>
    <row r="5" spans="1:17" x14ac:dyDescent="0.35">
      <c r="A5" s="14" t="s">
        <v>17</v>
      </c>
    </row>
    <row r="6" spans="1:17" x14ac:dyDescent="0.35">
      <c r="A6" s="14" t="s">
        <v>1</v>
      </c>
      <c r="B6" s="15">
        <v>302403</v>
      </c>
      <c r="C6" s="15">
        <v>119663</v>
      </c>
      <c r="D6" s="15">
        <v>2232</v>
      </c>
      <c r="E6" s="15">
        <v>7726</v>
      </c>
      <c r="F6" s="15">
        <v>45</v>
      </c>
      <c r="G6" s="15">
        <v>73</v>
      </c>
      <c r="H6" s="15">
        <v>482</v>
      </c>
      <c r="I6" s="15">
        <v>40654</v>
      </c>
      <c r="J6" s="15">
        <v>21275</v>
      </c>
      <c r="K6" s="15">
        <v>58411</v>
      </c>
      <c r="L6" s="15">
        <v>504</v>
      </c>
      <c r="M6" s="15">
        <v>8429</v>
      </c>
      <c r="N6" s="15">
        <v>22968</v>
      </c>
      <c r="O6" s="15">
        <v>5734</v>
      </c>
      <c r="P6" s="15">
        <v>14187</v>
      </c>
      <c r="Q6" s="15">
        <v>20</v>
      </c>
    </row>
    <row r="7" spans="1:17" x14ac:dyDescent="0.35">
      <c r="A7" s="14" t="s">
        <v>112</v>
      </c>
      <c r="B7" s="15">
        <v>300644</v>
      </c>
      <c r="C7" s="15">
        <v>118941</v>
      </c>
      <c r="D7" s="15">
        <v>2231</v>
      </c>
      <c r="E7" s="15">
        <v>7698</v>
      </c>
      <c r="F7" s="15">
        <v>44</v>
      </c>
      <c r="G7" s="15">
        <v>73</v>
      </c>
      <c r="H7" s="15">
        <v>480</v>
      </c>
      <c r="I7" s="15">
        <v>40582</v>
      </c>
      <c r="J7" s="15">
        <v>21227</v>
      </c>
      <c r="K7" s="15">
        <v>58168</v>
      </c>
      <c r="L7" s="15">
        <v>502</v>
      </c>
      <c r="M7" s="15">
        <v>8400</v>
      </c>
      <c r="N7" s="15">
        <v>22431</v>
      </c>
      <c r="O7" s="15">
        <v>5713</v>
      </c>
      <c r="P7" s="15">
        <v>14134</v>
      </c>
      <c r="Q7" s="15">
        <v>20</v>
      </c>
    </row>
    <row r="8" spans="1:17" x14ac:dyDescent="0.35">
      <c r="A8" s="14" t="s">
        <v>113</v>
      </c>
      <c r="B8" s="15">
        <v>1105</v>
      </c>
      <c r="C8" s="15">
        <v>407</v>
      </c>
      <c r="D8" s="15">
        <v>1</v>
      </c>
      <c r="E8" s="15">
        <v>15</v>
      </c>
      <c r="F8" s="15">
        <v>0</v>
      </c>
      <c r="G8" s="15">
        <v>0</v>
      </c>
      <c r="H8" s="15">
        <v>0</v>
      </c>
      <c r="I8" s="15">
        <v>45</v>
      </c>
      <c r="J8" s="15">
        <v>17</v>
      </c>
      <c r="K8" s="15">
        <v>116</v>
      </c>
      <c r="L8" s="15">
        <v>2</v>
      </c>
      <c r="M8" s="15">
        <v>9</v>
      </c>
      <c r="N8" s="15">
        <v>452</v>
      </c>
      <c r="O8" s="15">
        <v>10</v>
      </c>
      <c r="P8" s="15">
        <v>31</v>
      </c>
      <c r="Q8" s="15">
        <v>0</v>
      </c>
    </row>
    <row r="9" spans="1:17" x14ac:dyDescent="0.35">
      <c r="A9" s="14" t="s">
        <v>114</v>
      </c>
      <c r="B9" s="15">
        <v>654</v>
      </c>
      <c r="C9" s="15">
        <v>315</v>
      </c>
      <c r="D9" s="15">
        <v>0</v>
      </c>
      <c r="E9" s="15">
        <v>13</v>
      </c>
      <c r="F9" s="15">
        <v>1</v>
      </c>
      <c r="G9" s="15">
        <v>0</v>
      </c>
      <c r="H9" s="15">
        <v>2</v>
      </c>
      <c r="I9" s="15">
        <v>27</v>
      </c>
      <c r="J9" s="15">
        <v>31</v>
      </c>
      <c r="K9" s="15">
        <v>127</v>
      </c>
      <c r="L9" s="15">
        <v>0</v>
      </c>
      <c r="M9" s="15">
        <v>20</v>
      </c>
      <c r="N9" s="15">
        <v>85</v>
      </c>
      <c r="O9" s="15">
        <v>11</v>
      </c>
      <c r="P9" s="15">
        <v>22</v>
      </c>
      <c r="Q9" s="15">
        <v>0</v>
      </c>
    </row>
    <row r="10" spans="1:17" x14ac:dyDescent="0.35">
      <c r="A10" s="14" t="s">
        <v>33</v>
      </c>
    </row>
    <row r="11" spans="1:17" x14ac:dyDescent="0.35">
      <c r="A11" s="14" t="s">
        <v>1</v>
      </c>
      <c r="B11" s="15">
        <v>154230</v>
      </c>
      <c r="C11" s="15">
        <v>61021</v>
      </c>
      <c r="D11" s="15">
        <v>1135</v>
      </c>
      <c r="E11" s="15">
        <v>3969</v>
      </c>
      <c r="F11" s="15">
        <v>32</v>
      </c>
      <c r="G11" s="15">
        <v>47</v>
      </c>
      <c r="H11" s="15">
        <v>264</v>
      </c>
      <c r="I11" s="15">
        <v>20311</v>
      </c>
      <c r="J11" s="15">
        <v>11091</v>
      </c>
      <c r="K11" s="15">
        <v>29816</v>
      </c>
      <c r="L11" s="15">
        <v>265</v>
      </c>
      <c r="M11" s="15">
        <v>4309</v>
      </c>
      <c r="N11" s="15">
        <v>11710</v>
      </c>
      <c r="O11" s="15">
        <v>2935</v>
      </c>
      <c r="P11" s="15">
        <v>7311</v>
      </c>
      <c r="Q11" s="15">
        <v>14</v>
      </c>
    </row>
    <row r="12" spans="1:17" x14ac:dyDescent="0.35">
      <c r="A12" s="14" t="s">
        <v>112</v>
      </c>
      <c r="B12" s="15">
        <v>153346</v>
      </c>
      <c r="C12" s="15">
        <v>60686</v>
      </c>
      <c r="D12" s="15">
        <v>1134</v>
      </c>
      <c r="E12" s="15">
        <v>3953</v>
      </c>
      <c r="F12" s="15">
        <v>32</v>
      </c>
      <c r="G12" s="15">
        <v>47</v>
      </c>
      <c r="H12" s="15">
        <v>263</v>
      </c>
      <c r="I12" s="15">
        <v>20279</v>
      </c>
      <c r="J12" s="15">
        <v>11067</v>
      </c>
      <c r="K12" s="15">
        <v>29683</v>
      </c>
      <c r="L12" s="15">
        <v>263</v>
      </c>
      <c r="M12" s="15">
        <v>4294</v>
      </c>
      <c r="N12" s="15">
        <v>11420</v>
      </c>
      <c r="O12" s="15">
        <v>2924</v>
      </c>
      <c r="P12" s="15">
        <v>7287</v>
      </c>
      <c r="Q12" s="15">
        <v>14</v>
      </c>
    </row>
    <row r="13" spans="1:17" x14ac:dyDescent="0.35">
      <c r="A13" s="14" t="s">
        <v>113</v>
      </c>
      <c r="B13" s="15">
        <v>580</v>
      </c>
      <c r="C13" s="15">
        <v>198</v>
      </c>
      <c r="D13" s="15">
        <v>1</v>
      </c>
      <c r="E13" s="15">
        <v>8</v>
      </c>
      <c r="F13" s="15">
        <v>0</v>
      </c>
      <c r="G13" s="15">
        <v>0</v>
      </c>
      <c r="H13" s="15">
        <v>0</v>
      </c>
      <c r="I13" s="15">
        <v>19</v>
      </c>
      <c r="J13" s="15">
        <v>6</v>
      </c>
      <c r="K13" s="15">
        <v>69</v>
      </c>
      <c r="L13" s="15">
        <v>2</v>
      </c>
      <c r="M13" s="15">
        <v>6</v>
      </c>
      <c r="N13" s="15">
        <v>248</v>
      </c>
      <c r="O13" s="15">
        <v>7</v>
      </c>
      <c r="P13" s="15">
        <v>16</v>
      </c>
      <c r="Q13" s="15">
        <v>0</v>
      </c>
    </row>
    <row r="14" spans="1:17" x14ac:dyDescent="0.35">
      <c r="A14" s="14" t="s">
        <v>114</v>
      </c>
      <c r="B14" s="15">
        <v>304</v>
      </c>
      <c r="C14" s="15">
        <v>137</v>
      </c>
      <c r="D14" s="15">
        <v>0</v>
      </c>
      <c r="E14" s="15">
        <v>8</v>
      </c>
      <c r="F14" s="15">
        <v>0</v>
      </c>
      <c r="G14" s="15">
        <v>0</v>
      </c>
      <c r="H14" s="15">
        <v>1</v>
      </c>
      <c r="I14" s="15">
        <v>13</v>
      </c>
      <c r="J14" s="15">
        <v>18</v>
      </c>
      <c r="K14" s="15">
        <v>64</v>
      </c>
      <c r="L14" s="15">
        <v>0</v>
      </c>
      <c r="M14" s="15">
        <v>9</v>
      </c>
      <c r="N14" s="15">
        <v>42</v>
      </c>
      <c r="O14" s="15">
        <v>4</v>
      </c>
      <c r="P14" s="15">
        <v>8</v>
      </c>
      <c r="Q14" s="15">
        <v>0</v>
      </c>
    </row>
    <row r="15" spans="1:17" x14ac:dyDescent="0.35">
      <c r="A15" s="14" t="s">
        <v>34</v>
      </c>
    </row>
    <row r="16" spans="1:17" x14ac:dyDescent="0.35">
      <c r="A16" s="14" t="s">
        <v>1</v>
      </c>
      <c r="B16" s="15">
        <v>148173</v>
      </c>
      <c r="C16" s="15">
        <v>58642</v>
      </c>
      <c r="D16" s="15">
        <v>1097</v>
      </c>
      <c r="E16" s="15">
        <v>3757</v>
      </c>
      <c r="F16" s="15">
        <v>13</v>
      </c>
      <c r="G16" s="15">
        <v>26</v>
      </c>
      <c r="H16" s="15">
        <v>218</v>
      </c>
      <c r="I16" s="15">
        <v>20343</v>
      </c>
      <c r="J16" s="15">
        <v>10184</v>
      </c>
      <c r="K16" s="15">
        <v>28595</v>
      </c>
      <c r="L16" s="15">
        <v>239</v>
      </c>
      <c r="M16" s="15">
        <v>4120</v>
      </c>
      <c r="N16" s="15">
        <v>11258</v>
      </c>
      <c r="O16" s="15">
        <v>2799</v>
      </c>
      <c r="P16" s="15">
        <v>6876</v>
      </c>
      <c r="Q16" s="15">
        <v>6</v>
      </c>
    </row>
    <row r="17" spans="1:17" x14ac:dyDescent="0.35">
      <c r="A17" s="14" t="s">
        <v>112</v>
      </c>
      <c r="B17" s="15">
        <v>147298</v>
      </c>
      <c r="C17" s="15">
        <v>58255</v>
      </c>
      <c r="D17" s="15">
        <v>1097</v>
      </c>
      <c r="E17" s="15">
        <v>3745</v>
      </c>
      <c r="F17" s="15">
        <v>12</v>
      </c>
      <c r="G17" s="15">
        <v>26</v>
      </c>
      <c r="H17" s="15">
        <v>217</v>
      </c>
      <c r="I17" s="15">
        <v>20303</v>
      </c>
      <c r="J17" s="15">
        <v>10160</v>
      </c>
      <c r="K17" s="15">
        <v>28485</v>
      </c>
      <c r="L17" s="15">
        <v>239</v>
      </c>
      <c r="M17" s="15">
        <v>4106</v>
      </c>
      <c r="N17" s="15">
        <v>11011</v>
      </c>
      <c r="O17" s="15">
        <v>2789</v>
      </c>
      <c r="P17" s="15">
        <v>6847</v>
      </c>
      <c r="Q17" s="15">
        <v>6</v>
      </c>
    </row>
    <row r="18" spans="1:17" x14ac:dyDescent="0.35">
      <c r="A18" s="14" t="s">
        <v>113</v>
      </c>
      <c r="B18" s="15">
        <v>525</v>
      </c>
      <c r="C18" s="15">
        <v>209</v>
      </c>
      <c r="D18" s="15">
        <v>0</v>
      </c>
      <c r="E18" s="15">
        <v>7</v>
      </c>
      <c r="F18" s="15">
        <v>0</v>
      </c>
      <c r="G18" s="15">
        <v>0</v>
      </c>
      <c r="H18" s="15">
        <v>0</v>
      </c>
      <c r="I18" s="15">
        <v>26</v>
      </c>
      <c r="J18" s="15">
        <v>11</v>
      </c>
      <c r="K18" s="15">
        <v>47</v>
      </c>
      <c r="L18" s="15">
        <v>0</v>
      </c>
      <c r="M18" s="15">
        <v>3</v>
      </c>
      <c r="N18" s="15">
        <v>204</v>
      </c>
      <c r="O18" s="15">
        <v>3</v>
      </c>
      <c r="P18" s="15">
        <v>15</v>
      </c>
      <c r="Q18" s="15">
        <v>0</v>
      </c>
    </row>
    <row r="19" spans="1:17" x14ac:dyDescent="0.35">
      <c r="A19" s="14" t="s">
        <v>114</v>
      </c>
      <c r="B19" s="15">
        <v>350</v>
      </c>
      <c r="C19" s="15">
        <v>178</v>
      </c>
      <c r="D19" s="15">
        <v>0</v>
      </c>
      <c r="E19" s="15">
        <v>5</v>
      </c>
      <c r="F19" s="15">
        <v>1</v>
      </c>
      <c r="G19" s="15">
        <v>0</v>
      </c>
      <c r="H19" s="15">
        <v>1</v>
      </c>
      <c r="I19" s="15">
        <v>14</v>
      </c>
      <c r="J19" s="15">
        <v>13</v>
      </c>
      <c r="K19" s="15">
        <v>63</v>
      </c>
      <c r="L19" s="15">
        <v>0</v>
      </c>
      <c r="M19" s="15">
        <v>11</v>
      </c>
      <c r="N19" s="15">
        <v>43</v>
      </c>
      <c r="O19" s="15">
        <v>7</v>
      </c>
      <c r="P19" s="15">
        <v>14</v>
      </c>
      <c r="Q19" s="15">
        <v>0</v>
      </c>
    </row>
    <row r="20" spans="1:17" x14ac:dyDescent="0.35">
      <c r="A20" s="14" t="s">
        <v>115</v>
      </c>
    </row>
    <row r="21" spans="1:17" x14ac:dyDescent="0.35">
      <c r="A21" s="14" t="s">
        <v>17</v>
      </c>
    </row>
    <row r="22" spans="1:17" x14ac:dyDescent="0.35">
      <c r="A22" s="14" t="s">
        <v>1</v>
      </c>
      <c r="B22" s="15">
        <v>280699</v>
      </c>
      <c r="C22" s="15">
        <v>111189</v>
      </c>
      <c r="D22" s="15">
        <v>2025</v>
      </c>
      <c r="E22" s="15">
        <v>7057</v>
      </c>
      <c r="F22" s="15">
        <v>42</v>
      </c>
      <c r="G22" s="15">
        <v>67</v>
      </c>
      <c r="H22" s="15">
        <v>452</v>
      </c>
      <c r="I22" s="15">
        <v>37820</v>
      </c>
      <c r="J22" s="15">
        <v>19744</v>
      </c>
      <c r="K22" s="15">
        <v>53943</v>
      </c>
      <c r="L22" s="15">
        <v>444</v>
      </c>
      <c r="M22" s="15">
        <v>7859</v>
      </c>
      <c r="N22" s="15">
        <v>21579</v>
      </c>
      <c r="O22" s="15">
        <v>5296</v>
      </c>
      <c r="P22" s="15">
        <v>13168</v>
      </c>
      <c r="Q22" s="15">
        <v>14</v>
      </c>
    </row>
    <row r="23" spans="1:17" x14ac:dyDescent="0.35">
      <c r="A23" s="14" t="s">
        <v>2</v>
      </c>
      <c r="B23" s="15">
        <v>110786</v>
      </c>
      <c r="C23" s="15">
        <v>105303</v>
      </c>
      <c r="D23" s="15">
        <v>9</v>
      </c>
      <c r="E23" s="15">
        <v>93</v>
      </c>
      <c r="F23" s="15">
        <v>6</v>
      </c>
      <c r="G23" s="15">
        <v>9</v>
      </c>
      <c r="H23" s="15">
        <v>17</v>
      </c>
      <c r="I23" s="15">
        <v>868</v>
      </c>
      <c r="J23" s="15">
        <v>790</v>
      </c>
      <c r="K23" s="15">
        <v>2004</v>
      </c>
      <c r="L23" s="15">
        <v>7</v>
      </c>
      <c r="M23" s="15">
        <v>269</v>
      </c>
      <c r="N23" s="15">
        <v>1043</v>
      </c>
      <c r="O23" s="15">
        <v>96</v>
      </c>
      <c r="P23" s="15">
        <v>272</v>
      </c>
      <c r="Q23" s="15">
        <v>0</v>
      </c>
    </row>
    <row r="24" spans="1:17" x14ac:dyDescent="0.35">
      <c r="A24" s="14" t="s">
        <v>3</v>
      </c>
      <c r="B24" s="15">
        <v>2684</v>
      </c>
      <c r="C24" s="15">
        <v>59</v>
      </c>
      <c r="D24" s="15">
        <v>1881</v>
      </c>
      <c r="E24" s="15">
        <v>71</v>
      </c>
      <c r="F24" s="15">
        <v>0</v>
      </c>
      <c r="G24" s="15">
        <v>1</v>
      </c>
      <c r="H24" s="15">
        <v>0</v>
      </c>
      <c r="I24" s="15">
        <v>242</v>
      </c>
      <c r="J24" s="15">
        <v>134</v>
      </c>
      <c r="K24" s="15">
        <v>155</v>
      </c>
      <c r="L24" s="15">
        <v>2</v>
      </c>
      <c r="M24" s="15">
        <v>9</v>
      </c>
      <c r="N24" s="15">
        <v>71</v>
      </c>
      <c r="O24" s="15">
        <v>8</v>
      </c>
      <c r="P24" s="15">
        <v>51</v>
      </c>
      <c r="Q24" s="15">
        <v>0</v>
      </c>
    </row>
    <row r="25" spans="1:17" x14ac:dyDescent="0.35">
      <c r="A25" s="14" t="s">
        <v>4</v>
      </c>
      <c r="B25" s="15">
        <v>7165</v>
      </c>
      <c r="C25" s="15">
        <v>94</v>
      </c>
      <c r="D25" s="15">
        <v>13</v>
      </c>
      <c r="E25" s="15">
        <v>6023</v>
      </c>
      <c r="F25" s="15">
        <v>0</v>
      </c>
      <c r="G25" s="15">
        <v>2</v>
      </c>
      <c r="H25" s="15">
        <v>7</v>
      </c>
      <c r="I25" s="15">
        <v>354</v>
      </c>
      <c r="J25" s="15">
        <v>136</v>
      </c>
      <c r="K25" s="15">
        <v>357</v>
      </c>
      <c r="L25" s="15">
        <v>0</v>
      </c>
      <c r="M25" s="15">
        <v>13</v>
      </c>
      <c r="N25" s="15">
        <v>114</v>
      </c>
      <c r="O25" s="15">
        <v>21</v>
      </c>
      <c r="P25" s="15">
        <v>31</v>
      </c>
      <c r="Q25" s="15">
        <v>0</v>
      </c>
    </row>
    <row r="26" spans="1:17" x14ac:dyDescent="0.35">
      <c r="A26" s="14" t="s">
        <v>5</v>
      </c>
      <c r="B26" s="15">
        <v>677</v>
      </c>
      <c r="C26" s="15">
        <v>28</v>
      </c>
      <c r="D26" s="15">
        <v>0</v>
      </c>
      <c r="E26" s="15">
        <v>2</v>
      </c>
      <c r="F26" s="15">
        <v>8</v>
      </c>
      <c r="G26" s="15">
        <v>0</v>
      </c>
      <c r="H26" s="15">
        <v>1</v>
      </c>
      <c r="I26" s="15">
        <v>10</v>
      </c>
      <c r="J26" s="15">
        <v>65</v>
      </c>
      <c r="K26" s="15">
        <v>536</v>
      </c>
      <c r="L26" s="15">
        <v>0</v>
      </c>
      <c r="M26" s="15">
        <v>1</v>
      </c>
      <c r="N26" s="15">
        <v>11</v>
      </c>
      <c r="O26" s="15">
        <v>1</v>
      </c>
      <c r="P26" s="15">
        <v>14</v>
      </c>
      <c r="Q26" s="15">
        <v>0</v>
      </c>
    </row>
    <row r="27" spans="1:17" x14ac:dyDescent="0.35">
      <c r="A27" s="14" t="s">
        <v>6</v>
      </c>
      <c r="B27" s="15">
        <v>167</v>
      </c>
      <c r="C27" s="15">
        <v>22</v>
      </c>
      <c r="D27" s="15">
        <v>0</v>
      </c>
      <c r="E27" s="15">
        <v>20</v>
      </c>
      <c r="F27" s="15">
        <v>0</v>
      </c>
      <c r="G27" s="15">
        <v>32</v>
      </c>
      <c r="H27" s="15">
        <v>0</v>
      </c>
      <c r="I27" s="15">
        <v>3</v>
      </c>
      <c r="J27" s="15">
        <v>62</v>
      </c>
      <c r="K27" s="15">
        <v>10</v>
      </c>
      <c r="L27" s="15">
        <v>0</v>
      </c>
      <c r="M27" s="15">
        <v>0</v>
      </c>
      <c r="N27" s="15">
        <v>16</v>
      </c>
      <c r="O27" s="15">
        <v>0</v>
      </c>
      <c r="P27" s="15">
        <v>2</v>
      </c>
      <c r="Q27" s="15">
        <v>0</v>
      </c>
    </row>
    <row r="28" spans="1:17" x14ac:dyDescent="0.35">
      <c r="A28" s="14" t="s">
        <v>7</v>
      </c>
      <c r="B28" s="15">
        <v>543</v>
      </c>
      <c r="C28" s="15">
        <v>14</v>
      </c>
      <c r="D28" s="15">
        <v>1</v>
      </c>
      <c r="E28" s="15">
        <v>13</v>
      </c>
      <c r="F28" s="15">
        <v>0</v>
      </c>
      <c r="G28" s="15">
        <v>2</v>
      </c>
      <c r="H28" s="15">
        <v>322</v>
      </c>
      <c r="I28" s="15">
        <v>7</v>
      </c>
      <c r="J28" s="15">
        <v>88</v>
      </c>
      <c r="K28" s="15">
        <v>53</v>
      </c>
      <c r="L28" s="15">
        <v>0</v>
      </c>
      <c r="M28" s="15">
        <v>2</v>
      </c>
      <c r="N28" s="15">
        <v>23</v>
      </c>
      <c r="O28" s="15">
        <v>6</v>
      </c>
      <c r="P28" s="15">
        <v>12</v>
      </c>
      <c r="Q28" s="15">
        <v>0</v>
      </c>
    </row>
    <row r="29" spans="1:17" x14ac:dyDescent="0.35">
      <c r="A29" s="14" t="s">
        <v>8</v>
      </c>
      <c r="B29" s="15">
        <v>43078</v>
      </c>
      <c r="C29" s="15">
        <v>722</v>
      </c>
      <c r="D29" s="15">
        <v>79</v>
      </c>
      <c r="E29" s="15">
        <v>609</v>
      </c>
      <c r="F29" s="15">
        <v>5</v>
      </c>
      <c r="G29" s="15">
        <v>10</v>
      </c>
      <c r="H29" s="15">
        <v>24</v>
      </c>
      <c r="I29" s="15">
        <v>35638</v>
      </c>
      <c r="J29" s="15">
        <v>112</v>
      </c>
      <c r="K29" s="15">
        <v>4034</v>
      </c>
      <c r="L29" s="15">
        <v>17</v>
      </c>
      <c r="M29" s="15">
        <v>31</v>
      </c>
      <c r="N29" s="15">
        <v>1189</v>
      </c>
      <c r="O29" s="15">
        <v>150</v>
      </c>
      <c r="P29" s="15">
        <v>458</v>
      </c>
      <c r="Q29" s="15">
        <v>0</v>
      </c>
    </row>
    <row r="30" spans="1:17" x14ac:dyDescent="0.35">
      <c r="A30" s="14" t="s">
        <v>9</v>
      </c>
      <c r="B30" s="15">
        <v>19650</v>
      </c>
      <c r="C30" s="15">
        <v>1352</v>
      </c>
      <c r="D30" s="15">
        <v>0</v>
      </c>
      <c r="E30" s="15">
        <v>16</v>
      </c>
      <c r="F30" s="15">
        <v>1</v>
      </c>
      <c r="G30" s="15">
        <v>0</v>
      </c>
      <c r="H30" s="15">
        <v>3</v>
      </c>
      <c r="I30" s="15">
        <v>27</v>
      </c>
      <c r="J30" s="15">
        <v>17681</v>
      </c>
      <c r="K30" s="15">
        <v>230</v>
      </c>
      <c r="L30" s="15">
        <v>1</v>
      </c>
      <c r="M30" s="15">
        <v>20</v>
      </c>
      <c r="N30" s="15">
        <v>222</v>
      </c>
      <c r="O30" s="15">
        <v>62</v>
      </c>
      <c r="P30" s="15">
        <v>35</v>
      </c>
      <c r="Q30" s="15">
        <v>0</v>
      </c>
    </row>
    <row r="31" spans="1:17" x14ac:dyDescent="0.35">
      <c r="A31" s="14" t="s">
        <v>10</v>
      </c>
      <c r="B31" s="15">
        <v>45869</v>
      </c>
      <c r="C31" s="15">
        <v>542</v>
      </c>
      <c r="D31" s="15">
        <v>11</v>
      </c>
      <c r="E31" s="15">
        <v>57</v>
      </c>
      <c r="F31" s="15">
        <v>6</v>
      </c>
      <c r="G31" s="15">
        <v>5</v>
      </c>
      <c r="H31" s="15">
        <v>32</v>
      </c>
      <c r="I31" s="15">
        <v>191</v>
      </c>
      <c r="J31" s="15">
        <v>205</v>
      </c>
      <c r="K31" s="15">
        <v>42536</v>
      </c>
      <c r="L31" s="15">
        <v>11</v>
      </c>
      <c r="M31" s="15">
        <v>71</v>
      </c>
      <c r="N31" s="15">
        <v>1245</v>
      </c>
      <c r="O31" s="15">
        <v>145</v>
      </c>
      <c r="P31" s="15">
        <v>808</v>
      </c>
      <c r="Q31" s="15">
        <v>4</v>
      </c>
    </row>
    <row r="32" spans="1:17" x14ac:dyDescent="0.35">
      <c r="A32" s="14" t="s">
        <v>11</v>
      </c>
      <c r="B32" s="15">
        <v>727</v>
      </c>
      <c r="C32" s="15">
        <v>6</v>
      </c>
      <c r="D32" s="15">
        <v>0</v>
      </c>
      <c r="E32" s="15">
        <v>1</v>
      </c>
      <c r="F32" s="15">
        <v>0</v>
      </c>
      <c r="G32" s="15">
        <v>0</v>
      </c>
      <c r="H32" s="15">
        <v>14</v>
      </c>
      <c r="I32" s="15">
        <v>1</v>
      </c>
      <c r="J32" s="15">
        <v>0</v>
      </c>
      <c r="K32" s="15">
        <v>40</v>
      </c>
      <c r="L32" s="15">
        <v>379</v>
      </c>
      <c r="M32" s="15">
        <v>1</v>
      </c>
      <c r="N32" s="15">
        <v>30</v>
      </c>
      <c r="O32" s="15">
        <v>237</v>
      </c>
      <c r="P32" s="15">
        <v>18</v>
      </c>
      <c r="Q32" s="15">
        <v>0</v>
      </c>
    </row>
    <row r="33" spans="1:17" x14ac:dyDescent="0.35">
      <c r="A33" s="14" t="s">
        <v>12</v>
      </c>
      <c r="B33" s="15">
        <v>8822</v>
      </c>
      <c r="C33" s="15">
        <v>686</v>
      </c>
      <c r="D33" s="15">
        <v>0</v>
      </c>
      <c r="E33" s="15">
        <v>1</v>
      </c>
      <c r="F33" s="15">
        <v>0</v>
      </c>
      <c r="G33" s="15">
        <v>1</v>
      </c>
      <c r="H33" s="15">
        <v>0</v>
      </c>
      <c r="I33" s="15">
        <v>27</v>
      </c>
      <c r="J33" s="15">
        <v>39</v>
      </c>
      <c r="K33" s="15">
        <v>413</v>
      </c>
      <c r="L33" s="15">
        <v>1</v>
      </c>
      <c r="M33" s="15">
        <v>7312</v>
      </c>
      <c r="N33" s="15">
        <v>187</v>
      </c>
      <c r="O33" s="15">
        <v>13</v>
      </c>
      <c r="P33" s="15">
        <v>142</v>
      </c>
      <c r="Q33" s="15">
        <v>0</v>
      </c>
    </row>
    <row r="34" spans="1:17" x14ac:dyDescent="0.35">
      <c r="A34" s="14" t="s">
        <v>13</v>
      </c>
      <c r="B34" s="15">
        <v>20584</v>
      </c>
      <c r="C34" s="15">
        <v>770</v>
      </c>
      <c r="D34" s="15">
        <v>23</v>
      </c>
      <c r="E34" s="15">
        <v>78</v>
      </c>
      <c r="F34" s="15">
        <v>7</v>
      </c>
      <c r="G34" s="15">
        <v>1</v>
      </c>
      <c r="H34" s="15">
        <v>18</v>
      </c>
      <c r="I34" s="15">
        <v>265</v>
      </c>
      <c r="J34" s="15">
        <v>102</v>
      </c>
      <c r="K34" s="15">
        <v>2211</v>
      </c>
      <c r="L34" s="15">
        <v>8</v>
      </c>
      <c r="M34" s="15">
        <v>59</v>
      </c>
      <c r="N34" s="15">
        <v>16514</v>
      </c>
      <c r="O34" s="15">
        <v>332</v>
      </c>
      <c r="P34" s="15">
        <v>196</v>
      </c>
      <c r="Q34" s="15">
        <v>0</v>
      </c>
    </row>
    <row r="35" spans="1:17" x14ac:dyDescent="0.35">
      <c r="A35" s="14" t="s">
        <v>14</v>
      </c>
      <c r="B35" s="15">
        <v>4448</v>
      </c>
      <c r="C35" s="15">
        <v>41</v>
      </c>
      <c r="D35" s="15">
        <v>0</v>
      </c>
      <c r="E35" s="15">
        <v>1</v>
      </c>
      <c r="F35" s="15">
        <v>0</v>
      </c>
      <c r="G35" s="15">
        <v>0</v>
      </c>
      <c r="H35" s="15">
        <v>0</v>
      </c>
      <c r="I35" s="15">
        <v>2</v>
      </c>
      <c r="J35" s="15">
        <v>23</v>
      </c>
      <c r="K35" s="15">
        <v>100</v>
      </c>
      <c r="L35" s="15">
        <v>13</v>
      </c>
      <c r="M35" s="15">
        <v>3</v>
      </c>
      <c r="N35" s="15">
        <v>101</v>
      </c>
      <c r="O35" s="15">
        <v>4138</v>
      </c>
      <c r="P35" s="15">
        <v>26</v>
      </c>
      <c r="Q35" s="15">
        <v>0</v>
      </c>
    </row>
    <row r="36" spans="1:17" x14ac:dyDescent="0.35">
      <c r="A36" s="14" t="s">
        <v>15</v>
      </c>
      <c r="B36" s="15">
        <v>12431</v>
      </c>
      <c r="C36" s="15">
        <v>130</v>
      </c>
      <c r="D36" s="15">
        <v>4</v>
      </c>
      <c r="E36" s="15">
        <v>22</v>
      </c>
      <c r="F36" s="15">
        <v>8</v>
      </c>
      <c r="G36" s="15">
        <v>4</v>
      </c>
      <c r="H36" s="15">
        <v>9</v>
      </c>
      <c r="I36" s="15">
        <v>68</v>
      </c>
      <c r="J36" s="15">
        <v>52</v>
      </c>
      <c r="K36" s="15">
        <v>796</v>
      </c>
      <c r="L36" s="15">
        <v>5</v>
      </c>
      <c r="M36" s="15">
        <v>23</v>
      </c>
      <c r="N36" s="15">
        <v>225</v>
      </c>
      <c r="O36" s="15">
        <v>44</v>
      </c>
      <c r="P36" s="15">
        <v>11041</v>
      </c>
      <c r="Q36" s="15">
        <v>0</v>
      </c>
    </row>
    <row r="37" spans="1:17" x14ac:dyDescent="0.35">
      <c r="A37" s="14" t="s">
        <v>16</v>
      </c>
      <c r="B37" s="15">
        <v>22</v>
      </c>
      <c r="C37" s="15">
        <v>1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1</v>
      </c>
      <c r="K37" s="15">
        <v>0</v>
      </c>
      <c r="L37" s="15">
        <v>0</v>
      </c>
      <c r="M37" s="15">
        <v>0</v>
      </c>
      <c r="N37" s="15">
        <v>1</v>
      </c>
      <c r="O37" s="15">
        <v>8</v>
      </c>
      <c r="P37" s="15">
        <v>1</v>
      </c>
      <c r="Q37" s="15">
        <v>10</v>
      </c>
    </row>
    <row r="38" spans="1:17" x14ac:dyDescent="0.35">
      <c r="A38" s="14" t="s">
        <v>33</v>
      </c>
    </row>
    <row r="39" spans="1:17" x14ac:dyDescent="0.35">
      <c r="A39" s="14" t="s">
        <v>1</v>
      </c>
      <c r="B39" s="15">
        <v>143099</v>
      </c>
      <c r="C39" s="15">
        <v>56719</v>
      </c>
      <c r="D39" s="15">
        <v>1032</v>
      </c>
      <c r="E39" s="15">
        <v>3624</v>
      </c>
      <c r="F39" s="15">
        <v>30</v>
      </c>
      <c r="G39" s="15">
        <v>44</v>
      </c>
      <c r="H39" s="15">
        <v>248</v>
      </c>
      <c r="I39" s="15">
        <v>18887</v>
      </c>
      <c r="J39" s="15">
        <v>10298</v>
      </c>
      <c r="K39" s="15">
        <v>27497</v>
      </c>
      <c r="L39" s="15">
        <v>237</v>
      </c>
      <c r="M39" s="15">
        <v>4008</v>
      </c>
      <c r="N39" s="15">
        <v>10954</v>
      </c>
      <c r="O39" s="15">
        <v>2717</v>
      </c>
      <c r="P39" s="15">
        <v>6795</v>
      </c>
      <c r="Q39" s="15">
        <v>9</v>
      </c>
    </row>
    <row r="40" spans="1:17" x14ac:dyDescent="0.35">
      <c r="A40" s="14" t="s">
        <v>2</v>
      </c>
      <c r="B40" s="15">
        <v>56656</v>
      </c>
      <c r="C40" s="15">
        <v>53927</v>
      </c>
      <c r="D40" s="15">
        <v>6</v>
      </c>
      <c r="E40" s="15">
        <v>51</v>
      </c>
      <c r="F40" s="15">
        <v>5</v>
      </c>
      <c r="G40" s="15">
        <v>7</v>
      </c>
      <c r="H40" s="15">
        <v>8</v>
      </c>
      <c r="I40" s="15">
        <v>442</v>
      </c>
      <c r="J40" s="15">
        <v>380</v>
      </c>
      <c r="K40" s="15">
        <v>985</v>
      </c>
      <c r="L40" s="15">
        <v>3</v>
      </c>
      <c r="M40" s="15">
        <v>108</v>
      </c>
      <c r="N40" s="15">
        <v>558</v>
      </c>
      <c r="O40" s="15">
        <v>42</v>
      </c>
      <c r="P40" s="15">
        <v>134</v>
      </c>
      <c r="Q40" s="15">
        <v>0</v>
      </c>
    </row>
    <row r="41" spans="1:17" x14ac:dyDescent="0.35">
      <c r="A41" s="14" t="s">
        <v>3</v>
      </c>
      <c r="B41" s="15">
        <v>1358</v>
      </c>
      <c r="C41" s="15">
        <v>24</v>
      </c>
      <c r="D41" s="15">
        <v>963</v>
      </c>
      <c r="E41" s="15">
        <v>34</v>
      </c>
      <c r="F41" s="15">
        <v>0</v>
      </c>
      <c r="G41" s="15">
        <v>1</v>
      </c>
      <c r="H41" s="15">
        <v>0</v>
      </c>
      <c r="I41" s="15">
        <v>107</v>
      </c>
      <c r="J41" s="15">
        <v>79</v>
      </c>
      <c r="K41" s="15">
        <v>84</v>
      </c>
      <c r="L41" s="15">
        <v>2</v>
      </c>
      <c r="M41" s="15">
        <v>4</v>
      </c>
      <c r="N41" s="15">
        <v>31</v>
      </c>
      <c r="O41" s="15">
        <v>3</v>
      </c>
      <c r="P41" s="15">
        <v>26</v>
      </c>
      <c r="Q41" s="15">
        <v>0</v>
      </c>
    </row>
    <row r="42" spans="1:17" x14ac:dyDescent="0.35">
      <c r="A42" s="14" t="s">
        <v>4</v>
      </c>
      <c r="B42" s="15">
        <v>3662</v>
      </c>
      <c r="C42" s="15">
        <v>45</v>
      </c>
      <c r="D42" s="15">
        <v>5</v>
      </c>
      <c r="E42" s="15">
        <v>3102</v>
      </c>
      <c r="F42" s="15">
        <v>0</v>
      </c>
      <c r="G42" s="15">
        <v>2</v>
      </c>
      <c r="H42" s="15">
        <v>7</v>
      </c>
      <c r="I42" s="15">
        <v>166</v>
      </c>
      <c r="J42" s="15">
        <v>72</v>
      </c>
      <c r="K42" s="15">
        <v>168</v>
      </c>
      <c r="L42" s="15">
        <v>0</v>
      </c>
      <c r="M42" s="15">
        <v>6</v>
      </c>
      <c r="N42" s="15">
        <v>64</v>
      </c>
      <c r="O42" s="15">
        <v>11</v>
      </c>
      <c r="P42" s="15">
        <v>14</v>
      </c>
      <c r="Q42" s="15">
        <v>0</v>
      </c>
    </row>
    <row r="43" spans="1:17" x14ac:dyDescent="0.35">
      <c r="A43" s="14" t="s">
        <v>5</v>
      </c>
      <c r="B43" s="15">
        <v>356</v>
      </c>
      <c r="C43" s="15">
        <v>13</v>
      </c>
      <c r="D43" s="15">
        <v>0</v>
      </c>
      <c r="E43" s="15">
        <v>1</v>
      </c>
      <c r="F43" s="15">
        <v>4</v>
      </c>
      <c r="G43" s="15">
        <v>0</v>
      </c>
      <c r="H43" s="15">
        <v>1</v>
      </c>
      <c r="I43" s="15">
        <v>6</v>
      </c>
      <c r="J43" s="15">
        <v>31</v>
      </c>
      <c r="K43" s="15">
        <v>290</v>
      </c>
      <c r="L43" s="15">
        <v>0</v>
      </c>
      <c r="M43" s="15">
        <v>0</v>
      </c>
      <c r="N43" s="15">
        <v>4</v>
      </c>
      <c r="O43" s="15">
        <v>0</v>
      </c>
      <c r="P43" s="15">
        <v>6</v>
      </c>
      <c r="Q43" s="15">
        <v>0</v>
      </c>
    </row>
    <row r="44" spans="1:17" x14ac:dyDescent="0.35">
      <c r="A44" s="14" t="s">
        <v>6</v>
      </c>
      <c r="B44" s="15">
        <v>94</v>
      </c>
      <c r="C44" s="15">
        <v>12</v>
      </c>
      <c r="D44" s="15">
        <v>0</v>
      </c>
      <c r="E44" s="15">
        <v>7</v>
      </c>
      <c r="F44" s="15">
        <v>0</v>
      </c>
      <c r="G44" s="15">
        <v>17</v>
      </c>
      <c r="H44" s="15">
        <v>0</v>
      </c>
      <c r="I44" s="15">
        <v>1</v>
      </c>
      <c r="J44" s="15">
        <v>41</v>
      </c>
      <c r="K44" s="15">
        <v>8</v>
      </c>
      <c r="L44" s="15">
        <v>0</v>
      </c>
      <c r="M44" s="15">
        <v>0</v>
      </c>
      <c r="N44" s="15">
        <v>6</v>
      </c>
      <c r="O44" s="15">
        <v>0</v>
      </c>
      <c r="P44" s="15">
        <v>2</v>
      </c>
      <c r="Q44" s="15">
        <v>0</v>
      </c>
    </row>
    <row r="45" spans="1:17" x14ac:dyDescent="0.35">
      <c r="A45" s="14" t="s">
        <v>7</v>
      </c>
      <c r="B45" s="15">
        <v>278</v>
      </c>
      <c r="C45" s="15">
        <v>6</v>
      </c>
      <c r="D45" s="15">
        <v>1</v>
      </c>
      <c r="E45" s="15">
        <v>7</v>
      </c>
      <c r="F45" s="15">
        <v>0</v>
      </c>
      <c r="G45" s="15">
        <v>0</v>
      </c>
      <c r="H45" s="15">
        <v>165</v>
      </c>
      <c r="I45" s="15">
        <v>3</v>
      </c>
      <c r="J45" s="15">
        <v>48</v>
      </c>
      <c r="K45" s="15">
        <v>25</v>
      </c>
      <c r="L45" s="15">
        <v>0</v>
      </c>
      <c r="M45" s="15">
        <v>2</v>
      </c>
      <c r="N45" s="15">
        <v>11</v>
      </c>
      <c r="O45" s="15">
        <v>4</v>
      </c>
      <c r="P45" s="15">
        <v>6</v>
      </c>
      <c r="Q45" s="15">
        <v>0</v>
      </c>
    </row>
    <row r="46" spans="1:17" x14ac:dyDescent="0.35">
      <c r="A46" s="14" t="s">
        <v>8</v>
      </c>
      <c r="B46" s="15">
        <v>21530</v>
      </c>
      <c r="C46" s="15">
        <v>343</v>
      </c>
      <c r="D46" s="15">
        <v>36</v>
      </c>
      <c r="E46" s="15">
        <v>298</v>
      </c>
      <c r="F46" s="15">
        <v>4</v>
      </c>
      <c r="G46" s="15">
        <v>7</v>
      </c>
      <c r="H46" s="15">
        <v>12</v>
      </c>
      <c r="I46" s="15">
        <v>17787</v>
      </c>
      <c r="J46" s="15">
        <v>54</v>
      </c>
      <c r="K46" s="15">
        <v>2067</v>
      </c>
      <c r="L46" s="15">
        <v>12</v>
      </c>
      <c r="M46" s="15">
        <v>14</v>
      </c>
      <c r="N46" s="15">
        <v>590</v>
      </c>
      <c r="O46" s="15">
        <v>73</v>
      </c>
      <c r="P46" s="15">
        <v>233</v>
      </c>
      <c r="Q46" s="15">
        <v>0</v>
      </c>
    </row>
    <row r="47" spans="1:17" x14ac:dyDescent="0.35">
      <c r="A47" s="14" t="s">
        <v>9</v>
      </c>
      <c r="B47" s="15">
        <v>10141</v>
      </c>
      <c r="C47" s="15">
        <v>615</v>
      </c>
      <c r="D47" s="15">
        <v>0</v>
      </c>
      <c r="E47" s="15">
        <v>8</v>
      </c>
      <c r="F47" s="15">
        <v>1</v>
      </c>
      <c r="G47" s="15">
        <v>0</v>
      </c>
      <c r="H47" s="15">
        <v>2</v>
      </c>
      <c r="I47" s="15">
        <v>15</v>
      </c>
      <c r="J47" s="15">
        <v>9236</v>
      </c>
      <c r="K47" s="15">
        <v>105</v>
      </c>
      <c r="L47" s="15">
        <v>0</v>
      </c>
      <c r="M47" s="15">
        <v>8</v>
      </c>
      <c r="N47" s="15">
        <v>110</v>
      </c>
      <c r="O47" s="15">
        <v>24</v>
      </c>
      <c r="P47" s="15">
        <v>17</v>
      </c>
      <c r="Q47" s="15">
        <v>0</v>
      </c>
    </row>
    <row r="48" spans="1:17" x14ac:dyDescent="0.35">
      <c r="A48" s="14" t="s">
        <v>10</v>
      </c>
      <c r="B48" s="15">
        <v>23365</v>
      </c>
      <c r="C48" s="15">
        <v>259</v>
      </c>
      <c r="D48" s="15">
        <v>4</v>
      </c>
      <c r="E48" s="15">
        <v>28</v>
      </c>
      <c r="F48" s="15">
        <v>5</v>
      </c>
      <c r="G48" s="15">
        <v>5</v>
      </c>
      <c r="H48" s="15">
        <v>17</v>
      </c>
      <c r="I48" s="15">
        <v>107</v>
      </c>
      <c r="J48" s="15">
        <v>111</v>
      </c>
      <c r="K48" s="15">
        <v>21772</v>
      </c>
      <c r="L48" s="15">
        <v>5</v>
      </c>
      <c r="M48" s="15">
        <v>27</v>
      </c>
      <c r="N48" s="15">
        <v>580</v>
      </c>
      <c r="O48" s="15">
        <v>59</v>
      </c>
      <c r="P48" s="15">
        <v>383</v>
      </c>
      <c r="Q48" s="15">
        <v>3</v>
      </c>
    </row>
    <row r="49" spans="1:17" x14ac:dyDescent="0.35">
      <c r="A49" s="14" t="s">
        <v>11</v>
      </c>
      <c r="B49" s="15">
        <v>386</v>
      </c>
      <c r="C49" s="15">
        <v>3</v>
      </c>
      <c r="D49" s="15">
        <v>0</v>
      </c>
      <c r="E49" s="15">
        <v>0</v>
      </c>
      <c r="F49" s="15">
        <v>0</v>
      </c>
      <c r="G49" s="15">
        <v>0</v>
      </c>
      <c r="H49" s="15">
        <v>14</v>
      </c>
      <c r="I49" s="15">
        <v>0</v>
      </c>
      <c r="J49" s="15">
        <v>0</v>
      </c>
      <c r="K49" s="15">
        <v>22</v>
      </c>
      <c r="L49" s="15">
        <v>198</v>
      </c>
      <c r="M49" s="15">
        <v>1</v>
      </c>
      <c r="N49" s="15">
        <v>12</v>
      </c>
      <c r="O49" s="15">
        <v>126</v>
      </c>
      <c r="P49" s="15">
        <v>10</v>
      </c>
      <c r="Q49" s="15">
        <v>0</v>
      </c>
    </row>
    <row r="50" spans="1:17" x14ac:dyDescent="0.35">
      <c r="A50" s="14" t="s">
        <v>12</v>
      </c>
      <c r="B50" s="15">
        <v>4506</v>
      </c>
      <c r="C50" s="15">
        <v>313</v>
      </c>
      <c r="D50" s="15">
        <v>0</v>
      </c>
      <c r="E50" s="15">
        <v>1</v>
      </c>
      <c r="F50" s="15">
        <v>0</v>
      </c>
      <c r="G50" s="15">
        <v>1</v>
      </c>
      <c r="H50" s="15">
        <v>0</v>
      </c>
      <c r="I50" s="15">
        <v>14</v>
      </c>
      <c r="J50" s="15">
        <v>23</v>
      </c>
      <c r="K50" s="15">
        <v>205</v>
      </c>
      <c r="L50" s="15">
        <v>1</v>
      </c>
      <c r="M50" s="15">
        <v>3774</v>
      </c>
      <c r="N50" s="15">
        <v>97</v>
      </c>
      <c r="O50" s="15">
        <v>7</v>
      </c>
      <c r="P50" s="15">
        <v>70</v>
      </c>
      <c r="Q50" s="15">
        <v>0</v>
      </c>
    </row>
    <row r="51" spans="1:17" x14ac:dyDescent="0.35">
      <c r="A51" s="14" t="s">
        <v>13</v>
      </c>
      <c r="B51" s="15">
        <v>10524</v>
      </c>
      <c r="C51" s="15">
        <v>382</v>
      </c>
      <c r="D51" s="15">
        <v>14</v>
      </c>
      <c r="E51" s="15">
        <v>49</v>
      </c>
      <c r="F51" s="15">
        <v>6</v>
      </c>
      <c r="G51" s="15">
        <v>1</v>
      </c>
      <c r="H51" s="15">
        <v>13</v>
      </c>
      <c r="I51" s="15">
        <v>143</v>
      </c>
      <c r="J51" s="15">
        <v>49</v>
      </c>
      <c r="K51" s="15">
        <v>1129</v>
      </c>
      <c r="L51" s="15">
        <v>4</v>
      </c>
      <c r="M51" s="15">
        <v>31</v>
      </c>
      <c r="N51" s="15">
        <v>8443</v>
      </c>
      <c r="O51" s="15">
        <v>163</v>
      </c>
      <c r="P51" s="15">
        <v>97</v>
      </c>
      <c r="Q51" s="15">
        <v>0</v>
      </c>
    </row>
    <row r="52" spans="1:17" x14ac:dyDescent="0.35">
      <c r="A52" s="14" t="s">
        <v>14</v>
      </c>
      <c r="B52" s="15">
        <v>2292</v>
      </c>
      <c r="C52" s="15">
        <v>20</v>
      </c>
      <c r="D52" s="15">
        <v>0</v>
      </c>
      <c r="E52" s="15">
        <v>1</v>
      </c>
      <c r="F52" s="15">
        <v>0</v>
      </c>
      <c r="G52" s="15">
        <v>0</v>
      </c>
      <c r="H52" s="15">
        <v>0</v>
      </c>
      <c r="I52" s="15">
        <v>1</v>
      </c>
      <c r="J52" s="15">
        <v>11</v>
      </c>
      <c r="K52" s="15">
        <v>36</v>
      </c>
      <c r="L52" s="15">
        <v>9</v>
      </c>
      <c r="M52" s="15">
        <v>2</v>
      </c>
      <c r="N52" s="15">
        <v>38</v>
      </c>
      <c r="O52" s="15">
        <v>2160</v>
      </c>
      <c r="P52" s="15">
        <v>14</v>
      </c>
      <c r="Q52" s="15">
        <v>0</v>
      </c>
    </row>
    <row r="53" spans="1:17" x14ac:dyDescent="0.35">
      <c r="A53" s="14" t="s">
        <v>15</v>
      </c>
      <c r="B53" s="15">
        <v>6406</v>
      </c>
      <c r="C53" s="15">
        <v>57</v>
      </c>
      <c r="D53" s="15">
        <v>2</v>
      </c>
      <c r="E53" s="15">
        <v>11</v>
      </c>
      <c r="F53" s="15">
        <v>5</v>
      </c>
      <c r="G53" s="15">
        <v>3</v>
      </c>
      <c r="H53" s="15">
        <v>6</v>
      </c>
      <c r="I53" s="15">
        <v>32</v>
      </c>
      <c r="J53" s="15">
        <v>23</v>
      </c>
      <c r="K53" s="15">
        <v>375</v>
      </c>
      <c r="L53" s="15">
        <v>3</v>
      </c>
      <c r="M53" s="15">
        <v>9</v>
      </c>
      <c r="N53" s="15">
        <v>107</v>
      </c>
      <c r="O53" s="15">
        <v>22</v>
      </c>
      <c r="P53" s="15">
        <v>5751</v>
      </c>
      <c r="Q53" s="15">
        <v>0</v>
      </c>
    </row>
    <row r="54" spans="1:17" x14ac:dyDescent="0.35">
      <c r="A54" s="14" t="s">
        <v>16</v>
      </c>
      <c r="B54" s="15">
        <v>12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1</v>
      </c>
      <c r="O54" s="15">
        <v>5</v>
      </c>
      <c r="P54" s="15">
        <v>0</v>
      </c>
      <c r="Q54" s="15">
        <v>6</v>
      </c>
    </row>
    <row r="55" spans="1:17" x14ac:dyDescent="0.35">
      <c r="A55" s="14" t="s">
        <v>34</v>
      </c>
    </row>
    <row r="56" spans="1:17" x14ac:dyDescent="0.35">
      <c r="A56" s="14" t="s">
        <v>1</v>
      </c>
      <c r="B56" s="15">
        <v>137600</v>
      </c>
      <c r="C56" s="15">
        <v>54470</v>
      </c>
      <c r="D56" s="15">
        <v>993</v>
      </c>
      <c r="E56" s="15">
        <v>3433</v>
      </c>
      <c r="F56" s="15">
        <v>12</v>
      </c>
      <c r="G56" s="15">
        <v>23</v>
      </c>
      <c r="H56" s="15">
        <v>204</v>
      </c>
      <c r="I56" s="15">
        <v>18933</v>
      </c>
      <c r="J56" s="15">
        <v>9446</v>
      </c>
      <c r="K56" s="15">
        <v>26446</v>
      </c>
      <c r="L56" s="15">
        <v>207</v>
      </c>
      <c r="M56" s="15">
        <v>3851</v>
      </c>
      <c r="N56" s="15">
        <v>10625</v>
      </c>
      <c r="O56" s="15">
        <v>2579</v>
      </c>
      <c r="P56" s="15">
        <v>6373</v>
      </c>
      <c r="Q56" s="15">
        <v>5</v>
      </c>
    </row>
    <row r="57" spans="1:17" x14ac:dyDescent="0.35">
      <c r="A57" s="14" t="s">
        <v>2</v>
      </c>
      <c r="B57" s="15">
        <v>54130</v>
      </c>
      <c r="C57" s="15">
        <v>51376</v>
      </c>
      <c r="D57" s="15">
        <v>3</v>
      </c>
      <c r="E57" s="15">
        <v>42</v>
      </c>
      <c r="F57" s="15">
        <v>1</v>
      </c>
      <c r="G57" s="15">
        <v>2</v>
      </c>
      <c r="H57" s="15">
        <v>9</v>
      </c>
      <c r="I57" s="15">
        <v>426</v>
      </c>
      <c r="J57" s="15">
        <v>410</v>
      </c>
      <c r="K57" s="15">
        <v>1019</v>
      </c>
      <c r="L57" s="15">
        <v>4</v>
      </c>
      <c r="M57" s="15">
        <v>161</v>
      </c>
      <c r="N57" s="15">
        <v>485</v>
      </c>
      <c r="O57" s="15">
        <v>54</v>
      </c>
      <c r="P57" s="15">
        <v>138</v>
      </c>
      <c r="Q57" s="15">
        <v>0</v>
      </c>
    </row>
    <row r="58" spans="1:17" x14ac:dyDescent="0.35">
      <c r="A58" s="14" t="s">
        <v>3</v>
      </c>
      <c r="B58" s="15">
        <v>1326</v>
      </c>
      <c r="C58" s="15">
        <v>35</v>
      </c>
      <c r="D58" s="15">
        <v>918</v>
      </c>
      <c r="E58" s="15">
        <v>37</v>
      </c>
      <c r="F58" s="15">
        <v>0</v>
      </c>
      <c r="G58" s="15">
        <v>0</v>
      </c>
      <c r="H58" s="15">
        <v>0</v>
      </c>
      <c r="I58" s="15">
        <v>135</v>
      </c>
      <c r="J58" s="15">
        <v>55</v>
      </c>
      <c r="K58" s="15">
        <v>71</v>
      </c>
      <c r="L58" s="15">
        <v>0</v>
      </c>
      <c r="M58" s="15">
        <v>5</v>
      </c>
      <c r="N58" s="15">
        <v>40</v>
      </c>
      <c r="O58" s="15">
        <v>5</v>
      </c>
      <c r="P58" s="15">
        <v>25</v>
      </c>
      <c r="Q58" s="15">
        <v>0</v>
      </c>
    </row>
    <row r="59" spans="1:17" x14ac:dyDescent="0.35">
      <c r="A59" s="14" t="s">
        <v>4</v>
      </c>
      <c r="B59" s="15">
        <v>3503</v>
      </c>
      <c r="C59" s="15">
        <v>49</v>
      </c>
      <c r="D59" s="15">
        <v>8</v>
      </c>
      <c r="E59" s="15">
        <v>2921</v>
      </c>
      <c r="F59" s="15">
        <v>0</v>
      </c>
      <c r="G59" s="15">
        <v>0</v>
      </c>
      <c r="H59" s="15">
        <v>0</v>
      </c>
      <c r="I59" s="15">
        <v>188</v>
      </c>
      <c r="J59" s="15">
        <v>64</v>
      </c>
      <c r="K59" s="15">
        <v>189</v>
      </c>
      <c r="L59" s="15">
        <v>0</v>
      </c>
      <c r="M59" s="15">
        <v>7</v>
      </c>
      <c r="N59" s="15">
        <v>50</v>
      </c>
      <c r="O59" s="15">
        <v>10</v>
      </c>
      <c r="P59" s="15">
        <v>17</v>
      </c>
      <c r="Q59" s="15">
        <v>0</v>
      </c>
    </row>
    <row r="60" spans="1:17" x14ac:dyDescent="0.35">
      <c r="A60" s="14" t="s">
        <v>5</v>
      </c>
      <c r="B60" s="15">
        <v>321</v>
      </c>
      <c r="C60" s="15">
        <v>15</v>
      </c>
      <c r="D60" s="15">
        <v>0</v>
      </c>
      <c r="E60" s="15">
        <v>1</v>
      </c>
      <c r="F60" s="15">
        <v>4</v>
      </c>
      <c r="G60" s="15">
        <v>0</v>
      </c>
      <c r="H60" s="15">
        <v>0</v>
      </c>
      <c r="I60" s="15">
        <v>4</v>
      </c>
      <c r="J60" s="15">
        <v>34</v>
      </c>
      <c r="K60" s="15">
        <v>246</v>
      </c>
      <c r="L60" s="15">
        <v>0</v>
      </c>
      <c r="M60" s="15">
        <v>1</v>
      </c>
      <c r="N60" s="15">
        <v>7</v>
      </c>
      <c r="O60" s="15">
        <v>1</v>
      </c>
      <c r="P60" s="15">
        <v>8</v>
      </c>
      <c r="Q60" s="15">
        <v>0</v>
      </c>
    </row>
    <row r="61" spans="1:17" x14ac:dyDescent="0.35">
      <c r="A61" s="14" t="s">
        <v>6</v>
      </c>
      <c r="B61" s="15">
        <v>73</v>
      </c>
      <c r="C61" s="15">
        <v>10</v>
      </c>
      <c r="D61" s="15">
        <v>0</v>
      </c>
      <c r="E61" s="15">
        <v>13</v>
      </c>
      <c r="F61" s="15">
        <v>0</v>
      </c>
      <c r="G61" s="15">
        <v>15</v>
      </c>
      <c r="H61" s="15">
        <v>0</v>
      </c>
      <c r="I61" s="15">
        <v>2</v>
      </c>
      <c r="J61" s="15">
        <v>21</v>
      </c>
      <c r="K61" s="15">
        <v>2</v>
      </c>
      <c r="L61" s="15">
        <v>0</v>
      </c>
      <c r="M61" s="15">
        <v>0</v>
      </c>
      <c r="N61" s="15">
        <v>10</v>
      </c>
      <c r="O61" s="15">
        <v>0</v>
      </c>
      <c r="P61" s="15">
        <v>0</v>
      </c>
      <c r="Q61" s="15">
        <v>0</v>
      </c>
    </row>
    <row r="62" spans="1:17" x14ac:dyDescent="0.35">
      <c r="A62" s="14" t="s">
        <v>7</v>
      </c>
      <c r="B62" s="15">
        <v>265</v>
      </c>
      <c r="C62" s="15">
        <v>8</v>
      </c>
      <c r="D62" s="15">
        <v>0</v>
      </c>
      <c r="E62" s="15">
        <v>6</v>
      </c>
      <c r="F62" s="15">
        <v>0</v>
      </c>
      <c r="G62" s="15">
        <v>2</v>
      </c>
      <c r="H62" s="15">
        <v>157</v>
      </c>
      <c r="I62" s="15">
        <v>4</v>
      </c>
      <c r="J62" s="15">
        <v>40</v>
      </c>
      <c r="K62" s="15">
        <v>28</v>
      </c>
      <c r="L62" s="15">
        <v>0</v>
      </c>
      <c r="M62" s="15">
        <v>0</v>
      </c>
      <c r="N62" s="15">
        <v>12</v>
      </c>
      <c r="O62" s="15">
        <v>2</v>
      </c>
      <c r="P62" s="15">
        <v>6</v>
      </c>
      <c r="Q62" s="15">
        <v>0</v>
      </c>
    </row>
    <row r="63" spans="1:17" x14ac:dyDescent="0.35">
      <c r="A63" s="14" t="s">
        <v>8</v>
      </c>
      <c r="B63" s="15">
        <v>21548</v>
      </c>
      <c r="C63" s="15">
        <v>379</v>
      </c>
      <c r="D63" s="15">
        <v>43</v>
      </c>
      <c r="E63" s="15">
        <v>311</v>
      </c>
      <c r="F63" s="15">
        <v>1</v>
      </c>
      <c r="G63" s="15">
        <v>3</v>
      </c>
      <c r="H63" s="15">
        <v>12</v>
      </c>
      <c r="I63" s="15">
        <v>17851</v>
      </c>
      <c r="J63" s="15">
        <v>58</v>
      </c>
      <c r="K63" s="15">
        <v>1967</v>
      </c>
      <c r="L63" s="15">
        <v>5</v>
      </c>
      <c r="M63" s="15">
        <v>17</v>
      </c>
      <c r="N63" s="15">
        <v>599</v>
      </c>
      <c r="O63" s="15">
        <v>77</v>
      </c>
      <c r="P63" s="15">
        <v>225</v>
      </c>
      <c r="Q63" s="15">
        <v>0</v>
      </c>
    </row>
    <row r="64" spans="1:17" x14ac:dyDescent="0.35">
      <c r="A64" s="14" t="s">
        <v>9</v>
      </c>
      <c r="B64" s="15">
        <v>9509</v>
      </c>
      <c r="C64" s="15">
        <v>737</v>
      </c>
      <c r="D64" s="15">
        <v>0</v>
      </c>
      <c r="E64" s="15">
        <v>8</v>
      </c>
      <c r="F64" s="15">
        <v>0</v>
      </c>
      <c r="G64" s="15">
        <v>0</v>
      </c>
      <c r="H64" s="15">
        <v>1</v>
      </c>
      <c r="I64" s="15">
        <v>12</v>
      </c>
      <c r="J64" s="15">
        <v>8445</v>
      </c>
      <c r="K64" s="15">
        <v>125</v>
      </c>
      <c r="L64" s="15">
        <v>1</v>
      </c>
      <c r="M64" s="15">
        <v>12</v>
      </c>
      <c r="N64" s="15">
        <v>112</v>
      </c>
      <c r="O64" s="15">
        <v>38</v>
      </c>
      <c r="P64" s="15">
        <v>18</v>
      </c>
      <c r="Q64" s="15">
        <v>0</v>
      </c>
    </row>
    <row r="65" spans="1:17" x14ac:dyDescent="0.35">
      <c r="A65" s="14" t="s">
        <v>10</v>
      </c>
      <c r="B65" s="15">
        <v>22504</v>
      </c>
      <c r="C65" s="15">
        <v>283</v>
      </c>
      <c r="D65" s="15">
        <v>7</v>
      </c>
      <c r="E65" s="15">
        <v>29</v>
      </c>
      <c r="F65" s="15">
        <v>1</v>
      </c>
      <c r="G65" s="15">
        <v>0</v>
      </c>
      <c r="H65" s="15">
        <v>15</v>
      </c>
      <c r="I65" s="15">
        <v>84</v>
      </c>
      <c r="J65" s="15">
        <v>94</v>
      </c>
      <c r="K65" s="15">
        <v>20764</v>
      </c>
      <c r="L65" s="15">
        <v>6</v>
      </c>
      <c r="M65" s="15">
        <v>44</v>
      </c>
      <c r="N65" s="15">
        <v>665</v>
      </c>
      <c r="O65" s="15">
        <v>86</v>
      </c>
      <c r="P65" s="15">
        <v>425</v>
      </c>
      <c r="Q65" s="15">
        <v>1</v>
      </c>
    </row>
    <row r="66" spans="1:17" x14ac:dyDescent="0.35">
      <c r="A66" s="14" t="s">
        <v>11</v>
      </c>
      <c r="B66" s="15">
        <v>341</v>
      </c>
      <c r="C66" s="15">
        <v>3</v>
      </c>
      <c r="D66" s="15">
        <v>0</v>
      </c>
      <c r="E66" s="15">
        <v>1</v>
      </c>
      <c r="F66" s="15">
        <v>0</v>
      </c>
      <c r="G66" s="15">
        <v>0</v>
      </c>
      <c r="H66" s="15">
        <v>0</v>
      </c>
      <c r="I66" s="15">
        <v>1</v>
      </c>
      <c r="J66" s="15">
        <v>0</v>
      </c>
      <c r="K66" s="15">
        <v>18</v>
      </c>
      <c r="L66" s="15">
        <v>181</v>
      </c>
      <c r="M66" s="15">
        <v>0</v>
      </c>
      <c r="N66" s="15">
        <v>18</v>
      </c>
      <c r="O66" s="15">
        <v>111</v>
      </c>
      <c r="P66" s="15">
        <v>8</v>
      </c>
      <c r="Q66" s="15">
        <v>0</v>
      </c>
    </row>
    <row r="67" spans="1:17" x14ac:dyDescent="0.35">
      <c r="A67" s="14" t="s">
        <v>12</v>
      </c>
      <c r="B67" s="15">
        <v>4316</v>
      </c>
      <c r="C67" s="15">
        <v>373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13</v>
      </c>
      <c r="J67" s="15">
        <v>16</v>
      </c>
      <c r="K67" s="15">
        <v>208</v>
      </c>
      <c r="L67" s="15">
        <v>0</v>
      </c>
      <c r="M67" s="15">
        <v>3538</v>
      </c>
      <c r="N67" s="15">
        <v>90</v>
      </c>
      <c r="O67" s="15">
        <v>6</v>
      </c>
      <c r="P67" s="15">
        <v>72</v>
      </c>
      <c r="Q67" s="15">
        <v>0</v>
      </c>
    </row>
    <row r="68" spans="1:17" x14ac:dyDescent="0.35">
      <c r="A68" s="14" t="s">
        <v>13</v>
      </c>
      <c r="B68" s="15">
        <v>10060</v>
      </c>
      <c r="C68" s="15">
        <v>388</v>
      </c>
      <c r="D68" s="15">
        <v>9</v>
      </c>
      <c r="E68" s="15">
        <v>29</v>
      </c>
      <c r="F68" s="15">
        <v>1</v>
      </c>
      <c r="G68" s="15">
        <v>0</v>
      </c>
      <c r="H68" s="15">
        <v>5</v>
      </c>
      <c r="I68" s="15">
        <v>122</v>
      </c>
      <c r="J68" s="15">
        <v>53</v>
      </c>
      <c r="K68" s="15">
        <v>1082</v>
      </c>
      <c r="L68" s="15">
        <v>4</v>
      </c>
      <c r="M68" s="15">
        <v>28</v>
      </c>
      <c r="N68" s="15">
        <v>8071</v>
      </c>
      <c r="O68" s="15">
        <v>169</v>
      </c>
      <c r="P68" s="15">
        <v>99</v>
      </c>
      <c r="Q68" s="15">
        <v>0</v>
      </c>
    </row>
    <row r="69" spans="1:17" x14ac:dyDescent="0.35">
      <c r="A69" s="14" t="s">
        <v>14</v>
      </c>
      <c r="B69" s="15">
        <v>2156</v>
      </c>
      <c r="C69" s="15">
        <v>21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1</v>
      </c>
      <c r="J69" s="15">
        <v>12</v>
      </c>
      <c r="K69" s="15">
        <v>64</v>
      </c>
      <c r="L69" s="15">
        <v>4</v>
      </c>
      <c r="M69" s="15">
        <v>1</v>
      </c>
      <c r="N69" s="15">
        <v>63</v>
      </c>
      <c r="O69" s="15">
        <v>1978</v>
      </c>
      <c r="P69" s="15">
        <v>12</v>
      </c>
      <c r="Q69" s="15">
        <v>0</v>
      </c>
    </row>
    <row r="70" spans="1:17" x14ac:dyDescent="0.35">
      <c r="A70" s="14" t="s">
        <v>15</v>
      </c>
      <c r="B70" s="15">
        <v>6025</v>
      </c>
      <c r="C70" s="15">
        <v>73</v>
      </c>
      <c r="D70" s="15">
        <v>2</v>
      </c>
      <c r="E70" s="15">
        <v>11</v>
      </c>
      <c r="F70" s="15">
        <v>3</v>
      </c>
      <c r="G70" s="15">
        <v>1</v>
      </c>
      <c r="H70" s="15">
        <v>3</v>
      </c>
      <c r="I70" s="15">
        <v>36</v>
      </c>
      <c r="J70" s="15">
        <v>29</v>
      </c>
      <c r="K70" s="15">
        <v>421</v>
      </c>
      <c r="L70" s="15">
        <v>2</v>
      </c>
      <c r="M70" s="15">
        <v>14</v>
      </c>
      <c r="N70" s="15">
        <v>118</v>
      </c>
      <c r="O70" s="15">
        <v>22</v>
      </c>
      <c r="P70" s="15">
        <v>5290</v>
      </c>
      <c r="Q70" s="15">
        <v>0</v>
      </c>
    </row>
    <row r="71" spans="1:17" x14ac:dyDescent="0.35">
      <c r="A71" s="14" t="s">
        <v>16</v>
      </c>
      <c r="B71" s="15">
        <v>10</v>
      </c>
      <c r="C71" s="15">
        <v>1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1</v>
      </c>
      <c r="K71" s="15">
        <v>0</v>
      </c>
      <c r="L71" s="15">
        <v>0</v>
      </c>
      <c r="M71" s="15">
        <v>0</v>
      </c>
      <c r="N71" s="15">
        <v>0</v>
      </c>
      <c r="O71" s="15">
        <v>3</v>
      </c>
      <c r="P71" s="15">
        <v>1</v>
      </c>
      <c r="Q71" s="15">
        <v>4</v>
      </c>
    </row>
    <row r="72" spans="1:17" x14ac:dyDescent="0.35">
      <c r="A72" s="14" t="s">
        <v>35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BCD30-2B7A-49B9-AAF5-94979097F9E1}">
  <dimension ref="A1:Q22"/>
  <sheetViews>
    <sheetView view="pageBreakPreview" zoomScale="125" zoomScaleNormal="100" zoomScaleSheetLayoutView="125" workbookViewId="0">
      <selection activeCell="F17" sqref="F17"/>
    </sheetView>
  </sheetViews>
  <sheetFormatPr defaultRowHeight="9" x14ac:dyDescent="0.35"/>
  <cols>
    <col min="1" max="1" width="8.83984375" style="14"/>
    <col min="2" max="17" width="5.05078125" style="15" customWidth="1"/>
    <col min="18" max="16384" width="8.83984375" style="15"/>
  </cols>
  <sheetData>
    <row r="1" spans="1:17" ht="9.3000000000000007" thickBot="1" x14ac:dyDescent="0.4">
      <c r="A1" s="14" t="s">
        <v>116</v>
      </c>
    </row>
    <row r="2" spans="1:17" x14ac:dyDescent="0.35">
      <c r="A2" s="7"/>
      <c r="B2" s="8"/>
      <c r="C2" s="8"/>
      <c r="D2" s="8"/>
      <c r="E2" s="9" t="s">
        <v>222</v>
      </c>
      <c r="F2" s="8"/>
      <c r="G2" s="8"/>
      <c r="H2" s="9" t="s">
        <v>223</v>
      </c>
      <c r="I2" s="9"/>
      <c r="J2" s="9" t="s">
        <v>224</v>
      </c>
      <c r="K2" s="8"/>
      <c r="L2" s="8"/>
      <c r="M2" s="8"/>
      <c r="N2" s="8"/>
      <c r="O2" s="8"/>
      <c r="P2" s="8"/>
      <c r="Q2" s="10"/>
    </row>
    <row r="3" spans="1:17" ht="9.3000000000000007" thickBot="1" x14ac:dyDescent="0.4">
      <c r="A3" s="11"/>
      <c r="B3" s="12" t="s">
        <v>1</v>
      </c>
      <c r="C3" s="12" t="s">
        <v>2</v>
      </c>
      <c r="D3" s="12" t="s">
        <v>3</v>
      </c>
      <c r="E3" s="12" t="s">
        <v>225</v>
      </c>
      <c r="F3" s="12" t="s">
        <v>5</v>
      </c>
      <c r="G3" s="12" t="s">
        <v>6</v>
      </c>
      <c r="H3" s="12" t="s">
        <v>226</v>
      </c>
      <c r="I3" s="12" t="s">
        <v>8</v>
      </c>
      <c r="J3" s="12" t="s">
        <v>227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3" t="s">
        <v>16</v>
      </c>
    </row>
    <row r="4" spans="1:17" x14ac:dyDescent="0.35">
      <c r="A4" s="14" t="s">
        <v>17</v>
      </c>
    </row>
    <row r="5" spans="1:17" x14ac:dyDescent="0.35">
      <c r="A5" s="14" t="s">
        <v>1</v>
      </c>
      <c r="B5" s="15">
        <v>302403</v>
      </c>
      <c r="C5" s="15">
        <v>119663</v>
      </c>
      <c r="D5" s="15">
        <v>2232</v>
      </c>
      <c r="E5" s="15">
        <v>7726</v>
      </c>
      <c r="F5" s="15">
        <v>45</v>
      </c>
      <c r="G5" s="15">
        <v>73</v>
      </c>
      <c r="H5" s="15">
        <v>482</v>
      </c>
      <c r="I5" s="15">
        <v>40654</v>
      </c>
      <c r="J5" s="15">
        <v>21275</v>
      </c>
      <c r="K5" s="15">
        <v>58411</v>
      </c>
      <c r="L5" s="15">
        <v>504</v>
      </c>
      <c r="M5" s="15">
        <v>8429</v>
      </c>
      <c r="N5" s="15">
        <v>22968</v>
      </c>
      <c r="O5" s="15">
        <v>5734</v>
      </c>
      <c r="P5" s="15">
        <v>14187</v>
      </c>
      <c r="Q5" s="15">
        <v>20</v>
      </c>
    </row>
    <row r="6" spans="1:17" x14ac:dyDescent="0.35">
      <c r="A6" s="14" t="s">
        <v>117</v>
      </c>
      <c r="B6" s="15">
        <v>66254</v>
      </c>
      <c r="C6" s="15">
        <v>25268</v>
      </c>
      <c r="D6" s="15">
        <v>540</v>
      </c>
      <c r="E6" s="15">
        <v>1788</v>
      </c>
      <c r="F6" s="15">
        <v>3</v>
      </c>
      <c r="G6" s="15">
        <v>4</v>
      </c>
      <c r="H6" s="15">
        <v>89</v>
      </c>
      <c r="I6" s="15">
        <v>9938</v>
      </c>
      <c r="J6" s="15">
        <v>4568</v>
      </c>
      <c r="K6" s="15">
        <v>12664</v>
      </c>
      <c r="L6" s="15">
        <v>111</v>
      </c>
      <c r="M6" s="15">
        <v>1830</v>
      </c>
      <c r="N6" s="15">
        <v>4977</v>
      </c>
      <c r="O6" s="15">
        <v>1269</v>
      </c>
      <c r="P6" s="15">
        <v>3198</v>
      </c>
      <c r="Q6" s="15">
        <v>7</v>
      </c>
    </row>
    <row r="7" spans="1:17" x14ac:dyDescent="0.35">
      <c r="A7" s="14" t="s">
        <v>118</v>
      </c>
      <c r="B7" s="15">
        <v>2708</v>
      </c>
      <c r="C7" s="15">
        <v>697</v>
      </c>
      <c r="D7" s="15">
        <v>10</v>
      </c>
      <c r="E7" s="15">
        <v>54</v>
      </c>
      <c r="F7" s="15">
        <v>3</v>
      </c>
      <c r="G7" s="15">
        <v>0</v>
      </c>
      <c r="H7" s="15">
        <v>6</v>
      </c>
      <c r="I7" s="15">
        <v>169</v>
      </c>
      <c r="J7" s="15">
        <v>103</v>
      </c>
      <c r="K7" s="15">
        <v>828</v>
      </c>
      <c r="L7" s="15">
        <v>2</v>
      </c>
      <c r="M7" s="15">
        <v>53</v>
      </c>
      <c r="N7" s="15">
        <v>594</v>
      </c>
      <c r="O7" s="15">
        <v>30</v>
      </c>
      <c r="P7" s="15">
        <v>159</v>
      </c>
      <c r="Q7" s="15">
        <v>0</v>
      </c>
    </row>
    <row r="8" spans="1:17" x14ac:dyDescent="0.35">
      <c r="A8" s="14" t="s">
        <v>119</v>
      </c>
      <c r="B8" s="15">
        <v>196266</v>
      </c>
      <c r="C8" s="15">
        <v>80471</v>
      </c>
      <c r="D8" s="15">
        <v>1237</v>
      </c>
      <c r="E8" s="15">
        <v>4598</v>
      </c>
      <c r="F8" s="15">
        <v>36</v>
      </c>
      <c r="G8" s="15">
        <v>57</v>
      </c>
      <c r="H8" s="15">
        <v>339</v>
      </c>
      <c r="I8" s="15">
        <v>23821</v>
      </c>
      <c r="J8" s="15">
        <v>14055</v>
      </c>
      <c r="K8" s="15">
        <v>37828</v>
      </c>
      <c r="L8" s="15">
        <v>310</v>
      </c>
      <c r="M8" s="15">
        <v>5560</v>
      </c>
      <c r="N8" s="15">
        <v>15226</v>
      </c>
      <c r="O8" s="15">
        <v>3699</v>
      </c>
      <c r="P8" s="15">
        <v>9022</v>
      </c>
      <c r="Q8" s="15">
        <v>7</v>
      </c>
    </row>
    <row r="9" spans="1:17" x14ac:dyDescent="0.35">
      <c r="A9" s="14" t="s">
        <v>120</v>
      </c>
      <c r="B9" s="15">
        <v>37175</v>
      </c>
      <c r="C9" s="15">
        <v>13227</v>
      </c>
      <c r="D9" s="15">
        <v>445</v>
      </c>
      <c r="E9" s="15">
        <v>1286</v>
      </c>
      <c r="F9" s="15">
        <v>3</v>
      </c>
      <c r="G9" s="15">
        <v>12</v>
      </c>
      <c r="H9" s="15">
        <v>48</v>
      </c>
      <c r="I9" s="15">
        <v>6726</v>
      </c>
      <c r="J9" s="15">
        <v>2549</v>
      </c>
      <c r="K9" s="15">
        <v>7091</v>
      </c>
      <c r="L9" s="15">
        <v>81</v>
      </c>
      <c r="M9" s="15">
        <v>986</v>
      </c>
      <c r="N9" s="15">
        <v>2171</v>
      </c>
      <c r="O9" s="15">
        <v>736</v>
      </c>
      <c r="P9" s="15">
        <v>1808</v>
      </c>
      <c r="Q9" s="15">
        <v>6</v>
      </c>
    </row>
    <row r="10" spans="1:17" x14ac:dyDescent="0.35">
      <c r="A10" s="14" t="s">
        <v>33</v>
      </c>
    </row>
    <row r="11" spans="1:17" x14ac:dyDescent="0.35">
      <c r="A11" s="14" t="s">
        <v>1</v>
      </c>
      <c r="B11" s="15">
        <v>154230</v>
      </c>
      <c r="C11" s="15">
        <v>61021</v>
      </c>
      <c r="D11" s="15">
        <v>1135</v>
      </c>
      <c r="E11" s="15">
        <v>3969</v>
      </c>
      <c r="F11" s="15">
        <v>32</v>
      </c>
      <c r="G11" s="15">
        <v>47</v>
      </c>
      <c r="H11" s="15">
        <v>264</v>
      </c>
      <c r="I11" s="15">
        <v>20311</v>
      </c>
      <c r="J11" s="15">
        <v>11091</v>
      </c>
      <c r="K11" s="15">
        <v>29816</v>
      </c>
      <c r="L11" s="15">
        <v>265</v>
      </c>
      <c r="M11" s="15">
        <v>4309</v>
      </c>
      <c r="N11" s="15">
        <v>11710</v>
      </c>
      <c r="O11" s="15">
        <v>2935</v>
      </c>
      <c r="P11" s="15">
        <v>7311</v>
      </c>
      <c r="Q11" s="15">
        <v>14</v>
      </c>
    </row>
    <row r="12" spans="1:17" x14ac:dyDescent="0.35">
      <c r="A12" s="14" t="s">
        <v>117</v>
      </c>
      <c r="B12" s="15">
        <v>33439</v>
      </c>
      <c r="C12" s="15">
        <v>12777</v>
      </c>
      <c r="D12" s="15">
        <v>286</v>
      </c>
      <c r="E12" s="15">
        <v>907</v>
      </c>
      <c r="F12" s="15">
        <v>3</v>
      </c>
      <c r="G12" s="15">
        <v>1</v>
      </c>
      <c r="H12" s="15">
        <v>47</v>
      </c>
      <c r="I12" s="15">
        <v>4913</v>
      </c>
      <c r="J12" s="15">
        <v>2286</v>
      </c>
      <c r="K12" s="15">
        <v>6486</v>
      </c>
      <c r="L12" s="15">
        <v>61</v>
      </c>
      <c r="M12" s="15">
        <v>917</v>
      </c>
      <c r="N12" s="15">
        <v>2491</v>
      </c>
      <c r="O12" s="15">
        <v>648</v>
      </c>
      <c r="P12" s="15">
        <v>1612</v>
      </c>
      <c r="Q12" s="15">
        <v>4</v>
      </c>
    </row>
    <row r="13" spans="1:17" x14ac:dyDescent="0.35">
      <c r="A13" s="14" t="s">
        <v>118</v>
      </c>
      <c r="B13" s="15">
        <v>1549</v>
      </c>
      <c r="C13" s="15">
        <v>416</v>
      </c>
      <c r="D13" s="15">
        <v>7</v>
      </c>
      <c r="E13" s="15">
        <v>32</v>
      </c>
      <c r="F13" s="15">
        <v>2</v>
      </c>
      <c r="G13" s="15">
        <v>0</v>
      </c>
      <c r="H13" s="15">
        <v>4</v>
      </c>
      <c r="I13" s="15">
        <v>102</v>
      </c>
      <c r="J13" s="15">
        <v>51</v>
      </c>
      <c r="K13" s="15">
        <v>467</v>
      </c>
      <c r="L13" s="15">
        <v>0</v>
      </c>
      <c r="M13" s="15">
        <v>28</v>
      </c>
      <c r="N13" s="15">
        <v>323</v>
      </c>
      <c r="O13" s="15">
        <v>18</v>
      </c>
      <c r="P13" s="15">
        <v>99</v>
      </c>
      <c r="Q13" s="15">
        <v>0</v>
      </c>
    </row>
    <row r="14" spans="1:17" x14ac:dyDescent="0.35">
      <c r="A14" s="14" t="s">
        <v>119</v>
      </c>
      <c r="B14" s="15">
        <v>103132</v>
      </c>
      <c r="C14" s="15">
        <v>41937</v>
      </c>
      <c r="D14" s="15">
        <v>651</v>
      </c>
      <c r="E14" s="15">
        <v>2489</v>
      </c>
      <c r="F14" s="15">
        <v>25</v>
      </c>
      <c r="G14" s="15">
        <v>40</v>
      </c>
      <c r="H14" s="15">
        <v>196</v>
      </c>
      <c r="I14" s="15">
        <v>12676</v>
      </c>
      <c r="J14" s="15">
        <v>7591</v>
      </c>
      <c r="K14" s="15">
        <v>19726</v>
      </c>
      <c r="L14" s="15">
        <v>164</v>
      </c>
      <c r="M14" s="15">
        <v>2924</v>
      </c>
      <c r="N14" s="15">
        <v>7904</v>
      </c>
      <c r="O14" s="15">
        <v>1955</v>
      </c>
      <c r="P14" s="15">
        <v>4849</v>
      </c>
      <c r="Q14" s="15">
        <v>5</v>
      </c>
    </row>
    <row r="15" spans="1:17" x14ac:dyDescent="0.35">
      <c r="A15" s="14" t="s">
        <v>120</v>
      </c>
      <c r="B15" s="15">
        <v>16110</v>
      </c>
      <c r="C15" s="15">
        <v>5891</v>
      </c>
      <c r="D15" s="15">
        <v>191</v>
      </c>
      <c r="E15" s="15">
        <v>541</v>
      </c>
      <c r="F15" s="15">
        <v>2</v>
      </c>
      <c r="G15" s="15">
        <v>6</v>
      </c>
      <c r="H15" s="15">
        <v>17</v>
      </c>
      <c r="I15" s="15">
        <v>2620</v>
      </c>
      <c r="J15" s="15">
        <v>1163</v>
      </c>
      <c r="K15" s="15">
        <v>3137</v>
      </c>
      <c r="L15" s="15">
        <v>40</v>
      </c>
      <c r="M15" s="15">
        <v>440</v>
      </c>
      <c r="N15" s="15">
        <v>992</v>
      </c>
      <c r="O15" s="15">
        <v>314</v>
      </c>
      <c r="P15" s="15">
        <v>751</v>
      </c>
      <c r="Q15" s="15">
        <v>5</v>
      </c>
    </row>
    <row r="16" spans="1:17" x14ac:dyDescent="0.35">
      <c r="A16" s="14" t="s">
        <v>34</v>
      </c>
    </row>
    <row r="17" spans="1:17" x14ac:dyDescent="0.35">
      <c r="A17" s="14" t="s">
        <v>1</v>
      </c>
      <c r="B17" s="15">
        <v>148173</v>
      </c>
      <c r="C17" s="15">
        <v>58642</v>
      </c>
      <c r="D17" s="15">
        <v>1097</v>
      </c>
      <c r="E17" s="15">
        <v>3757</v>
      </c>
      <c r="F17" s="15">
        <v>13</v>
      </c>
      <c r="G17" s="15">
        <v>26</v>
      </c>
      <c r="H17" s="15">
        <v>218</v>
      </c>
      <c r="I17" s="15">
        <v>20343</v>
      </c>
      <c r="J17" s="15">
        <v>10184</v>
      </c>
      <c r="K17" s="15">
        <v>28595</v>
      </c>
      <c r="L17" s="15">
        <v>239</v>
      </c>
      <c r="M17" s="15">
        <v>4120</v>
      </c>
      <c r="N17" s="15">
        <v>11258</v>
      </c>
      <c r="O17" s="15">
        <v>2799</v>
      </c>
      <c r="P17" s="15">
        <v>6876</v>
      </c>
      <c r="Q17" s="15">
        <v>6</v>
      </c>
    </row>
    <row r="18" spans="1:17" x14ac:dyDescent="0.35">
      <c r="A18" s="14" t="s">
        <v>117</v>
      </c>
      <c r="B18" s="15">
        <v>32815</v>
      </c>
      <c r="C18" s="15">
        <v>12491</v>
      </c>
      <c r="D18" s="15">
        <v>254</v>
      </c>
      <c r="E18" s="15">
        <v>881</v>
      </c>
      <c r="F18" s="15">
        <v>0</v>
      </c>
      <c r="G18" s="15">
        <v>3</v>
      </c>
      <c r="H18" s="15">
        <v>42</v>
      </c>
      <c r="I18" s="15">
        <v>5025</v>
      </c>
      <c r="J18" s="15">
        <v>2282</v>
      </c>
      <c r="K18" s="15">
        <v>6178</v>
      </c>
      <c r="L18" s="15">
        <v>50</v>
      </c>
      <c r="M18" s="15">
        <v>913</v>
      </c>
      <c r="N18" s="15">
        <v>2486</v>
      </c>
      <c r="O18" s="15">
        <v>621</v>
      </c>
      <c r="P18" s="15">
        <v>1586</v>
      </c>
      <c r="Q18" s="15">
        <v>3</v>
      </c>
    </row>
    <row r="19" spans="1:17" x14ac:dyDescent="0.35">
      <c r="A19" s="14" t="s">
        <v>118</v>
      </c>
      <c r="B19" s="15">
        <v>1159</v>
      </c>
      <c r="C19" s="15">
        <v>281</v>
      </c>
      <c r="D19" s="15">
        <v>3</v>
      </c>
      <c r="E19" s="15">
        <v>22</v>
      </c>
      <c r="F19" s="15">
        <v>1</v>
      </c>
      <c r="G19" s="15">
        <v>0</v>
      </c>
      <c r="H19" s="15">
        <v>2</v>
      </c>
      <c r="I19" s="15">
        <v>67</v>
      </c>
      <c r="J19" s="15">
        <v>52</v>
      </c>
      <c r="K19" s="15">
        <v>361</v>
      </c>
      <c r="L19" s="15">
        <v>2</v>
      </c>
      <c r="M19" s="15">
        <v>25</v>
      </c>
      <c r="N19" s="15">
        <v>271</v>
      </c>
      <c r="O19" s="15">
        <v>12</v>
      </c>
      <c r="P19" s="15">
        <v>60</v>
      </c>
      <c r="Q19" s="15">
        <v>0</v>
      </c>
    </row>
    <row r="20" spans="1:17" x14ac:dyDescent="0.35">
      <c r="A20" s="14" t="s">
        <v>119</v>
      </c>
      <c r="B20" s="15">
        <v>93134</v>
      </c>
      <c r="C20" s="15">
        <v>38534</v>
      </c>
      <c r="D20" s="15">
        <v>586</v>
      </c>
      <c r="E20" s="15">
        <v>2109</v>
      </c>
      <c r="F20" s="15">
        <v>11</v>
      </c>
      <c r="G20" s="15">
        <v>17</v>
      </c>
      <c r="H20" s="15">
        <v>143</v>
      </c>
      <c r="I20" s="15">
        <v>11145</v>
      </c>
      <c r="J20" s="15">
        <v>6464</v>
      </c>
      <c r="K20" s="15">
        <v>18102</v>
      </c>
      <c r="L20" s="15">
        <v>146</v>
      </c>
      <c r="M20" s="15">
        <v>2636</v>
      </c>
      <c r="N20" s="15">
        <v>7322</v>
      </c>
      <c r="O20" s="15">
        <v>1744</v>
      </c>
      <c r="P20" s="15">
        <v>4173</v>
      </c>
      <c r="Q20" s="15">
        <v>2</v>
      </c>
    </row>
    <row r="21" spans="1:17" x14ac:dyDescent="0.35">
      <c r="A21" s="14" t="s">
        <v>120</v>
      </c>
      <c r="B21" s="15">
        <v>21065</v>
      </c>
      <c r="C21" s="15">
        <v>7336</v>
      </c>
      <c r="D21" s="15">
        <v>254</v>
      </c>
      <c r="E21" s="15">
        <v>745</v>
      </c>
      <c r="F21" s="15">
        <v>1</v>
      </c>
      <c r="G21" s="15">
        <v>6</v>
      </c>
      <c r="H21" s="15">
        <v>31</v>
      </c>
      <c r="I21" s="15">
        <v>4106</v>
      </c>
      <c r="J21" s="15">
        <v>1386</v>
      </c>
      <c r="K21" s="15">
        <v>3954</v>
      </c>
      <c r="L21" s="15">
        <v>41</v>
      </c>
      <c r="M21" s="15">
        <v>546</v>
      </c>
      <c r="N21" s="15">
        <v>1179</v>
      </c>
      <c r="O21" s="15">
        <v>422</v>
      </c>
      <c r="P21" s="15">
        <v>1057</v>
      </c>
      <c r="Q21" s="15">
        <v>1</v>
      </c>
    </row>
    <row r="22" spans="1:17" x14ac:dyDescent="0.35">
      <c r="A22" s="14" t="s">
        <v>35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E6BE8-EA43-49CE-9115-19AEAA58B05F}">
  <dimension ref="A1:Q37"/>
  <sheetViews>
    <sheetView view="pageBreakPreview" zoomScale="125" zoomScaleNormal="100" zoomScaleSheetLayoutView="125" workbookViewId="0">
      <selection activeCell="F17" sqref="F17"/>
    </sheetView>
  </sheetViews>
  <sheetFormatPr defaultRowHeight="9" x14ac:dyDescent="0.35"/>
  <cols>
    <col min="1" max="1" width="8.83984375" style="14"/>
    <col min="2" max="17" width="5.05078125" style="15" customWidth="1"/>
    <col min="18" max="16384" width="8.83984375" style="15"/>
  </cols>
  <sheetData>
    <row r="1" spans="1:17" ht="9.3000000000000007" thickBot="1" x14ac:dyDescent="0.4">
      <c r="A1" s="14" t="s">
        <v>121</v>
      </c>
    </row>
    <row r="2" spans="1:17" x14ac:dyDescent="0.35">
      <c r="A2" s="7"/>
      <c r="B2" s="8"/>
      <c r="C2" s="8"/>
      <c r="D2" s="8"/>
      <c r="E2" s="9" t="s">
        <v>222</v>
      </c>
      <c r="F2" s="8"/>
      <c r="G2" s="8"/>
      <c r="H2" s="9" t="s">
        <v>223</v>
      </c>
      <c r="I2" s="9"/>
      <c r="J2" s="9" t="s">
        <v>224</v>
      </c>
      <c r="K2" s="8"/>
      <c r="L2" s="8"/>
      <c r="M2" s="8"/>
      <c r="N2" s="8"/>
      <c r="O2" s="8"/>
      <c r="P2" s="8"/>
      <c r="Q2" s="10"/>
    </row>
    <row r="3" spans="1:17" ht="9.3000000000000007" thickBot="1" x14ac:dyDescent="0.4">
      <c r="A3" s="11"/>
      <c r="B3" s="12" t="s">
        <v>1</v>
      </c>
      <c r="C3" s="12" t="s">
        <v>2</v>
      </c>
      <c r="D3" s="12" t="s">
        <v>3</v>
      </c>
      <c r="E3" s="12" t="s">
        <v>225</v>
      </c>
      <c r="F3" s="12" t="s">
        <v>5</v>
      </c>
      <c r="G3" s="12" t="s">
        <v>6</v>
      </c>
      <c r="H3" s="12" t="s">
        <v>226</v>
      </c>
      <c r="I3" s="12" t="s">
        <v>8</v>
      </c>
      <c r="J3" s="12" t="s">
        <v>227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3" t="s">
        <v>16</v>
      </c>
    </row>
    <row r="4" spans="1:17" x14ac:dyDescent="0.35">
      <c r="A4" s="14" t="s">
        <v>17</v>
      </c>
    </row>
    <row r="5" spans="1:17" x14ac:dyDescent="0.35">
      <c r="A5" s="14" t="s">
        <v>1</v>
      </c>
      <c r="B5" s="15">
        <v>265202</v>
      </c>
      <c r="C5" s="15">
        <v>106424</v>
      </c>
      <c r="D5" s="15">
        <v>1786</v>
      </c>
      <c r="E5" s="15">
        <v>6440</v>
      </c>
      <c r="F5" s="15">
        <v>42</v>
      </c>
      <c r="G5" s="15">
        <v>61</v>
      </c>
      <c r="H5" s="15">
        <v>433</v>
      </c>
      <c r="I5" s="15">
        <v>33917</v>
      </c>
      <c r="J5" s="15">
        <v>18725</v>
      </c>
      <c r="K5" s="15">
        <v>51322</v>
      </c>
      <c r="L5" s="15">
        <v>423</v>
      </c>
      <c r="M5" s="15">
        <v>7442</v>
      </c>
      <c r="N5" s="15">
        <v>20796</v>
      </c>
      <c r="O5" s="15">
        <v>4999</v>
      </c>
      <c r="P5" s="15">
        <v>12378</v>
      </c>
      <c r="Q5" s="15">
        <v>14</v>
      </c>
    </row>
    <row r="6" spans="1:17" x14ac:dyDescent="0.35">
      <c r="A6" s="14" t="s">
        <v>122</v>
      </c>
      <c r="B6" s="15">
        <v>66110</v>
      </c>
      <c r="C6" s="15">
        <v>25058</v>
      </c>
      <c r="D6" s="15">
        <v>721</v>
      </c>
      <c r="E6" s="15">
        <v>2156</v>
      </c>
      <c r="F6" s="15">
        <v>11</v>
      </c>
      <c r="G6" s="15">
        <v>14</v>
      </c>
      <c r="H6" s="15">
        <v>88</v>
      </c>
      <c r="I6" s="15">
        <v>10371</v>
      </c>
      <c r="J6" s="15">
        <v>5022</v>
      </c>
      <c r="K6" s="15">
        <v>12029</v>
      </c>
      <c r="L6" s="15">
        <v>139</v>
      </c>
      <c r="M6" s="15">
        <v>1923</v>
      </c>
      <c r="N6" s="15">
        <v>3940</v>
      </c>
      <c r="O6" s="15">
        <v>1435</v>
      </c>
      <c r="P6" s="15">
        <v>3197</v>
      </c>
      <c r="Q6" s="15">
        <v>6</v>
      </c>
    </row>
    <row r="7" spans="1:17" x14ac:dyDescent="0.35">
      <c r="A7" s="14" t="s">
        <v>123</v>
      </c>
      <c r="B7" s="15">
        <v>156362</v>
      </c>
      <c r="C7" s="15">
        <v>66190</v>
      </c>
      <c r="D7" s="15">
        <v>963</v>
      </c>
      <c r="E7" s="15">
        <v>3728</v>
      </c>
      <c r="F7" s="15">
        <v>9</v>
      </c>
      <c r="G7" s="15">
        <v>17</v>
      </c>
      <c r="H7" s="15">
        <v>264</v>
      </c>
      <c r="I7" s="15">
        <v>19923</v>
      </c>
      <c r="J7" s="15">
        <v>11514</v>
      </c>
      <c r="K7" s="15">
        <v>28509</v>
      </c>
      <c r="L7" s="15">
        <v>226</v>
      </c>
      <c r="M7" s="15">
        <v>4750</v>
      </c>
      <c r="N7" s="15">
        <v>10079</v>
      </c>
      <c r="O7" s="15">
        <v>2821</v>
      </c>
      <c r="P7" s="15">
        <v>7361</v>
      </c>
      <c r="Q7" s="15">
        <v>8</v>
      </c>
    </row>
    <row r="8" spans="1:17" x14ac:dyDescent="0.35">
      <c r="A8" s="14" t="s">
        <v>124</v>
      </c>
      <c r="B8" s="15">
        <v>25063</v>
      </c>
      <c r="C8" s="15">
        <v>9892</v>
      </c>
      <c r="D8" s="15">
        <v>40</v>
      </c>
      <c r="E8" s="15">
        <v>339</v>
      </c>
      <c r="F8" s="15">
        <v>4</v>
      </c>
      <c r="G8" s="15">
        <v>11</v>
      </c>
      <c r="H8" s="15">
        <v>34</v>
      </c>
      <c r="I8" s="15">
        <v>2185</v>
      </c>
      <c r="J8" s="15">
        <v>1560</v>
      </c>
      <c r="K8" s="15">
        <v>6138</v>
      </c>
      <c r="L8" s="15">
        <v>34</v>
      </c>
      <c r="M8" s="15">
        <v>526</v>
      </c>
      <c r="N8" s="15">
        <v>2638</v>
      </c>
      <c r="O8" s="15">
        <v>492</v>
      </c>
      <c r="P8" s="15">
        <v>1170</v>
      </c>
      <c r="Q8" s="15">
        <v>0</v>
      </c>
    </row>
    <row r="9" spans="1:17" x14ac:dyDescent="0.35">
      <c r="A9" s="14" t="s">
        <v>125</v>
      </c>
      <c r="B9" s="15">
        <v>14600</v>
      </c>
      <c r="C9" s="15">
        <v>4650</v>
      </c>
      <c r="D9" s="15">
        <v>48</v>
      </c>
      <c r="E9" s="15">
        <v>182</v>
      </c>
      <c r="F9" s="15">
        <v>15</v>
      </c>
      <c r="G9" s="15">
        <v>18</v>
      </c>
      <c r="H9" s="15">
        <v>40</v>
      </c>
      <c r="I9" s="15">
        <v>1331</v>
      </c>
      <c r="J9" s="15">
        <v>550</v>
      </c>
      <c r="K9" s="15">
        <v>3802</v>
      </c>
      <c r="L9" s="15">
        <v>22</v>
      </c>
      <c r="M9" s="15">
        <v>204</v>
      </c>
      <c r="N9" s="15">
        <v>2960</v>
      </c>
      <c r="O9" s="15">
        <v>227</v>
      </c>
      <c r="P9" s="15">
        <v>551</v>
      </c>
      <c r="Q9" s="15">
        <v>0</v>
      </c>
    </row>
    <row r="10" spans="1:17" x14ac:dyDescent="0.35">
      <c r="A10" s="14" t="s">
        <v>126</v>
      </c>
      <c r="B10" s="15">
        <v>1906</v>
      </c>
      <c r="C10" s="15">
        <v>399</v>
      </c>
      <c r="D10" s="15">
        <v>11</v>
      </c>
      <c r="E10" s="15">
        <v>23</v>
      </c>
      <c r="F10" s="15">
        <v>2</v>
      </c>
      <c r="G10" s="15">
        <v>0</v>
      </c>
      <c r="H10" s="15">
        <v>4</v>
      </c>
      <c r="I10" s="15">
        <v>55</v>
      </c>
      <c r="J10" s="15">
        <v>34</v>
      </c>
      <c r="K10" s="15">
        <v>549</v>
      </c>
      <c r="L10" s="15">
        <v>2</v>
      </c>
      <c r="M10" s="15">
        <v>33</v>
      </c>
      <c r="N10" s="15">
        <v>712</v>
      </c>
      <c r="O10" s="15">
        <v>16</v>
      </c>
      <c r="P10" s="15">
        <v>66</v>
      </c>
      <c r="Q10" s="15">
        <v>0</v>
      </c>
    </row>
    <row r="11" spans="1:17" x14ac:dyDescent="0.35">
      <c r="A11" s="14" t="s">
        <v>127</v>
      </c>
      <c r="B11" s="15">
        <v>204</v>
      </c>
      <c r="C11" s="15">
        <v>51</v>
      </c>
      <c r="D11" s="15">
        <v>1</v>
      </c>
      <c r="E11" s="15">
        <v>0</v>
      </c>
      <c r="F11" s="15">
        <v>1</v>
      </c>
      <c r="G11" s="15">
        <v>1</v>
      </c>
      <c r="H11" s="15">
        <v>0</v>
      </c>
      <c r="I11" s="15">
        <v>11</v>
      </c>
      <c r="J11" s="15">
        <v>5</v>
      </c>
      <c r="K11" s="15">
        <v>74</v>
      </c>
      <c r="L11" s="15">
        <v>0</v>
      </c>
      <c r="M11" s="15">
        <v>1</v>
      </c>
      <c r="N11" s="15">
        <v>52</v>
      </c>
      <c r="O11" s="15">
        <v>0</v>
      </c>
      <c r="P11" s="15">
        <v>7</v>
      </c>
      <c r="Q11" s="15">
        <v>0</v>
      </c>
    </row>
    <row r="12" spans="1:17" x14ac:dyDescent="0.35">
      <c r="A12" s="14" t="s">
        <v>128</v>
      </c>
      <c r="B12" s="15">
        <v>236</v>
      </c>
      <c r="C12" s="15">
        <v>46</v>
      </c>
      <c r="D12" s="15">
        <v>1</v>
      </c>
      <c r="E12" s="15">
        <v>4</v>
      </c>
      <c r="F12" s="15">
        <v>0</v>
      </c>
      <c r="G12" s="15">
        <v>0</v>
      </c>
      <c r="H12" s="15">
        <v>1</v>
      </c>
      <c r="I12" s="15">
        <v>13</v>
      </c>
      <c r="J12" s="15">
        <v>8</v>
      </c>
      <c r="K12" s="15">
        <v>57</v>
      </c>
      <c r="L12" s="15">
        <v>0</v>
      </c>
      <c r="M12" s="15">
        <v>1</v>
      </c>
      <c r="N12" s="15">
        <v>93</v>
      </c>
      <c r="O12" s="15">
        <v>3</v>
      </c>
      <c r="P12" s="15">
        <v>9</v>
      </c>
      <c r="Q12" s="15">
        <v>0</v>
      </c>
    </row>
    <row r="13" spans="1:17" x14ac:dyDescent="0.35">
      <c r="A13" s="14" t="s">
        <v>129</v>
      </c>
      <c r="B13" s="15">
        <v>626</v>
      </c>
      <c r="C13" s="15">
        <v>124</v>
      </c>
      <c r="D13" s="15">
        <v>1</v>
      </c>
      <c r="E13" s="15">
        <v>7</v>
      </c>
      <c r="F13" s="15">
        <v>0</v>
      </c>
      <c r="G13" s="15">
        <v>0</v>
      </c>
      <c r="H13" s="15">
        <v>2</v>
      </c>
      <c r="I13" s="15">
        <v>20</v>
      </c>
      <c r="J13" s="15">
        <v>22</v>
      </c>
      <c r="K13" s="15">
        <v>151</v>
      </c>
      <c r="L13" s="15">
        <v>0</v>
      </c>
      <c r="M13" s="15">
        <v>4</v>
      </c>
      <c r="N13" s="15">
        <v>275</v>
      </c>
      <c r="O13" s="15">
        <v>4</v>
      </c>
      <c r="P13" s="15">
        <v>16</v>
      </c>
      <c r="Q13" s="15">
        <v>0</v>
      </c>
    </row>
    <row r="14" spans="1:17" x14ac:dyDescent="0.35">
      <c r="A14" s="14" t="s">
        <v>130</v>
      </c>
      <c r="B14" s="15">
        <v>95</v>
      </c>
      <c r="C14" s="15">
        <v>14</v>
      </c>
      <c r="D14" s="15">
        <v>0</v>
      </c>
      <c r="E14" s="15">
        <v>1</v>
      </c>
      <c r="F14" s="15">
        <v>0</v>
      </c>
      <c r="G14" s="15">
        <v>0</v>
      </c>
      <c r="H14" s="15">
        <v>0</v>
      </c>
      <c r="I14" s="15">
        <v>8</v>
      </c>
      <c r="J14" s="15">
        <v>10</v>
      </c>
      <c r="K14" s="15">
        <v>13</v>
      </c>
      <c r="L14" s="15">
        <v>0</v>
      </c>
      <c r="M14" s="15">
        <v>0</v>
      </c>
      <c r="N14" s="15">
        <v>47</v>
      </c>
      <c r="O14" s="15">
        <v>1</v>
      </c>
      <c r="P14" s="15">
        <v>1</v>
      </c>
      <c r="Q14" s="15">
        <v>0</v>
      </c>
    </row>
    <row r="15" spans="1:17" x14ac:dyDescent="0.35">
      <c r="A15" s="14" t="s">
        <v>33</v>
      </c>
    </row>
    <row r="16" spans="1:17" x14ac:dyDescent="0.35">
      <c r="A16" s="14" t="s">
        <v>1</v>
      </c>
      <c r="B16" s="15">
        <v>138104</v>
      </c>
      <c r="C16" s="15">
        <v>55123</v>
      </c>
      <c r="D16" s="15">
        <v>943</v>
      </c>
      <c r="E16" s="15">
        <v>3428</v>
      </c>
      <c r="F16" s="15">
        <v>30</v>
      </c>
      <c r="G16" s="15">
        <v>41</v>
      </c>
      <c r="H16" s="15">
        <v>247</v>
      </c>
      <c r="I16" s="15">
        <v>17686</v>
      </c>
      <c r="J16" s="15">
        <v>9927</v>
      </c>
      <c r="K16" s="15">
        <v>26675</v>
      </c>
      <c r="L16" s="15">
        <v>225</v>
      </c>
      <c r="M16" s="15">
        <v>3870</v>
      </c>
      <c r="N16" s="15">
        <v>10721</v>
      </c>
      <c r="O16" s="15">
        <v>2621</v>
      </c>
      <c r="P16" s="15">
        <v>6558</v>
      </c>
      <c r="Q16" s="15">
        <v>9</v>
      </c>
    </row>
    <row r="17" spans="1:17" x14ac:dyDescent="0.35">
      <c r="A17" s="14" t="s">
        <v>122</v>
      </c>
      <c r="B17" s="15">
        <v>34098</v>
      </c>
      <c r="C17" s="15">
        <v>12916</v>
      </c>
      <c r="D17" s="15">
        <v>378</v>
      </c>
      <c r="E17" s="15">
        <v>1180</v>
      </c>
      <c r="F17" s="15">
        <v>7</v>
      </c>
      <c r="G17" s="15">
        <v>8</v>
      </c>
      <c r="H17" s="15">
        <v>57</v>
      </c>
      <c r="I17" s="15">
        <v>5471</v>
      </c>
      <c r="J17" s="15">
        <v>2583</v>
      </c>
      <c r="K17" s="15">
        <v>6090</v>
      </c>
      <c r="L17" s="15">
        <v>79</v>
      </c>
      <c r="M17" s="15">
        <v>1015</v>
      </c>
      <c r="N17" s="15">
        <v>1924</v>
      </c>
      <c r="O17" s="15">
        <v>764</v>
      </c>
      <c r="P17" s="15">
        <v>1624</v>
      </c>
      <c r="Q17" s="15">
        <v>2</v>
      </c>
    </row>
    <row r="18" spans="1:17" x14ac:dyDescent="0.35">
      <c r="A18" s="14" t="s">
        <v>123</v>
      </c>
      <c r="B18" s="15">
        <v>80717</v>
      </c>
      <c r="C18" s="15">
        <v>34080</v>
      </c>
      <c r="D18" s="15">
        <v>508</v>
      </c>
      <c r="E18" s="15">
        <v>1916</v>
      </c>
      <c r="F18" s="15">
        <v>5</v>
      </c>
      <c r="G18" s="15">
        <v>10</v>
      </c>
      <c r="H18" s="15">
        <v>145</v>
      </c>
      <c r="I18" s="15">
        <v>10254</v>
      </c>
      <c r="J18" s="15">
        <v>6152</v>
      </c>
      <c r="K18" s="15">
        <v>14650</v>
      </c>
      <c r="L18" s="15">
        <v>111</v>
      </c>
      <c r="M18" s="15">
        <v>2439</v>
      </c>
      <c r="N18" s="15">
        <v>5086</v>
      </c>
      <c r="O18" s="15">
        <v>1447</v>
      </c>
      <c r="P18" s="15">
        <v>3907</v>
      </c>
      <c r="Q18" s="15">
        <v>7</v>
      </c>
    </row>
    <row r="19" spans="1:17" x14ac:dyDescent="0.35">
      <c r="A19" s="14" t="s">
        <v>124</v>
      </c>
      <c r="B19" s="15">
        <v>13858</v>
      </c>
      <c r="C19" s="15">
        <v>5353</v>
      </c>
      <c r="D19" s="15">
        <v>28</v>
      </c>
      <c r="E19" s="15">
        <v>197</v>
      </c>
      <c r="F19" s="15">
        <v>4</v>
      </c>
      <c r="G19" s="15">
        <v>9</v>
      </c>
      <c r="H19" s="15">
        <v>23</v>
      </c>
      <c r="I19" s="15">
        <v>1170</v>
      </c>
      <c r="J19" s="15">
        <v>850</v>
      </c>
      <c r="K19" s="15">
        <v>3464</v>
      </c>
      <c r="L19" s="15">
        <v>20</v>
      </c>
      <c r="M19" s="15">
        <v>290</v>
      </c>
      <c r="N19" s="15">
        <v>1487</v>
      </c>
      <c r="O19" s="15">
        <v>274</v>
      </c>
      <c r="P19" s="15">
        <v>689</v>
      </c>
      <c r="Q19" s="15">
        <v>0</v>
      </c>
    </row>
    <row r="20" spans="1:17" x14ac:dyDescent="0.35">
      <c r="A20" s="14" t="s">
        <v>125</v>
      </c>
      <c r="B20" s="15">
        <v>7726</v>
      </c>
      <c r="C20" s="15">
        <v>2419</v>
      </c>
      <c r="D20" s="15">
        <v>21</v>
      </c>
      <c r="E20" s="15">
        <v>115</v>
      </c>
      <c r="F20" s="15">
        <v>12</v>
      </c>
      <c r="G20" s="15">
        <v>14</v>
      </c>
      <c r="H20" s="15">
        <v>18</v>
      </c>
      <c r="I20" s="15">
        <v>725</v>
      </c>
      <c r="J20" s="15">
        <v>299</v>
      </c>
      <c r="K20" s="15">
        <v>2009</v>
      </c>
      <c r="L20" s="15">
        <v>14</v>
      </c>
      <c r="M20" s="15">
        <v>111</v>
      </c>
      <c r="N20" s="15">
        <v>1561</v>
      </c>
      <c r="O20" s="15">
        <v>123</v>
      </c>
      <c r="P20" s="15">
        <v>285</v>
      </c>
      <c r="Q20" s="15">
        <v>0</v>
      </c>
    </row>
    <row r="21" spans="1:17" x14ac:dyDescent="0.35">
      <c r="A21" s="14" t="s">
        <v>126</v>
      </c>
      <c r="B21" s="15">
        <v>979</v>
      </c>
      <c r="C21" s="15">
        <v>212</v>
      </c>
      <c r="D21" s="15">
        <v>6</v>
      </c>
      <c r="E21" s="15">
        <v>12</v>
      </c>
      <c r="F21" s="15">
        <v>1</v>
      </c>
      <c r="G21" s="15">
        <v>0</v>
      </c>
      <c r="H21" s="15">
        <v>2</v>
      </c>
      <c r="I21" s="15">
        <v>33</v>
      </c>
      <c r="J21" s="15">
        <v>14</v>
      </c>
      <c r="K21" s="15">
        <v>283</v>
      </c>
      <c r="L21" s="15">
        <v>1</v>
      </c>
      <c r="M21" s="15">
        <v>15</v>
      </c>
      <c r="N21" s="15">
        <v>366</v>
      </c>
      <c r="O21" s="15">
        <v>9</v>
      </c>
      <c r="P21" s="15">
        <v>25</v>
      </c>
      <c r="Q21" s="15">
        <v>0</v>
      </c>
    </row>
    <row r="22" spans="1:17" x14ac:dyDescent="0.35">
      <c r="A22" s="14" t="s">
        <v>127</v>
      </c>
      <c r="B22" s="15">
        <v>113</v>
      </c>
      <c r="C22" s="15">
        <v>26</v>
      </c>
      <c r="D22" s="15">
        <v>1</v>
      </c>
      <c r="E22" s="15">
        <v>0</v>
      </c>
      <c r="F22" s="15">
        <v>1</v>
      </c>
      <c r="G22" s="15">
        <v>0</v>
      </c>
      <c r="H22" s="15">
        <v>0</v>
      </c>
      <c r="I22" s="15">
        <v>8</v>
      </c>
      <c r="J22" s="15">
        <v>3</v>
      </c>
      <c r="K22" s="15">
        <v>36</v>
      </c>
      <c r="L22" s="15">
        <v>0</v>
      </c>
      <c r="M22" s="15">
        <v>0</v>
      </c>
      <c r="N22" s="15">
        <v>31</v>
      </c>
      <c r="O22" s="15">
        <v>0</v>
      </c>
      <c r="P22" s="15">
        <v>7</v>
      </c>
      <c r="Q22" s="15">
        <v>0</v>
      </c>
    </row>
    <row r="23" spans="1:17" x14ac:dyDescent="0.35">
      <c r="A23" s="14" t="s">
        <v>128</v>
      </c>
      <c r="B23" s="15">
        <v>141</v>
      </c>
      <c r="C23" s="15">
        <v>25</v>
      </c>
      <c r="D23" s="15">
        <v>1</v>
      </c>
      <c r="E23" s="15">
        <v>3</v>
      </c>
      <c r="F23" s="15">
        <v>0</v>
      </c>
      <c r="G23" s="15">
        <v>0</v>
      </c>
      <c r="H23" s="15">
        <v>1</v>
      </c>
      <c r="I23" s="15">
        <v>5</v>
      </c>
      <c r="J23" s="15">
        <v>5</v>
      </c>
      <c r="K23" s="15">
        <v>35</v>
      </c>
      <c r="L23" s="15">
        <v>0</v>
      </c>
      <c r="M23" s="15">
        <v>0</v>
      </c>
      <c r="N23" s="15">
        <v>58</v>
      </c>
      <c r="O23" s="15">
        <v>0</v>
      </c>
      <c r="P23" s="15">
        <v>8</v>
      </c>
      <c r="Q23" s="15">
        <v>0</v>
      </c>
    </row>
    <row r="24" spans="1:17" x14ac:dyDescent="0.35">
      <c r="A24" s="14" t="s">
        <v>129</v>
      </c>
      <c r="B24" s="15">
        <v>406</v>
      </c>
      <c r="C24" s="15">
        <v>83</v>
      </c>
      <c r="D24" s="15">
        <v>0</v>
      </c>
      <c r="E24" s="15">
        <v>4</v>
      </c>
      <c r="F24" s="15">
        <v>0</v>
      </c>
      <c r="G24" s="15">
        <v>0</v>
      </c>
      <c r="H24" s="15">
        <v>1</v>
      </c>
      <c r="I24" s="15">
        <v>14</v>
      </c>
      <c r="J24" s="15">
        <v>15</v>
      </c>
      <c r="K24" s="15">
        <v>99</v>
      </c>
      <c r="L24" s="15">
        <v>0</v>
      </c>
      <c r="M24" s="15">
        <v>0</v>
      </c>
      <c r="N24" s="15">
        <v>174</v>
      </c>
      <c r="O24" s="15">
        <v>3</v>
      </c>
      <c r="P24" s="15">
        <v>13</v>
      </c>
      <c r="Q24" s="15">
        <v>0</v>
      </c>
    </row>
    <row r="25" spans="1:17" x14ac:dyDescent="0.35">
      <c r="A25" s="14" t="s">
        <v>130</v>
      </c>
      <c r="B25" s="15">
        <v>66</v>
      </c>
      <c r="C25" s="15">
        <v>9</v>
      </c>
      <c r="D25" s="15">
        <v>0</v>
      </c>
      <c r="E25" s="15">
        <v>1</v>
      </c>
      <c r="F25" s="15">
        <v>0</v>
      </c>
      <c r="G25" s="15">
        <v>0</v>
      </c>
      <c r="H25" s="15">
        <v>0</v>
      </c>
      <c r="I25" s="15">
        <v>6</v>
      </c>
      <c r="J25" s="15">
        <v>6</v>
      </c>
      <c r="K25" s="15">
        <v>9</v>
      </c>
      <c r="L25" s="15">
        <v>0</v>
      </c>
      <c r="M25" s="15">
        <v>0</v>
      </c>
      <c r="N25" s="15">
        <v>34</v>
      </c>
      <c r="O25" s="15">
        <v>1</v>
      </c>
      <c r="P25" s="15">
        <v>0</v>
      </c>
      <c r="Q25" s="15">
        <v>0</v>
      </c>
    </row>
    <row r="26" spans="1:17" x14ac:dyDescent="0.35">
      <c r="A26" s="14" t="s">
        <v>34</v>
      </c>
    </row>
    <row r="27" spans="1:17" x14ac:dyDescent="0.35">
      <c r="A27" s="14" t="s">
        <v>1</v>
      </c>
      <c r="B27" s="15">
        <v>127098</v>
      </c>
      <c r="C27" s="15">
        <v>51301</v>
      </c>
      <c r="D27" s="15">
        <v>843</v>
      </c>
      <c r="E27" s="15">
        <v>3012</v>
      </c>
      <c r="F27" s="15">
        <v>12</v>
      </c>
      <c r="G27" s="15">
        <v>20</v>
      </c>
      <c r="H27" s="15">
        <v>186</v>
      </c>
      <c r="I27" s="15">
        <v>16231</v>
      </c>
      <c r="J27" s="15">
        <v>8798</v>
      </c>
      <c r="K27" s="15">
        <v>24647</v>
      </c>
      <c r="L27" s="15">
        <v>198</v>
      </c>
      <c r="M27" s="15">
        <v>3572</v>
      </c>
      <c r="N27" s="15">
        <v>10075</v>
      </c>
      <c r="O27" s="15">
        <v>2378</v>
      </c>
      <c r="P27" s="15">
        <v>5820</v>
      </c>
      <c r="Q27" s="15">
        <v>5</v>
      </c>
    </row>
    <row r="28" spans="1:17" x14ac:dyDescent="0.35">
      <c r="A28" s="14" t="s">
        <v>122</v>
      </c>
      <c r="B28" s="15">
        <v>32012</v>
      </c>
      <c r="C28" s="15">
        <v>12142</v>
      </c>
      <c r="D28" s="15">
        <v>343</v>
      </c>
      <c r="E28" s="15">
        <v>976</v>
      </c>
      <c r="F28" s="15">
        <v>4</v>
      </c>
      <c r="G28" s="15">
        <v>6</v>
      </c>
      <c r="H28" s="15">
        <v>31</v>
      </c>
      <c r="I28" s="15">
        <v>4900</v>
      </c>
      <c r="J28" s="15">
        <v>2439</v>
      </c>
      <c r="K28" s="15">
        <v>5939</v>
      </c>
      <c r="L28" s="15">
        <v>60</v>
      </c>
      <c r="M28" s="15">
        <v>908</v>
      </c>
      <c r="N28" s="15">
        <v>2016</v>
      </c>
      <c r="O28" s="15">
        <v>671</v>
      </c>
      <c r="P28" s="15">
        <v>1573</v>
      </c>
      <c r="Q28" s="15">
        <v>4</v>
      </c>
    </row>
    <row r="29" spans="1:17" x14ac:dyDescent="0.35">
      <c r="A29" s="14" t="s">
        <v>123</v>
      </c>
      <c r="B29" s="15">
        <v>75645</v>
      </c>
      <c r="C29" s="15">
        <v>32110</v>
      </c>
      <c r="D29" s="15">
        <v>455</v>
      </c>
      <c r="E29" s="15">
        <v>1812</v>
      </c>
      <c r="F29" s="15">
        <v>4</v>
      </c>
      <c r="G29" s="15">
        <v>7</v>
      </c>
      <c r="H29" s="15">
        <v>119</v>
      </c>
      <c r="I29" s="15">
        <v>9669</v>
      </c>
      <c r="J29" s="15">
        <v>5362</v>
      </c>
      <c r="K29" s="15">
        <v>13859</v>
      </c>
      <c r="L29" s="15">
        <v>115</v>
      </c>
      <c r="M29" s="15">
        <v>2311</v>
      </c>
      <c r="N29" s="15">
        <v>4993</v>
      </c>
      <c r="O29" s="15">
        <v>1374</v>
      </c>
      <c r="P29" s="15">
        <v>3454</v>
      </c>
      <c r="Q29" s="15">
        <v>1</v>
      </c>
    </row>
    <row r="30" spans="1:17" x14ac:dyDescent="0.35">
      <c r="A30" s="14" t="s">
        <v>124</v>
      </c>
      <c r="B30" s="15">
        <v>11205</v>
      </c>
      <c r="C30" s="15">
        <v>4539</v>
      </c>
      <c r="D30" s="15">
        <v>12</v>
      </c>
      <c r="E30" s="15">
        <v>142</v>
      </c>
      <c r="F30" s="15">
        <v>0</v>
      </c>
      <c r="G30" s="15">
        <v>2</v>
      </c>
      <c r="H30" s="15">
        <v>11</v>
      </c>
      <c r="I30" s="15">
        <v>1015</v>
      </c>
      <c r="J30" s="15">
        <v>710</v>
      </c>
      <c r="K30" s="15">
        <v>2674</v>
      </c>
      <c r="L30" s="15">
        <v>14</v>
      </c>
      <c r="M30" s="15">
        <v>236</v>
      </c>
      <c r="N30" s="15">
        <v>1151</v>
      </c>
      <c r="O30" s="15">
        <v>218</v>
      </c>
      <c r="P30" s="15">
        <v>481</v>
      </c>
      <c r="Q30" s="15">
        <v>0</v>
      </c>
    </row>
    <row r="31" spans="1:17" x14ac:dyDescent="0.35">
      <c r="A31" s="14" t="s">
        <v>125</v>
      </c>
      <c r="B31" s="15">
        <v>6874</v>
      </c>
      <c r="C31" s="15">
        <v>2231</v>
      </c>
      <c r="D31" s="15">
        <v>27</v>
      </c>
      <c r="E31" s="15">
        <v>67</v>
      </c>
      <c r="F31" s="15">
        <v>3</v>
      </c>
      <c r="G31" s="15">
        <v>4</v>
      </c>
      <c r="H31" s="15">
        <v>22</v>
      </c>
      <c r="I31" s="15">
        <v>606</v>
      </c>
      <c r="J31" s="15">
        <v>251</v>
      </c>
      <c r="K31" s="15">
        <v>1793</v>
      </c>
      <c r="L31" s="15">
        <v>8</v>
      </c>
      <c r="M31" s="15">
        <v>93</v>
      </c>
      <c r="N31" s="15">
        <v>1399</v>
      </c>
      <c r="O31" s="15">
        <v>104</v>
      </c>
      <c r="P31" s="15">
        <v>266</v>
      </c>
      <c r="Q31" s="15">
        <v>0</v>
      </c>
    </row>
    <row r="32" spans="1:17" x14ac:dyDescent="0.35">
      <c r="A32" s="14" t="s">
        <v>126</v>
      </c>
      <c r="B32" s="15">
        <v>927</v>
      </c>
      <c r="C32" s="15">
        <v>187</v>
      </c>
      <c r="D32" s="15">
        <v>5</v>
      </c>
      <c r="E32" s="15">
        <v>11</v>
      </c>
      <c r="F32" s="15">
        <v>1</v>
      </c>
      <c r="G32" s="15">
        <v>0</v>
      </c>
      <c r="H32" s="15">
        <v>2</v>
      </c>
      <c r="I32" s="15">
        <v>22</v>
      </c>
      <c r="J32" s="15">
        <v>20</v>
      </c>
      <c r="K32" s="15">
        <v>266</v>
      </c>
      <c r="L32" s="15">
        <v>1</v>
      </c>
      <c r="M32" s="15">
        <v>18</v>
      </c>
      <c r="N32" s="15">
        <v>346</v>
      </c>
      <c r="O32" s="15">
        <v>7</v>
      </c>
      <c r="P32" s="15">
        <v>41</v>
      </c>
      <c r="Q32" s="15">
        <v>0</v>
      </c>
    </row>
    <row r="33" spans="1:17" x14ac:dyDescent="0.35">
      <c r="A33" s="14" t="s">
        <v>127</v>
      </c>
      <c r="B33" s="15">
        <v>91</v>
      </c>
      <c r="C33" s="15">
        <v>25</v>
      </c>
      <c r="D33" s="15">
        <v>0</v>
      </c>
      <c r="E33" s="15">
        <v>0</v>
      </c>
      <c r="F33" s="15">
        <v>0</v>
      </c>
      <c r="G33" s="15">
        <v>1</v>
      </c>
      <c r="H33" s="15">
        <v>0</v>
      </c>
      <c r="I33" s="15">
        <v>3</v>
      </c>
      <c r="J33" s="15">
        <v>2</v>
      </c>
      <c r="K33" s="15">
        <v>38</v>
      </c>
      <c r="L33" s="15">
        <v>0</v>
      </c>
      <c r="M33" s="15">
        <v>1</v>
      </c>
      <c r="N33" s="15">
        <v>21</v>
      </c>
      <c r="O33" s="15">
        <v>0</v>
      </c>
      <c r="P33" s="15">
        <v>0</v>
      </c>
      <c r="Q33" s="15">
        <v>0</v>
      </c>
    </row>
    <row r="34" spans="1:17" x14ac:dyDescent="0.35">
      <c r="A34" s="14" t="s">
        <v>128</v>
      </c>
      <c r="B34" s="15">
        <v>95</v>
      </c>
      <c r="C34" s="15">
        <v>21</v>
      </c>
      <c r="D34" s="15">
        <v>0</v>
      </c>
      <c r="E34" s="15">
        <v>1</v>
      </c>
      <c r="F34" s="15">
        <v>0</v>
      </c>
      <c r="G34" s="15">
        <v>0</v>
      </c>
      <c r="H34" s="15">
        <v>0</v>
      </c>
      <c r="I34" s="15">
        <v>8</v>
      </c>
      <c r="J34" s="15">
        <v>3</v>
      </c>
      <c r="K34" s="15">
        <v>22</v>
      </c>
      <c r="L34" s="15">
        <v>0</v>
      </c>
      <c r="M34" s="15">
        <v>1</v>
      </c>
      <c r="N34" s="15">
        <v>35</v>
      </c>
      <c r="O34" s="15">
        <v>3</v>
      </c>
      <c r="P34" s="15">
        <v>1</v>
      </c>
      <c r="Q34" s="15">
        <v>0</v>
      </c>
    </row>
    <row r="35" spans="1:17" x14ac:dyDescent="0.35">
      <c r="A35" s="14" t="s">
        <v>129</v>
      </c>
      <c r="B35" s="15">
        <v>220</v>
      </c>
      <c r="C35" s="15">
        <v>41</v>
      </c>
      <c r="D35" s="15">
        <v>1</v>
      </c>
      <c r="E35" s="15">
        <v>3</v>
      </c>
      <c r="F35" s="15">
        <v>0</v>
      </c>
      <c r="G35" s="15">
        <v>0</v>
      </c>
      <c r="H35" s="15">
        <v>1</v>
      </c>
      <c r="I35" s="15">
        <v>6</v>
      </c>
      <c r="J35" s="15">
        <v>7</v>
      </c>
      <c r="K35" s="15">
        <v>52</v>
      </c>
      <c r="L35" s="15">
        <v>0</v>
      </c>
      <c r="M35" s="15">
        <v>4</v>
      </c>
      <c r="N35" s="15">
        <v>101</v>
      </c>
      <c r="O35" s="15">
        <v>1</v>
      </c>
      <c r="P35" s="15">
        <v>3</v>
      </c>
      <c r="Q35" s="15">
        <v>0</v>
      </c>
    </row>
    <row r="36" spans="1:17" x14ac:dyDescent="0.35">
      <c r="A36" s="14" t="s">
        <v>130</v>
      </c>
      <c r="B36" s="15">
        <v>29</v>
      </c>
      <c r="C36" s="15">
        <v>5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2</v>
      </c>
      <c r="J36" s="15">
        <v>4</v>
      </c>
      <c r="K36" s="15">
        <v>4</v>
      </c>
      <c r="L36" s="15">
        <v>0</v>
      </c>
      <c r="M36" s="15">
        <v>0</v>
      </c>
      <c r="N36" s="15">
        <v>13</v>
      </c>
      <c r="O36" s="15">
        <v>0</v>
      </c>
      <c r="P36" s="15">
        <v>1</v>
      </c>
      <c r="Q36" s="15">
        <v>0</v>
      </c>
    </row>
    <row r="37" spans="1:17" x14ac:dyDescent="0.35">
      <c r="A37" s="14" t="s">
        <v>35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F0394-421C-4762-B949-FB009DD13982}">
  <dimension ref="A1:Q28"/>
  <sheetViews>
    <sheetView view="pageBreakPreview" zoomScale="125" zoomScaleNormal="100" zoomScaleSheetLayoutView="125" workbookViewId="0">
      <selection activeCell="F17" sqref="F17"/>
    </sheetView>
  </sheetViews>
  <sheetFormatPr defaultRowHeight="9" x14ac:dyDescent="0.35"/>
  <cols>
    <col min="1" max="1" width="8.83984375" style="14"/>
    <col min="2" max="17" width="5.05078125" style="15" customWidth="1"/>
    <col min="18" max="16384" width="8.83984375" style="15"/>
  </cols>
  <sheetData>
    <row r="1" spans="1:17" ht="9.3000000000000007" thickBot="1" x14ac:dyDescent="0.4">
      <c r="A1" s="14" t="s">
        <v>131</v>
      </c>
    </row>
    <row r="2" spans="1:17" x14ac:dyDescent="0.35">
      <c r="A2" s="7"/>
      <c r="B2" s="8"/>
      <c r="C2" s="8"/>
      <c r="D2" s="8"/>
      <c r="E2" s="9" t="s">
        <v>222</v>
      </c>
      <c r="F2" s="8"/>
      <c r="G2" s="8"/>
      <c r="H2" s="9" t="s">
        <v>223</v>
      </c>
      <c r="I2" s="9"/>
      <c r="J2" s="9" t="s">
        <v>224</v>
      </c>
      <c r="K2" s="8"/>
      <c r="L2" s="8"/>
      <c r="M2" s="8"/>
      <c r="N2" s="8"/>
      <c r="O2" s="8"/>
      <c r="P2" s="8"/>
      <c r="Q2" s="10"/>
    </row>
    <row r="3" spans="1:17" ht="9.3000000000000007" thickBot="1" x14ac:dyDescent="0.4">
      <c r="A3" s="11"/>
      <c r="B3" s="12" t="s">
        <v>1</v>
      </c>
      <c r="C3" s="12" t="s">
        <v>2</v>
      </c>
      <c r="D3" s="12" t="s">
        <v>3</v>
      </c>
      <c r="E3" s="12" t="s">
        <v>225</v>
      </c>
      <c r="F3" s="12" t="s">
        <v>5</v>
      </c>
      <c r="G3" s="12" t="s">
        <v>6</v>
      </c>
      <c r="H3" s="12" t="s">
        <v>226</v>
      </c>
      <c r="I3" s="12" t="s">
        <v>8</v>
      </c>
      <c r="J3" s="12" t="s">
        <v>227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3" t="s">
        <v>16</v>
      </c>
    </row>
    <row r="4" spans="1:17" x14ac:dyDescent="0.35">
      <c r="A4" s="14" t="s">
        <v>17</v>
      </c>
    </row>
    <row r="5" spans="1:17" x14ac:dyDescent="0.35">
      <c r="A5" s="14" t="s">
        <v>1</v>
      </c>
      <c r="B5" s="15">
        <v>265198</v>
      </c>
      <c r="C5" s="15">
        <v>106422</v>
      </c>
      <c r="D5" s="15">
        <v>1787</v>
      </c>
      <c r="E5" s="15">
        <v>6440</v>
      </c>
      <c r="F5" s="15">
        <v>42</v>
      </c>
      <c r="G5" s="15">
        <v>61</v>
      </c>
      <c r="H5" s="15">
        <v>433</v>
      </c>
      <c r="I5" s="15">
        <v>33915</v>
      </c>
      <c r="J5" s="15">
        <v>18725</v>
      </c>
      <c r="K5" s="15">
        <v>51329</v>
      </c>
      <c r="L5" s="15">
        <v>423</v>
      </c>
      <c r="M5" s="15">
        <v>7441</v>
      </c>
      <c r="N5" s="15">
        <v>20791</v>
      </c>
      <c r="O5" s="15">
        <v>4998</v>
      </c>
      <c r="P5" s="15">
        <v>12377</v>
      </c>
      <c r="Q5" s="15">
        <v>14</v>
      </c>
    </row>
    <row r="6" spans="1:17" x14ac:dyDescent="0.35">
      <c r="A6" s="14" t="s">
        <v>132</v>
      </c>
      <c r="B6" s="15">
        <v>72538</v>
      </c>
      <c r="C6" s="15">
        <v>27457</v>
      </c>
      <c r="D6" s="15">
        <v>783</v>
      </c>
      <c r="E6" s="15">
        <v>2373</v>
      </c>
      <c r="F6" s="15">
        <v>11</v>
      </c>
      <c r="G6" s="15">
        <v>14</v>
      </c>
      <c r="H6" s="15">
        <v>103</v>
      </c>
      <c r="I6" s="15">
        <v>11378</v>
      </c>
      <c r="J6" s="15">
        <v>5484</v>
      </c>
      <c r="K6" s="15">
        <v>13260</v>
      </c>
      <c r="L6" s="15">
        <v>149</v>
      </c>
      <c r="M6" s="15">
        <v>2104</v>
      </c>
      <c r="N6" s="15">
        <v>4320</v>
      </c>
      <c r="O6" s="15">
        <v>1560</v>
      </c>
      <c r="P6" s="15">
        <v>3535</v>
      </c>
      <c r="Q6" s="15">
        <v>7</v>
      </c>
    </row>
    <row r="7" spans="1:17" x14ac:dyDescent="0.35">
      <c r="A7" s="14" t="s">
        <v>123</v>
      </c>
      <c r="B7" s="15">
        <v>153989</v>
      </c>
      <c r="C7" s="15">
        <v>65349</v>
      </c>
      <c r="D7" s="15">
        <v>906</v>
      </c>
      <c r="E7" s="15">
        <v>3567</v>
      </c>
      <c r="F7" s="15">
        <v>9</v>
      </c>
      <c r="G7" s="15">
        <v>17</v>
      </c>
      <c r="H7" s="15">
        <v>249</v>
      </c>
      <c r="I7" s="15">
        <v>19511</v>
      </c>
      <c r="J7" s="15">
        <v>11280</v>
      </c>
      <c r="K7" s="15">
        <v>28119</v>
      </c>
      <c r="L7" s="15">
        <v>216</v>
      </c>
      <c r="M7" s="15">
        <v>4678</v>
      </c>
      <c r="N7" s="15">
        <v>10138</v>
      </c>
      <c r="O7" s="15">
        <v>2771</v>
      </c>
      <c r="P7" s="15">
        <v>7172</v>
      </c>
      <c r="Q7" s="15">
        <v>7</v>
      </c>
    </row>
    <row r="8" spans="1:17" x14ac:dyDescent="0.35">
      <c r="A8" s="14" t="s">
        <v>133</v>
      </c>
      <c r="B8" s="15">
        <v>31052</v>
      </c>
      <c r="C8" s="15">
        <v>11680</v>
      </c>
      <c r="D8" s="15">
        <v>75</v>
      </c>
      <c r="E8" s="15">
        <v>418</v>
      </c>
      <c r="F8" s="15">
        <v>10</v>
      </c>
      <c r="G8" s="15">
        <v>22</v>
      </c>
      <c r="H8" s="15">
        <v>52</v>
      </c>
      <c r="I8" s="15">
        <v>2583</v>
      </c>
      <c r="J8" s="15">
        <v>1736</v>
      </c>
      <c r="K8" s="15">
        <v>7989</v>
      </c>
      <c r="L8" s="15">
        <v>49</v>
      </c>
      <c r="M8" s="15">
        <v>567</v>
      </c>
      <c r="N8" s="15">
        <v>3890</v>
      </c>
      <c r="O8" s="15">
        <v>568</v>
      </c>
      <c r="P8" s="15">
        <v>1413</v>
      </c>
      <c r="Q8" s="15">
        <v>0</v>
      </c>
    </row>
    <row r="9" spans="1:17" x14ac:dyDescent="0.35">
      <c r="A9" s="14" t="s">
        <v>126</v>
      </c>
      <c r="B9" s="15">
        <v>30375</v>
      </c>
      <c r="C9" s="15">
        <v>10218</v>
      </c>
      <c r="D9" s="15">
        <v>80</v>
      </c>
      <c r="E9" s="15">
        <v>363</v>
      </c>
      <c r="F9" s="15">
        <v>21</v>
      </c>
      <c r="G9" s="15">
        <v>28</v>
      </c>
      <c r="H9" s="15">
        <v>68</v>
      </c>
      <c r="I9" s="15">
        <v>2418</v>
      </c>
      <c r="J9" s="15">
        <v>1371</v>
      </c>
      <c r="K9" s="15">
        <v>8163</v>
      </c>
      <c r="L9" s="15">
        <v>49</v>
      </c>
      <c r="M9" s="15">
        <v>440</v>
      </c>
      <c r="N9" s="15">
        <v>5245</v>
      </c>
      <c r="O9" s="15">
        <v>565</v>
      </c>
      <c r="P9" s="15">
        <v>1346</v>
      </c>
      <c r="Q9" s="15">
        <v>0</v>
      </c>
    </row>
    <row r="10" spans="1:17" x14ac:dyDescent="0.35">
      <c r="A10" s="14" t="s">
        <v>134</v>
      </c>
      <c r="B10" s="15">
        <v>413</v>
      </c>
      <c r="C10" s="15">
        <v>88</v>
      </c>
      <c r="D10" s="15">
        <v>2</v>
      </c>
      <c r="E10" s="15">
        <v>2</v>
      </c>
      <c r="F10" s="15">
        <v>1</v>
      </c>
      <c r="G10" s="15">
        <v>1</v>
      </c>
      <c r="H10" s="15">
        <v>1</v>
      </c>
      <c r="I10" s="15">
        <v>20</v>
      </c>
      <c r="J10" s="15">
        <v>14</v>
      </c>
      <c r="K10" s="15">
        <v>125</v>
      </c>
      <c r="L10" s="15">
        <v>0</v>
      </c>
      <c r="M10" s="15">
        <v>2</v>
      </c>
      <c r="N10" s="15">
        <v>139</v>
      </c>
      <c r="O10" s="15">
        <v>3</v>
      </c>
      <c r="P10" s="15">
        <v>15</v>
      </c>
      <c r="Q10" s="15">
        <v>0</v>
      </c>
    </row>
    <row r="11" spans="1:17" x14ac:dyDescent="0.35">
      <c r="A11" s="14" t="s">
        <v>135</v>
      </c>
      <c r="B11" s="15">
        <v>696</v>
      </c>
      <c r="C11" s="15">
        <v>132</v>
      </c>
      <c r="D11" s="15">
        <v>1</v>
      </c>
      <c r="E11" s="15">
        <v>8</v>
      </c>
      <c r="F11" s="15">
        <v>0</v>
      </c>
      <c r="G11" s="15">
        <v>0</v>
      </c>
      <c r="H11" s="15">
        <v>2</v>
      </c>
      <c r="I11" s="15">
        <v>28</v>
      </c>
      <c r="J11" s="15">
        <v>31</v>
      </c>
      <c r="K11" s="15">
        <v>155</v>
      </c>
      <c r="L11" s="15">
        <v>0</v>
      </c>
      <c r="M11" s="15">
        <v>3</v>
      </c>
      <c r="N11" s="15">
        <v>314</v>
      </c>
      <c r="O11" s="15">
        <v>5</v>
      </c>
      <c r="P11" s="15">
        <v>17</v>
      </c>
      <c r="Q11" s="15">
        <v>0</v>
      </c>
    </row>
    <row r="12" spans="1:17" x14ac:dyDescent="0.35">
      <c r="A12" s="14" t="s">
        <v>33</v>
      </c>
    </row>
    <row r="13" spans="1:17" x14ac:dyDescent="0.35">
      <c r="A13" s="14" t="s">
        <v>1</v>
      </c>
      <c r="B13" s="15">
        <v>138100</v>
      </c>
      <c r="C13" s="15">
        <v>55122</v>
      </c>
      <c r="D13" s="15">
        <v>944</v>
      </c>
      <c r="E13" s="15">
        <v>3428</v>
      </c>
      <c r="F13" s="15">
        <v>30</v>
      </c>
      <c r="G13" s="15">
        <v>41</v>
      </c>
      <c r="H13" s="15">
        <v>247</v>
      </c>
      <c r="I13" s="15">
        <v>17684</v>
      </c>
      <c r="J13" s="15">
        <v>9927</v>
      </c>
      <c r="K13" s="15">
        <v>26677</v>
      </c>
      <c r="L13" s="15">
        <v>225</v>
      </c>
      <c r="M13" s="15">
        <v>3869</v>
      </c>
      <c r="N13" s="15">
        <v>10718</v>
      </c>
      <c r="O13" s="15">
        <v>2621</v>
      </c>
      <c r="P13" s="15">
        <v>6558</v>
      </c>
      <c r="Q13" s="15">
        <v>9</v>
      </c>
    </row>
    <row r="14" spans="1:17" x14ac:dyDescent="0.35">
      <c r="A14" s="14" t="s">
        <v>132</v>
      </c>
      <c r="B14" s="15">
        <v>37379</v>
      </c>
      <c r="C14" s="15">
        <v>14144</v>
      </c>
      <c r="D14" s="15">
        <v>413</v>
      </c>
      <c r="E14" s="15">
        <v>1293</v>
      </c>
      <c r="F14" s="15">
        <v>7</v>
      </c>
      <c r="G14" s="15">
        <v>8</v>
      </c>
      <c r="H14" s="15">
        <v>66</v>
      </c>
      <c r="I14" s="15">
        <v>5965</v>
      </c>
      <c r="J14" s="15">
        <v>2813</v>
      </c>
      <c r="K14" s="15">
        <v>6740</v>
      </c>
      <c r="L14" s="15">
        <v>85</v>
      </c>
      <c r="M14" s="15">
        <v>1097</v>
      </c>
      <c r="N14" s="15">
        <v>2122</v>
      </c>
      <c r="O14" s="15">
        <v>824</v>
      </c>
      <c r="P14" s="15">
        <v>1799</v>
      </c>
      <c r="Q14" s="15">
        <v>3</v>
      </c>
    </row>
    <row r="15" spans="1:17" x14ac:dyDescent="0.35">
      <c r="A15" s="14" t="s">
        <v>123</v>
      </c>
      <c r="B15" s="15">
        <v>79451</v>
      </c>
      <c r="C15" s="15">
        <v>33630</v>
      </c>
      <c r="D15" s="15">
        <v>476</v>
      </c>
      <c r="E15" s="15">
        <v>1828</v>
      </c>
      <c r="F15" s="15">
        <v>5</v>
      </c>
      <c r="G15" s="15">
        <v>10</v>
      </c>
      <c r="H15" s="15">
        <v>136</v>
      </c>
      <c r="I15" s="15">
        <v>10032</v>
      </c>
      <c r="J15" s="15">
        <v>6047</v>
      </c>
      <c r="K15" s="15">
        <v>14429</v>
      </c>
      <c r="L15" s="15">
        <v>105</v>
      </c>
      <c r="M15" s="15">
        <v>2420</v>
      </c>
      <c r="N15" s="15">
        <v>5089</v>
      </c>
      <c r="O15" s="15">
        <v>1425</v>
      </c>
      <c r="P15" s="15">
        <v>3813</v>
      </c>
      <c r="Q15" s="15">
        <v>6</v>
      </c>
    </row>
    <row r="16" spans="1:17" x14ac:dyDescent="0.35">
      <c r="A16" s="14" t="s">
        <v>133</v>
      </c>
      <c r="B16" s="15">
        <v>16971</v>
      </c>
      <c r="C16" s="15">
        <v>6265</v>
      </c>
      <c r="D16" s="15">
        <v>42</v>
      </c>
      <c r="E16" s="15">
        <v>250</v>
      </c>
      <c r="F16" s="15">
        <v>8</v>
      </c>
      <c r="G16" s="15">
        <v>18</v>
      </c>
      <c r="H16" s="15">
        <v>31</v>
      </c>
      <c r="I16" s="15">
        <v>1422</v>
      </c>
      <c r="J16" s="15">
        <v>941</v>
      </c>
      <c r="K16" s="15">
        <v>4384</v>
      </c>
      <c r="L16" s="15">
        <v>29</v>
      </c>
      <c r="M16" s="15">
        <v>307</v>
      </c>
      <c r="N16" s="15">
        <v>2153</v>
      </c>
      <c r="O16" s="15">
        <v>323</v>
      </c>
      <c r="P16" s="15">
        <v>798</v>
      </c>
      <c r="Q16" s="15">
        <v>0</v>
      </c>
    </row>
    <row r="17" spans="1:17" x14ac:dyDescent="0.35">
      <c r="A17" s="14" t="s">
        <v>126</v>
      </c>
      <c r="B17" s="15">
        <v>16851</v>
      </c>
      <c r="C17" s="15">
        <v>5629</v>
      </c>
      <c r="D17" s="15">
        <v>44</v>
      </c>
      <c r="E17" s="15">
        <v>228</v>
      </c>
      <c r="F17" s="15">
        <v>17</v>
      </c>
      <c r="G17" s="15">
        <v>22</v>
      </c>
      <c r="H17" s="15">
        <v>37</v>
      </c>
      <c r="I17" s="15">
        <v>1369</v>
      </c>
      <c r="J17" s="15">
        <v>762</v>
      </c>
      <c r="K17" s="15">
        <v>4546</v>
      </c>
      <c r="L17" s="15">
        <v>29</v>
      </c>
      <c r="M17" s="15">
        <v>247</v>
      </c>
      <c r="N17" s="15">
        <v>2850</v>
      </c>
      <c r="O17" s="15">
        <v>319</v>
      </c>
      <c r="P17" s="15">
        <v>752</v>
      </c>
      <c r="Q17" s="15">
        <v>0</v>
      </c>
    </row>
    <row r="18" spans="1:17" x14ac:dyDescent="0.35">
      <c r="A18" s="14" t="s">
        <v>134</v>
      </c>
      <c r="B18" s="15">
        <v>241</v>
      </c>
      <c r="C18" s="15">
        <v>47</v>
      </c>
      <c r="D18" s="15">
        <v>2</v>
      </c>
      <c r="E18" s="15">
        <v>2</v>
      </c>
      <c r="F18" s="15">
        <v>1</v>
      </c>
      <c r="G18" s="15">
        <v>0</v>
      </c>
      <c r="H18" s="15">
        <v>1</v>
      </c>
      <c r="I18" s="15">
        <v>11</v>
      </c>
      <c r="J18" s="15">
        <v>9</v>
      </c>
      <c r="K18" s="15">
        <v>67</v>
      </c>
      <c r="L18" s="15">
        <v>0</v>
      </c>
      <c r="M18" s="15">
        <v>0</v>
      </c>
      <c r="N18" s="15">
        <v>87</v>
      </c>
      <c r="O18" s="15">
        <v>0</v>
      </c>
      <c r="P18" s="15">
        <v>14</v>
      </c>
      <c r="Q18" s="15">
        <v>0</v>
      </c>
    </row>
    <row r="19" spans="1:17" x14ac:dyDescent="0.35">
      <c r="A19" s="14" t="s">
        <v>135</v>
      </c>
      <c r="B19" s="15">
        <v>457</v>
      </c>
      <c r="C19" s="15">
        <v>87</v>
      </c>
      <c r="D19" s="15">
        <v>0</v>
      </c>
      <c r="E19" s="15">
        <v>5</v>
      </c>
      <c r="F19" s="15">
        <v>0</v>
      </c>
      <c r="G19" s="15">
        <v>0</v>
      </c>
      <c r="H19" s="15">
        <v>1</v>
      </c>
      <c r="I19" s="15">
        <v>20</v>
      </c>
      <c r="J19" s="15">
        <v>20</v>
      </c>
      <c r="K19" s="15">
        <v>104</v>
      </c>
      <c r="L19" s="15">
        <v>0</v>
      </c>
      <c r="M19" s="15">
        <v>0</v>
      </c>
      <c r="N19" s="15">
        <v>203</v>
      </c>
      <c r="O19" s="15">
        <v>4</v>
      </c>
      <c r="P19" s="15">
        <v>13</v>
      </c>
      <c r="Q19" s="15">
        <v>0</v>
      </c>
    </row>
    <row r="20" spans="1:17" x14ac:dyDescent="0.35">
      <c r="A20" s="14" t="s">
        <v>34</v>
      </c>
    </row>
    <row r="21" spans="1:17" x14ac:dyDescent="0.35">
      <c r="A21" s="14" t="s">
        <v>1</v>
      </c>
      <c r="B21" s="15">
        <v>127098</v>
      </c>
      <c r="C21" s="15">
        <v>51300</v>
      </c>
      <c r="D21" s="15">
        <v>843</v>
      </c>
      <c r="E21" s="15">
        <v>3012</v>
      </c>
      <c r="F21" s="15">
        <v>12</v>
      </c>
      <c r="G21" s="15">
        <v>20</v>
      </c>
      <c r="H21" s="15">
        <v>186</v>
      </c>
      <c r="I21" s="15">
        <v>16231</v>
      </c>
      <c r="J21" s="15">
        <v>8798</v>
      </c>
      <c r="K21" s="15">
        <v>24652</v>
      </c>
      <c r="L21" s="15">
        <v>198</v>
      </c>
      <c r="M21" s="15">
        <v>3572</v>
      </c>
      <c r="N21" s="15">
        <v>10073</v>
      </c>
      <c r="O21" s="15">
        <v>2377</v>
      </c>
      <c r="P21" s="15">
        <v>5819</v>
      </c>
      <c r="Q21" s="15">
        <v>5</v>
      </c>
    </row>
    <row r="22" spans="1:17" x14ac:dyDescent="0.35">
      <c r="A22" s="14" t="s">
        <v>132</v>
      </c>
      <c r="B22" s="15">
        <v>35159</v>
      </c>
      <c r="C22" s="15">
        <v>13313</v>
      </c>
      <c r="D22" s="15">
        <v>370</v>
      </c>
      <c r="E22" s="15">
        <v>1080</v>
      </c>
      <c r="F22" s="15">
        <v>4</v>
      </c>
      <c r="G22" s="15">
        <v>6</v>
      </c>
      <c r="H22" s="15">
        <v>37</v>
      </c>
      <c r="I22" s="15">
        <v>5413</v>
      </c>
      <c r="J22" s="15">
        <v>2671</v>
      </c>
      <c r="K22" s="15">
        <v>6520</v>
      </c>
      <c r="L22" s="15">
        <v>64</v>
      </c>
      <c r="M22" s="15">
        <v>1007</v>
      </c>
      <c r="N22" s="15">
        <v>2198</v>
      </c>
      <c r="O22" s="15">
        <v>736</v>
      </c>
      <c r="P22" s="15">
        <v>1736</v>
      </c>
      <c r="Q22" s="15">
        <v>4</v>
      </c>
    </row>
    <row r="23" spans="1:17" x14ac:dyDescent="0.35">
      <c r="A23" s="14" t="s">
        <v>123</v>
      </c>
      <c r="B23" s="15">
        <v>74538</v>
      </c>
      <c r="C23" s="15">
        <v>31719</v>
      </c>
      <c r="D23" s="15">
        <v>430</v>
      </c>
      <c r="E23" s="15">
        <v>1739</v>
      </c>
      <c r="F23" s="15">
        <v>4</v>
      </c>
      <c r="G23" s="15">
        <v>7</v>
      </c>
      <c r="H23" s="15">
        <v>113</v>
      </c>
      <c r="I23" s="15">
        <v>9479</v>
      </c>
      <c r="J23" s="15">
        <v>5233</v>
      </c>
      <c r="K23" s="15">
        <v>13690</v>
      </c>
      <c r="L23" s="15">
        <v>111</v>
      </c>
      <c r="M23" s="15">
        <v>2258</v>
      </c>
      <c r="N23" s="15">
        <v>5049</v>
      </c>
      <c r="O23" s="15">
        <v>1346</v>
      </c>
      <c r="P23" s="15">
        <v>3359</v>
      </c>
      <c r="Q23" s="15">
        <v>1</v>
      </c>
    </row>
    <row r="24" spans="1:17" x14ac:dyDescent="0.35">
      <c r="A24" s="14" t="s">
        <v>133</v>
      </c>
      <c r="B24" s="15">
        <v>14081</v>
      </c>
      <c r="C24" s="15">
        <v>5415</v>
      </c>
      <c r="D24" s="15">
        <v>33</v>
      </c>
      <c r="E24" s="15">
        <v>168</v>
      </c>
      <c r="F24" s="15">
        <v>2</v>
      </c>
      <c r="G24" s="15">
        <v>4</v>
      </c>
      <c r="H24" s="15">
        <v>21</v>
      </c>
      <c r="I24" s="15">
        <v>1161</v>
      </c>
      <c r="J24" s="15">
        <v>795</v>
      </c>
      <c r="K24" s="15">
        <v>3605</v>
      </c>
      <c r="L24" s="15">
        <v>20</v>
      </c>
      <c r="M24" s="15">
        <v>260</v>
      </c>
      <c r="N24" s="15">
        <v>1737</v>
      </c>
      <c r="O24" s="15">
        <v>245</v>
      </c>
      <c r="P24" s="15">
        <v>615</v>
      </c>
      <c r="Q24" s="15">
        <v>0</v>
      </c>
    </row>
    <row r="25" spans="1:17" x14ac:dyDescent="0.35">
      <c r="A25" s="14" t="s">
        <v>126</v>
      </c>
      <c r="B25" s="15">
        <v>13524</v>
      </c>
      <c r="C25" s="15">
        <v>4589</v>
      </c>
      <c r="D25" s="15">
        <v>36</v>
      </c>
      <c r="E25" s="15">
        <v>135</v>
      </c>
      <c r="F25" s="15">
        <v>4</v>
      </c>
      <c r="G25" s="15">
        <v>6</v>
      </c>
      <c r="H25" s="15">
        <v>31</v>
      </c>
      <c r="I25" s="15">
        <v>1049</v>
      </c>
      <c r="J25" s="15">
        <v>609</v>
      </c>
      <c r="K25" s="15">
        <v>3617</v>
      </c>
      <c r="L25" s="15">
        <v>20</v>
      </c>
      <c r="M25" s="15">
        <v>193</v>
      </c>
      <c r="N25" s="15">
        <v>2395</v>
      </c>
      <c r="O25" s="15">
        <v>246</v>
      </c>
      <c r="P25" s="15">
        <v>594</v>
      </c>
      <c r="Q25" s="15">
        <v>0</v>
      </c>
    </row>
    <row r="26" spans="1:17" x14ac:dyDescent="0.35">
      <c r="A26" s="14" t="s">
        <v>134</v>
      </c>
      <c r="B26" s="15">
        <v>172</v>
      </c>
      <c r="C26" s="15">
        <v>41</v>
      </c>
      <c r="D26" s="15">
        <v>0</v>
      </c>
      <c r="E26" s="15">
        <v>0</v>
      </c>
      <c r="F26" s="15">
        <v>0</v>
      </c>
      <c r="G26" s="15">
        <v>1</v>
      </c>
      <c r="H26" s="15">
        <v>0</v>
      </c>
      <c r="I26" s="15">
        <v>9</v>
      </c>
      <c r="J26" s="15">
        <v>5</v>
      </c>
      <c r="K26" s="15">
        <v>58</v>
      </c>
      <c r="L26" s="15">
        <v>0</v>
      </c>
      <c r="M26" s="15">
        <v>2</v>
      </c>
      <c r="N26" s="15">
        <v>52</v>
      </c>
      <c r="O26" s="15">
        <v>3</v>
      </c>
      <c r="P26" s="15">
        <v>1</v>
      </c>
      <c r="Q26" s="15">
        <v>0</v>
      </c>
    </row>
    <row r="27" spans="1:17" x14ac:dyDescent="0.35">
      <c r="A27" s="14" t="s">
        <v>135</v>
      </c>
      <c r="B27" s="15">
        <v>239</v>
      </c>
      <c r="C27" s="15">
        <v>45</v>
      </c>
      <c r="D27" s="15">
        <v>1</v>
      </c>
      <c r="E27" s="15">
        <v>3</v>
      </c>
      <c r="F27" s="15">
        <v>0</v>
      </c>
      <c r="G27" s="15">
        <v>0</v>
      </c>
      <c r="H27" s="15">
        <v>1</v>
      </c>
      <c r="I27" s="15">
        <v>8</v>
      </c>
      <c r="J27" s="15">
        <v>11</v>
      </c>
      <c r="K27" s="15">
        <v>51</v>
      </c>
      <c r="L27" s="15">
        <v>0</v>
      </c>
      <c r="M27" s="15">
        <v>3</v>
      </c>
      <c r="N27" s="15">
        <v>111</v>
      </c>
      <c r="O27" s="15">
        <v>1</v>
      </c>
      <c r="P27" s="15">
        <v>4</v>
      </c>
      <c r="Q27" s="15">
        <v>0</v>
      </c>
    </row>
    <row r="28" spans="1:17" x14ac:dyDescent="0.35">
      <c r="A28" s="14" t="s">
        <v>35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D461C-BD2F-4B1B-9DB9-BDE92ACA516F}">
  <dimension ref="A1:Q40"/>
  <sheetViews>
    <sheetView view="pageBreakPreview" zoomScale="125" zoomScaleNormal="100" zoomScaleSheetLayoutView="125" workbookViewId="0">
      <selection activeCell="F17" sqref="F17"/>
    </sheetView>
  </sheetViews>
  <sheetFormatPr defaultRowHeight="9" x14ac:dyDescent="0.35"/>
  <cols>
    <col min="1" max="1" width="8.83984375" style="14"/>
    <col min="2" max="17" width="5.05078125" style="15" customWidth="1"/>
    <col min="18" max="16384" width="8.83984375" style="15"/>
  </cols>
  <sheetData>
    <row r="1" spans="1:17" ht="9.3000000000000007" thickBot="1" x14ac:dyDescent="0.4">
      <c r="A1" s="14" t="s">
        <v>136</v>
      </c>
    </row>
    <row r="2" spans="1:17" x14ac:dyDescent="0.35">
      <c r="A2" s="7"/>
      <c r="B2" s="8"/>
      <c r="C2" s="8"/>
      <c r="D2" s="8"/>
      <c r="E2" s="9" t="s">
        <v>222</v>
      </c>
      <c r="F2" s="8"/>
      <c r="G2" s="8"/>
      <c r="H2" s="9" t="s">
        <v>223</v>
      </c>
      <c r="I2" s="9"/>
      <c r="J2" s="9" t="s">
        <v>224</v>
      </c>
      <c r="K2" s="8"/>
      <c r="L2" s="8"/>
      <c r="M2" s="8"/>
      <c r="N2" s="8"/>
      <c r="O2" s="8"/>
      <c r="P2" s="8"/>
      <c r="Q2" s="10"/>
    </row>
    <row r="3" spans="1:17" ht="9.3000000000000007" thickBot="1" x14ac:dyDescent="0.4">
      <c r="A3" s="11"/>
      <c r="B3" s="12" t="s">
        <v>1</v>
      </c>
      <c r="C3" s="12" t="s">
        <v>2</v>
      </c>
      <c r="D3" s="12" t="s">
        <v>3</v>
      </c>
      <c r="E3" s="12" t="s">
        <v>225</v>
      </c>
      <c r="F3" s="12" t="s">
        <v>5</v>
      </c>
      <c r="G3" s="12" t="s">
        <v>6</v>
      </c>
      <c r="H3" s="12" t="s">
        <v>226</v>
      </c>
      <c r="I3" s="12" t="s">
        <v>8</v>
      </c>
      <c r="J3" s="12" t="s">
        <v>227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3" t="s">
        <v>16</v>
      </c>
    </row>
    <row r="4" spans="1:17" x14ac:dyDescent="0.35">
      <c r="A4" s="14" t="s">
        <v>17</v>
      </c>
    </row>
    <row r="5" spans="1:17" x14ac:dyDescent="0.35">
      <c r="A5" s="14" t="s">
        <v>1</v>
      </c>
      <c r="B5" s="15">
        <v>302403</v>
      </c>
      <c r="C5" s="15">
        <v>119663</v>
      </c>
      <c r="D5" s="15">
        <v>2232</v>
      </c>
      <c r="E5" s="15">
        <v>7726</v>
      </c>
      <c r="F5" s="15">
        <v>45</v>
      </c>
      <c r="G5" s="15">
        <v>73</v>
      </c>
      <c r="H5" s="15">
        <v>482</v>
      </c>
      <c r="I5" s="15">
        <v>40654</v>
      </c>
      <c r="J5" s="15">
        <v>21275</v>
      </c>
      <c r="K5" s="15">
        <v>58411</v>
      </c>
      <c r="L5" s="15">
        <v>504</v>
      </c>
      <c r="M5" s="15">
        <v>8429</v>
      </c>
      <c r="N5" s="15">
        <v>22968</v>
      </c>
      <c r="O5" s="15">
        <v>5734</v>
      </c>
      <c r="P5" s="15">
        <v>14187</v>
      </c>
      <c r="Q5" s="15">
        <v>20</v>
      </c>
    </row>
    <row r="6" spans="1:17" x14ac:dyDescent="0.35">
      <c r="A6" s="14" t="s">
        <v>137</v>
      </c>
      <c r="B6" s="15">
        <v>41821</v>
      </c>
      <c r="C6" s="15">
        <v>16561</v>
      </c>
      <c r="D6" s="15">
        <v>52</v>
      </c>
      <c r="E6" s="15">
        <v>902</v>
      </c>
      <c r="F6" s="15">
        <v>0</v>
      </c>
      <c r="G6" s="15">
        <v>1</v>
      </c>
      <c r="H6" s="15">
        <v>28</v>
      </c>
      <c r="I6" s="15">
        <v>4257</v>
      </c>
      <c r="J6" s="15">
        <v>1667</v>
      </c>
      <c r="K6" s="15">
        <v>9568</v>
      </c>
      <c r="L6" s="15">
        <v>51</v>
      </c>
      <c r="M6" s="15">
        <v>872</v>
      </c>
      <c r="N6" s="15">
        <v>5768</v>
      </c>
      <c r="O6" s="15">
        <v>523</v>
      </c>
      <c r="P6" s="15">
        <v>1571</v>
      </c>
      <c r="Q6" s="15">
        <v>0</v>
      </c>
    </row>
    <row r="7" spans="1:17" x14ac:dyDescent="0.35">
      <c r="A7" s="14" t="s">
        <v>138</v>
      </c>
      <c r="B7" s="15">
        <v>2052</v>
      </c>
      <c r="C7" s="15">
        <v>680</v>
      </c>
      <c r="D7" s="15">
        <v>6</v>
      </c>
      <c r="E7" s="15">
        <v>9</v>
      </c>
      <c r="F7" s="15">
        <v>0</v>
      </c>
      <c r="G7" s="15">
        <v>1</v>
      </c>
      <c r="H7" s="15">
        <v>1</v>
      </c>
      <c r="I7" s="15">
        <v>16</v>
      </c>
      <c r="J7" s="15">
        <v>80</v>
      </c>
      <c r="K7" s="15">
        <v>379</v>
      </c>
      <c r="L7" s="15">
        <v>0</v>
      </c>
      <c r="M7" s="15">
        <v>5</v>
      </c>
      <c r="N7" s="15">
        <v>544</v>
      </c>
      <c r="O7" s="15">
        <v>170</v>
      </c>
      <c r="P7" s="15">
        <v>161</v>
      </c>
      <c r="Q7" s="15">
        <v>0</v>
      </c>
    </row>
    <row r="8" spans="1:17" x14ac:dyDescent="0.35">
      <c r="A8" s="14" t="s">
        <v>139</v>
      </c>
      <c r="B8" s="15">
        <v>2785</v>
      </c>
      <c r="C8" s="15">
        <v>1111</v>
      </c>
      <c r="D8" s="15">
        <v>0</v>
      </c>
      <c r="E8" s="15">
        <v>93</v>
      </c>
      <c r="F8" s="15">
        <v>0</v>
      </c>
      <c r="G8" s="15">
        <v>5</v>
      </c>
      <c r="H8" s="15">
        <v>4</v>
      </c>
      <c r="I8" s="15">
        <v>89</v>
      </c>
      <c r="J8" s="15">
        <v>191</v>
      </c>
      <c r="K8" s="15">
        <v>679</v>
      </c>
      <c r="L8" s="15">
        <v>10</v>
      </c>
      <c r="M8" s="15">
        <v>15</v>
      </c>
      <c r="N8" s="15">
        <v>379</v>
      </c>
      <c r="O8" s="15">
        <v>66</v>
      </c>
      <c r="P8" s="15">
        <v>143</v>
      </c>
      <c r="Q8" s="15">
        <v>0</v>
      </c>
    </row>
    <row r="9" spans="1:17" x14ac:dyDescent="0.35">
      <c r="A9" s="14" t="s">
        <v>140</v>
      </c>
      <c r="B9" s="15">
        <v>2067</v>
      </c>
      <c r="C9" s="15">
        <v>789</v>
      </c>
      <c r="D9" s="15">
        <v>11</v>
      </c>
      <c r="E9" s="15">
        <v>87</v>
      </c>
      <c r="F9" s="15">
        <v>0</v>
      </c>
      <c r="G9" s="15">
        <v>5</v>
      </c>
      <c r="H9" s="15">
        <v>1</v>
      </c>
      <c r="I9" s="15">
        <v>245</v>
      </c>
      <c r="J9" s="15">
        <v>260</v>
      </c>
      <c r="K9" s="15">
        <v>319</v>
      </c>
      <c r="L9" s="15">
        <v>7</v>
      </c>
      <c r="M9" s="15">
        <v>56</v>
      </c>
      <c r="N9" s="15">
        <v>98</v>
      </c>
      <c r="O9" s="15">
        <v>68</v>
      </c>
      <c r="P9" s="15">
        <v>121</v>
      </c>
      <c r="Q9" s="15">
        <v>0</v>
      </c>
    </row>
    <row r="10" spans="1:17" x14ac:dyDescent="0.35">
      <c r="A10" s="14" t="s">
        <v>141</v>
      </c>
      <c r="B10" s="15">
        <v>7625</v>
      </c>
      <c r="C10" s="15">
        <v>1732</v>
      </c>
      <c r="D10" s="15">
        <v>13</v>
      </c>
      <c r="E10" s="15">
        <v>229</v>
      </c>
      <c r="F10" s="15">
        <v>0</v>
      </c>
      <c r="G10" s="15">
        <v>0</v>
      </c>
      <c r="H10" s="15">
        <v>38</v>
      </c>
      <c r="I10" s="15">
        <v>634</v>
      </c>
      <c r="J10" s="15">
        <v>337</v>
      </c>
      <c r="K10" s="15">
        <v>2161</v>
      </c>
      <c r="L10" s="15">
        <v>2</v>
      </c>
      <c r="M10" s="15">
        <v>155</v>
      </c>
      <c r="N10" s="15">
        <v>1671</v>
      </c>
      <c r="O10" s="15">
        <v>86</v>
      </c>
      <c r="P10" s="15">
        <v>567</v>
      </c>
      <c r="Q10" s="15">
        <v>0</v>
      </c>
    </row>
    <row r="11" spans="1:17" x14ac:dyDescent="0.35">
      <c r="A11" s="14" t="s">
        <v>142</v>
      </c>
      <c r="B11" s="15">
        <v>102901</v>
      </c>
      <c r="C11" s="15">
        <v>38263</v>
      </c>
      <c r="D11" s="15">
        <v>131</v>
      </c>
      <c r="E11" s="15">
        <v>1271</v>
      </c>
      <c r="F11" s="15">
        <v>1</v>
      </c>
      <c r="G11" s="15">
        <v>0</v>
      </c>
      <c r="H11" s="15">
        <v>8</v>
      </c>
      <c r="I11" s="15">
        <v>14284</v>
      </c>
      <c r="J11" s="15">
        <v>4338</v>
      </c>
      <c r="K11" s="15">
        <v>25926</v>
      </c>
      <c r="L11" s="15">
        <v>190</v>
      </c>
      <c r="M11" s="15">
        <v>2290</v>
      </c>
      <c r="N11" s="15">
        <v>9032</v>
      </c>
      <c r="O11" s="15">
        <v>2226</v>
      </c>
      <c r="P11" s="15">
        <v>4936</v>
      </c>
      <c r="Q11" s="15">
        <v>5</v>
      </c>
    </row>
    <row r="12" spans="1:17" x14ac:dyDescent="0.35">
      <c r="A12" s="14" t="s">
        <v>143</v>
      </c>
      <c r="B12" s="15">
        <v>5991</v>
      </c>
      <c r="C12" s="15">
        <v>2413</v>
      </c>
      <c r="D12" s="15">
        <v>5</v>
      </c>
      <c r="E12" s="15">
        <v>66</v>
      </c>
      <c r="F12" s="15">
        <v>0</v>
      </c>
      <c r="G12" s="15">
        <v>0</v>
      </c>
      <c r="H12" s="15">
        <v>4</v>
      </c>
      <c r="I12" s="15">
        <v>96</v>
      </c>
      <c r="J12" s="15">
        <v>767</v>
      </c>
      <c r="K12" s="15">
        <v>1479</v>
      </c>
      <c r="L12" s="15">
        <v>7</v>
      </c>
      <c r="M12" s="15">
        <v>253</v>
      </c>
      <c r="N12" s="15">
        <v>241</v>
      </c>
      <c r="O12" s="15">
        <v>132</v>
      </c>
      <c r="P12" s="15">
        <v>528</v>
      </c>
      <c r="Q12" s="15">
        <v>0</v>
      </c>
    </row>
    <row r="13" spans="1:17" x14ac:dyDescent="0.35">
      <c r="A13" s="14" t="s">
        <v>144</v>
      </c>
      <c r="B13" s="15">
        <v>274</v>
      </c>
      <c r="C13" s="15">
        <v>83</v>
      </c>
      <c r="D13" s="15">
        <v>1</v>
      </c>
      <c r="E13" s="15">
        <v>19</v>
      </c>
      <c r="F13" s="15">
        <v>0</v>
      </c>
      <c r="G13" s="15">
        <v>0</v>
      </c>
      <c r="H13" s="15">
        <v>3</v>
      </c>
      <c r="I13" s="15">
        <v>68</v>
      </c>
      <c r="J13" s="15">
        <v>14</v>
      </c>
      <c r="K13" s="15">
        <v>39</v>
      </c>
      <c r="L13" s="15">
        <v>0</v>
      </c>
      <c r="M13" s="15">
        <v>15</v>
      </c>
      <c r="N13" s="15">
        <v>16</v>
      </c>
      <c r="O13" s="15">
        <v>10</v>
      </c>
      <c r="P13" s="15">
        <v>6</v>
      </c>
      <c r="Q13" s="15">
        <v>0</v>
      </c>
    </row>
    <row r="14" spans="1:17" x14ac:dyDescent="0.35">
      <c r="A14" s="14" t="s">
        <v>145</v>
      </c>
      <c r="B14" s="15">
        <v>131762</v>
      </c>
      <c r="C14" s="15">
        <v>56091</v>
      </c>
      <c r="D14" s="15">
        <v>1975</v>
      </c>
      <c r="E14" s="15">
        <v>4804</v>
      </c>
      <c r="F14" s="15">
        <v>44</v>
      </c>
      <c r="G14" s="15">
        <v>58</v>
      </c>
      <c r="H14" s="15">
        <v>373</v>
      </c>
      <c r="I14" s="15">
        <v>20061</v>
      </c>
      <c r="J14" s="15">
        <v>13103</v>
      </c>
      <c r="K14" s="15">
        <v>17096</v>
      </c>
      <c r="L14" s="15">
        <v>227</v>
      </c>
      <c r="M14" s="15">
        <v>4556</v>
      </c>
      <c r="N14" s="15">
        <v>5096</v>
      </c>
      <c r="O14" s="15">
        <v>2375</v>
      </c>
      <c r="P14" s="15">
        <v>5891</v>
      </c>
      <c r="Q14" s="15">
        <v>12</v>
      </c>
    </row>
    <row r="15" spans="1:17" x14ac:dyDescent="0.35">
      <c r="A15" s="14" t="s">
        <v>146</v>
      </c>
      <c r="B15" s="15">
        <v>5125</v>
      </c>
      <c r="C15" s="15">
        <v>1940</v>
      </c>
      <c r="D15" s="15">
        <v>38</v>
      </c>
      <c r="E15" s="15">
        <v>246</v>
      </c>
      <c r="F15" s="15">
        <v>0</v>
      </c>
      <c r="G15" s="15">
        <v>3</v>
      </c>
      <c r="H15" s="15">
        <v>22</v>
      </c>
      <c r="I15" s="15">
        <v>904</v>
      </c>
      <c r="J15" s="15">
        <v>518</v>
      </c>
      <c r="K15" s="15">
        <v>765</v>
      </c>
      <c r="L15" s="15">
        <v>10</v>
      </c>
      <c r="M15" s="15">
        <v>212</v>
      </c>
      <c r="N15" s="15">
        <v>123</v>
      </c>
      <c r="O15" s="15">
        <v>78</v>
      </c>
      <c r="P15" s="15">
        <v>263</v>
      </c>
      <c r="Q15" s="15">
        <v>3</v>
      </c>
    </row>
    <row r="16" spans="1:17" x14ac:dyDescent="0.35">
      <c r="A16" s="14" t="s">
        <v>33</v>
      </c>
    </row>
    <row r="17" spans="1:17" x14ac:dyDescent="0.35">
      <c r="A17" s="14" t="s">
        <v>1</v>
      </c>
      <c r="B17" s="15">
        <v>154230</v>
      </c>
      <c r="C17" s="15">
        <v>61021</v>
      </c>
      <c r="D17" s="15">
        <v>1135</v>
      </c>
      <c r="E17" s="15">
        <v>3969</v>
      </c>
      <c r="F17" s="15">
        <v>32</v>
      </c>
      <c r="G17" s="15">
        <v>47</v>
      </c>
      <c r="H17" s="15">
        <v>264</v>
      </c>
      <c r="I17" s="15">
        <v>20311</v>
      </c>
      <c r="J17" s="15">
        <v>11091</v>
      </c>
      <c r="K17" s="15">
        <v>29816</v>
      </c>
      <c r="L17" s="15">
        <v>265</v>
      </c>
      <c r="M17" s="15">
        <v>4309</v>
      </c>
      <c r="N17" s="15">
        <v>11710</v>
      </c>
      <c r="O17" s="15">
        <v>2935</v>
      </c>
      <c r="P17" s="15">
        <v>7311</v>
      </c>
      <c r="Q17" s="15">
        <v>14</v>
      </c>
    </row>
    <row r="18" spans="1:17" x14ac:dyDescent="0.35">
      <c r="A18" s="14" t="s">
        <v>137</v>
      </c>
      <c r="B18" s="15">
        <v>24983</v>
      </c>
      <c r="C18" s="15">
        <v>10145</v>
      </c>
      <c r="D18" s="15">
        <v>31</v>
      </c>
      <c r="E18" s="15">
        <v>578</v>
      </c>
      <c r="F18" s="15">
        <v>0</v>
      </c>
      <c r="G18" s="15">
        <v>1</v>
      </c>
      <c r="H18" s="15">
        <v>14</v>
      </c>
      <c r="I18" s="15">
        <v>2417</v>
      </c>
      <c r="J18" s="15">
        <v>1088</v>
      </c>
      <c r="K18" s="15">
        <v>5535</v>
      </c>
      <c r="L18" s="15">
        <v>37</v>
      </c>
      <c r="M18" s="15">
        <v>499</v>
      </c>
      <c r="N18" s="15">
        <v>3271</v>
      </c>
      <c r="O18" s="15">
        <v>352</v>
      </c>
      <c r="P18" s="15">
        <v>1015</v>
      </c>
      <c r="Q18" s="15">
        <v>0</v>
      </c>
    </row>
    <row r="19" spans="1:17" x14ac:dyDescent="0.35">
      <c r="A19" s="14" t="s">
        <v>138</v>
      </c>
      <c r="B19" s="15">
        <v>895</v>
      </c>
      <c r="C19" s="15">
        <v>291</v>
      </c>
      <c r="D19" s="15">
        <v>3</v>
      </c>
      <c r="E19" s="15">
        <v>8</v>
      </c>
      <c r="F19" s="15">
        <v>0</v>
      </c>
      <c r="G19" s="15">
        <v>1</v>
      </c>
      <c r="H19" s="15">
        <v>1</v>
      </c>
      <c r="I19" s="15">
        <v>8</v>
      </c>
      <c r="J19" s="15">
        <v>38</v>
      </c>
      <c r="K19" s="15">
        <v>205</v>
      </c>
      <c r="L19" s="15">
        <v>0</v>
      </c>
      <c r="M19" s="15">
        <v>2</v>
      </c>
      <c r="N19" s="15">
        <v>179</v>
      </c>
      <c r="O19" s="15">
        <v>76</v>
      </c>
      <c r="P19" s="15">
        <v>83</v>
      </c>
      <c r="Q19" s="15">
        <v>0</v>
      </c>
    </row>
    <row r="20" spans="1:17" x14ac:dyDescent="0.35">
      <c r="A20" s="14" t="s">
        <v>139</v>
      </c>
      <c r="B20" s="15">
        <v>2295</v>
      </c>
      <c r="C20" s="15">
        <v>947</v>
      </c>
      <c r="D20" s="15">
        <v>0</v>
      </c>
      <c r="E20" s="15">
        <v>87</v>
      </c>
      <c r="F20" s="15">
        <v>0</v>
      </c>
      <c r="G20" s="15">
        <v>3</v>
      </c>
      <c r="H20" s="15">
        <v>4</v>
      </c>
      <c r="I20" s="15">
        <v>74</v>
      </c>
      <c r="J20" s="15">
        <v>165</v>
      </c>
      <c r="K20" s="15">
        <v>539</v>
      </c>
      <c r="L20" s="15">
        <v>10</v>
      </c>
      <c r="M20" s="15">
        <v>11</v>
      </c>
      <c r="N20" s="15">
        <v>278</v>
      </c>
      <c r="O20" s="15">
        <v>51</v>
      </c>
      <c r="P20" s="15">
        <v>126</v>
      </c>
      <c r="Q20" s="15">
        <v>0</v>
      </c>
    </row>
    <row r="21" spans="1:17" x14ac:dyDescent="0.35">
      <c r="A21" s="14" t="s">
        <v>140</v>
      </c>
      <c r="B21" s="15">
        <v>1023</v>
      </c>
      <c r="C21" s="15">
        <v>420</v>
      </c>
      <c r="D21" s="15">
        <v>6</v>
      </c>
      <c r="E21" s="15">
        <v>53</v>
      </c>
      <c r="F21" s="15">
        <v>0</v>
      </c>
      <c r="G21" s="15">
        <v>5</v>
      </c>
      <c r="H21" s="15">
        <v>0</v>
      </c>
      <c r="I21" s="15">
        <v>124</v>
      </c>
      <c r="J21" s="15">
        <v>114</v>
      </c>
      <c r="K21" s="15">
        <v>128</v>
      </c>
      <c r="L21" s="15">
        <v>2</v>
      </c>
      <c r="M21" s="15">
        <v>28</v>
      </c>
      <c r="N21" s="15">
        <v>48</v>
      </c>
      <c r="O21" s="15">
        <v>37</v>
      </c>
      <c r="P21" s="15">
        <v>58</v>
      </c>
      <c r="Q21" s="15">
        <v>0</v>
      </c>
    </row>
    <row r="22" spans="1:17" x14ac:dyDescent="0.35">
      <c r="A22" s="14" t="s">
        <v>141</v>
      </c>
      <c r="B22" s="15">
        <v>4590</v>
      </c>
      <c r="C22" s="15">
        <v>1070</v>
      </c>
      <c r="D22" s="15">
        <v>5</v>
      </c>
      <c r="E22" s="15">
        <v>139</v>
      </c>
      <c r="F22" s="15">
        <v>0</v>
      </c>
      <c r="G22" s="15">
        <v>0</v>
      </c>
      <c r="H22" s="15">
        <v>23</v>
      </c>
      <c r="I22" s="15">
        <v>363</v>
      </c>
      <c r="J22" s="15">
        <v>215</v>
      </c>
      <c r="K22" s="15">
        <v>1391</v>
      </c>
      <c r="L22" s="15">
        <v>2</v>
      </c>
      <c r="M22" s="15">
        <v>87</v>
      </c>
      <c r="N22" s="15">
        <v>864</v>
      </c>
      <c r="O22" s="15">
        <v>52</v>
      </c>
      <c r="P22" s="15">
        <v>379</v>
      </c>
      <c r="Q22" s="15">
        <v>0</v>
      </c>
    </row>
    <row r="23" spans="1:17" x14ac:dyDescent="0.35">
      <c r="A23" s="14" t="s">
        <v>142</v>
      </c>
      <c r="B23" s="15">
        <v>57259</v>
      </c>
      <c r="C23" s="15">
        <v>21905</v>
      </c>
      <c r="D23" s="15">
        <v>65</v>
      </c>
      <c r="E23" s="15">
        <v>675</v>
      </c>
      <c r="F23" s="15">
        <v>0</v>
      </c>
      <c r="G23" s="15">
        <v>0</v>
      </c>
      <c r="H23" s="15">
        <v>4</v>
      </c>
      <c r="I23" s="15">
        <v>7492</v>
      </c>
      <c r="J23" s="15">
        <v>2590</v>
      </c>
      <c r="K23" s="15">
        <v>14199</v>
      </c>
      <c r="L23" s="15">
        <v>113</v>
      </c>
      <c r="M23" s="15">
        <v>1262</v>
      </c>
      <c r="N23" s="15">
        <v>4788</v>
      </c>
      <c r="O23" s="15">
        <v>1254</v>
      </c>
      <c r="P23" s="15">
        <v>2909</v>
      </c>
      <c r="Q23" s="15">
        <v>3</v>
      </c>
    </row>
    <row r="24" spans="1:17" x14ac:dyDescent="0.35">
      <c r="A24" s="14" t="s">
        <v>143</v>
      </c>
      <c r="B24" s="15">
        <v>3339</v>
      </c>
      <c r="C24" s="15">
        <v>1359</v>
      </c>
      <c r="D24" s="15">
        <v>2</v>
      </c>
      <c r="E24" s="15">
        <v>33</v>
      </c>
      <c r="F24" s="15">
        <v>0</v>
      </c>
      <c r="G24" s="15">
        <v>0</v>
      </c>
      <c r="H24" s="15">
        <v>2</v>
      </c>
      <c r="I24" s="15">
        <v>45</v>
      </c>
      <c r="J24" s="15">
        <v>437</v>
      </c>
      <c r="K24" s="15">
        <v>826</v>
      </c>
      <c r="L24" s="15">
        <v>7</v>
      </c>
      <c r="M24" s="15">
        <v>141</v>
      </c>
      <c r="N24" s="15">
        <v>124</v>
      </c>
      <c r="O24" s="15">
        <v>55</v>
      </c>
      <c r="P24" s="15">
        <v>308</v>
      </c>
      <c r="Q24" s="15">
        <v>0</v>
      </c>
    </row>
    <row r="25" spans="1:17" x14ac:dyDescent="0.35">
      <c r="A25" s="14" t="s">
        <v>144</v>
      </c>
      <c r="B25" s="15">
        <v>195</v>
      </c>
      <c r="C25" s="15">
        <v>53</v>
      </c>
      <c r="D25" s="15">
        <v>1</v>
      </c>
      <c r="E25" s="15">
        <v>11</v>
      </c>
      <c r="F25" s="15">
        <v>0</v>
      </c>
      <c r="G25" s="15">
        <v>0</v>
      </c>
      <c r="H25" s="15">
        <v>3</v>
      </c>
      <c r="I25" s="15">
        <v>55</v>
      </c>
      <c r="J25" s="15">
        <v>12</v>
      </c>
      <c r="K25" s="15">
        <v>26</v>
      </c>
      <c r="L25" s="15">
        <v>0</v>
      </c>
      <c r="M25" s="15">
        <v>11</v>
      </c>
      <c r="N25" s="15">
        <v>11</v>
      </c>
      <c r="O25" s="15">
        <v>8</v>
      </c>
      <c r="P25" s="15">
        <v>4</v>
      </c>
      <c r="Q25" s="15">
        <v>0</v>
      </c>
    </row>
    <row r="26" spans="1:17" x14ac:dyDescent="0.35">
      <c r="A26" s="14" t="s">
        <v>145</v>
      </c>
      <c r="B26" s="15">
        <v>56068</v>
      </c>
      <c r="C26" s="15">
        <v>23408</v>
      </c>
      <c r="D26" s="15">
        <v>995</v>
      </c>
      <c r="E26" s="15">
        <v>2211</v>
      </c>
      <c r="F26" s="15">
        <v>32</v>
      </c>
      <c r="G26" s="15">
        <v>36</v>
      </c>
      <c r="H26" s="15">
        <v>199</v>
      </c>
      <c r="I26" s="15">
        <v>9121</v>
      </c>
      <c r="J26" s="15">
        <v>6056</v>
      </c>
      <c r="K26" s="15">
        <v>6485</v>
      </c>
      <c r="L26" s="15">
        <v>84</v>
      </c>
      <c r="M26" s="15">
        <v>2114</v>
      </c>
      <c r="N26" s="15">
        <v>2081</v>
      </c>
      <c r="O26" s="15">
        <v>993</v>
      </c>
      <c r="P26" s="15">
        <v>2244</v>
      </c>
      <c r="Q26" s="15">
        <v>9</v>
      </c>
    </row>
    <row r="27" spans="1:17" x14ac:dyDescent="0.35">
      <c r="A27" s="14" t="s">
        <v>146</v>
      </c>
      <c r="B27" s="15">
        <v>3583</v>
      </c>
      <c r="C27" s="15">
        <v>1423</v>
      </c>
      <c r="D27" s="15">
        <v>27</v>
      </c>
      <c r="E27" s="15">
        <v>174</v>
      </c>
      <c r="F27" s="15">
        <v>0</v>
      </c>
      <c r="G27" s="15">
        <v>1</v>
      </c>
      <c r="H27" s="15">
        <v>14</v>
      </c>
      <c r="I27" s="15">
        <v>612</v>
      </c>
      <c r="J27" s="15">
        <v>376</v>
      </c>
      <c r="K27" s="15">
        <v>482</v>
      </c>
      <c r="L27" s="15">
        <v>10</v>
      </c>
      <c r="M27" s="15">
        <v>154</v>
      </c>
      <c r="N27" s="15">
        <v>66</v>
      </c>
      <c r="O27" s="15">
        <v>57</v>
      </c>
      <c r="P27" s="15">
        <v>185</v>
      </c>
      <c r="Q27" s="15">
        <v>2</v>
      </c>
    </row>
    <row r="28" spans="1:17" x14ac:dyDescent="0.35">
      <c r="A28" s="14" t="s">
        <v>34</v>
      </c>
    </row>
    <row r="29" spans="1:17" x14ac:dyDescent="0.35">
      <c r="A29" s="14" t="s">
        <v>1</v>
      </c>
      <c r="B29" s="15">
        <v>148173</v>
      </c>
      <c r="C29" s="15">
        <v>58642</v>
      </c>
      <c r="D29" s="15">
        <v>1097</v>
      </c>
      <c r="E29" s="15">
        <v>3757</v>
      </c>
      <c r="F29" s="15">
        <v>13</v>
      </c>
      <c r="G29" s="15">
        <v>26</v>
      </c>
      <c r="H29" s="15">
        <v>218</v>
      </c>
      <c r="I29" s="15">
        <v>20343</v>
      </c>
      <c r="J29" s="15">
        <v>10184</v>
      </c>
      <c r="K29" s="15">
        <v>28595</v>
      </c>
      <c r="L29" s="15">
        <v>239</v>
      </c>
      <c r="M29" s="15">
        <v>4120</v>
      </c>
      <c r="N29" s="15">
        <v>11258</v>
      </c>
      <c r="O29" s="15">
        <v>2799</v>
      </c>
      <c r="P29" s="15">
        <v>6876</v>
      </c>
      <c r="Q29" s="15">
        <v>6</v>
      </c>
    </row>
    <row r="30" spans="1:17" x14ac:dyDescent="0.35">
      <c r="A30" s="14" t="s">
        <v>137</v>
      </c>
      <c r="B30" s="15">
        <v>16838</v>
      </c>
      <c r="C30" s="15">
        <v>6416</v>
      </c>
      <c r="D30" s="15">
        <v>21</v>
      </c>
      <c r="E30" s="15">
        <v>324</v>
      </c>
      <c r="F30" s="15">
        <v>0</v>
      </c>
      <c r="G30" s="15">
        <v>0</v>
      </c>
      <c r="H30" s="15">
        <v>14</v>
      </c>
      <c r="I30" s="15">
        <v>1840</v>
      </c>
      <c r="J30" s="15">
        <v>579</v>
      </c>
      <c r="K30" s="15">
        <v>4033</v>
      </c>
      <c r="L30" s="15">
        <v>14</v>
      </c>
      <c r="M30" s="15">
        <v>373</v>
      </c>
      <c r="N30" s="15">
        <v>2497</v>
      </c>
      <c r="O30" s="15">
        <v>171</v>
      </c>
      <c r="P30" s="15">
        <v>556</v>
      </c>
      <c r="Q30" s="15">
        <v>0</v>
      </c>
    </row>
    <row r="31" spans="1:17" x14ac:dyDescent="0.35">
      <c r="A31" s="14" t="s">
        <v>138</v>
      </c>
      <c r="B31" s="15">
        <v>1157</v>
      </c>
      <c r="C31" s="15">
        <v>389</v>
      </c>
      <c r="D31" s="15">
        <v>3</v>
      </c>
      <c r="E31" s="15">
        <v>1</v>
      </c>
      <c r="F31" s="15">
        <v>0</v>
      </c>
      <c r="G31" s="15">
        <v>0</v>
      </c>
      <c r="H31" s="15">
        <v>0</v>
      </c>
      <c r="I31" s="15">
        <v>8</v>
      </c>
      <c r="J31" s="15">
        <v>42</v>
      </c>
      <c r="K31" s="15">
        <v>174</v>
      </c>
      <c r="L31" s="15">
        <v>0</v>
      </c>
      <c r="M31" s="15">
        <v>3</v>
      </c>
      <c r="N31" s="15">
        <v>365</v>
      </c>
      <c r="O31" s="15">
        <v>94</v>
      </c>
      <c r="P31" s="15">
        <v>78</v>
      </c>
      <c r="Q31" s="15">
        <v>0</v>
      </c>
    </row>
    <row r="32" spans="1:17" x14ac:dyDescent="0.35">
      <c r="A32" s="14" t="s">
        <v>139</v>
      </c>
      <c r="B32" s="15">
        <v>490</v>
      </c>
      <c r="C32" s="15">
        <v>164</v>
      </c>
      <c r="D32" s="15">
        <v>0</v>
      </c>
      <c r="E32" s="15">
        <v>6</v>
      </c>
      <c r="F32" s="15">
        <v>0</v>
      </c>
      <c r="G32" s="15">
        <v>2</v>
      </c>
      <c r="H32" s="15">
        <v>0</v>
      </c>
      <c r="I32" s="15">
        <v>15</v>
      </c>
      <c r="J32" s="15">
        <v>26</v>
      </c>
      <c r="K32" s="15">
        <v>140</v>
      </c>
      <c r="L32" s="15">
        <v>0</v>
      </c>
      <c r="M32" s="15">
        <v>4</v>
      </c>
      <c r="N32" s="15">
        <v>101</v>
      </c>
      <c r="O32" s="15">
        <v>15</v>
      </c>
      <c r="P32" s="15">
        <v>17</v>
      </c>
      <c r="Q32" s="15">
        <v>0</v>
      </c>
    </row>
    <row r="33" spans="1:17" x14ac:dyDescent="0.35">
      <c r="A33" s="14" t="s">
        <v>140</v>
      </c>
      <c r="B33" s="15">
        <v>1044</v>
      </c>
      <c r="C33" s="15">
        <v>369</v>
      </c>
      <c r="D33" s="15">
        <v>5</v>
      </c>
      <c r="E33" s="15">
        <v>34</v>
      </c>
      <c r="F33" s="15">
        <v>0</v>
      </c>
      <c r="G33" s="15">
        <v>0</v>
      </c>
      <c r="H33" s="15">
        <v>1</v>
      </c>
      <c r="I33" s="15">
        <v>121</v>
      </c>
      <c r="J33" s="15">
        <v>146</v>
      </c>
      <c r="K33" s="15">
        <v>191</v>
      </c>
      <c r="L33" s="15">
        <v>5</v>
      </c>
      <c r="M33" s="15">
        <v>28</v>
      </c>
      <c r="N33" s="15">
        <v>50</v>
      </c>
      <c r="O33" s="15">
        <v>31</v>
      </c>
      <c r="P33" s="15">
        <v>63</v>
      </c>
      <c r="Q33" s="15">
        <v>0</v>
      </c>
    </row>
    <row r="34" spans="1:17" x14ac:dyDescent="0.35">
      <c r="A34" s="14" t="s">
        <v>141</v>
      </c>
      <c r="B34" s="15">
        <v>3035</v>
      </c>
      <c r="C34" s="15">
        <v>662</v>
      </c>
      <c r="D34" s="15">
        <v>8</v>
      </c>
      <c r="E34" s="15">
        <v>90</v>
      </c>
      <c r="F34" s="15">
        <v>0</v>
      </c>
      <c r="G34" s="15">
        <v>0</v>
      </c>
      <c r="H34" s="15">
        <v>15</v>
      </c>
      <c r="I34" s="15">
        <v>271</v>
      </c>
      <c r="J34" s="15">
        <v>122</v>
      </c>
      <c r="K34" s="15">
        <v>770</v>
      </c>
      <c r="L34" s="15">
        <v>0</v>
      </c>
      <c r="M34" s="15">
        <v>68</v>
      </c>
      <c r="N34" s="15">
        <v>807</v>
      </c>
      <c r="O34" s="15">
        <v>34</v>
      </c>
      <c r="P34" s="15">
        <v>188</v>
      </c>
      <c r="Q34" s="15">
        <v>0</v>
      </c>
    </row>
    <row r="35" spans="1:17" x14ac:dyDescent="0.35">
      <c r="A35" s="14" t="s">
        <v>142</v>
      </c>
      <c r="B35" s="15">
        <v>45642</v>
      </c>
      <c r="C35" s="15">
        <v>16358</v>
      </c>
      <c r="D35" s="15">
        <v>66</v>
      </c>
      <c r="E35" s="15">
        <v>596</v>
      </c>
      <c r="F35" s="15">
        <v>1</v>
      </c>
      <c r="G35" s="15">
        <v>0</v>
      </c>
      <c r="H35" s="15">
        <v>4</v>
      </c>
      <c r="I35" s="15">
        <v>6792</v>
      </c>
      <c r="J35" s="15">
        <v>1748</v>
      </c>
      <c r="K35" s="15">
        <v>11727</v>
      </c>
      <c r="L35" s="15">
        <v>77</v>
      </c>
      <c r="M35" s="15">
        <v>1028</v>
      </c>
      <c r="N35" s="15">
        <v>4244</v>
      </c>
      <c r="O35" s="15">
        <v>972</v>
      </c>
      <c r="P35" s="15">
        <v>2027</v>
      </c>
      <c r="Q35" s="15">
        <v>2</v>
      </c>
    </row>
    <row r="36" spans="1:17" x14ac:dyDescent="0.35">
      <c r="A36" s="14" t="s">
        <v>143</v>
      </c>
      <c r="B36" s="15">
        <v>2652</v>
      </c>
      <c r="C36" s="15">
        <v>1054</v>
      </c>
      <c r="D36" s="15">
        <v>3</v>
      </c>
      <c r="E36" s="15">
        <v>33</v>
      </c>
      <c r="F36" s="15">
        <v>0</v>
      </c>
      <c r="G36" s="15">
        <v>0</v>
      </c>
      <c r="H36" s="15">
        <v>2</v>
      </c>
      <c r="I36" s="15">
        <v>51</v>
      </c>
      <c r="J36" s="15">
        <v>330</v>
      </c>
      <c r="K36" s="15">
        <v>653</v>
      </c>
      <c r="L36" s="15">
        <v>0</v>
      </c>
      <c r="M36" s="15">
        <v>112</v>
      </c>
      <c r="N36" s="15">
        <v>117</v>
      </c>
      <c r="O36" s="15">
        <v>77</v>
      </c>
      <c r="P36" s="15">
        <v>220</v>
      </c>
      <c r="Q36" s="15">
        <v>0</v>
      </c>
    </row>
    <row r="37" spans="1:17" x14ac:dyDescent="0.35">
      <c r="A37" s="14" t="s">
        <v>144</v>
      </c>
      <c r="B37" s="15">
        <v>79</v>
      </c>
      <c r="C37" s="15">
        <v>30</v>
      </c>
      <c r="D37" s="15">
        <v>0</v>
      </c>
      <c r="E37" s="15">
        <v>8</v>
      </c>
      <c r="F37" s="15">
        <v>0</v>
      </c>
      <c r="G37" s="15">
        <v>0</v>
      </c>
      <c r="H37" s="15">
        <v>0</v>
      </c>
      <c r="I37" s="15">
        <v>13</v>
      </c>
      <c r="J37" s="15">
        <v>2</v>
      </c>
      <c r="K37" s="15">
        <v>13</v>
      </c>
      <c r="L37" s="15">
        <v>0</v>
      </c>
      <c r="M37" s="15">
        <v>4</v>
      </c>
      <c r="N37" s="15">
        <v>5</v>
      </c>
      <c r="O37" s="15">
        <v>2</v>
      </c>
      <c r="P37" s="15">
        <v>2</v>
      </c>
      <c r="Q37" s="15">
        <v>0</v>
      </c>
    </row>
    <row r="38" spans="1:17" x14ac:dyDescent="0.35">
      <c r="A38" s="14" t="s">
        <v>145</v>
      </c>
      <c r="B38" s="15">
        <v>75694</v>
      </c>
      <c r="C38" s="15">
        <v>32683</v>
      </c>
      <c r="D38" s="15">
        <v>980</v>
      </c>
      <c r="E38" s="15">
        <v>2593</v>
      </c>
      <c r="F38" s="15">
        <v>12</v>
      </c>
      <c r="G38" s="15">
        <v>22</v>
      </c>
      <c r="H38" s="15">
        <v>174</v>
      </c>
      <c r="I38" s="15">
        <v>10940</v>
      </c>
      <c r="J38" s="15">
        <v>7047</v>
      </c>
      <c r="K38" s="15">
        <v>10611</v>
      </c>
      <c r="L38" s="15">
        <v>143</v>
      </c>
      <c r="M38" s="15">
        <v>2442</v>
      </c>
      <c r="N38" s="15">
        <v>3015</v>
      </c>
      <c r="O38" s="15">
        <v>1382</v>
      </c>
      <c r="P38" s="15">
        <v>3647</v>
      </c>
      <c r="Q38" s="15">
        <v>3</v>
      </c>
    </row>
    <row r="39" spans="1:17" x14ac:dyDescent="0.35">
      <c r="A39" s="14" t="s">
        <v>146</v>
      </c>
      <c r="B39" s="15">
        <v>1542</v>
      </c>
      <c r="C39" s="15">
        <v>517</v>
      </c>
      <c r="D39" s="15">
        <v>11</v>
      </c>
      <c r="E39" s="15">
        <v>72</v>
      </c>
      <c r="F39" s="15">
        <v>0</v>
      </c>
      <c r="G39" s="15">
        <v>2</v>
      </c>
      <c r="H39" s="15">
        <v>8</v>
      </c>
      <c r="I39" s="15">
        <v>292</v>
      </c>
      <c r="J39" s="15">
        <v>142</v>
      </c>
      <c r="K39" s="15">
        <v>283</v>
      </c>
      <c r="L39" s="15">
        <v>0</v>
      </c>
      <c r="M39" s="15">
        <v>58</v>
      </c>
      <c r="N39" s="15">
        <v>57</v>
      </c>
      <c r="O39" s="15">
        <v>21</v>
      </c>
      <c r="P39" s="15">
        <v>78</v>
      </c>
      <c r="Q39" s="15">
        <v>1</v>
      </c>
    </row>
    <row r="40" spans="1:17" x14ac:dyDescent="0.35">
      <c r="A40" s="14" t="s">
        <v>35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CBF2D-DC0E-4599-8F78-37F85F093CCB}">
  <dimension ref="A1:Q45"/>
  <sheetViews>
    <sheetView view="pageBreakPreview" zoomScale="125" zoomScaleNormal="100" zoomScaleSheetLayoutView="125" workbookViewId="0">
      <selection activeCell="F17" sqref="F17"/>
    </sheetView>
  </sheetViews>
  <sheetFormatPr defaultRowHeight="9" x14ac:dyDescent="0.35"/>
  <cols>
    <col min="1" max="1" width="8.83984375" style="14"/>
    <col min="2" max="17" width="5.05078125" style="15" customWidth="1"/>
    <col min="18" max="16384" width="8.83984375" style="15"/>
  </cols>
  <sheetData>
    <row r="1" spans="1:17" ht="9.3000000000000007" thickBot="1" x14ac:dyDescent="0.4">
      <c r="A1" s="14" t="s">
        <v>147</v>
      </c>
    </row>
    <row r="2" spans="1:17" x14ac:dyDescent="0.35">
      <c r="A2" s="7"/>
      <c r="B2" s="8"/>
      <c r="C2" s="8"/>
      <c r="D2" s="8"/>
      <c r="E2" s="9" t="s">
        <v>222</v>
      </c>
      <c r="F2" s="8"/>
      <c r="G2" s="8"/>
      <c r="H2" s="9" t="s">
        <v>223</v>
      </c>
      <c r="I2" s="9"/>
      <c r="J2" s="9" t="s">
        <v>224</v>
      </c>
      <c r="K2" s="8"/>
      <c r="L2" s="8"/>
      <c r="M2" s="8"/>
      <c r="N2" s="8"/>
      <c r="O2" s="8"/>
      <c r="P2" s="8"/>
      <c r="Q2" s="10"/>
    </row>
    <row r="3" spans="1:17" ht="9.3000000000000007" thickBot="1" x14ac:dyDescent="0.4">
      <c r="A3" s="11"/>
      <c r="B3" s="12" t="s">
        <v>1</v>
      </c>
      <c r="C3" s="12" t="s">
        <v>2</v>
      </c>
      <c r="D3" s="12" t="s">
        <v>3</v>
      </c>
      <c r="E3" s="12" t="s">
        <v>225</v>
      </c>
      <c r="F3" s="12" t="s">
        <v>5</v>
      </c>
      <c r="G3" s="12" t="s">
        <v>6</v>
      </c>
      <c r="H3" s="12" t="s">
        <v>226</v>
      </c>
      <c r="I3" s="12" t="s">
        <v>8</v>
      </c>
      <c r="J3" s="12" t="s">
        <v>227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3" t="s">
        <v>16</v>
      </c>
    </row>
    <row r="4" spans="1:17" x14ac:dyDescent="0.35">
      <c r="A4" s="14" t="s">
        <v>148</v>
      </c>
    </row>
    <row r="5" spans="1:17" x14ac:dyDescent="0.35">
      <c r="A5" s="14" t="s">
        <v>17</v>
      </c>
    </row>
    <row r="6" spans="1:17" x14ac:dyDescent="0.35">
      <c r="A6" s="14" t="s">
        <v>1</v>
      </c>
      <c r="B6" s="15">
        <v>259266</v>
      </c>
      <c r="C6" s="15">
        <v>102975</v>
      </c>
      <c r="D6" s="15">
        <v>1789</v>
      </c>
      <c r="E6" s="15">
        <v>6396</v>
      </c>
      <c r="F6" s="15">
        <v>39</v>
      </c>
      <c r="G6" s="15">
        <v>61</v>
      </c>
      <c r="H6" s="15">
        <v>422</v>
      </c>
      <c r="I6" s="15">
        <v>34788</v>
      </c>
      <c r="J6" s="15">
        <v>18133</v>
      </c>
      <c r="K6" s="15">
        <v>49832</v>
      </c>
      <c r="L6" s="15">
        <v>397</v>
      </c>
      <c r="M6" s="15">
        <v>7226</v>
      </c>
      <c r="N6" s="15">
        <v>20242</v>
      </c>
      <c r="O6" s="15">
        <v>4854</v>
      </c>
      <c r="P6" s="15">
        <v>12101</v>
      </c>
      <c r="Q6" s="15">
        <v>11</v>
      </c>
    </row>
    <row r="7" spans="1:17" x14ac:dyDescent="0.35">
      <c r="A7" s="14" t="s">
        <v>149</v>
      </c>
      <c r="B7" s="15">
        <v>118660</v>
      </c>
      <c r="C7" s="15">
        <v>45528</v>
      </c>
      <c r="D7" s="15">
        <v>1206</v>
      </c>
      <c r="E7" s="15">
        <v>3189</v>
      </c>
      <c r="F7" s="15">
        <v>32</v>
      </c>
      <c r="G7" s="15">
        <v>56</v>
      </c>
      <c r="H7" s="15">
        <v>257</v>
      </c>
      <c r="I7" s="15">
        <v>14543</v>
      </c>
      <c r="J7" s="15">
        <v>8335</v>
      </c>
      <c r="K7" s="15">
        <v>24089</v>
      </c>
      <c r="L7" s="15">
        <v>173</v>
      </c>
      <c r="M7" s="15">
        <v>3136</v>
      </c>
      <c r="N7" s="15">
        <v>10428</v>
      </c>
      <c r="O7" s="15">
        <v>2013</v>
      </c>
      <c r="P7" s="15">
        <v>5666</v>
      </c>
      <c r="Q7" s="15">
        <v>9</v>
      </c>
    </row>
    <row r="8" spans="1:17" x14ac:dyDescent="0.35">
      <c r="A8" s="14" t="s">
        <v>150</v>
      </c>
      <c r="B8" s="15">
        <v>140606</v>
      </c>
      <c r="C8" s="15">
        <v>57447</v>
      </c>
      <c r="D8" s="15">
        <v>583</v>
      </c>
      <c r="E8" s="15">
        <v>3207</v>
      </c>
      <c r="F8" s="15">
        <v>7</v>
      </c>
      <c r="G8" s="15">
        <v>5</v>
      </c>
      <c r="H8" s="15">
        <v>165</v>
      </c>
      <c r="I8" s="15">
        <v>20245</v>
      </c>
      <c r="J8" s="15">
        <v>9798</v>
      </c>
      <c r="K8" s="15">
        <v>25743</v>
      </c>
      <c r="L8" s="15">
        <v>224</v>
      </c>
      <c r="M8" s="15">
        <v>4090</v>
      </c>
      <c r="N8" s="15">
        <v>9814</v>
      </c>
      <c r="O8" s="15">
        <v>2841</v>
      </c>
      <c r="P8" s="15">
        <v>6435</v>
      </c>
      <c r="Q8" s="15">
        <v>2</v>
      </c>
    </row>
    <row r="9" spans="1:17" x14ac:dyDescent="0.35">
      <c r="A9" s="14" t="s">
        <v>33</v>
      </c>
    </row>
    <row r="10" spans="1:17" x14ac:dyDescent="0.35">
      <c r="A10" s="14" t="s">
        <v>1</v>
      </c>
      <c r="B10" s="15">
        <v>132149</v>
      </c>
      <c r="C10" s="15">
        <v>52486</v>
      </c>
      <c r="D10" s="15">
        <v>909</v>
      </c>
      <c r="E10" s="15">
        <v>3302</v>
      </c>
      <c r="F10" s="15">
        <v>27</v>
      </c>
      <c r="G10" s="15">
        <v>42</v>
      </c>
      <c r="H10" s="15">
        <v>232</v>
      </c>
      <c r="I10" s="15">
        <v>17367</v>
      </c>
      <c r="J10" s="15">
        <v>9501</v>
      </c>
      <c r="K10" s="15">
        <v>25382</v>
      </c>
      <c r="L10" s="15">
        <v>207</v>
      </c>
      <c r="M10" s="15">
        <v>3678</v>
      </c>
      <c r="N10" s="15">
        <v>10263</v>
      </c>
      <c r="O10" s="15">
        <v>2492</v>
      </c>
      <c r="P10" s="15">
        <v>6253</v>
      </c>
      <c r="Q10" s="15">
        <v>8</v>
      </c>
    </row>
    <row r="11" spans="1:17" x14ac:dyDescent="0.35">
      <c r="A11" s="14" t="s">
        <v>149</v>
      </c>
      <c r="B11" s="15">
        <v>86987</v>
      </c>
      <c r="C11" s="15">
        <v>34377</v>
      </c>
      <c r="D11" s="15">
        <v>666</v>
      </c>
      <c r="E11" s="15">
        <v>2254</v>
      </c>
      <c r="F11" s="15">
        <v>25</v>
      </c>
      <c r="G11" s="15">
        <v>42</v>
      </c>
      <c r="H11" s="15">
        <v>173</v>
      </c>
      <c r="I11" s="15">
        <v>10879</v>
      </c>
      <c r="J11" s="15">
        <v>6447</v>
      </c>
      <c r="K11" s="15">
        <v>16989</v>
      </c>
      <c r="L11" s="15">
        <v>141</v>
      </c>
      <c r="M11" s="15">
        <v>2421</v>
      </c>
      <c r="N11" s="15">
        <v>6850</v>
      </c>
      <c r="O11" s="15">
        <v>1538</v>
      </c>
      <c r="P11" s="15">
        <v>4179</v>
      </c>
      <c r="Q11" s="15">
        <v>6</v>
      </c>
    </row>
    <row r="12" spans="1:17" x14ac:dyDescent="0.35">
      <c r="A12" s="14" t="s">
        <v>150</v>
      </c>
      <c r="B12" s="15">
        <v>45162</v>
      </c>
      <c r="C12" s="15">
        <v>18109</v>
      </c>
      <c r="D12" s="15">
        <v>243</v>
      </c>
      <c r="E12" s="15">
        <v>1048</v>
      </c>
      <c r="F12" s="15">
        <v>2</v>
      </c>
      <c r="G12" s="15">
        <v>0</v>
      </c>
      <c r="H12" s="15">
        <v>59</v>
      </c>
      <c r="I12" s="15">
        <v>6488</v>
      </c>
      <c r="J12" s="15">
        <v>3054</v>
      </c>
      <c r="K12" s="15">
        <v>8393</v>
      </c>
      <c r="L12" s="15">
        <v>66</v>
      </c>
      <c r="M12" s="15">
        <v>1257</v>
      </c>
      <c r="N12" s="15">
        <v>3413</v>
      </c>
      <c r="O12" s="15">
        <v>954</v>
      </c>
      <c r="P12" s="15">
        <v>2074</v>
      </c>
      <c r="Q12" s="15">
        <v>2</v>
      </c>
    </row>
    <row r="13" spans="1:17" x14ac:dyDescent="0.35">
      <c r="A13" s="14" t="s">
        <v>34</v>
      </c>
    </row>
    <row r="14" spans="1:17" x14ac:dyDescent="0.35">
      <c r="A14" s="14" t="s">
        <v>1</v>
      </c>
      <c r="B14" s="15">
        <v>127117</v>
      </c>
      <c r="C14" s="15">
        <v>50489</v>
      </c>
      <c r="D14" s="15">
        <v>880</v>
      </c>
      <c r="E14" s="15">
        <v>3094</v>
      </c>
      <c r="F14" s="15">
        <v>12</v>
      </c>
      <c r="G14" s="15">
        <v>19</v>
      </c>
      <c r="H14" s="15">
        <v>190</v>
      </c>
      <c r="I14" s="15">
        <v>17421</v>
      </c>
      <c r="J14" s="15">
        <v>8632</v>
      </c>
      <c r="K14" s="15">
        <v>24450</v>
      </c>
      <c r="L14" s="15">
        <v>190</v>
      </c>
      <c r="M14" s="15">
        <v>3548</v>
      </c>
      <c r="N14" s="15">
        <v>9979</v>
      </c>
      <c r="O14" s="15">
        <v>2362</v>
      </c>
      <c r="P14" s="15">
        <v>5848</v>
      </c>
      <c r="Q14" s="15">
        <v>3</v>
      </c>
    </row>
    <row r="15" spans="1:17" x14ac:dyDescent="0.35">
      <c r="A15" s="14" t="s">
        <v>149</v>
      </c>
      <c r="B15" s="15">
        <v>31673</v>
      </c>
      <c r="C15" s="15">
        <v>11151</v>
      </c>
      <c r="D15" s="15">
        <v>540</v>
      </c>
      <c r="E15" s="15">
        <v>935</v>
      </c>
      <c r="F15" s="15">
        <v>7</v>
      </c>
      <c r="G15" s="15">
        <v>14</v>
      </c>
      <c r="H15" s="15">
        <v>84</v>
      </c>
      <c r="I15" s="15">
        <v>3664</v>
      </c>
      <c r="J15" s="15">
        <v>1888</v>
      </c>
      <c r="K15" s="15">
        <v>7100</v>
      </c>
      <c r="L15" s="15">
        <v>32</v>
      </c>
      <c r="M15" s="15">
        <v>715</v>
      </c>
      <c r="N15" s="15">
        <v>3578</v>
      </c>
      <c r="O15" s="15">
        <v>475</v>
      </c>
      <c r="P15" s="15">
        <v>1487</v>
      </c>
      <c r="Q15" s="15">
        <v>3</v>
      </c>
    </row>
    <row r="16" spans="1:17" x14ac:dyDescent="0.35">
      <c r="A16" s="14" t="s">
        <v>150</v>
      </c>
      <c r="B16" s="15">
        <v>95444</v>
      </c>
      <c r="C16" s="15">
        <v>39338</v>
      </c>
      <c r="D16" s="15">
        <v>340</v>
      </c>
      <c r="E16" s="15">
        <v>2159</v>
      </c>
      <c r="F16" s="15">
        <v>5</v>
      </c>
      <c r="G16" s="15">
        <v>5</v>
      </c>
      <c r="H16" s="15">
        <v>106</v>
      </c>
      <c r="I16" s="15">
        <v>13757</v>
      </c>
      <c r="J16" s="15">
        <v>6744</v>
      </c>
      <c r="K16" s="15">
        <v>17350</v>
      </c>
      <c r="L16" s="15">
        <v>158</v>
      </c>
      <c r="M16" s="15">
        <v>2833</v>
      </c>
      <c r="N16" s="15">
        <v>6401</v>
      </c>
      <c r="O16" s="15">
        <v>1887</v>
      </c>
      <c r="P16" s="15">
        <v>4361</v>
      </c>
      <c r="Q16" s="15">
        <v>0</v>
      </c>
    </row>
    <row r="17" spans="1:17" x14ac:dyDescent="0.35">
      <c r="A17" s="14" t="s">
        <v>151</v>
      </c>
    </row>
    <row r="18" spans="1:17" x14ac:dyDescent="0.35">
      <c r="A18" s="14" t="s">
        <v>17</v>
      </c>
    </row>
    <row r="19" spans="1:17" x14ac:dyDescent="0.35">
      <c r="A19" s="14" t="s">
        <v>1</v>
      </c>
      <c r="B19" s="15">
        <v>118660</v>
      </c>
      <c r="C19" s="15">
        <v>45528</v>
      </c>
      <c r="D19" s="15">
        <v>1206</v>
      </c>
      <c r="E19" s="15">
        <v>3189</v>
      </c>
      <c r="F19" s="15">
        <v>32</v>
      </c>
      <c r="G19" s="15">
        <v>56</v>
      </c>
      <c r="H19" s="15">
        <v>257</v>
      </c>
      <c r="I19" s="15">
        <v>14543</v>
      </c>
      <c r="J19" s="15">
        <v>8335</v>
      </c>
      <c r="K19" s="15">
        <v>24089</v>
      </c>
      <c r="L19" s="15">
        <v>173</v>
      </c>
      <c r="M19" s="15">
        <v>3136</v>
      </c>
      <c r="N19" s="15">
        <v>10428</v>
      </c>
      <c r="O19" s="15">
        <v>2013</v>
      </c>
      <c r="P19" s="15">
        <v>5666</v>
      </c>
      <c r="Q19" s="15">
        <v>9</v>
      </c>
    </row>
    <row r="20" spans="1:17" x14ac:dyDescent="0.35">
      <c r="A20" s="14" t="s">
        <v>152</v>
      </c>
      <c r="B20" s="15">
        <v>92787</v>
      </c>
      <c r="C20" s="15">
        <v>36111</v>
      </c>
      <c r="D20" s="15">
        <v>111</v>
      </c>
      <c r="E20" s="15">
        <v>1899</v>
      </c>
      <c r="F20" s="15">
        <v>12</v>
      </c>
      <c r="G20" s="15">
        <v>32</v>
      </c>
      <c r="H20" s="15">
        <v>177</v>
      </c>
      <c r="I20" s="15">
        <v>9791</v>
      </c>
      <c r="J20" s="15">
        <v>6476</v>
      </c>
      <c r="K20" s="15">
        <v>20572</v>
      </c>
      <c r="L20" s="15">
        <v>144</v>
      </c>
      <c r="M20" s="15">
        <v>2090</v>
      </c>
      <c r="N20" s="15">
        <v>9537</v>
      </c>
      <c r="O20" s="15">
        <v>1752</v>
      </c>
      <c r="P20" s="15">
        <v>4082</v>
      </c>
      <c r="Q20" s="15">
        <v>1</v>
      </c>
    </row>
    <row r="21" spans="1:17" x14ac:dyDescent="0.35">
      <c r="A21" s="14" t="s">
        <v>153</v>
      </c>
      <c r="B21" s="15">
        <v>3421</v>
      </c>
      <c r="C21" s="15">
        <v>1422</v>
      </c>
      <c r="D21" s="15">
        <v>10</v>
      </c>
      <c r="E21" s="15">
        <v>257</v>
      </c>
      <c r="F21" s="15">
        <v>0</v>
      </c>
      <c r="G21" s="15">
        <v>0</v>
      </c>
      <c r="H21" s="15">
        <v>4</v>
      </c>
      <c r="I21" s="15">
        <v>418</v>
      </c>
      <c r="J21" s="15">
        <v>516</v>
      </c>
      <c r="K21" s="15">
        <v>330</v>
      </c>
      <c r="L21" s="15">
        <v>3</v>
      </c>
      <c r="M21" s="15">
        <v>103</v>
      </c>
      <c r="N21" s="15">
        <v>112</v>
      </c>
      <c r="O21" s="15">
        <v>68</v>
      </c>
      <c r="P21" s="15">
        <v>178</v>
      </c>
      <c r="Q21" s="15">
        <v>0</v>
      </c>
    </row>
    <row r="22" spans="1:17" x14ac:dyDescent="0.35">
      <c r="A22" s="14" t="s">
        <v>154</v>
      </c>
      <c r="B22" s="15">
        <v>8936</v>
      </c>
      <c r="C22" s="15">
        <v>3111</v>
      </c>
      <c r="D22" s="15">
        <v>683</v>
      </c>
      <c r="E22" s="15">
        <v>493</v>
      </c>
      <c r="F22" s="15">
        <v>9</v>
      </c>
      <c r="G22" s="15">
        <v>5</v>
      </c>
      <c r="H22" s="15">
        <v>39</v>
      </c>
      <c r="I22" s="15">
        <v>1912</v>
      </c>
      <c r="J22" s="15">
        <v>617</v>
      </c>
      <c r="K22" s="15">
        <v>714</v>
      </c>
      <c r="L22" s="15">
        <v>9</v>
      </c>
      <c r="M22" s="15">
        <v>337</v>
      </c>
      <c r="N22" s="15">
        <v>342</v>
      </c>
      <c r="O22" s="15">
        <v>79</v>
      </c>
      <c r="P22" s="15">
        <v>579</v>
      </c>
      <c r="Q22" s="15">
        <v>7</v>
      </c>
    </row>
    <row r="23" spans="1:17" x14ac:dyDescent="0.35">
      <c r="A23" s="14" t="s">
        <v>155</v>
      </c>
      <c r="B23" s="15">
        <v>1912</v>
      </c>
      <c r="C23" s="15">
        <v>708</v>
      </c>
      <c r="D23" s="15">
        <v>15</v>
      </c>
      <c r="E23" s="15">
        <v>57</v>
      </c>
      <c r="F23" s="15">
        <v>0</v>
      </c>
      <c r="G23" s="15">
        <v>1</v>
      </c>
      <c r="H23" s="15">
        <v>0</v>
      </c>
      <c r="I23" s="15">
        <v>371</v>
      </c>
      <c r="J23" s="15">
        <v>144</v>
      </c>
      <c r="K23" s="15">
        <v>208</v>
      </c>
      <c r="L23" s="15">
        <v>3</v>
      </c>
      <c r="M23" s="15">
        <v>108</v>
      </c>
      <c r="N23" s="15">
        <v>116</v>
      </c>
      <c r="O23" s="15">
        <v>8</v>
      </c>
      <c r="P23" s="15">
        <v>173</v>
      </c>
      <c r="Q23" s="15">
        <v>0</v>
      </c>
    </row>
    <row r="24" spans="1:17" x14ac:dyDescent="0.35">
      <c r="A24" s="14" t="s">
        <v>156</v>
      </c>
      <c r="B24" s="15">
        <v>642</v>
      </c>
      <c r="C24" s="15">
        <v>322</v>
      </c>
      <c r="D24" s="15">
        <v>22</v>
      </c>
      <c r="E24" s="15">
        <v>43</v>
      </c>
      <c r="F24" s="15">
        <v>0</v>
      </c>
      <c r="G24" s="15">
        <v>0</v>
      </c>
      <c r="H24" s="15">
        <v>0</v>
      </c>
      <c r="I24" s="15">
        <v>70</v>
      </c>
      <c r="J24" s="15">
        <v>46</v>
      </c>
      <c r="K24" s="15">
        <v>76</v>
      </c>
      <c r="L24" s="15">
        <v>1</v>
      </c>
      <c r="M24" s="15">
        <v>17</v>
      </c>
      <c r="N24" s="15">
        <v>23</v>
      </c>
      <c r="O24" s="15">
        <v>4</v>
      </c>
      <c r="P24" s="15">
        <v>18</v>
      </c>
      <c r="Q24" s="15">
        <v>0</v>
      </c>
    </row>
    <row r="25" spans="1:17" x14ac:dyDescent="0.35">
      <c r="A25" s="14" t="s">
        <v>157</v>
      </c>
      <c r="B25" s="15">
        <v>8559</v>
      </c>
      <c r="C25" s="15">
        <v>3216</v>
      </c>
      <c r="D25" s="15">
        <v>91</v>
      </c>
      <c r="E25" s="15">
        <v>104</v>
      </c>
      <c r="F25" s="15">
        <v>10</v>
      </c>
      <c r="G25" s="15">
        <v>14</v>
      </c>
      <c r="H25" s="15">
        <v>28</v>
      </c>
      <c r="I25" s="15">
        <v>1793</v>
      </c>
      <c r="J25" s="15">
        <v>320</v>
      </c>
      <c r="K25" s="15">
        <v>1732</v>
      </c>
      <c r="L25" s="15">
        <v>11</v>
      </c>
      <c r="M25" s="15">
        <v>347</v>
      </c>
      <c r="N25" s="15">
        <v>282</v>
      </c>
      <c r="O25" s="15">
        <v>75</v>
      </c>
      <c r="P25" s="15">
        <v>535</v>
      </c>
      <c r="Q25" s="15">
        <v>1</v>
      </c>
    </row>
    <row r="26" spans="1:17" x14ac:dyDescent="0.35">
      <c r="A26" s="14" t="s">
        <v>158</v>
      </c>
      <c r="B26" s="15">
        <v>2403</v>
      </c>
      <c r="C26" s="15">
        <v>638</v>
      </c>
      <c r="D26" s="15">
        <v>274</v>
      </c>
      <c r="E26" s="15">
        <v>336</v>
      </c>
      <c r="F26" s="15">
        <v>1</v>
      </c>
      <c r="G26" s="15">
        <v>4</v>
      </c>
      <c r="H26" s="15">
        <v>9</v>
      </c>
      <c r="I26" s="15">
        <v>188</v>
      </c>
      <c r="J26" s="15">
        <v>216</v>
      </c>
      <c r="K26" s="15">
        <v>457</v>
      </c>
      <c r="L26" s="15">
        <v>2</v>
      </c>
      <c r="M26" s="15">
        <v>134</v>
      </c>
      <c r="N26" s="15">
        <v>16</v>
      </c>
      <c r="O26" s="15">
        <v>27</v>
      </c>
      <c r="P26" s="15">
        <v>101</v>
      </c>
      <c r="Q26" s="15">
        <v>0</v>
      </c>
    </row>
    <row r="27" spans="1:17" x14ac:dyDescent="0.35">
      <c r="A27" s="14" t="s">
        <v>33</v>
      </c>
    </row>
    <row r="28" spans="1:17" x14ac:dyDescent="0.35">
      <c r="A28" s="14" t="s">
        <v>1</v>
      </c>
      <c r="B28" s="15">
        <v>86987</v>
      </c>
      <c r="C28" s="15">
        <v>34377</v>
      </c>
      <c r="D28" s="15">
        <v>666</v>
      </c>
      <c r="E28" s="15">
        <v>2254</v>
      </c>
      <c r="F28" s="15">
        <v>25</v>
      </c>
      <c r="G28" s="15">
        <v>42</v>
      </c>
      <c r="H28" s="15">
        <v>173</v>
      </c>
      <c r="I28" s="15">
        <v>10879</v>
      </c>
      <c r="J28" s="15">
        <v>6447</v>
      </c>
      <c r="K28" s="15">
        <v>16989</v>
      </c>
      <c r="L28" s="15">
        <v>141</v>
      </c>
      <c r="M28" s="15">
        <v>2421</v>
      </c>
      <c r="N28" s="15">
        <v>6850</v>
      </c>
      <c r="O28" s="15">
        <v>1538</v>
      </c>
      <c r="P28" s="15">
        <v>4179</v>
      </c>
      <c r="Q28" s="15">
        <v>6</v>
      </c>
    </row>
    <row r="29" spans="1:17" x14ac:dyDescent="0.35">
      <c r="A29" s="14" t="s">
        <v>152</v>
      </c>
      <c r="B29" s="15">
        <v>69574</v>
      </c>
      <c r="C29" s="15">
        <v>27648</v>
      </c>
      <c r="D29" s="15">
        <v>84</v>
      </c>
      <c r="E29" s="15">
        <v>1452</v>
      </c>
      <c r="F29" s="15">
        <v>10</v>
      </c>
      <c r="G29" s="15">
        <v>24</v>
      </c>
      <c r="H29" s="15">
        <v>124</v>
      </c>
      <c r="I29" s="15">
        <v>7967</v>
      </c>
      <c r="J29" s="15">
        <v>5086</v>
      </c>
      <c r="K29" s="15">
        <v>14546</v>
      </c>
      <c r="L29" s="15">
        <v>119</v>
      </c>
      <c r="M29" s="15">
        <v>1623</v>
      </c>
      <c r="N29" s="15">
        <v>6376</v>
      </c>
      <c r="O29" s="15">
        <v>1351</v>
      </c>
      <c r="P29" s="15">
        <v>3163</v>
      </c>
      <c r="Q29" s="15">
        <v>1</v>
      </c>
    </row>
    <row r="30" spans="1:17" x14ac:dyDescent="0.35">
      <c r="A30" s="14" t="s">
        <v>153</v>
      </c>
      <c r="B30" s="15">
        <v>2746</v>
      </c>
      <c r="C30" s="15">
        <v>1180</v>
      </c>
      <c r="D30" s="15">
        <v>7</v>
      </c>
      <c r="E30" s="15">
        <v>231</v>
      </c>
      <c r="F30" s="15">
        <v>0</v>
      </c>
      <c r="G30" s="15">
        <v>0</v>
      </c>
      <c r="H30" s="15">
        <v>2</v>
      </c>
      <c r="I30" s="15">
        <v>311</v>
      </c>
      <c r="J30" s="15">
        <v>456</v>
      </c>
      <c r="K30" s="15">
        <v>223</v>
      </c>
      <c r="L30" s="15">
        <v>1</v>
      </c>
      <c r="M30" s="15">
        <v>81</v>
      </c>
      <c r="N30" s="15">
        <v>67</v>
      </c>
      <c r="O30" s="15">
        <v>48</v>
      </c>
      <c r="P30" s="15">
        <v>139</v>
      </c>
      <c r="Q30" s="15">
        <v>0</v>
      </c>
    </row>
    <row r="31" spans="1:17" x14ac:dyDescent="0.35">
      <c r="A31" s="14" t="s">
        <v>154</v>
      </c>
      <c r="B31" s="15">
        <v>3075</v>
      </c>
      <c r="C31" s="15">
        <v>1228</v>
      </c>
      <c r="D31" s="15">
        <v>216</v>
      </c>
      <c r="E31" s="15">
        <v>107</v>
      </c>
      <c r="F31" s="15">
        <v>6</v>
      </c>
      <c r="G31" s="15">
        <v>2</v>
      </c>
      <c r="H31" s="15">
        <v>21</v>
      </c>
      <c r="I31" s="15">
        <v>441</v>
      </c>
      <c r="J31" s="15">
        <v>257</v>
      </c>
      <c r="K31" s="15">
        <v>283</v>
      </c>
      <c r="L31" s="15">
        <v>5</v>
      </c>
      <c r="M31" s="15">
        <v>143</v>
      </c>
      <c r="N31" s="15">
        <v>90</v>
      </c>
      <c r="O31" s="15">
        <v>53</v>
      </c>
      <c r="P31" s="15">
        <v>219</v>
      </c>
      <c r="Q31" s="15">
        <v>4</v>
      </c>
    </row>
    <row r="32" spans="1:17" x14ac:dyDescent="0.35">
      <c r="A32" s="14" t="s">
        <v>155</v>
      </c>
      <c r="B32" s="15">
        <v>1628</v>
      </c>
      <c r="C32" s="15">
        <v>617</v>
      </c>
      <c r="D32" s="15">
        <v>12</v>
      </c>
      <c r="E32" s="15">
        <v>51</v>
      </c>
      <c r="F32" s="15">
        <v>0</v>
      </c>
      <c r="G32" s="15">
        <v>1</v>
      </c>
      <c r="H32" s="15">
        <v>0</v>
      </c>
      <c r="I32" s="15">
        <v>330</v>
      </c>
      <c r="J32" s="15">
        <v>121</v>
      </c>
      <c r="K32" s="15">
        <v>161</v>
      </c>
      <c r="L32" s="15">
        <v>2</v>
      </c>
      <c r="M32" s="15">
        <v>103</v>
      </c>
      <c r="N32" s="15">
        <v>83</v>
      </c>
      <c r="O32" s="15">
        <v>7</v>
      </c>
      <c r="P32" s="15">
        <v>140</v>
      </c>
      <c r="Q32" s="15">
        <v>0</v>
      </c>
    </row>
    <row r="33" spans="1:17" x14ac:dyDescent="0.35">
      <c r="A33" s="14" t="s">
        <v>156</v>
      </c>
      <c r="B33" s="15">
        <v>543</v>
      </c>
      <c r="C33" s="15">
        <v>275</v>
      </c>
      <c r="D33" s="15">
        <v>21</v>
      </c>
      <c r="E33" s="15">
        <v>38</v>
      </c>
      <c r="F33" s="15">
        <v>0</v>
      </c>
      <c r="G33" s="15">
        <v>0</v>
      </c>
      <c r="H33" s="15">
        <v>0</v>
      </c>
      <c r="I33" s="15">
        <v>57</v>
      </c>
      <c r="J33" s="15">
        <v>40</v>
      </c>
      <c r="K33" s="15">
        <v>65</v>
      </c>
      <c r="L33" s="15">
        <v>1</v>
      </c>
      <c r="M33" s="15">
        <v>16</v>
      </c>
      <c r="N33" s="15">
        <v>13</v>
      </c>
      <c r="O33" s="15">
        <v>3</v>
      </c>
      <c r="P33" s="15">
        <v>14</v>
      </c>
      <c r="Q33" s="15">
        <v>0</v>
      </c>
    </row>
    <row r="34" spans="1:17" x14ac:dyDescent="0.35">
      <c r="A34" s="14" t="s">
        <v>157</v>
      </c>
      <c r="B34" s="15">
        <v>7326</v>
      </c>
      <c r="C34" s="15">
        <v>2858</v>
      </c>
      <c r="D34" s="15">
        <v>76</v>
      </c>
      <c r="E34" s="15">
        <v>84</v>
      </c>
      <c r="F34" s="15">
        <v>8</v>
      </c>
      <c r="G34" s="15">
        <v>13</v>
      </c>
      <c r="H34" s="15">
        <v>18</v>
      </c>
      <c r="I34" s="15">
        <v>1625</v>
      </c>
      <c r="J34" s="15">
        <v>297</v>
      </c>
      <c r="K34" s="15">
        <v>1317</v>
      </c>
      <c r="L34" s="15">
        <v>11</v>
      </c>
      <c r="M34" s="15">
        <v>329</v>
      </c>
      <c r="N34" s="15">
        <v>209</v>
      </c>
      <c r="O34" s="15">
        <v>56</v>
      </c>
      <c r="P34" s="15">
        <v>424</v>
      </c>
      <c r="Q34" s="15">
        <v>1</v>
      </c>
    </row>
    <row r="35" spans="1:17" x14ac:dyDescent="0.35">
      <c r="A35" s="14" t="s">
        <v>158</v>
      </c>
      <c r="B35" s="15">
        <v>2095</v>
      </c>
      <c r="C35" s="15">
        <v>571</v>
      </c>
      <c r="D35" s="15">
        <v>250</v>
      </c>
      <c r="E35" s="15">
        <v>291</v>
      </c>
      <c r="F35" s="15">
        <v>1</v>
      </c>
      <c r="G35" s="15">
        <v>2</v>
      </c>
      <c r="H35" s="15">
        <v>8</v>
      </c>
      <c r="I35" s="15">
        <v>148</v>
      </c>
      <c r="J35" s="15">
        <v>190</v>
      </c>
      <c r="K35" s="15">
        <v>394</v>
      </c>
      <c r="L35" s="15">
        <v>2</v>
      </c>
      <c r="M35" s="15">
        <v>126</v>
      </c>
      <c r="N35" s="15">
        <v>12</v>
      </c>
      <c r="O35" s="15">
        <v>20</v>
      </c>
      <c r="P35" s="15">
        <v>80</v>
      </c>
      <c r="Q35" s="15">
        <v>0</v>
      </c>
    </row>
    <row r="36" spans="1:17" x14ac:dyDescent="0.35">
      <c r="A36" s="14" t="s">
        <v>34</v>
      </c>
    </row>
    <row r="37" spans="1:17" x14ac:dyDescent="0.35">
      <c r="A37" s="14" t="s">
        <v>1</v>
      </c>
      <c r="B37" s="15">
        <v>31673</v>
      </c>
      <c r="C37" s="15">
        <v>11151</v>
      </c>
      <c r="D37" s="15">
        <v>540</v>
      </c>
      <c r="E37" s="15">
        <v>935</v>
      </c>
      <c r="F37" s="15">
        <v>7</v>
      </c>
      <c r="G37" s="15">
        <v>14</v>
      </c>
      <c r="H37" s="15">
        <v>84</v>
      </c>
      <c r="I37" s="15">
        <v>3664</v>
      </c>
      <c r="J37" s="15">
        <v>1888</v>
      </c>
      <c r="K37" s="15">
        <v>7100</v>
      </c>
      <c r="L37" s="15">
        <v>32</v>
      </c>
      <c r="M37" s="15">
        <v>715</v>
      </c>
      <c r="N37" s="15">
        <v>3578</v>
      </c>
      <c r="O37" s="15">
        <v>475</v>
      </c>
      <c r="P37" s="15">
        <v>1487</v>
      </c>
      <c r="Q37" s="15">
        <v>3</v>
      </c>
    </row>
    <row r="38" spans="1:17" x14ac:dyDescent="0.35">
      <c r="A38" s="14" t="s">
        <v>152</v>
      </c>
      <c r="B38" s="15">
        <v>23213</v>
      </c>
      <c r="C38" s="15">
        <v>8463</v>
      </c>
      <c r="D38" s="15">
        <v>27</v>
      </c>
      <c r="E38" s="15">
        <v>447</v>
      </c>
      <c r="F38" s="15">
        <v>2</v>
      </c>
      <c r="G38" s="15">
        <v>8</v>
      </c>
      <c r="H38" s="15">
        <v>53</v>
      </c>
      <c r="I38" s="15">
        <v>1824</v>
      </c>
      <c r="J38" s="15">
        <v>1390</v>
      </c>
      <c r="K38" s="15">
        <v>6026</v>
      </c>
      <c r="L38" s="15">
        <v>25</v>
      </c>
      <c r="M38" s="15">
        <v>467</v>
      </c>
      <c r="N38" s="15">
        <v>3161</v>
      </c>
      <c r="O38" s="15">
        <v>401</v>
      </c>
      <c r="P38" s="15">
        <v>919</v>
      </c>
      <c r="Q38" s="15">
        <v>0</v>
      </c>
    </row>
    <row r="39" spans="1:17" x14ac:dyDescent="0.35">
      <c r="A39" s="14" t="s">
        <v>153</v>
      </c>
      <c r="B39" s="15">
        <v>675</v>
      </c>
      <c r="C39" s="15">
        <v>242</v>
      </c>
      <c r="D39" s="15">
        <v>3</v>
      </c>
      <c r="E39" s="15">
        <v>26</v>
      </c>
      <c r="F39" s="15">
        <v>0</v>
      </c>
      <c r="G39" s="15">
        <v>0</v>
      </c>
      <c r="H39" s="15">
        <v>2</v>
      </c>
      <c r="I39" s="15">
        <v>107</v>
      </c>
      <c r="J39" s="15">
        <v>60</v>
      </c>
      <c r="K39" s="15">
        <v>107</v>
      </c>
      <c r="L39" s="15">
        <v>2</v>
      </c>
      <c r="M39" s="15">
        <v>22</v>
      </c>
      <c r="N39" s="15">
        <v>45</v>
      </c>
      <c r="O39" s="15">
        <v>20</v>
      </c>
      <c r="P39" s="15">
        <v>39</v>
      </c>
      <c r="Q39" s="15">
        <v>0</v>
      </c>
    </row>
    <row r="40" spans="1:17" x14ac:dyDescent="0.35">
      <c r="A40" s="14" t="s">
        <v>154</v>
      </c>
      <c r="B40" s="15">
        <v>5861</v>
      </c>
      <c r="C40" s="15">
        <v>1883</v>
      </c>
      <c r="D40" s="15">
        <v>467</v>
      </c>
      <c r="E40" s="15">
        <v>386</v>
      </c>
      <c r="F40" s="15">
        <v>3</v>
      </c>
      <c r="G40" s="15">
        <v>3</v>
      </c>
      <c r="H40" s="15">
        <v>18</v>
      </c>
      <c r="I40" s="15">
        <v>1471</v>
      </c>
      <c r="J40" s="15">
        <v>360</v>
      </c>
      <c r="K40" s="15">
        <v>431</v>
      </c>
      <c r="L40" s="15">
        <v>4</v>
      </c>
      <c r="M40" s="15">
        <v>194</v>
      </c>
      <c r="N40" s="15">
        <v>252</v>
      </c>
      <c r="O40" s="15">
        <v>26</v>
      </c>
      <c r="P40" s="15">
        <v>360</v>
      </c>
      <c r="Q40" s="15">
        <v>3</v>
      </c>
    </row>
    <row r="41" spans="1:17" x14ac:dyDescent="0.35">
      <c r="A41" s="14" t="s">
        <v>155</v>
      </c>
      <c r="B41" s="15">
        <v>284</v>
      </c>
      <c r="C41" s="15">
        <v>91</v>
      </c>
      <c r="D41" s="15">
        <v>3</v>
      </c>
      <c r="E41" s="15">
        <v>6</v>
      </c>
      <c r="F41" s="15">
        <v>0</v>
      </c>
      <c r="G41" s="15">
        <v>0</v>
      </c>
      <c r="H41" s="15">
        <v>0</v>
      </c>
      <c r="I41" s="15">
        <v>41</v>
      </c>
      <c r="J41" s="15">
        <v>23</v>
      </c>
      <c r="K41" s="15">
        <v>47</v>
      </c>
      <c r="L41" s="15">
        <v>1</v>
      </c>
      <c r="M41" s="15">
        <v>5</v>
      </c>
      <c r="N41" s="15">
        <v>33</v>
      </c>
      <c r="O41" s="15">
        <v>1</v>
      </c>
      <c r="P41" s="15">
        <v>33</v>
      </c>
      <c r="Q41" s="15">
        <v>0</v>
      </c>
    </row>
    <row r="42" spans="1:17" x14ac:dyDescent="0.35">
      <c r="A42" s="14" t="s">
        <v>156</v>
      </c>
      <c r="B42" s="15">
        <v>99</v>
      </c>
      <c r="C42" s="15">
        <v>47</v>
      </c>
      <c r="D42" s="15">
        <v>1</v>
      </c>
      <c r="E42" s="15">
        <v>5</v>
      </c>
      <c r="F42" s="15">
        <v>0</v>
      </c>
      <c r="G42" s="15">
        <v>0</v>
      </c>
      <c r="H42" s="15">
        <v>0</v>
      </c>
      <c r="I42" s="15">
        <v>13</v>
      </c>
      <c r="J42" s="15">
        <v>6</v>
      </c>
      <c r="K42" s="15">
        <v>11</v>
      </c>
      <c r="L42" s="15">
        <v>0</v>
      </c>
      <c r="M42" s="15">
        <v>1</v>
      </c>
      <c r="N42" s="15">
        <v>10</v>
      </c>
      <c r="O42" s="15">
        <v>1</v>
      </c>
      <c r="P42" s="15">
        <v>4</v>
      </c>
      <c r="Q42" s="15">
        <v>0</v>
      </c>
    </row>
    <row r="43" spans="1:17" x14ac:dyDescent="0.35">
      <c r="A43" s="14" t="s">
        <v>157</v>
      </c>
      <c r="B43" s="15">
        <v>1233</v>
      </c>
      <c r="C43" s="15">
        <v>358</v>
      </c>
      <c r="D43" s="15">
        <v>15</v>
      </c>
      <c r="E43" s="15">
        <v>20</v>
      </c>
      <c r="F43" s="15">
        <v>2</v>
      </c>
      <c r="G43" s="15">
        <v>1</v>
      </c>
      <c r="H43" s="15">
        <v>10</v>
      </c>
      <c r="I43" s="15">
        <v>168</v>
      </c>
      <c r="J43" s="15">
        <v>23</v>
      </c>
      <c r="K43" s="15">
        <v>415</v>
      </c>
      <c r="L43" s="15">
        <v>0</v>
      </c>
      <c r="M43" s="15">
        <v>18</v>
      </c>
      <c r="N43" s="15">
        <v>73</v>
      </c>
      <c r="O43" s="15">
        <v>19</v>
      </c>
      <c r="P43" s="15">
        <v>111</v>
      </c>
      <c r="Q43" s="15">
        <v>0</v>
      </c>
    </row>
    <row r="44" spans="1:17" x14ac:dyDescent="0.35">
      <c r="A44" s="14" t="s">
        <v>158</v>
      </c>
      <c r="B44" s="15">
        <v>308</v>
      </c>
      <c r="C44" s="15">
        <v>67</v>
      </c>
      <c r="D44" s="15">
        <v>24</v>
      </c>
      <c r="E44" s="15">
        <v>45</v>
      </c>
      <c r="F44" s="15">
        <v>0</v>
      </c>
      <c r="G44" s="15">
        <v>2</v>
      </c>
      <c r="H44" s="15">
        <v>1</v>
      </c>
      <c r="I44" s="15">
        <v>40</v>
      </c>
      <c r="J44" s="15">
        <v>26</v>
      </c>
      <c r="K44" s="15">
        <v>63</v>
      </c>
      <c r="L44" s="15">
        <v>0</v>
      </c>
      <c r="M44" s="15">
        <v>8</v>
      </c>
      <c r="N44" s="15">
        <v>4</v>
      </c>
      <c r="O44" s="15">
        <v>7</v>
      </c>
      <c r="P44" s="15">
        <v>21</v>
      </c>
      <c r="Q44" s="15">
        <v>0</v>
      </c>
    </row>
    <row r="45" spans="1:17" x14ac:dyDescent="0.35">
      <c r="A45" s="14" t="s">
        <v>35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1D0A6-ECE5-40C9-9AA0-2917DEEAAA24}">
  <dimension ref="A1:Q43"/>
  <sheetViews>
    <sheetView view="pageBreakPreview" zoomScale="125" zoomScaleNormal="100" zoomScaleSheetLayoutView="125" workbookViewId="0">
      <selection activeCell="F17" sqref="F17"/>
    </sheetView>
  </sheetViews>
  <sheetFormatPr defaultRowHeight="9" x14ac:dyDescent="0.35"/>
  <cols>
    <col min="1" max="1" width="8.83984375" style="14"/>
    <col min="2" max="17" width="5.05078125" style="15" customWidth="1"/>
    <col min="18" max="16384" width="8.83984375" style="15"/>
  </cols>
  <sheetData>
    <row r="1" spans="1:17" ht="9.3000000000000007" thickBot="1" x14ac:dyDescent="0.4">
      <c r="A1" s="14" t="s">
        <v>159</v>
      </c>
    </row>
    <row r="2" spans="1:17" x14ac:dyDescent="0.35">
      <c r="A2" s="7"/>
      <c r="B2" s="8"/>
      <c r="C2" s="8"/>
      <c r="D2" s="8"/>
      <c r="E2" s="9" t="s">
        <v>222</v>
      </c>
      <c r="F2" s="8"/>
      <c r="G2" s="8"/>
      <c r="H2" s="9" t="s">
        <v>223</v>
      </c>
      <c r="I2" s="9"/>
      <c r="J2" s="9" t="s">
        <v>224</v>
      </c>
      <c r="K2" s="8"/>
      <c r="L2" s="8"/>
      <c r="M2" s="8"/>
      <c r="N2" s="8"/>
      <c r="O2" s="8"/>
      <c r="P2" s="8"/>
      <c r="Q2" s="10"/>
    </row>
    <row r="3" spans="1:17" ht="9.3000000000000007" thickBot="1" x14ac:dyDescent="0.4">
      <c r="A3" s="11"/>
      <c r="B3" s="12" t="s">
        <v>1</v>
      </c>
      <c r="C3" s="12" t="s">
        <v>2</v>
      </c>
      <c r="D3" s="12" t="s">
        <v>3</v>
      </c>
      <c r="E3" s="12" t="s">
        <v>225</v>
      </c>
      <c r="F3" s="12" t="s">
        <v>5</v>
      </c>
      <c r="G3" s="12" t="s">
        <v>6</v>
      </c>
      <c r="H3" s="12" t="s">
        <v>226</v>
      </c>
      <c r="I3" s="12" t="s">
        <v>8</v>
      </c>
      <c r="J3" s="12" t="s">
        <v>227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3" t="s">
        <v>16</v>
      </c>
    </row>
    <row r="4" spans="1:17" x14ac:dyDescent="0.35">
      <c r="A4" s="14" t="s">
        <v>17</v>
      </c>
    </row>
    <row r="5" spans="1:17" x14ac:dyDescent="0.35">
      <c r="A5" s="14" t="s">
        <v>1</v>
      </c>
      <c r="B5" s="15">
        <v>109724</v>
      </c>
      <c r="C5" s="15">
        <v>42417</v>
      </c>
      <c r="D5" s="15">
        <v>523</v>
      </c>
      <c r="E5" s="15">
        <v>2696</v>
      </c>
      <c r="F5" s="15">
        <v>23</v>
      </c>
      <c r="G5" s="15">
        <v>51</v>
      </c>
      <c r="H5" s="15">
        <v>218</v>
      </c>
      <c r="I5" s="15">
        <v>12631</v>
      </c>
      <c r="J5" s="15">
        <v>7718</v>
      </c>
      <c r="K5" s="15">
        <v>23375</v>
      </c>
      <c r="L5" s="15">
        <v>164</v>
      </c>
      <c r="M5" s="15">
        <v>2799</v>
      </c>
      <c r="N5" s="15">
        <v>10086</v>
      </c>
      <c r="O5" s="15">
        <v>1934</v>
      </c>
      <c r="P5" s="15">
        <v>5087</v>
      </c>
      <c r="Q5" s="15">
        <v>2</v>
      </c>
    </row>
    <row r="6" spans="1:17" x14ac:dyDescent="0.35">
      <c r="A6" s="14" t="s">
        <v>160</v>
      </c>
      <c r="B6" s="15">
        <v>168</v>
      </c>
      <c r="C6" s="15">
        <v>56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42</v>
      </c>
      <c r="J6" s="15">
        <v>22</v>
      </c>
      <c r="K6" s="15">
        <v>26</v>
      </c>
      <c r="L6" s="15">
        <v>0</v>
      </c>
      <c r="M6" s="15">
        <v>9</v>
      </c>
      <c r="N6" s="15">
        <v>9</v>
      </c>
      <c r="O6" s="15">
        <v>2</v>
      </c>
      <c r="P6" s="15">
        <v>2</v>
      </c>
      <c r="Q6" s="15">
        <v>0</v>
      </c>
    </row>
    <row r="7" spans="1:17" x14ac:dyDescent="0.35">
      <c r="A7" s="14" t="s">
        <v>161</v>
      </c>
      <c r="B7" s="15">
        <v>6199</v>
      </c>
      <c r="C7" s="15">
        <v>2352</v>
      </c>
      <c r="D7" s="15">
        <v>9</v>
      </c>
      <c r="E7" s="15">
        <v>159</v>
      </c>
      <c r="F7" s="15">
        <v>0</v>
      </c>
      <c r="G7" s="15">
        <v>1</v>
      </c>
      <c r="H7" s="15">
        <v>34</v>
      </c>
      <c r="I7" s="15">
        <v>358</v>
      </c>
      <c r="J7" s="15">
        <v>391</v>
      </c>
      <c r="K7" s="15">
        <v>1200</v>
      </c>
      <c r="L7" s="15">
        <v>11</v>
      </c>
      <c r="M7" s="15">
        <v>102</v>
      </c>
      <c r="N7" s="15">
        <v>1201</v>
      </c>
      <c r="O7" s="15">
        <v>93</v>
      </c>
      <c r="P7" s="15">
        <v>288</v>
      </c>
      <c r="Q7" s="15">
        <v>0</v>
      </c>
    </row>
    <row r="8" spans="1:17" x14ac:dyDescent="0.35">
      <c r="A8" s="14" t="s">
        <v>162</v>
      </c>
      <c r="B8" s="15">
        <v>8029</v>
      </c>
      <c r="C8" s="15">
        <v>2670</v>
      </c>
      <c r="D8" s="15">
        <v>64</v>
      </c>
      <c r="E8" s="15">
        <v>166</v>
      </c>
      <c r="F8" s="15">
        <v>17</v>
      </c>
      <c r="G8" s="15">
        <v>22</v>
      </c>
      <c r="H8" s="15">
        <v>43</v>
      </c>
      <c r="I8" s="15">
        <v>924</v>
      </c>
      <c r="J8" s="15">
        <v>399</v>
      </c>
      <c r="K8" s="15">
        <v>1809</v>
      </c>
      <c r="L8" s="15">
        <v>16</v>
      </c>
      <c r="M8" s="15">
        <v>192</v>
      </c>
      <c r="N8" s="15">
        <v>1294</v>
      </c>
      <c r="O8" s="15">
        <v>123</v>
      </c>
      <c r="P8" s="15">
        <v>290</v>
      </c>
      <c r="Q8" s="15">
        <v>0</v>
      </c>
    </row>
    <row r="9" spans="1:17" x14ac:dyDescent="0.35">
      <c r="A9" s="14" t="s">
        <v>163</v>
      </c>
      <c r="B9" s="15">
        <v>5446</v>
      </c>
      <c r="C9" s="15">
        <v>1848</v>
      </c>
      <c r="D9" s="15">
        <v>3</v>
      </c>
      <c r="E9" s="15">
        <v>64</v>
      </c>
      <c r="F9" s="15">
        <v>1</v>
      </c>
      <c r="G9" s="15">
        <v>3</v>
      </c>
      <c r="H9" s="15">
        <v>8</v>
      </c>
      <c r="I9" s="15">
        <v>311</v>
      </c>
      <c r="J9" s="15">
        <v>206</v>
      </c>
      <c r="K9" s="15">
        <v>1623</v>
      </c>
      <c r="L9" s="15">
        <v>9</v>
      </c>
      <c r="M9" s="15">
        <v>73</v>
      </c>
      <c r="N9" s="15">
        <v>964</v>
      </c>
      <c r="O9" s="15">
        <v>95</v>
      </c>
      <c r="P9" s="15">
        <v>238</v>
      </c>
      <c r="Q9" s="15">
        <v>0</v>
      </c>
    </row>
    <row r="10" spans="1:17" x14ac:dyDescent="0.35">
      <c r="A10" s="14" t="s">
        <v>164</v>
      </c>
      <c r="B10" s="15">
        <v>8625</v>
      </c>
      <c r="C10" s="15">
        <v>3079</v>
      </c>
      <c r="D10" s="15">
        <v>12</v>
      </c>
      <c r="E10" s="15">
        <v>114</v>
      </c>
      <c r="F10" s="15">
        <v>0</v>
      </c>
      <c r="G10" s="15">
        <v>0</v>
      </c>
      <c r="H10" s="15">
        <v>9</v>
      </c>
      <c r="I10" s="15">
        <v>679</v>
      </c>
      <c r="J10" s="15">
        <v>415</v>
      </c>
      <c r="K10" s="15">
        <v>2392</v>
      </c>
      <c r="L10" s="15">
        <v>10</v>
      </c>
      <c r="M10" s="15">
        <v>145</v>
      </c>
      <c r="N10" s="15">
        <v>1203</v>
      </c>
      <c r="O10" s="15">
        <v>151</v>
      </c>
      <c r="P10" s="15">
        <v>416</v>
      </c>
      <c r="Q10" s="15">
        <v>0</v>
      </c>
    </row>
    <row r="11" spans="1:17" x14ac:dyDescent="0.35">
      <c r="A11" s="14" t="s">
        <v>165</v>
      </c>
      <c r="B11" s="15">
        <v>12472</v>
      </c>
      <c r="C11" s="15">
        <v>5095</v>
      </c>
      <c r="D11" s="15">
        <v>19</v>
      </c>
      <c r="E11" s="15">
        <v>221</v>
      </c>
      <c r="F11" s="15">
        <v>0</v>
      </c>
      <c r="G11" s="15">
        <v>1</v>
      </c>
      <c r="H11" s="15">
        <v>20</v>
      </c>
      <c r="I11" s="15">
        <v>979</v>
      </c>
      <c r="J11" s="15">
        <v>976</v>
      </c>
      <c r="K11" s="15">
        <v>2757</v>
      </c>
      <c r="L11" s="15">
        <v>9</v>
      </c>
      <c r="M11" s="15">
        <v>275</v>
      </c>
      <c r="N11" s="15">
        <v>1198</v>
      </c>
      <c r="O11" s="15">
        <v>253</v>
      </c>
      <c r="P11" s="15">
        <v>668</v>
      </c>
      <c r="Q11" s="15">
        <v>1</v>
      </c>
    </row>
    <row r="12" spans="1:17" x14ac:dyDescent="0.35">
      <c r="A12" s="14" t="s">
        <v>166</v>
      </c>
      <c r="B12" s="15">
        <v>8995</v>
      </c>
      <c r="C12" s="15">
        <v>3493</v>
      </c>
      <c r="D12" s="15">
        <v>296</v>
      </c>
      <c r="E12" s="15">
        <v>556</v>
      </c>
      <c r="F12" s="15">
        <v>1</v>
      </c>
      <c r="G12" s="15">
        <v>5</v>
      </c>
      <c r="H12" s="15">
        <v>3</v>
      </c>
      <c r="I12" s="15">
        <v>1592</v>
      </c>
      <c r="J12" s="15">
        <v>1483</v>
      </c>
      <c r="K12" s="15">
        <v>593</v>
      </c>
      <c r="L12" s="15">
        <v>5</v>
      </c>
      <c r="M12" s="15">
        <v>461</v>
      </c>
      <c r="N12" s="15">
        <v>95</v>
      </c>
      <c r="O12" s="15">
        <v>119</v>
      </c>
      <c r="P12" s="15">
        <v>293</v>
      </c>
      <c r="Q12" s="15">
        <v>0</v>
      </c>
    </row>
    <row r="13" spans="1:17" x14ac:dyDescent="0.35">
      <c r="A13" s="14" t="s">
        <v>167</v>
      </c>
      <c r="B13" s="15">
        <v>8956</v>
      </c>
      <c r="C13" s="15">
        <v>3620</v>
      </c>
      <c r="D13" s="15">
        <v>8</v>
      </c>
      <c r="E13" s="15">
        <v>137</v>
      </c>
      <c r="F13" s="15">
        <v>0</v>
      </c>
      <c r="G13" s="15">
        <v>5</v>
      </c>
      <c r="H13" s="15">
        <v>22</v>
      </c>
      <c r="I13" s="15">
        <v>803</v>
      </c>
      <c r="J13" s="15">
        <v>489</v>
      </c>
      <c r="K13" s="15">
        <v>2243</v>
      </c>
      <c r="L13" s="15">
        <v>22</v>
      </c>
      <c r="M13" s="15">
        <v>182</v>
      </c>
      <c r="N13" s="15">
        <v>783</v>
      </c>
      <c r="O13" s="15">
        <v>178</v>
      </c>
      <c r="P13" s="15">
        <v>464</v>
      </c>
      <c r="Q13" s="15">
        <v>0</v>
      </c>
    </row>
    <row r="14" spans="1:17" x14ac:dyDescent="0.35">
      <c r="A14" s="14" t="s">
        <v>168</v>
      </c>
      <c r="B14" s="15">
        <v>14746</v>
      </c>
      <c r="C14" s="15">
        <v>5466</v>
      </c>
      <c r="D14" s="15">
        <v>43</v>
      </c>
      <c r="E14" s="15">
        <v>313</v>
      </c>
      <c r="F14" s="15">
        <v>1</v>
      </c>
      <c r="G14" s="15">
        <v>1</v>
      </c>
      <c r="H14" s="15">
        <v>26</v>
      </c>
      <c r="I14" s="15">
        <v>1282</v>
      </c>
      <c r="J14" s="15">
        <v>719</v>
      </c>
      <c r="K14" s="15">
        <v>4386</v>
      </c>
      <c r="L14" s="15">
        <v>30</v>
      </c>
      <c r="M14" s="15">
        <v>298</v>
      </c>
      <c r="N14" s="15">
        <v>1027</v>
      </c>
      <c r="O14" s="15">
        <v>261</v>
      </c>
      <c r="P14" s="15">
        <v>893</v>
      </c>
      <c r="Q14" s="15">
        <v>0</v>
      </c>
    </row>
    <row r="15" spans="1:17" x14ac:dyDescent="0.35">
      <c r="A15" s="14" t="s">
        <v>169</v>
      </c>
      <c r="B15" s="15">
        <v>14728</v>
      </c>
      <c r="C15" s="15">
        <v>6216</v>
      </c>
      <c r="D15" s="15">
        <v>29</v>
      </c>
      <c r="E15" s="15">
        <v>427</v>
      </c>
      <c r="F15" s="15">
        <v>0</v>
      </c>
      <c r="G15" s="15">
        <v>7</v>
      </c>
      <c r="H15" s="15">
        <v>22</v>
      </c>
      <c r="I15" s="15">
        <v>3636</v>
      </c>
      <c r="J15" s="15">
        <v>927</v>
      </c>
      <c r="K15" s="15">
        <v>1658</v>
      </c>
      <c r="L15" s="15">
        <v>28</v>
      </c>
      <c r="M15" s="15">
        <v>665</v>
      </c>
      <c r="N15" s="15">
        <v>540</v>
      </c>
      <c r="O15" s="15">
        <v>145</v>
      </c>
      <c r="P15" s="15">
        <v>427</v>
      </c>
      <c r="Q15" s="15">
        <v>1</v>
      </c>
    </row>
    <row r="16" spans="1:17" x14ac:dyDescent="0.35">
      <c r="A16" s="14" t="s">
        <v>170</v>
      </c>
      <c r="B16" s="15">
        <v>21360</v>
      </c>
      <c r="C16" s="15">
        <v>8522</v>
      </c>
      <c r="D16" s="15">
        <v>40</v>
      </c>
      <c r="E16" s="15">
        <v>539</v>
      </c>
      <c r="F16" s="15">
        <v>3</v>
      </c>
      <c r="G16" s="15">
        <v>6</v>
      </c>
      <c r="H16" s="15">
        <v>31</v>
      </c>
      <c r="I16" s="15">
        <v>2025</v>
      </c>
      <c r="J16" s="15">
        <v>1691</v>
      </c>
      <c r="K16" s="15">
        <v>4688</v>
      </c>
      <c r="L16" s="15">
        <v>24</v>
      </c>
      <c r="M16" s="15">
        <v>397</v>
      </c>
      <c r="N16" s="15">
        <v>1772</v>
      </c>
      <c r="O16" s="15">
        <v>514</v>
      </c>
      <c r="P16" s="15">
        <v>1108</v>
      </c>
      <c r="Q16" s="15">
        <v>0</v>
      </c>
    </row>
    <row r="17" spans="1:17" x14ac:dyDescent="0.35">
      <c r="A17" s="14" t="s">
        <v>33</v>
      </c>
    </row>
    <row r="18" spans="1:17" x14ac:dyDescent="0.35">
      <c r="A18" s="14" t="s">
        <v>1</v>
      </c>
      <c r="B18" s="15">
        <v>83912</v>
      </c>
      <c r="C18" s="15">
        <v>33149</v>
      </c>
      <c r="D18" s="15">
        <v>450</v>
      </c>
      <c r="E18" s="15">
        <v>2147</v>
      </c>
      <c r="F18" s="15">
        <v>19</v>
      </c>
      <c r="G18" s="15">
        <v>40</v>
      </c>
      <c r="H18" s="15">
        <v>152</v>
      </c>
      <c r="I18" s="15">
        <v>10438</v>
      </c>
      <c r="J18" s="15">
        <v>6190</v>
      </c>
      <c r="K18" s="15">
        <v>16706</v>
      </c>
      <c r="L18" s="15">
        <v>136</v>
      </c>
      <c r="M18" s="15">
        <v>2278</v>
      </c>
      <c r="N18" s="15">
        <v>6760</v>
      </c>
      <c r="O18" s="15">
        <v>1485</v>
      </c>
      <c r="P18" s="15">
        <v>3960</v>
      </c>
      <c r="Q18" s="15">
        <v>2</v>
      </c>
    </row>
    <row r="19" spans="1:17" x14ac:dyDescent="0.35">
      <c r="A19" s="14" t="s">
        <v>160</v>
      </c>
      <c r="B19" s="15">
        <v>163</v>
      </c>
      <c r="C19" s="15">
        <v>54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39</v>
      </c>
      <c r="J19" s="15">
        <v>22</v>
      </c>
      <c r="K19" s="15">
        <v>26</v>
      </c>
      <c r="L19" s="15">
        <v>0</v>
      </c>
      <c r="M19" s="15">
        <v>9</v>
      </c>
      <c r="N19" s="15">
        <v>9</v>
      </c>
      <c r="O19" s="15">
        <v>2</v>
      </c>
      <c r="P19" s="15">
        <v>2</v>
      </c>
      <c r="Q19" s="15">
        <v>0</v>
      </c>
    </row>
    <row r="20" spans="1:17" x14ac:dyDescent="0.35">
      <c r="A20" s="14" t="s">
        <v>161</v>
      </c>
      <c r="B20" s="15">
        <v>4930</v>
      </c>
      <c r="C20" s="15">
        <v>1887</v>
      </c>
      <c r="D20" s="15">
        <v>9</v>
      </c>
      <c r="E20" s="15">
        <v>114</v>
      </c>
      <c r="F20" s="15">
        <v>0</v>
      </c>
      <c r="G20" s="15">
        <v>1</v>
      </c>
      <c r="H20" s="15">
        <v>23</v>
      </c>
      <c r="I20" s="15">
        <v>303</v>
      </c>
      <c r="J20" s="15">
        <v>292</v>
      </c>
      <c r="K20" s="15">
        <v>961</v>
      </c>
      <c r="L20" s="15">
        <v>10</v>
      </c>
      <c r="M20" s="15">
        <v>84</v>
      </c>
      <c r="N20" s="15">
        <v>944</v>
      </c>
      <c r="O20" s="15">
        <v>65</v>
      </c>
      <c r="P20" s="15">
        <v>237</v>
      </c>
      <c r="Q20" s="15">
        <v>0</v>
      </c>
    </row>
    <row r="21" spans="1:17" x14ac:dyDescent="0.35">
      <c r="A21" s="14" t="s">
        <v>162</v>
      </c>
      <c r="B21" s="15">
        <v>4265</v>
      </c>
      <c r="C21" s="15">
        <v>1399</v>
      </c>
      <c r="D21" s="15">
        <v>40</v>
      </c>
      <c r="E21" s="15">
        <v>110</v>
      </c>
      <c r="F21" s="15">
        <v>15</v>
      </c>
      <c r="G21" s="15">
        <v>17</v>
      </c>
      <c r="H21" s="15">
        <v>24</v>
      </c>
      <c r="I21" s="15">
        <v>518</v>
      </c>
      <c r="J21" s="15">
        <v>217</v>
      </c>
      <c r="K21" s="15">
        <v>919</v>
      </c>
      <c r="L21" s="15">
        <v>10</v>
      </c>
      <c r="M21" s="15">
        <v>107</v>
      </c>
      <c r="N21" s="15">
        <v>667</v>
      </c>
      <c r="O21" s="15">
        <v>62</v>
      </c>
      <c r="P21" s="15">
        <v>160</v>
      </c>
      <c r="Q21" s="15">
        <v>0</v>
      </c>
    </row>
    <row r="22" spans="1:17" x14ac:dyDescent="0.35">
      <c r="A22" s="14" t="s">
        <v>163</v>
      </c>
      <c r="B22" s="15">
        <v>3872</v>
      </c>
      <c r="C22" s="15">
        <v>1382</v>
      </c>
      <c r="D22" s="15">
        <v>2</v>
      </c>
      <c r="E22" s="15">
        <v>44</v>
      </c>
      <c r="F22" s="15">
        <v>1</v>
      </c>
      <c r="G22" s="15">
        <v>1</v>
      </c>
      <c r="H22" s="15">
        <v>7</v>
      </c>
      <c r="I22" s="15">
        <v>233</v>
      </c>
      <c r="J22" s="15">
        <v>157</v>
      </c>
      <c r="K22" s="15">
        <v>1106</v>
      </c>
      <c r="L22" s="15">
        <v>6</v>
      </c>
      <c r="M22" s="15">
        <v>44</v>
      </c>
      <c r="N22" s="15">
        <v>649</v>
      </c>
      <c r="O22" s="15">
        <v>71</v>
      </c>
      <c r="P22" s="15">
        <v>169</v>
      </c>
      <c r="Q22" s="15">
        <v>0</v>
      </c>
    </row>
    <row r="23" spans="1:17" x14ac:dyDescent="0.35">
      <c r="A23" s="14" t="s">
        <v>164</v>
      </c>
      <c r="B23" s="15">
        <v>3814</v>
      </c>
      <c r="C23" s="15">
        <v>1436</v>
      </c>
      <c r="D23" s="15">
        <v>11</v>
      </c>
      <c r="E23" s="15">
        <v>51</v>
      </c>
      <c r="F23" s="15">
        <v>0</v>
      </c>
      <c r="G23" s="15">
        <v>0</v>
      </c>
      <c r="H23" s="15">
        <v>2</v>
      </c>
      <c r="I23" s="15">
        <v>332</v>
      </c>
      <c r="J23" s="15">
        <v>210</v>
      </c>
      <c r="K23" s="15">
        <v>972</v>
      </c>
      <c r="L23" s="15">
        <v>4</v>
      </c>
      <c r="M23" s="15">
        <v>66</v>
      </c>
      <c r="N23" s="15">
        <v>464</v>
      </c>
      <c r="O23" s="15">
        <v>70</v>
      </c>
      <c r="P23" s="15">
        <v>196</v>
      </c>
      <c r="Q23" s="15">
        <v>0</v>
      </c>
    </row>
    <row r="24" spans="1:17" x14ac:dyDescent="0.35">
      <c r="A24" s="14" t="s">
        <v>165</v>
      </c>
      <c r="B24" s="15">
        <v>7850</v>
      </c>
      <c r="C24" s="15">
        <v>3245</v>
      </c>
      <c r="D24" s="15">
        <v>12</v>
      </c>
      <c r="E24" s="15">
        <v>129</v>
      </c>
      <c r="F24" s="15">
        <v>0</v>
      </c>
      <c r="G24" s="15">
        <v>0</v>
      </c>
      <c r="H24" s="15">
        <v>15</v>
      </c>
      <c r="I24" s="15">
        <v>619</v>
      </c>
      <c r="J24" s="15">
        <v>603</v>
      </c>
      <c r="K24" s="15">
        <v>1739</v>
      </c>
      <c r="L24" s="15">
        <v>6</v>
      </c>
      <c r="M24" s="15">
        <v>172</v>
      </c>
      <c r="N24" s="15">
        <v>691</v>
      </c>
      <c r="O24" s="15">
        <v>167</v>
      </c>
      <c r="P24" s="15">
        <v>451</v>
      </c>
      <c r="Q24" s="15">
        <v>1</v>
      </c>
    </row>
    <row r="25" spans="1:17" x14ac:dyDescent="0.35">
      <c r="A25" s="14" t="s">
        <v>166</v>
      </c>
      <c r="B25" s="15">
        <v>8458</v>
      </c>
      <c r="C25" s="15">
        <v>3351</v>
      </c>
      <c r="D25" s="15">
        <v>265</v>
      </c>
      <c r="E25" s="15">
        <v>500</v>
      </c>
      <c r="F25" s="15">
        <v>1</v>
      </c>
      <c r="G25" s="15">
        <v>4</v>
      </c>
      <c r="H25" s="15">
        <v>3</v>
      </c>
      <c r="I25" s="15">
        <v>1460</v>
      </c>
      <c r="J25" s="15">
        <v>1417</v>
      </c>
      <c r="K25" s="15">
        <v>527</v>
      </c>
      <c r="L25" s="15">
        <v>5</v>
      </c>
      <c r="M25" s="15">
        <v>455</v>
      </c>
      <c r="N25" s="15">
        <v>92</v>
      </c>
      <c r="O25" s="15">
        <v>104</v>
      </c>
      <c r="P25" s="15">
        <v>274</v>
      </c>
      <c r="Q25" s="15">
        <v>0</v>
      </c>
    </row>
    <row r="26" spans="1:17" x14ac:dyDescent="0.35">
      <c r="A26" s="14" t="s">
        <v>167</v>
      </c>
      <c r="B26" s="15">
        <v>7929</v>
      </c>
      <c r="C26" s="15">
        <v>3226</v>
      </c>
      <c r="D26" s="15">
        <v>8</v>
      </c>
      <c r="E26" s="15">
        <v>108</v>
      </c>
      <c r="F26" s="15">
        <v>0</v>
      </c>
      <c r="G26" s="15">
        <v>4</v>
      </c>
      <c r="H26" s="15">
        <v>16</v>
      </c>
      <c r="I26" s="15">
        <v>688</v>
      </c>
      <c r="J26" s="15">
        <v>422</v>
      </c>
      <c r="K26" s="15">
        <v>1991</v>
      </c>
      <c r="L26" s="15">
        <v>20</v>
      </c>
      <c r="M26" s="15">
        <v>158</v>
      </c>
      <c r="N26" s="15">
        <v>692</v>
      </c>
      <c r="O26" s="15">
        <v>160</v>
      </c>
      <c r="P26" s="15">
        <v>436</v>
      </c>
      <c r="Q26" s="15">
        <v>0</v>
      </c>
    </row>
    <row r="27" spans="1:17" x14ac:dyDescent="0.35">
      <c r="A27" s="14" t="s">
        <v>168</v>
      </c>
      <c r="B27" s="15">
        <v>12328</v>
      </c>
      <c r="C27" s="15">
        <v>4666</v>
      </c>
      <c r="D27" s="15">
        <v>42</v>
      </c>
      <c r="E27" s="15">
        <v>305</v>
      </c>
      <c r="F27" s="15">
        <v>1</v>
      </c>
      <c r="G27" s="15">
        <v>1</v>
      </c>
      <c r="H27" s="15">
        <v>26</v>
      </c>
      <c r="I27" s="15">
        <v>1227</v>
      </c>
      <c r="J27" s="15">
        <v>663</v>
      </c>
      <c r="K27" s="15">
        <v>3356</v>
      </c>
      <c r="L27" s="15">
        <v>28</v>
      </c>
      <c r="M27" s="15">
        <v>243</v>
      </c>
      <c r="N27" s="15">
        <v>772</v>
      </c>
      <c r="O27" s="15">
        <v>239</v>
      </c>
      <c r="P27" s="15">
        <v>759</v>
      </c>
      <c r="Q27" s="15">
        <v>0</v>
      </c>
    </row>
    <row r="28" spans="1:17" x14ac:dyDescent="0.35">
      <c r="A28" s="14" t="s">
        <v>169</v>
      </c>
      <c r="B28" s="15">
        <v>12590</v>
      </c>
      <c r="C28" s="15">
        <v>5417</v>
      </c>
      <c r="D28" s="15">
        <v>24</v>
      </c>
      <c r="E28" s="15">
        <v>349</v>
      </c>
      <c r="F28" s="15">
        <v>0</v>
      </c>
      <c r="G28" s="15">
        <v>6</v>
      </c>
      <c r="H28" s="15">
        <v>13</v>
      </c>
      <c r="I28" s="15">
        <v>3312</v>
      </c>
      <c r="J28" s="15">
        <v>822</v>
      </c>
      <c r="K28" s="15">
        <v>1190</v>
      </c>
      <c r="L28" s="15">
        <v>25</v>
      </c>
      <c r="M28" s="15">
        <v>616</v>
      </c>
      <c r="N28" s="15">
        <v>349</v>
      </c>
      <c r="O28" s="15">
        <v>111</v>
      </c>
      <c r="P28" s="15">
        <v>355</v>
      </c>
      <c r="Q28" s="15">
        <v>1</v>
      </c>
    </row>
    <row r="29" spans="1:17" x14ac:dyDescent="0.35">
      <c r="A29" s="14" t="s">
        <v>170</v>
      </c>
      <c r="B29" s="15">
        <v>17713</v>
      </c>
      <c r="C29" s="15">
        <v>7086</v>
      </c>
      <c r="D29" s="15">
        <v>37</v>
      </c>
      <c r="E29" s="15">
        <v>437</v>
      </c>
      <c r="F29" s="15">
        <v>1</v>
      </c>
      <c r="G29" s="15">
        <v>6</v>
      </c>
      <c r="H29" s="15">
        <v>23</v>
      </c>
      <c r="I29" s="15">
        <v>1707</v>
      </c>
      <c r="J29" s="15">
        <v>1365</v>
      </c>
      <c r="K29" s="15">
        <v>3919</v>
      </c>
      <c r="L29" s="15">
        <v>22</v>
      </c>
      <c r="M29" s="15">
        <v>324</v>
      </c>
      <c r="N29" s="15">
        <v>1431</v>
      </c>
      <c r="O29" s="15">
        <v>434</v>
      </c>
      <c r="P29" s="15">
        <v>921</v>
      </c>
      <c r="Q29" s="15">
        <v>0</v>
      </c>
    </row>
    <row r="30" spans="1:17" x14ac:dyDescent="0.35">
      <c r="A30" s="14" t="s">
        <v>34</v>
      </c>
    </row>
    <row r="31" spans="1:17" x14ac:dyDescent="0.35">
      <c r="A31" s="14" t="s">
        <v>1</v>
      </c>
      <c r="B31" s="15">
        <v>25812</v>
      </c>
      <c r="C31" s="15">
        <v>9268</v>
      </c>
      <c r="D31" s="15">
        <v>73</v>
      </c>
      <c r="E31" s="15">
        <v>549</v>
      </c>
      <c r="F31" s="15">
        <v>4</v>
      </c>
      <c r="G31" s="15">
        <v>11</v>
      </c>
      <c r="H31" s="15">
        <v>66</v>
      </c>
      <c r="I31" s="15">
        <v>2193</v>
      </c>
      <c r="J31" s="15">
        <v>1528</v>
      </c>
      <c r="K31" s="15">
        <v>6669</v>
      </c>
      <c r="L31" s="15">
        <v>28</v>
      </c>
      <c r="M31" s="15">
        <v>521</v>
      </c>
      <c r="N31" s="15">
        <v>3326</v>
      </c>
      <c r="O31" s="15">
        <v>449</v>
      </c>
      <c r="P31" s="15">
        <v>1127</v>
      </c>
      <c r="Q31" s="15">
        <v>0</v>
      </c>
    </row>
    <row r="32" spans="1:17" x14ac:dyDescent="0.35">
      <c r="A32" s="14" t="s">
        <v>160</v>
      </c>
      <c r="B32" s="15">
        <v>5</v>
      </c>
      <c r="C32" s="15">
        <v>2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3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</row>
    <row r="33" spans="1:17" x14ac:dyDescent="0.35">
      <c r="A33" s="14" t="s">
        <v>161</v>
      </c>
      <c r="B33" s="15">
        <v>1269</v>
      </c>
      <c r="C33" s="15">
        <v>465</v>
      </c>
      <c r="D33" s="15">
        <v>0</v>
      </c>
      <c r="E33" s="15">
        <v>45</v>
      </c>
      <c r="F33" s="15">
        <v>0</v>
      </c>
      <c r="G33" s="15">
        <v>0</v>
      </c>
      <c r="H33" s="15">
        <v>11</v>
      </c>
      <c r="I33" s="15">
        <v>55</v>
      </c>
      <c r="J33" s="15">
        <v>99</v>
      </c>
      <c r="K33" s="15">
        <v>239</v>
      </c>
      <c r="L33" s="15">
        <v>1</v>
      </c>
      <c r="M33" s="15">
        <v>18</v>
      </c>
      <c r="N33" s="15">
        <v>257</v>
      </c>
      <c r="O33" s="15">
        <v>28</v>
      </c>
      <c r="P33" s="15">
        <v>51</v>
      </c>
      <c r="Q33" s="15">
        <v>0</v>
      </c>
    </row>
    <row r="34" spans="1:17" x14ac:dyDescent="0.35">
      <c r="A34" s="14" t="s">
        <v>162</v>
      </c>
      <c r="B34" s="15">
        <v>3764</v>
      </c>
      <c r="C34" s="15">
        <v>1271</v>
      </c>
      <c r="D34" s="15">
        <v>24</v>
      </c>
      <c r="E34" s="15">
        <v>56</v>
      </c>
      <c r="F34" s="15">
        <v>2</v>
      </c>
      <c r="G34" s="15">
        <v>5</v>
      </c>
      <c r="H34" s="15">
        <v>19</v>
      </c>
      <c r="I34" s="15">
        <v>406</v>
      </c>
      <c r="J34" s="15">
        <v>182</v>
      </c>
      <c r="K34" s="15">
        <v>890</v>
      </c>
      <c r="L34" s="15">
        <v>6</v>
      </c>
      <c r="M34" s="15">
        <v>85</v>
      </c>
      <c r="N34" s="15">
        <v>627</v>
      </c>
      <c r="O34" s="15">
        <v>61</v>
      </c>
      <c r="P34" s="15">
        <v>130</v>
      </c>
      <c r="Q34" s="15">
        <v>0</v>
      </c>
    </row>
    <row r="35" spans="1:17" x14ac:dyDescent="0.35">
      <c r="A35" s="14" t="s">
        <v>163</v>
      </c>
      <c r="B35" s="15">
        <v>1574</v>
      </c>
      <c r="C35" s="15">
        <v>466</v>
      </c>
      <c r="D35" s="15">
        <v>1</v>
      </c>
      <c r="E35" s="15">
        <v>20</v>
      </c>
      <c r="F35" s="15">
        <v>0</v>
      </c>
      <c r="G35" s="15">
        <v>2</v>
      </c>
      <c r="H35" s="15">
        <v>1</v>
      </c>
      <c r="I35" s="15">
        <v>78</v>
      </c>
      <c r="J35" s="15">
        <v>49</v>
      </c>
      <c r="K35" s="15">
        <v>517</v>
      </c>
      <c r="L35" s="15">
        <v>3</v>
      </c>
      <c r="M35" s="15">
        <v>29</v>
      </c>
      <c r="N35" s="15">
        <v>315</v>
      </c>
      <c r="O35" s="15">
        <v>24</v>
      </c>
      <c r="P35" s="15">
        <v>69</v>
      </c>
      <c r="Q35" s="15">
        <v>0</v>
      </c>
    </row>
    <row r="36" spans="1:17" x14ac:dyDescent="0.35">
      <c r="A36" s="14" t="s">
        <v>164</v>
      </c>
      <c r="B36" s="15">
        <v>4811</v>
      </c>
      <c r="C36" s="15">
        <v>1643</v>
      </c>
      <c r="D36" s="15">
        <v>1</v>
      </c>
      <c r="E36" s="15">
        <v>63</v>
      </c>
      <c r="F36" s="15">
        <v>0</v>
      </c>
      <c r="G36" s="15">
        <v>0</v>
      </c>
      <c r="H36" s="15">
        <v>7</v>
      </c>
      <c r="I36" s="15">
        <v>347</v>
      </c>
      <c r="J36" s="15">
        <v>205</v>
      </c>
      <c r="K36" s="15">
        <v>1420</v>
      </c>
      <c r="L36" s="15">
        <v>6</v>
      </c>
      <c r="M36" s="15">
        <v>79</v>
      </c>
      <c r="N36" s="15">
        <v>739</v>
      </c>
      <c r="O36" s="15">
        <v>81</v>
      </c>
      <c r="P36" s="15">
        <v>220</v>
      </c>
      <c r="Q36" s="15">
        <v>0</v>
      </c>
    </row>
    <row r="37" spans="1:17" x14ac:dyDescent="0.35">
      <c r="A37" s="14" t="s">
        <v>165</v>
      </c>
      <c r="B37" s="15">
        <v>4622</v>
      </c>
      <c r="C37" s="15">
        <v>1850</v>
      </c>
      <c r="D37" s="15">
        <v>7</v>
      </c>
      <c r="E37" s="15">
        <v>92</v>
      </c>
      <c r="F37" s="15">
        <v>0</v>
      </c>
      <c r="G37" s="15">
        <v>1</v>
      </c>
      <c r="H37" s="15">
        <v>5</v>
      </c>
      <c r="I37" s="15">
        <v>360</v>
      </c>
      <c r="J37" s="15">
        <v>373</v>
      </c>
      <c r="K37" s="15">
        <v>1018</v>
      </c>
      <c r="L37" s="15">
        <v>3</v>
      </c>
      <c r="M37" s="15">
        <v>103</v>
      </c>
      <c r="N37" s="15">
        <v>507</v>
      </c>
      <c r="O37" s="15">
        <v>86</v>
      </c>
      <c r="P37" s="15">
        <v>217</v>
      </c>
      <c r="Q37" s="15">
        <v>0</v>
      </c>
    </row>
    <row r="38" spans="1:17" x14ac:dyDescent="0.35">
      <c r="A38" s="14" t="s">
        <v>166</v>
      </c>
      <c r="B38" s="15">
        <v>537</v>
      </c>
      <c r="C38" s="15">
        <v>142</v>
      </c>
      <c r="D38" s="15">
        <v>31</v>
      </c>
      <c r="E38" s="15">
        <v>56</v>
      </c>
      <c r="F38" s="15">
        <v>0</v>
      </c>
      <c r="G38" s="15">
        <v>1</v>
      </c>
      <c r="H38" s="15">
        <v>0</v>
      </c>
      <c r="I38" s="15">
        <v>132</v>
      </c>
      <c r="J38" s="15">
        <v>66</v>
      </c>
      <c r="K38" s="15">
        <v>66</v>
      </c>
      <c r="L38" s="15">
        <v>0</v>
      </c>
      <c r="M38" s="15">
        <v>6</v>
      </c>
      <c r="N38" s="15">
        <v>3</v>
      </c>
      <c r="O38" s="15">
        <v>15</v>
      </c>
      <c r="P38" s="15">
        <v>19</v>
      </c>
      <c r="Q38" s="15">
        <v>0</v>
      </c>
    </row>
    <row r="39" spans="1:17" x14ac:dyDescent="0.35">
      <c r="A39" s="14" t="s">
        <v>167</v>
      </c>
      <c r="B39" s="15">
        <v>1027</v>
      </c>
      <c r="C39" s="15">
        <v>394</v>
      </c>
      <c r="D39" s="15">
        <v>0</v>
      </c>
      <c r="E39" s="15">
        <v>29</v>
      </c>
      <c r="F39" s="15">
        <v>0</v>
      </c>
      <c r="G39" s="15">
        <v>1</v>
      </c>
      <c r="H39" s="15">
        <v>6</v>
      </c>
      <c r="I39" s="15">
        <v>115</v>
      </c>
      <c r="J39" s="15">
        <v>67</v>
      </c>
      <c r="K39" s="15">
        <v>252</v>
      </c>
      <c r="L39" s="15">
        <v>2</v>
      </c>
      <c r="M39" s="15">
        <v>24</v>
      </c>
      <c r="N39" s="15">
        <v>91</v>
      </c>
      <c r="O39" s="15">
        <v>18</v>
      </c>
      <c r="P39" s="15">
        <v>28</v>
      </c>
      <c r="Q39" s="15">
        <v>0</v>
      </c>
    </row>
    <row r="40" spans="1:17" x14ac:dyDescent="0.35">
      <c r="A40" s="14" t="s">
        <v>168</v>
      </c>
      <c r="B40" s="15">
        <v>2418</v>
      </c>
      <c r="C40" s="15">
        <v>800</v>
      </c>
      <c r="D40" s="15">
        <v>1</v>
      </c>
      <c r="E40" s="15">
        <v>8</v>
      </c>
      <c r="F40" s="15">
        <v>0</v>
      </c>
      <c r="G40" s="15">
        <v>0</v>
      </c>
      <c r="H40" s="15">
        <v>0</v>
      </c>
      <c r="I40" s="15">
        <v>55</v>
      </c>
      <c r="J40" s="15">
        <v>56</v>
      </c>
      <c r="K40" s="15">
        <v>1030</v>
      </c>
      <c r="L40" s="15">
        <v>2</v>
      </c>
      <c r="M40" s="15">
        <v>55</v>
      </c>
      <c r="N40" s="15">
        <v>255</v>
      </c>
      <c r="O40" s="15">
        <v>22</v>
      </c>
      <c r="P40" s="15">
        <v>134</v>
      </c>
      <c r="Q40" s="15">
        <v>0</v>
      </c>
    </row>
    <row r="41" spans="1:17" x14ac:dyDescent="0.35">
      <c r="A41" s="14" t="s">
        <v>169</v>
      </c>
      <c r="B41" s="15">
        <v>2138</v>
      </c>
      <c r="C41" s="15">
        <v>799</v>
      </c>
      <c r="D41" s="15">
        <v>5</v>
      </c>
      <c r="E41" s="15">
        <v>78</v>
      </c>
      <c r="F41" s="15">
        <v>0</v>
      </c>
      <c r="G41" s="15">
        <v>1</v>
      </c>
      <c r="H41" s="15">
        <v>9</v>
      </c>
      <c r="I41" s="15">
        <v>324</v>
      </c>
      <c r="J41" s="15">
        <v>105</v>
      </c>
      <c r="K41" s="15">
        <v>468</v>
      </c>
      <c r="L41" s="15">
        <v>3</v>
      </c>
      <c r="M41" s="15">
        <v>49</v>
      </c>
      <c r="N41" s="15">
        <v>191</v>
      </c>
      <c r="O41" s="15">
        <v>34</v>
      </c>
      <c r="P41" s="15">
        <v>72</v>
      </c>
      <c r="Q41" s="15">
        <v>0</v>
      </c>
    </row>
    <row r="42" spans="1:17" x14ac:dyDescent="0.35">
      <c r="A42" s="14" t="s">
        <v>170</v>
      </c>
      <c r="B42" s="15">
        <v>3647</v>
      </c>
      <c r="C42" s="15">
        <v>1436</v>
      </c>
      <c r="D42" s="15">
        <v>3</v>
      </c>
      <c r="E42" s="15">
        <v>102</v>
      </c>
      <c r="F42" s="15">
        <v>2</v>
      </c>
      <c r="G42" s="15">
        <v>0</v>
      </c>
      <c r="H42" s="15">
        <v>8</v>
      </c>
      <c r="I42" s="15">
        <v>318</v>
      </c>
      <c r="J42" s="15">
        <v>326</v>
      </c>
      <c r="K42" s="15">
        <v>769</v>
      </c>
      <c r="L42" s="15">
        <v>2</v>
      </c>
      <c r="M42" s="15">
        <v>73</v>
      </c>
      <c r="N42" s="15">
        <v>341</v>
      </c>
      <c r="O42" s="15">
        <v>80</v>
      </c>
      <c r="P42" s="15">
        <v>187</v>
      </c>
      <c r="Q42" s="15">
        <v>0</v>
      </c>
    </row>
    <row r="43" spans="1:17" x14ac:dyDescent="0.35">
      <c r="A43" s="14" t="s">
        <v>35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E565A-6694-4751-9B8B-A71BFFDC1378}">
  <dimension ref="A1:Q46"/>
  <sheetViews>
    <sheetView view="pageBreakPreview" zoomScale="125" zoomScaleNormal="100" zoomScaleSheetLayoutView="125" workbookViewId="0">
      <selection activeCell="F17" sqref="F17"/>
    </sheetView>
  </sheetViews>
  <sheetFormatPr defaultRowHeight="9" x14ac:dyDescent="0.35"/>
  <cols>
    <col min="1" max="1" width="8.83984375" style="14"/>
    <col min="2" max="17" width="5.05078125" style="15" customWidth="1"/>
    <col min="18" max="16384" width="8.83984375" style="15"/>
  </cols>
  <sheetData>
    <row r="1" spans="1:17" ht="9.3000000000000007" thickBot="1" x14ac:dyDescent="0.4">
      <c r="A1" s="14" t="s">
        <v>171</v>
      </c>
    </row>
    <row r="2" spans="1:17" x14ac:dyDescent="0.35">
      <c r="A2" s="7"/>
      <c r="B2" s="8"/>
      <c r="C2" s="8"/>
      <c r="D2" s="8"/>
      <c r="E2" s="9" t="s">
        <v>222</v>
      </c>
      <c r="F2" s="8"/>
      <c r="G2" s="8"/>
      <c r="H2" s="9" t="s">
        <v>223</v>
      </c>
      <c r="I2" s="9"/>
      <c r="J2" s="9" t="s">
        <v>224</v>
      </c>
      <c r="K2" s="8"/>
      <c r="L2" s="8"/>
      <c r="M2" s="8"/>
      <c r="N2" s="8"/>
      <c r="O2" s="8"/>
      <c r="P2" s="8"/>
      <c r="Q2" s="10"/>
    </row>
    <row r="3" spans="1:17" ht="9.3000000000000007" thickBot="1" x14ac:dyDescent="0.4">
      <c r="A3" s="11"/>
      <c r="B3" s="12" t="s">
        <v>1</v>
      </c>
      <c r="C3" s="12" t="s">
        <v>2</v>
      </c>
      <c r="D3" s="12" t="s">
        <v>3</v>
      </c>
      <c r="E3" s="12" t="s">
        <v>225</v>
      </c>
      <c r="F3" s="12" t="s">
        <v>5</v>
      </c>
      <c r="G3" s="12" t="s">
        <v>6</v>
      </c>
      <c r="H3" s="12" t="s">
        <v>226</v>
      </c>
      <c r="I3" s="12" t="s">
        <v>8</v>
      </c>
      <c r="J3" s="12" t="s">
        <v>227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3" t="s">
        <v>16</v>
      </c>
    </row>
    <row r="4" spans="1:17" x14ac:dyDescent="0.35">
      <c r="A4" s="14" t="s">
        <v>17</v>
      </c>
    </row>
    <row r="5" spans="1:17" x14ac:dyDescent="0.35">
      <c r="A5" s="14" t="s">
        <v>1</v>
      </c>
      <c r="B5" s="15">
        <v>109493</v>
      </c>
      <c r="C5" s="15">
        <v>42352</v>
      </c>
      <c r="D5" s="15">
        <v>523</v>
      </c>
      <c r="E5" s="15">
        <v>2693</v>
      </c>
      <c r="F5" s="15">
        <v>23</v>
      </c>
      <c r="G5" s="15">
        <v>51</v>
      </c>
      <c r="H5" s="15">
        <v>218</v>
      </c>
      <c r="I5" s="15">
        <v>12617</v>
      </c>
      <c r="J5" s="15">
        <v>7707</v>
      </c>
      <c r="K5" s="15">
        <v>23301</v>
      </c>
      <c r="L5" s="15">
        <v>164</v>
      </c>
      <c r="M5" s="15">
        <v>2793</v>
      </c>
      <c r="N5" s="15">
        <v>10054</v>
      </c>
      <c r="O5" s="15">
        <v>1925</v>
      </c>
      <c r="P5" s="15">
        <v>5070</v>
      </c>
      <c r="Q5" s="15">
        <v>2</v>
      </c>
    </row>
    <row r="6" spans="1:17" x14ac:dyDescent="0.35">
      <c r="A6" s="14" t="s">
        <v>172</v>
      </c>
      <c r="B6" s="15">
        <v>462</v>
      </c>
      <c r="C6" s="15">
        <v>238</v>
      </c>
      <c r="D6" s="15">
        <v>0</v>
      </c>
      <c r="E6" s="15">
        <v>16</v>
      </c>
      <c r="F6" s="15">
        <v>0</v>
      </c>
      <c r="G6" s="15">
        <v>0</v>
      </c>
      <c r="H6" s="15">
        <v>1</v>
      </c>
      <c r="I6" s="15">
        <v>30</v>
      </c>
      <c r="J6" s="15">
        <v>15</v>
      </c>
      <c r="K6" s="15">
        <v>85</v>
      </c>
      <c r="L6" s="15">
        <v>2</v>
      </c>
      <c r="M6" s="15">
        <v>8</v>
      </c>
      <c r="N6" s="15">
        <v>38</v>
      </c>
      <c r="O6" s="15">
        <v>13</v>
      </c>
      <c r="P6" s="15">
        <v>16</v>
      </c>
      <c r="Q6" s="15">
        <v>0</v>
      </c>
    </row>
    <row r="7" spans="1:17" x14ac:dyDescent="0.35">
      <c r="A7" s="14" t="s">
        <v>173</v>
      </c>
      <c r="B7" s="15">
        <v>14938</v>
      </c>
      <c r="C7" s="15">
        <v>5987</v>
      </c>
      <c r="D7" s="15">
        <v>21</v>
      </c>
      <c r="E7" s="15">
        <v>157</v>
      </c>
      <c r="F7" s="15">
        <v>0</v>
      </c>
      <c r="G7" s="15">
        <v>2</v>
      </c>
      <c r="H7" s="15">
        <v>31</v>
      </c>
      <c r="I7" s="15">
        <v>1590</v>
      </c>
      <c r="J7" s="15">
        <v>452</v>
      </c>
      <c r="K7" s="15">
        <v>4013</v>
      </c>
      <c r="L7" s="15">
        <v>29</v>
      </c>
      <c r="M7" s="15">
        <v>348</v>
      </c>
      <c r="N7" s="15">
        <v>1450</v>
      </c>
      <c r="O7" s="15">
        <v>211</v>
      </c>
      <c r="P7" s="15">
        <v>647</v>
      </c>
      <c r="Q7" s="15">
        <v>0</v>
      </c>
    </row>
    <row r="8" spans="1:17" x14ac:dyDescent="0.35">
      <c r="A8" s="14" t="s">
        <v>174</v>
      </c>
      <c r="B8" s="15">
        <v>11055</v>
      </c>
      <c r="C8" s="15">
        <v>4638</v>
      </c>
      <c r="D8" s="15">
        <v>6</v>
      </c>
      <c r="E8" s="15">
        <v>273</v>
      </c>
      <c r="F8" s="15">
        <v>0</v>
      </c>
      <c r="G8" s="15">
        <v>5</v>
      </c>
      <c r="H8" s="15">
        <v>12</v>
      </c>
      <c r="I8" s="15">
        <v>487</v>
      </c>
      <c r="J8" s="15">
        <v>680</v>
      </c>
      <c r="K8" s="15">
        <v>2784</v>
      </c>
      <c r="L8" s="15">
        <v>21</v>
      </c>
      <c r="M8" s="15">
        <v>202</v>
      </c>
      <c r="N8" s="15">
        <v>982</v>
      </c>
      <c r="O8" s="15">
        <v>299</v>
      </c>
      <c r="P8" s="15">
        <v>666</v>
      </c>
      <c r="Q8" s="15">
        <v>0</v>
      </c>
    </row>
    <row r="9" spans="1:17" x14ac:dyDescent="0.35">
      <c r="A9" s="14" t="s">
        <v>175</v>
      </c>
      <c r="B9" s="15">
        <v>25460</v>
      </c>
      <c r="C9" s="15">
        <v>10574</v>
      </c>
      <c r="D9" s="15">
        <v>32</v>
      </c>
      <c r="E9" s="15">
        <v>508</v>
      </c>
      <c r="F9" s="15">
        <v>0</v>
      </c>
      <c r="G9" s="15">
        <v>15</v>
      </c>
      <c r="H9" s="15">
        <v>69</v>
      </c>
      <c r="I9" s="15">
        <v>1771</v>
      </c>
      <c r="J9" s="15">
        <v>2286</v>
      </c>
      <c r="K9" s="15">
        <v>5424</v>
      </c>
      <c r="L9" s="15">
        <v>14</v>
      </c>
      <c r="M9" s="15">
        <v>452</v>
      </c>
      <c r="N9" s="15">
        <v>2503</v>
      </c>
      <c r="O9" s="15">
        <v>500</v>
      </c>
      <c r="P9" s="15">
        <v>1311</v>
      </c>
      <c r="Q9" s="15">
        <v>1</v>
      </c>
    </row>
    <row r="10" spans="1:17" x14ac:dyDescent="0.35">
      <c r="A10" s="14" t="s">
        <v>176</v>
      </c>
      <c r="B10" s="15">
        <v>10394</v>
      </c>
      <c r="C10" s="15">
        <v>4031</v>
      </c>
      <c r="D10" s="15">
        <v>32</v>
      </c>
      <c r="E10" s="15">
        <v>230</v>
      </c>
      <c r="F10" s="15">
        <v>1</v>
      </c>
      <c r="G10" s="15">
        <v>0</v>
      </c>
      <c r="H10" s="15">
        <v>23</v>
      </c>
      <c r="I10" s="15">
        <v>629</v>
      </c>
      <c r="J10" s="15">
        <v>590</v>
      </c>
      <c r="K10" s="15">
        <v>2957</v>
      </c>
      <c r="L10" s="15">
        <v>16</v>
      </c>
      <c r="M10" s="15">
        <v>223</v>
      </c>
      <c r="N10" s="15">
        <v>807</v>
      </c>
      <c r="O10" s="15">
        <v>205</v>
      </c>
      <c r="P10" s="15">
        <v>649</v>
      </c>
      <c r="Q10" s="15">
        <v>1</v>
      </c>
    </row>
    <row r="11" spans="1:17" x14ac:dyDescent="0.35">
      <c r="A11" s="14" t="s">
        <v>177</v>
      </c>
      <c r="B11" s="15">
        <v>3277</v>
      </c>
      <c r="C11" s="15">
        <v>908</v>
      </c>
      <c r="D11" s="15">
        <v>0</v>
      </c>
      <c r="E11" s="15">
        <v>48</v>
      </c>
      <c r="F11" s="15">
        <v>0</v>
      </c>
      <c r="G11" s="15">
        <v>0</v>
      </c>
      <c r="H11" s="15">
        <v>1</v>
      </c>
      <c r="I11" s="15">
        <v>205</v>
      </c>
      <c r="J11" s="15">
        <v>128</v>
      </c>
      <c r="K11" s="15">
        <v>984</v>
      </c>
      <c r="L11" s="15">
        <v>10</v>
      </c>
      <c r="M11" s="15">
        <v>41</v>
      </c>
      <c r="N11" s="15">
        <v>721</v>
      </c>
      <c r="O11" s="15">
        <v>56</v>
      </c>
      <c r="P11" s="15">
        <v>175</v>
      </c>
      <c r="Q11" s="15">
        <v>0</v>
      </c>
    </row>
    <row r="12" spans="1:17" x14ac:dyDescent="0.35">
      <c r="A12" s="14" t="s">
        <v>178</v>
      </c>
      <c r="B12" s="15">
        <v>2606</v>
      </c>
      <c r="C12" s="15">
        <v>824</v>
      </c>
      <c r="D12" s="15">
        <v>0</v>
      </c>
      <c r="E12" s="15">
        <v>32</v>
      </c>
      <c r="F12" s="15">
        <v>0</v>
      </c>
      <c r="G12" s="15">
        <v>0</v>
      </c>
      <c r="H12" s="15">
        <v>2</v>
      </c>
      <c r="I12" s="15">
        <v>141</v>
      </c>
      <c r="J12" s="15">
        <v>82</v>
      </c>
      <c r="K12" s="15">
        <v>768</v>
      </c>
      <c r="L12" s="15">
        <v>6</v>
      </c>
      <c r="M12" s="15">
        <v>16</v>
      </c>
      <c r="N12" s="15">
        <v>569</v>
      </c>
      <c r="O12" s="15">
        <v>47</v>
      </c>
      <c r="P12" s="15">
        <v>119</v>
      </c>
      <c r="Q12" s="15">
        <v>0</v>
      </c>
    </row>
    <row r="13" spans="1:17" x14ac:dyDescent="0.35">
      <c r="A13" s="14" t="s">
        <v>179</v>
      </c>
      <c r="B13" s="15">
        <v>4742</v>
      </c>
      <c r="C13" s="15">
        <v>1162</v>
      </c>
      <c r="D13" s="15">
        <v>20</v>
      </c>
      <c r="E13" s="15">
        <v>77</v>
      </c>
      <c r="F13" s="15">
        <v>3</v>
      </c>
      <c r="G13" s="15">
        <v>3</v>
      </c>
      <c r="H13" s="15">
        <v>10</v>
      </c>
      <c r="I13" s="15">
        <v>578</v>
      </c>
      <c r="J13" s="15">
        <v>130</v>
      </c>
      <c r="K13" s="15">
        <v>1483</v>
      </c>
      <c r="L13" s="15">
        <v>13</v>
      </c>
      <c r="M13" s="15">
        <v>56</v>
      </c>
      <c r="N13" s="15">
        <v>832</v>
      </c>
      <c r="O13" s="15">
        <v>100</v>
      </c>
      <c r="P13" s="15">
        <v>275</v>
      </c>
      <c r="Q13" s="15">
        <v>0</v>
      </c>
    </row>
    <row r="14" spans="1:17" x14ac:dyDescent="0.35">
      <c r="A14" s="14" t="s">
        <v>180</v>
      </c>
      <c r="B14" s="15">
        <v>6886</v>
      </c>
      <c r="C14" s="15">
        <v>2218</v>
      </c>
      <c r="D14" s="15">
        <v>72</v>
      </c>
      <c r="E14" s="15">
        <v>174</v>
      </c>
      <c r="F14" s="15">
        <v>15</v>
      </c>
      <c r="G14" s="15">
        <v>18</v>
      </c>
      <c r="H14" s="15">
        <v>45</v>
      </c>
      <c r="I14" s="15">
        <v>1065</v>
      </c>
      <c r="J14" s="15">
        <v>362</v>
      </c>
      <c r="K14" s="15">
        <v>1489</v>
      </c>
      <c r="L14" s="15">
        <v>16</v>
      </c>
      <c r="M14" s="15">
        <v>192</v>
      </c>
      <c r="N14" s="15">
        <v>863</v>
      </c>
      <c r="O14" s="15">
        <v>103</v>
      </c>
      <c r="P14" s="15">
        <v>254</v>
      </c>
      <c r="Q14" s="15">
        <v>0</v>
      </c>
    </row>
    <row r="15" spans="1:17" x14ac:dyDescent="0.35">
      <c r="A15" s="14" t="s">
        <v>181</v>
      </c>
      <c r="B15" s="15">
        <v>2552</v>
      </c>
      <c r="C15" s="15">
        <v>1007</v>
      </c>
      <c r="D15" s="15">
        <v>2</v>
      </c>
      <c r="E15" s="15">
        <v>52</v>
      </c>
      <c r="F15" s="15">
        <v>0</v>
      </c>
      <c r="G15" s="15">
        <v>0</v>
      </c>
      <c r="H15" s="15">
        <v>5</v>
      </c>
      <c r="I15" s="15">
        <v>196</v>
      </c>
      <c r="J15" s="15">
        <v>140</v>
      </c>
      <c r="K15" s="15">
        <v>609</v>
      </c>
      <c r="L15" s="15">
        <v>5</v>
      </c>
      <c r="M15" s="15">
        <v>62</v>
      </c>
      <c r="N15" s="15">
        <v>318</v>
      </c>
      <c r="O15" s="15">
        <v>48</v>
      </c>
      <c r="P15" s="15">
        <v>108</v>
      </c>
      <c r="Q15" s="15">
        <v>0</v>
      </c>
    </row>
    <row r="16" spans="1:17" x14ac:dyDescent="0.35">
      <c r="A16" s="14" t="s">
        <v>182</v>
      </c>
      <c r="B16" s="15">
        <v>1766</v>
      </c>
      <c r="C16" s="15">
        <v>601</v>
      </c>
      <c r="D16" s="15">
        <v>3</v>
      </c>
      <c r="E16" s="15">
        <v>75</v>
      </c>
      <c r="F16" s="15">
        <v>0</v>
      </c>
      <c r="G16" s="15">
        <v>1</v>
      </c>
      <c r="H16" s="15">
        <v>4</v>
      </c>
      <c r="I16" s="15">
        <v>259</v>
      </c>
      <c r="J16" s="15">
        <v>70</v>
      </c>
      <c r="K16" s="15">
        <v>358</v>
      </c>
      <c r="L16" s="15">
        <v>3</v>
      </c>
      <c r="M16" s="15">
        <v>36</v>
      </c>
      <c r="N16" s="15">
        <v>216</v>
      </c>
      <c r="O16" s="15">
        <v>44</v>
      </c>
      <c r="P16" s="15">
        <v>96</v>
      </c>
      <c r="Q16" s="15">
        <v>0</v>
      </c>
    </row>
    <row r="17" spans="1:17" x14ac:dyDescent="0.35">
      <c r="A17" s="14" t="s">
        <v>170</v>
      </c>
      <c r="B17" s="15">
        <v>25355</v>
      </c>
      <c r="C17" s="15">
        <v>10164</v>
      </c>
      <c r="D17" s="15">
        <v>335</v>
      </c>
      <c r="E17" s="15">
        <v>1051</v>
      </c>
      <c r="F17" s="15">
        <v>4</v>
      </c>
      <c r="G17" s="15">
        <v>7</v>
      </c>
      <c r="H17" s="15">
        <v>15</v>
      </c>
      <c r="I17" s="15">
        <v>5666</v>
      </c>
      <c r="J17" s="15">
        <v>2772</v>
      </c>
      <c r="K17" s="15">
        <v>2347</v>
      </c>
      <c r="L17" s="15">
        <v>29</v>
      </c>
      <c r="M17" s="15">
        <v>1157</v>
      </c>
      <c r="N17" s="15">
        <v>755</v>
      </c>
      <c r="O17" s="15">
        <v>299</v>
      </c>
      <c r="P17" s="15">
        <v>754</v>
      </c>
      <c r="Q17" s="15">
        <v>0</v>
      </c>
    </row>
    <row r="18" spans="1:17" x14ac:dyDescent="0.35">
      <c r="A18" s="14" t="s">
        <v>33</v>
      </c>
    </row>
    <row r="19" spans="1:17" x14ac:dyDescent="0.35">
      <c r="A19" s="14" t="s">
        <v>1</v>
      </c>
      <c r="B19" s="15">
        <v>83756</v>
      </c>
      <c r="C19" s="15">
        <v>33107</v>
      </c>
      <c r="D19" s="15">
        <v>450</v>
      </c>
      <c r="E19" s="15">
        <v>2146</v>
      </c>
      <c r="F19" s="15">
        <v>19</v>
      </c>
      <c r="G19" s="15">
        <v>40</v>
      </c>
      <c r="H19" s="15">
        <v>152</v>
      </c>
      <c r="I19" s="15">
        <v>10426</v>
      </c>
      <c r="J19" s="15">
        <v>6183</v>
      </c>
      <c r="K19" s="15">
        <v>16660</v>
      </c>
      <c r="L19" s="15">
        <v>136</v>
      </c>
      <c r="M19" s="15">
        <v>2273</v>
      </c>
      <c r="N19" s="15">
        <v>6737</v>
      </c>
      <c r="O19" s="15">
        <v>1480</v>
      </c>
      <c r="P19" s="15">
        <v>3945</v>
      </c>
      <c r="Q19" s="15">
        <v>2</v>
      </c>
    </row>
    <row r="20" spans="1:17" x14ac:dyDescent="0.35">
      <c r="A20" s="14" t="s">
        <v>172</v>
      </c>
      <c r="B20" s="15">
        <v>345</v>
      </c>
      <c r="C20" s="15">
        <v>195</v>
      </c>
      <c r="D20" s="15">
        <v>0</v>
      </c>
      <c r="E20" s="15">
        <v>15</v>
      </c>
      <c r="F20" s="15">
        <v>0</v>
      </c>
      <c r="G20" s="15">
        <v>0</v>
      </c>
      <c r="H20" s="15">
        <v>1</v>
      </c>
      <c r="I20" s="15">
        <v>27</v>
      </c>
      <c r="J20" s="15">
        <v>10</v>
      </c>
      <c r="K20" s="15">
        <v>47</v>
      </c>
      <c r="L20" s="15">
        <v>2</v>
      </c>
      <c r="M20" s="15">
        <v>6</v>
      </c>
      <c r="N20" s="15">
        <v>20</v>
      </c>
      <c r="O20" s="15">
        <v>11</v>
      </c>
      <c r="P20" s="15">
        <v>11</v>
      </c>
      <c r="Q20" s="15">
        <v>0</v>
      </c>
    </row>
    <row r="21" spans="1:17" x14ac:dyDescent="0.35">
      <c r="A21" s="14" t="s">
        <v>173</v>
      </c>
      <c r="B21" s="15">
        <v>10400</v>
      </c>
      <c r="C21" s="15">
        <v>4387</v>
      </c>
      <c r="D21" s="15">
        <v>21</v>
      </c>
      <c r="E21" s="15">
        <v>126</v>
      </c>
      <c r="F21" s="15">
        <v>0</v>
      </c>
      <c r="G21" s="15">
        <v>1</v>
      </c>
      <c r="H21" s="15">
        <v>13</v>
      </c>
      <c r="I21" s="15">
        <v>1377</v>
      </c>
      <c r="J21" s="15">
        <v>334</v>
      </c>
      <c r="K21" s="15">
        <v>2350</v>
      </c>
      <c r="L21" s="15">
        <v>23</v>
      </c>
      <c r="M21" s="15">
        <v>262</v>
      </c>
      <c r="N21" s="15">
        <v>903</v>
      </c>
      <c r="O21" s="15">
        <v>168</v>
      </c>
      <c r="P21" s="15">
        <v>435</v>
      </c>
      <c r="Q21" s="15">
        <v>0</v>
      </c>
    </row>
    <row r="22" spans="1:17" x14ac:dyDescent="0.35">
      <c r="A22" s="14" t="s">
        <v>174</v>
      </c>
      <c r="B22" s="15">
        <v>10481</v>
      </c>
      <c r="C22" s="15">
        <v>4435</v>
      </c>
      <c r="D22" s="15">
        <v>6</v>
      </c>
      <c r="E22" s="15">
        <v>262</v>
      </c>
      <c r="F22" s="15">
        <v>0</v>
      </c>
      <c r="G22" s="15">
        <v>5</v>
      </c>
      <c r="H22" s="15">
        <v>12</v>
      </c>
      <c r="I22" s="15">
        <v>465</v>
      </c>
      <c r="J22" s="15">
        <v>656</v>
      </c>
      <c r="K22" s="15">
        <v>2616</v>
      </c>
      <c r="L22" s="15">
        <v>21</v>
      </c>
      <c r="M22" s="15">
        <v>194</v>
      </c>
      <c r="N22" s="15">
        <v>886</v>
      </c>
      <c r="O22" s="15">
        <v>282</v>
      </c>
      <c r="P22" s="15">
        <v>641</v>
      </c>
      <c r="Q22" s="15">
        <v>0</v>
      </c>
    </row>
    <row r="23" spans="1:17" x14ac:dyDescent="0.35">
      <c r="A23" s="14" t="s">
        <v>175</v>
      </c>
      <c r="B23" s="15">
        <v>17722</v>
      </c>
      <c r="C23" s="15">
        <v>7456</v>
      </c>
      <c r="D23" s="15">
        <v>26</v>
      </c>
      <c r="E23" s="15">
        <v>337</v>
      </c>
      <c r="F23" s="15">
        <v>0</v>
      </c>
      <c r="G23" s="15">
        <v>13</v>
      </c>
      <c r="H23" s="15">
        <v>51</v>
      </c>
      <c r="I23" s="15">
        <v>1207</v>
      </c>
      <c r="J23" s="15">
        <v>1658</v>
      </c>
      <c r="K23" s="15">
        <v>3676</v>
      </c>
      <c r="L23" s="15">
        <v>11</v>
      </c>
      <c r="M23" s="15">
        <v>307</v>
      </c>
      <c r="N23" s="15">
        <v>1678</v>
      </c>
      <c r="O23" s="15">
        <v>354</v>
      </c>
      <c r="P23" s="15">
        <v>947</v>
      </c>
      <c r="Q23" s="15">
        <v>1</v>
      </c>
    </row>
    <row r="24" spans="1:17" x14ac:dyDescent="0.35">
      <c r="A24" s="14" t="s">
        <v>176</v>
      </c>
      <c r="B24" s="15">
        <v>9726</v>
      </c>
      <c r="C24" s="15">
        <v>3702</v>
      </c>
      <c r="D24" s="15">
        <v>31</v>
      </c>
      <c r="E24" s="15">
        <v>216</v>
      </c>
      <c r="F24" s="15">
        <v>1</v>
      </c>
      <c r="G24" s="15">
        <v>0</v>
      </c>
      <c r="H24" s="15">
        <v>23</v>
      </c>
      <c r="I24" s="15">
        <v>605</v>
      </c>
      <c r="J24" s="15">
        <v>561</v>
      </c>
      <c r="K24" s="15">
        <v>2801</v>
      </c>
      <c r="L24" s="15">
        <v>16</v>
      </c>
      <c r="M24" s="15">
        <v>215</v>
      </c>
      <c r="N24" s="15">
        <v>732</v>
      </c>
      <c r="O24" s="15">
        <v>194</v>
      </c>
      <c r="P24" s="15">
        <v>628</v>
      </c>
      <c r="Q24" s="15">
        <v>1</v>
      </c>
    </row>
    <row r="25" spans="1:17" x14ac:dyDescent="0.35">
      <c r="A25" s="14" t="s">
        <v>177</v>
      </c>
      <c r="B25" s="15">
        <v>2241</v>
      </c>
      <c r="C25" s="15">
        <v>669</v>
      </c>
      <c r="D25" s="15">
        <v>0</v>
      </c>
      <c r="E25" s="15">
        <v>31</v>
      </c>
      <c r="F25" s="15">
        <v>0</v>
      </c>
      <c r="G25" s="15">
        <v>0</v>
      </c>
      <c r="H25" s="15">
        <v>0</v>
      </c>
      <c r="I25" s="15">
        <v>159</v>
      </c>
      <c r="J25" s="15">
        <v>99</v>
      </c>
      <c r="K25" s="15">
        <v>641</v>
      </c>
      <c r="L25" s="15">
        <v>10</v>
      </c>
      <c r="M25" s="15">
        <v>24</v>
      </c>
      <c r="N25" s="15">
        <v>444</v>
      </c>
      <c r="O25" s="15">
        <v>38</v>
      </c>
      <c r="P25" s="15">
        <v>126</v>
      </c>
      <c r="Q25" s="15">
        <v>0</v>
      </c>
    </row>
    <row r="26" spans="1:17" x14ac:dyDescent="0.35">
      <c r="A26" s="14" t="s">
        <v>178</v>
      </c>
      <c r="B26" s="15">
        <v>1793</v>
      </c>
      <c r="C26" s="15">
        <v>583</v>
      </c>
      <c r="D26" s="15">
        <v>0</v>
      </c>
      <c r="E26" s="15">
        <v>20</v>
      </c>
      <c r="F26" s="15">
        <v>0</v>
      </c>
      <c r="G26" s="15">
        <v>0</v>
      </c>
      <c r="H26" s="15">
        <v>2</v>
      </c>
      <c r="I26" s="15">
        <v>90</v>
      </c>
      <c r="J26" s="15">
        <v>59</v>
      </c>
      <c r="K26" s="15">
        <v>534</v>
      </c>
      <c r="L26" s="15">
        <v>3</v>
      </c>
      <c r="M26" s="15">
        <v>12</v>
      </c>
      <c r="N26" s="15">
        <v>369</v>
      </c>
      <c r="O26" s="15">
        <v>31</v>
      </c>
      <c r="P26" s="15">
        <v>90</v>
      </c>
      <c r="Q26" s="15">
        <v>0</v>
      </c>
    </row>
    <row r="27" spans="1:17" x14ac:dyDescent="0.35">
      <c r="A27" s="14" t="s">
        <v>179</v>
      </c>
      <c r="B27" s="15">
        <v>3624</v>
      </c>
      <c r="C27" s="15">
        <v>960</v>
      </c>
      <c r="D27" s="15">
        <v>16</v>
      </c>
      <c r="E27" s="15">
        <v>69</v>
      </c>
      <c r="F27" s="15">
        <v>2</v>
      </c>
      <c r="G27" s="15">
        <v>2</v>
      </c>
      <c r="H27" s="15">
        <v>8</v>
      </c>
      <c r="I27" s="15">
        <v>501</v>
      </c>
      <c r="J27" s="15">
        <v>102</v>
      </c>
      <c r="K27" s="15">
        <v>1061</v>
      </c>
      <c r="L27" s="15">
        <v>8</v>
      </c>
      <c r="M27" s="15">
        <v>33</v>
      </c>
      <c r="N27" s="15">
        <v>566</v>
      </c>
      <c r="O27" s="15">
        <v>82</v>
      </c>
      <c r="P27" s="15">
        <v>214</v>
      </c>
      <c r="Q27" s="15">
        <v>0</v>
      </c>
    </row>
    <row r="28" spans="1:17" x14ac:dyDescent="0.35">
      <c r="A28" s="14" t="s">
        <v>180</v>
      </c>
      <c r="B28" s="15">
        <v>3400</v>
      </c>
      <c r="C28" s="15">
        <v>1039</v>
      </c>
      <c r="D28" s="15">
        <v>50</v>
      </c>
      <c r="E28" s="15">
        <v>105</v>
      </c>
      <c r="F28" s="15">
        <v>14</v>
      </c>
      <c r="G28" s="15">
        <v>15</v>
      </c>
      <c r="H28" s="15">
        <v>24</v>
      </c>
      <c r="I28" s="15">
        <v>569</v>
      </c>
      <c r="J28" s="15">
        <v>177</v>
      </c>
      <c r="K28" s="15">
        <v>702</v>
      </c>
      <c r="L28" s="15">
        <v>9</v>
      </c>
      <c r="M28" s="15">
        <v>91</v>
      </c>
      <c r="N28" s="15">
        <v>409</v>
      </c>
      <c r="O28" s="15">
        <v>53</v>
      </c>
      <c r="P28" s="15">
        <v>143</v>
      </c>
      <c r="Q28" s="15">
        <v>0</v>
      </c>
    </row>
    <row r="29" spans="1:17" x14ac:dyDescent="0.35">
      <c r="A29" s="14" t="s">
        <v>181</v>
      </c>
      <c r="B29" s="15">
        <v>1801</v>
      </c>
      <c r="C29" s="15">
        <v>711</v>
      </c>
      <c r="D29" s="15">
        <v>2</v>
      </c>
      <c r="E29" s="15">
        <v>38</v>
      </c>
      <c r="F29" s="15">
        <v>0</v>
      </c>
      <c r="G29" s="15">
        <v>0</v>
      </c>
      <c r="H29" s="15">
        <v>4</v>
      </c>
      <c r="I29" s="15">
        <v>148</v>
      </c>
      <c r="J29" s="15">
        <v>94</v>
      </c>
      <c r="K29" s="15">
        <v>442</v>
      </c>
      <c r="L29" s="15">
        <v>4</v>
      </c>
      <c r="M29" s="15">
        <v>45</v>
      </c>
      <c r="N29" s="15">
        <v>201</v>
      </c>
      <c r="O29" s="15">
        <v>32</v>
      </c>
      <c r="P29" s="15">
        <v>80</v>
      </c>
      <c r="Q29" s="15">
        <v>0</v>
      </c>
    </row>
    <row r="30" spans="1:17" x14ac:dyDescent="0.35">
      <c r="A30" s="14" t="s">
        <v>182</v>
      </c>
      <c r="B30" s="15">
        <v>637</v>
      </c>
      <c r="C30" s="15">
        <v>171</v>
      </c>
      <c r="D30" s="15">
        <v>0</v>
      </c>
      <c r="E30" s="15">
        <v>35</v>
      </c>
      <c r="F30" s="15">
        <v>0</v>
      </c>
      <c r="G30" s="15">
        <v>0</v>
      </c>
      <c r="H30" s="15">
        <v>3</v>
      </c>
      <c r="I30" s="15">
        <v>100</v>
      </c>
      <c r="J30" s="15">
        <v>18</v>
      </c>
      <c r="K30" s="15">
        <v>139</v>
      </c>
      <c r="L30" s="15">
        <v>3</v>
      </c>
      <c r="M30" s="15">
        <v>9</v>
      </c>
      <c r="N30" s="15">
        <v>86</v>
      </c>
      <c r="O30" s="15">
        <v>20</v>
      </c>
      <c r="P30" s="15">
        <v>53</v>
      </c>
      <c r="Q30" s="15">
        <v>0</v>
      </c>
    </row>
    <row r="31" spans="1:17" x14ac:dyDescent="0.35">
      <c r="A31" s="14" t="s">
        <v>170</v>
      </c>
      <c r="B31" s="15">
        <v>21586</v>
      </c>
      <c r="C31" s="15">
        <v>8799</v>
      </c>
      <c r="D31" s="15">
        <v>298</v>
      </c>
      <c r="E31" s="15">
        <v>892</v>
      </c>
      <c r="F31" s="15">
        <v>2</v>
      </c>
      <c r="G31" s="15">
        <v>4</v>
      </c>
      <c r="H31" s="15">
        <v>11</v>
      </c>
      <c r="I31" s="15">
        <v>5178</v>
      </c>
      <c r="J31" s="15">
        <v>2415</v>
      </c>
      <c r="K31" s="15">
        <v>1651</v>
      </c>
      <c r="L31" s="15">
        <v>26</v>
      </c>
      <c r="M31" s="15">
        <v>1075</v>
      </c>
      <c r="N31" s="15">
        <v>443</v>
      </c>
      <c r="O31" s="15">
        <v>215</v>
      </c>
      <c r="P31" s="15">
        <v>577</v>
      </c>
      <c r="Q31" s="15">
        <v>0</v>
      </c>
    </row>
    <row r="32" spans="1:17" x14ac:dyDescent="0.35">
      <c r="A32" s="14" t="s">
        <v>34</v>
      </c>
    </row>
    <row r="33" spans="1:17" x14ac:dyDescent="0.35">
      <c r="A33" s="14" t="s">
        <v>1</v>
      </c>
      <c r="B33" s="15">
        <v>25737</v>
      </c>
      <c r="C33" s="15">
        <v>9245</v>
      </c>
      <c r="D33" s="15">
        <v>73</v>
      </c>
      <c r="E33" s="15">
        <v>547</v>
      </c>
      <c r="F33" s="15">
        <v>4</v>
      </c>
      <c r="G33" s="15">
        <v>11</v>
      </c>
      <c r="H33" s="15">
        <v>66</v>
      </c>
      <c r="I33" s="15">
        <v>2191</v>
      </c>
      <c r="J33" s="15">
        <v>1524</v>
      </c>
      <c r="K33" s="15">
        <v>6641</v>
      </c>
      <c r="L33" s="15">
        <v>28</v>
      </c>
      <c r="M33" s="15">
        <v>520</v>
      </c>
      <c r="N33" s="15">
        <v>3317</v>
      </c>
      <c r="O33" s="15">
        <v>445</v>
      </c>
      <c r="P33" s="15">
        <v>1125</v>
      </c>
      <c r="Q33" s="15">
        <v>0</v>
      </c>
    </row>
    <row r="34" spans="1:17" x14ac:dyDescent="0.35">
      <c r="A34" s="14" t="s">
        <v>172</v>
      </c>
      <c r="B34" s="15">
        <v>117</v>
      </c>
      <c r="C34" s="15">
        <v>43</v>
      </c>
      <c r="D34" s="15">
        <v>0</v>
      </c>
      <c r="E34" s="15">
        <v>1</v>
      </c>
      <c r="F34" s="15">
        <v>0</v>
      </c>
      <c r="G34" s="15">
        <v>0</v>
      </c>
      <c r="H34" s="15">
        <v>0</v>
      </c>
      <c r="I34" s="15">
        <v>3</v>
      </c>
      <c r="J34" s="15">
        <v>5</v>
      </c>
      <c r="K34" s="15">
        <v>38</v>
      </c>
      <c r="L34" s="15">
        <v>0</v>
      </c>
      <c r="M34" s="15">
        <v>2</v>
      </c>
      <c r="N34" s="15">
        <v>18</v>
      </c>
      <c r="O34" s="15">
        <v>2</v>
      </c>
      <c r="P34" s="15">
        <v>5</v>
      </c>
      <c r="Q34" s="15">
        <v>0</v>
      </c>
    </row>
    <row r="35" spans="1:17" x14ac:dyDescent="0.35">
      <c r="A35" s="14" t="s">
        <v>173</v>
      </c>
      <c r="B35" s="15">
        <v>4538</v>
      </c>
      <c r="C35" s="15">
        <v>1600</v>
      </c>
      <c r="D35" s="15">
        <v>0</v>
      </c>
      <c r="E35" s="15">
        <v>31</v>
      </c>
      <c r="F35" s="15">
        <v>0</v>
      </c>
      <c r="G35" s="15">
        <v>1</v>
      </c>
      <c r="H35" s="15">
        <v>18</v>
      </c>
      <c r="I35" s="15">
        <v>213</v>
      </c>
      <c r="J35" s="15">
        <v>118</v>
      </c>
      <c r="K35" s="15">
        <v>1663</v>
      </c>
      <c r="L35" s="15">
        <v>6</v>
      </c>
      <c r="M35" s="15">
        <v>86</v>
      </c>
      <c r="N35" s="15">
        <v>547</v>
      </c>
      <c r="O35" s="15">
        <v>43</v>
      </c>
      <c r="P35" s="15">
        <v>212</v>
      </c>
      <c r="Q35" s="15">
        <v>0</v>
      </c>
    </row>
    <row r="36" spans="1:17" x14ac:dyDescent="0.35">
      <c r="A36" s="14" t="s">
        <v>174</v>
      </c>
      <c r="B36" s="15">
        <v>574</v>
      </c>
      <c r="C36" s="15">
        <v>203</v>
      </c>
      <c r="D36" s="15">
        <v>0</v>
      </c>
      <c r="E36" s="15">
        <v>11</v>
      </c>
      <c r="F36" s="15">
        <v>0</v>
      </c>
      <c r="G36" s="15">
        <v>0</v>
      </c>
      <c r="H36" s="15">
        <v>0</v>
      </c>
      <c r="I36" s="15">
        <v>22</v>
      </c>
      <c r="J36" s="15">
        <v>24</v>
      </c>
      <c r="K36" s="15">
        <v>168</v>
      </c>
      <c r="L36" s="15">
        <v>0</v>
      </c>
      <c r="M36" s="15">
        <v>8</v>
      </c>
      <c r="N36" s="15">
        <v>96</v>
      </c>
      <c r="O36" s="15">
        <v>17</v>
      </c>
      <c r="P36" s="15">
        <v>25</v>
      </c>
      <c r="Q36" s="15">
        <v>0</v>
      </c>
    </row>
    <row r="37" spans="1:17" x14ac:dyDescent="0.35">
      <c r="A37" s="14" t="s">
        <v>175</v>
      </c>
      <c r="B37" s="15">
        <v>7738</v>
      </c>
      <c r="C37" s="15">
        <v>3118</v>
      </c>
      <c r="D37" s="15">
        <v>6</v>
      </c>
      <c r="E37" s="15">
        <v>171</v>
      </c>
      <c r="F37" s="15">
        <v>0</v>
      </c>
      <c r="G37" s="15">
        <v>2</v>
      </c>
      <c r="H37" s="15">
        <v>18</v>
      </c>
      <c r="I37" s="15">
        <v>564</v>
      </c>
      <c r="J37" s="15">
        <v>628</v>
      </c>
      <c r="K37" s="15">
        <v>1748</v>
      </c>
      <c r="L37" s="15">
        <v>3</v>
      </c>
      <c r="M37" s="15">
        <v>145</v>
      </c>
      <c r="N37" s="15">
        <v>825</v>
      </c>
      <c r="O37" s="15">
        <v>146</v>
      </c>
      <c r="P37" s="15">
        <v>364</v>
      </c>
      <c r="Q37" s="15">
        <v>0</v>
      </c>
    </row>
    <row r="38" spans="1:17" x14ac:dyDescent="0.35">
      <c r="A38" s="14" t="s">
        <v>176</v>
      </c>
      <c r="B38" s="15">
        <v>668</v>
      </c>
      <c r="C38" s="15">
        <v>329</v>
      </c>
      <c r="D38" s="15">
        <v>1</v>
      </c>
      <c r="E38" s="15">
        <v>14</v>
      </c>
      <c r="F38" s="15">
        <v>0</v>
      </c>
      <c r="G38" s="15">
        <v>0</v>
      </c>
      <c r="H38" s="15">
        <v>0</v>
      </c>
      <c r="I38" s="15">
        <v>24</v>
      </c>
      <c r="J38" s="15">
        <v>29</v>
      </c>
      <c r="K38" s="15">
        <v>156</v>
      </c>
      <c r="L38" s="15">
        <v>0</v>
      </c>
      <c r="M38" s="15">
        <v>8</v>
      </c>
      <c r="N38" s="15">
        <v>75</v>
      </c>
      <c r="O38" s="15">
        <v>11</v>
      </c>
      <c r="P38" s="15">
        <v>21</v>
      </c>
      <c r="Q38" s="15">
        <v>0</v>
      </c>
    </row>
    <row r="39" spans="1:17" x14ac:dyDescent="0.35">
      <c r="A39" s="14" t="s">
        <v>177</v>
      </c>
      <c r="B39" s="15">
        <v>1036</v>
      </c>
      <c r="C39" s="15">
        <v>239</v>
      </c>
      <c r="D39" s="15">
        <v>0</v>
      </c>
      <c r="E39" s="15">
        <v>17</v>
      </c>
      <c r="F39" s="15">
        <v>0</v>
      </c>
      <c r="G39" s="15">
        <v>0</v>
      </c>
      <c r="H39" s="15">
        <v>1</v>
      </c>
      <c r="I39" s="15">
        <v>46</v>
      </c>
      <c r="J39" s="15">
        <v>29</v>
      </c>
      <c r="K39" s="15">
        <v>343</v>
      </c>
      <c r="L39" s="15">
        <v>0</v>
      </c>
      <c r="M39" s="15">
        <v>17</v>
      </c>
      <c r="N39" s="15">
        <v>277</v>
      </c>
      <c r="O39" s="15">
        <v>18</v>
      </c>
      <c r="P39" s="15">
        <v>49</v>
      </c>
      <c r="Q39" s="15">
        <v>0</v>
      </c>
    </row>
    <row r="40" spans="1:17" x14ac:dyDescent="0.35">
      <c r="A40" s="14" t="s">
        <v>178</v>
      </c>
      <c r="B40" s="15">
        <v>813</v>
      </c>
      <c r="C40" s="15">
        <v>241</v>
      </c>
      <c r="D40" s="15">
        <v>0</v>
      </c>
      <c r="E40" s="15">
        <v>12</v>
      </c>
      <c r="F40" s="15">
        <v>0</v>
      </c>
      <c r="G40" s="15">
        <v>0</v>
      </c>
      <c r="H40" s="15">
        <v>0</v>
      </c>
      <c r="I40" s="15">
        <v>51</v>
      </c>
      <c r="J40" s="15">
        <v>23</v>
      </c>
      <c r="K40" s="15">
        <v>234</v>
      </c>
      <c r="L40" s="15">
        <v>3</v>
      </c>
      <c r="M40" s="15">
        <v>4</v>
      </c>
      <c r="N40" s="15">
        <v>200</v>
      </c>
      <c r="O40" s="15">
        <v>16</v>
      </c>
      <c r="P40" s="15">
        <v>29</v>
      </c>
      <c r="Q40" s="15">
        <v>0</v>
      </c>
    </row>
    <row r="41" spans="1:17" x14ac:dyDescent="0.35">
      <c r="A41" s="14" t="s">
        <v>179</v>
      </c>
      <c r="B41" s="15">
        <v>1118</v>
      </c>
      <c r="C41" s="15">
        <v>202</v>
      </c>
      <c r="D41" s="15">
        <v>4</v>
      </c>
      <c r="E41" s="15">
        <v>8</v>
      </c>
      <c r="F41" s="15">
        <v>1</v>
      </c>
      <c r="G41" s="15">
        <v>1</v>
      </c>
      <c r="H41" s="15">
        <v>2</v>
      </c>
      <c r="I41" s="15">
        <v>77</v>
      </c>
      <c r="J41" s="15">
        <v>28</v>
      </c>
      <c r="K41" s="15">
        <v>422</v>
      </c>
      <c r="L41" s="15">
        <v>5</v>
      </c>
      <c r="M41" s="15">
        <v>23</v>
      </c>
      <c r="N41" s="15">
        <v>266</v>
      </c>
      <c r="O41" s="15">
        <v>18</v>
      </c>
      <c r="P41" s="15">
        <v>61</v>
      </c>
      <c r="Q41" s="15">
        <v>0</v>
      </c>
    </row>
    <row r="42" spans="1:17" x14ac:dyDescent="0.35">
      <c r="A42" s="14" t="s">
        <v>180</v>
      </c>
      <c r="B42" s="15">
        <v>3486</v>
      </c>
      <c r="C42" s="15">
        <v>1179</v>
      </c>
      <c r="D42" s="15">
        <v>22</v>
      </c>
      <c r="E42" s="15">
        <v>69</v>
      </c>
      <c r="F42" s="15">
        <v>1</v>
      </c>
      <c r="G42" s="15">
        <v>3</v>
      </c>
      <c r="H42" s="15">
        <v>21</v>
      </c>
      <c r="I42" s="15">
        <v>496</v>
      </c>
      <c r="J42" s="15">
        <v>185</v>
      </c>
      <c r="K42" s="15">
        <v>787</v>
      </c>
      <c r="L42" s="15">
        <v>7</v>
      </c>
      <c r="M42" s="15">
        <v>101</v>
      </c>
      <c r="N42" s="15">
        <v>454</v>
      </c>
      <c r="O42" s="15">
        <v>50</v>
      </c>
      <c r="P42" s="15">
        <v>111</v>
      </c>
      <c r="Q42" s="15">
        <v>0</v>
      </c>
    </row>
    <row r="43" spans="1:17" x14ac:dyDescent="0.35">
      <c r="A43" s="14" t="s">
        <v>181</v>
      </c>
      <c r="B43" s="15">
        <v>751</v>
      </c>
      <c r="C43" s="15">
        <v>296</v>
      </c>
      <c r="D43" s="15">
        <v>0</v>
      </c>
      <c r="E43" s="15">
        <v>14</v>
      </c>
      <c r="F43" s="15">
        <v>0</v>
      </c>
      <c r="G43" s="15">
        <v>0</v>
      </c>
      <c r="H43" s="15">
        <v>1</v>
      </c>
      <c r="I43" s="15">
        <v>48</v>
      </c>
      <c r="J43" s="15">
        <v>46</v>
      </c>
      <c r="K43" s="15">
        <v>167</v>
      </c>
      <c r="L43" s="15">
        <v>1</v>
      </c>
      <c r="M43" s="15">
        <v>17</v>
      </c>
      <c r="N43" s="15">
        <v>117</v>
      </c>
      <c r="O43" s="15">
        <v>16</v>
      </c>
      <c r="P43" s="15">
        <v>28</v>
      </c>
      <c r="Q43" s="15">
        <v>0</v>
      </c>
    </row>
    <row r="44" spans="1:17" x14ac:dyDescent="0.35">
      <c r="A44" s="14" t="s">
        <v>182</v>
      </c>
      <c r="B44" s="15">
        <v>1129</v>
      </c>
      <c r="C44" s="15">
        <v>430</v>
      </c>
      <c r="D44" s="15">
        <v>3</v>
      </c>
      <c r="E44" s="15">
        <v>40</v>
      </c>
      <c r="F44" s="15">
        <v>0</v>
      </c>
      <c r="G44" s="15">
        <v>1</v>
      </c>
      <c r="H44" s="15">
        <v>1</v>
      </c>
      <c r="I44" s="15">
        <v>159</v>
      </c>
      <c r="J44" s="15">
        <v>52</v>
      </c>
      <c r="K44" s="15">
        <v>219</v>
      </c>
      <c r="L44" s="15">
        <v>0</v>
      </c>
      <c r="M44" s="15">
        <v>27</v>
      </c>
      <c r="N44" s="15">
        <v>130</v>
      </c>
      <c r="O44" s="15">
        <v>24</v>
      </c>
      <c r="P44" s="15">
        <v>43</v>
      </c>
      <c r="Q44" s="15">
        <v>0</v>
      </c>
    </row>
    <row r="45" spans="1:17" x14ac:dyDescent="0.35">
      <c r="A45" s="14" t="s">
        <v>170</v>
      </c>
      <c r="B45" s="15">
        <v>3769</v>
      </c>
      <c r="C45" s="15">
        <v>1365</v>
      </c>
      <c r="D45" s="15">
        <v>37</v>
      </c>
      <c r="E45" s="15">
        <v>159</v>
      </c>
      <c r="F45" s="15">
        <v>2</v>
      </c>
      <c r="G45" s="15">
        <v>3</v>
      </c>
      <c r="H45" s="15">
        <v>4</v>
      </c>
      <c r="I45" s="15">
        <v>488</v>
      </c>
      <c r="J45" s="15">
        <v>357</v>
      </c>
      <c r="K45" s="15">
        <v>696</v>
      </c>
      <c r="L45" s="15">
        <v>3</v>
      </c>
      <c r="M45" s="15">
        <v>82</v>
      </c>
      <c r="N45" s="15">
        <v>312</v>
      </c>
      <c r="O45" s="15">
        <v>84</v>
      </c>
      <c r="P45" s="15">
        <v>177</v>
      </c>
      <c r="Q45" s="15">
        <v>0</v>
      </c>
    </row>
    <row r="46" spans="1:17" x14ac:dyDescent="0.35">
      <c r="A46" s="14" t="s">
        <v>35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E4666-42F3-40AC-AACD-D6E1C674D575}">
  <dimension ref="A1:Q45"/>
  <sheetViews>
    <sheetView view="pageBreakPreview" zoomScale="125" zoomScaleNormal="100" zoomScaleSheetLayoutView="125" workbookViewId="0">
      <selection activeCell="F17" sqref="F17"/>
    </sheetView>
  </sheetViews>
  <sheetFormatPr defaultRowHeight="9" x14ac:dyDescent="0.35"/>
  <cols>
    <col min="1" max="1" width="8.83984375" style="14"/>
    <col min="2" max="17" width="5.05078125" style="15" customWidth="1"/>
    <col min="18" max="16384" width="8.83984375" style="15"/>
  </cols>
  <sheetData>
    <row r="1" spans="1:17" ht="9.3000000000000007" thickBot="1" x14ac:dyDescent="0.4">
      <c r="A1" s="14" t="s">
        <v>183</v>
      </c>
    </row>
    <row r="2" spans="1:17" x14ac:dyDescent="0.35">
      <c r="A2" s="7"/>
      <c r="B2" s="8"/>
      <c r="C2" s="8"/>
      <c r="D2" s="8"/>
      <c r="E2" s="9" t="s">
        <v>222</v>
      </c>
      <c r="F2" s="8"/>
      <c r="G2" s="8"/>
      <c r="H2" s="9" t="s">
        <v>223</v>
      </c>
      <c r="I2" s="9"/>
      <c r="J2" s="9" t="s">
        <v>224</v>
      </c>
      <c r="K2" s="8"/>
      <c r="L2" s="8"/>
      <c r="M2" s="8"/>
      <c r="N2" s="8"/>
      <c r="O2" s="8"/>
      <c r="P2" s="8"/>
      <c r="Q2" s="10"/>
    </row>
    <row r="3" spans="1:17" ht="9.3000000000000007" thickBot="1" x14ac:dyDescent="0.4">
      <c r="A3" s="11"/>
      <c r="B3" s="12" t="s">
        <v>1</v>
      </c>
      <c r="C3" s="12" t="s">
        <v>2</v>
      </c>
      <c r="D3" s="12" t="s">
        <v>3</v>
      </c>
      <c r="E3" s="12" t="s">
        <v>225</v>
      </c>
      <c r="F3" s="12" t="s">
        <v>5</v>
      </c>
      <c r="G3" s="12" t="s">
        <v>6</v>
      </c>
      <c r="H3" s="12" t="s">
        <v>226</v>
      </c>
      <c r="I3" s="12" t="s">
        <v>8</v>
      </c>
      <c r="J3" s="12" t="s">
        <v>227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3" t="s">
        <v>16</v>
      </c>
    </row>
    <row r="4" spans="1:17" x14ac:dyDescent="0.35">
      <c r="A4" s="14" t="s">
        <v>184</v>
      </c>
    </row>
    <row r="5" spans="1:17" x14ac:dyDescent="0.35">
      <c r="A5" s="14" t="s">
        <v>17</v>
      </c>
    </row>
    <row r="6" spans="1:17" x14ac:dyDescent="0.35">
      <c r="A6" s="14" t="s">
        <v>1</v>
      </c>
      <c r="B6" s="15">
        <v>109724</v>
      </c>
      <c r="C6" s="15">
        <v>42417</v>
      </c>
      <c r="D6" s="15">
        <v>523</v>
      </c>
      <c r="E6" s="15">
        <v>2696</v>
      </c>
      <c r="F6" s="15">
        <v>23</v>
      </c>
      <c r="G6" s="15">
        <v>51</v>
      </c>
      <c r="H6" s="15">
        <v>218</v>
      </c>
      <c r="I6" s="15">
        <v>12631</v>
      </c>
      <c r="J6" s="15">
        <v>7718</v>
      </c>
      <c r="K6" s="15">
        <v>23375</v>
      </c>
      <c r="L6" s="15">
        <v>164</v>
      </c>
      <c r="M6" s="15">
        <v>2799</v>
      </c>
      <c r="N6" s="15">
        <v>10086</v>
      </c>
      <c r="O6" s="15">
        <v>1934</v>
      </c>
      <c r="P6" s="15">
        <v>5087</v>
      </c>
      <c r="Q6" s="15">
        <v>2</v>
      </c>
    </row>
    <row r="7" spans="1:17" x14ac:dyDescent="0.35">
      <c r="A7" s="14" t="s">
        <v>185</v>
      </c>
      <c r="B7" s="15">
        <v>89914</v>
      </c>
      <c r="C7" s="15">
        <v>35123</v>
      </c>
      <c r="D7" s="15">
        <v>183</v>
      </c>
      <c r="E7" s="15">
        <v>1807</v>
      </c>
      <c r="F7" s="15">
        <v>23</v>
      </c>
      <c r="G7" s="15">
        <v>44</v>
      </c>
      <c r="H7" s="15">
        <v>162</v>
      </c>
      <c r="I7" s="15">
        <v>9990</v>
      </c>
      <c r="J7" s="15">
        <v>5711</v>
      </c>
      <c r="K7" s="15">
        <v>19610</v>
      </c>
      <c r="L7" s="15">
        <v>155</v>
      </c>
      <c r="M7" s="15">
        <v>1915</v>
      </c>
      <c r="N7" s="15">
        <v>9329</v>
      </c>
      <c r="O7" s="15">
        <v>1540</v>
      </c>
      <c r="P7" s="15">
        <v>4321</v>
      </c>
      <c r="Q7" s="15">
        <v>1</v>
      </c>
    </row>
    <row r="8" spans="1:17" x14ac:dyDescent="0.35">
      <c r="A8" s="14" t="s">
        <v>186</v>
      </c>
      <c r="B8" s="15">
        <v>19810</v>
      </c>
      <c r="C8" s="15">
        <v>7294</v>
      </c>
      <c r="D8" s="15">
        <v>340</v>
      </c>
      <c r="E8" s="15">
        <v>889</v>
      </c>
      <c r="F8" s="15">
        <v>0</v>
      </c>
      <c r="G8" s="15">
        <v>7</v>
      </c>
      <c r="H8" s="15">
        <v>56</v>
      </c>
      <c r="I8" s="15">
        <v>2641</v>
      </c>
      <c r="J8" s="15">
        <v>2007</v>
      </c>
      <c r="K8" s="15">
        <v>3765</v>
      </c>
      <c r="L8" s="15">
        <v>9</v>
      </c>
      <c r="M8" s="15">
        <v>884</v>
      </c>
      <c r="N8" s="15">
        <v>757</v>
      </c>
      <c r="O8" s="15">
        <v>394</v>
      </c>
      <c r="P8" s="15">
        <v>766</v>
      </c>
      <c r="Q8" s="15">
        <v>1</v>
      </c>
    </row>
    <row r="9" spans="1:17" x14ac:dyDescent="0.35">
      <c r="A9" s="14" t="s">
        <v>33</v>
      </c>
    </row>
    <row r="10" spans="1:17" x14ac:dyDescent="0.35">
      <c r="A10" s="14" t="s">
        <v>1</v>
      </c>
      <c r="B10" s="15">
        <v>83912</v>
      </c>
      <c r="C10" s="15">
        <v>33149</v>
      </c>
      <c r="D10" s="15">
        <v>450</v>
      </c>
      <c r="E10" s="15">
        <v>2147</v>
      </c>
      <c r="F10" s="15">
        <v>19</v>
      </c>
      <c r="G10" s="15">
        <v>40</v>
      </c>
      <c r="H10" s="15">
        <v>152</v>
      </c>
      <c r="I10" s="15">
        <v>10438</v>
      </c>
      <c r="J10" s="15">
        <v>6190</v>
      </c>
      <c r="K10" s="15">
        <v>16706</v>
      </c>
      <c r="L10" s="15">
        <v>136</v>
      </c>
      <c r="M10" s="15">
        <v>2278</v>
      </c>
      <c r="N10" s="15">
        <v>6760</v>
      </c>
      <c r="O10" s="15">
        <v>1485</v>
      </c>
      <c r="P10" s="15">
        <v>3960</v>
      </c>
      <c r="Q10" s="15">
        <v>2</v>
      </c>
    </row>
    <row r="11" spans="1:17" x14ac:dyDescent="0.35">
      <c r="A11" s="14" t="s">
        <v>185</v>
      </c>
      <c r="B11" s="15">
        <v>66927</v>
      </c>
      <c r="C11" s="15">
        <v>26725</v>
      </c>
      <c r="D11" s="15">
        <v>145</v>
      </c>
      <c r="E11" s="15">
        <v>1384</v>
      </c>
      <c r="F11" s="15">
        <v>19</v>
      </c>
      <c r="G11" s="15">
        <v>37</v>
      </c>
      <c r="H11" s="15">
        <v>107</v>
      </c>
      <c r="I11" s="15">
        <v>8188</v>
      </c>
      <c r="J11" s="15">
        <v>4422</v>
      </c>
      <c r="K11" s="15">
        <v>13636</v>
      </c>
      <c r="L11" s="15">
        <v>130</v>
      </c>
      <c r="M11" s="15">
        <v>1482</v>
      </c>
      <c r="N11" s="15">
        <v>6190</v>
      </c>
      <c r="O11" s="15">
        <v>1165</v>
      </c>
      <c r="P11" s="15">
        <v>3296</v>
      </c>
      <c r="Q11" s="15">
        <v>1</v>
      </c>
    </row>
    <row r="12" spans="1:17" x14ac:dyDescent="0.35">
      <c r="A12" s="14" t="s">
        <v>186</v>
      </c>
      <c r="B12" s="15">
        <v>16985</v>
      </c>
      <c r="C12" s="15">
        <v>6424</v>
      </c>
      <c r="D12" s="15">
        <v>305</v>
      </c>
      <c r="E12" s="15">
        <v>763</v>
      </c>
      <c r="F12" s="15">
        <v>0</v>
      </c>
      <c r="G12" s="15">
        <v>3</v>
      </c>
      <c r="H12" s="15">
        <v>45</v>
      </c>
      <c r="I12" s="15">
        <v>2250</v>
      </c>
      <c r="J12" s="15">
        <v>1768</v>
      </c>
      <c r="K12" s="15">
        <v>3070</v>
      </c>
      <c r="L12" s="15">
        <v>6</v>
      </c>
      <c r="M12" s="15">
        <v>796</v>
      </c>
      <c r="N12" s="15">
        <v>570</v>
      </c>
      <c r="O12" s="15">
        <v>320</v>
      </c>
      <c r="P12" s="15">
        <v>664</v>
      </c>
      <c r="Q12" s="15">
        <v>1</v>
      </c>
    </row>
    <row r="13" spans="1:17" x14ac:dyDescent="0.35">
      <c r="A13" s="14" t="s">
        <v>34</v>
      </c>
    </row>
    <row r="14" spans="1:17" x14ac:dyDescent="0.35">
      <c r="A14" s="14" t="s">
        <v>1</v>
      </c>
      <c r="B14" s="15">
        <v>25812</v>
      </c>
      <c r="C14" s="15">
        <v>9268</v>
      </c>
      <c r="D14" s="15">
        <v>73</v>
      </c>
      <c r="E14" s="15">
        <v>549</v>
      </c>
      <c r="F14" s="15">
        <v>4</v>
      </c>
      <c r="G14" s="15">
        <v>11</v>
      </c>
      <c r="H14" s="15">
        <v>66</v>
      </c>
      <c r="I14" s="15">
        <v>2193</v>
      </c>
      <c r="J14" s="15">
        <v>1528</v>
      </c>
      <c r="K14" s="15">
        <v>6669</v>
      </c>
      <c r="L14" s="15">
        <v>28</v>
      </c>
      <c r="M14" s="15">
        <v>521</v>
      </c>
      <c r="N14" s="15">
        <v>3326</v>
      </c>
      <c r="O14" s="15">
        <v>449</v>
      </c>
      <c r="P14" s="15">
        <v>1127</v>
      </c>
      <c r="Q14" s="15">
        <v>0</v>
      </c>
    </row>
    <row r="15" spans="1:17" x14ac:dyDescent="0.35">
      <c r="A15" s="14" t="s">
        <v>185</v>
      </c>
      <c r="B15" s="15">
        <v>22987</v>
      </c>
      <c r="C15" s="15">
        <v>8398</v>
      </c>
      <c r="D15" s="15">
        <v>38</v>
      </c>
      <c r="E15" s="15">
        <v>423</v>
      </c>
      <c r="F15" s="15">
        <v>4</v>
      </c>
      <c r="G15" s="15">
        <v>7</v>
      </c>
      <c r="H15" s="15">
        <v>55</v>
      </c>
      <c r="I15" s="15">
        <v>1802</v>
      </c>
      <c r="J15" s="15">
        <v>1289</v>
      </c>
      <c r="K15" s="15">
        <v>5974</v>
      </c>
      <c r="L15" s="15">
        <v>25</v>
      </c>
      <c r="M15" s="15">
        <v>433</v>
      </c>
      <c r="N15" s="15">
        <v>3139</v>
      </c>
      <c r="O15" s="15">
        <v>375</v>
      </c>
      <c r="P15" s="15">
        <v>1025</v>
      </c>
      <c r="Q15" s="15">
        <v>0</v>
      </c>
    </row>
    <row r="16" spans="1:17" x14ac:dyDescent="0.35">
      <c r="A16" s="14" t="s">
        <v>186</v>
      </c>
      <c r="B16" s="15">
        <v>2825</v>
      </c>
      <c r="C16" s="15">
        <v>870</v>
      </c>
      <c r="D16" s="15">
        <v>35</v>
      </c>
      <c r="E16" s="15">
        <v>126</v>
      </c>
      <c r="F16" s="15">
        <v>0</v>
      </c>
      <c r="G16" s="15">
        <v>4</v>
      </c>
      <c r="H16" s="15">
        <v>11</v>
      </c>
      <c r="I16" s="15">
        <v>391</v>
      </c>
      <c r="J16" s="15">
        <v>239</v>
      </c>
      <c r="K16" s="15">
        <v>695</v>
      </c>
      <c r="L16" s="15">
        <v>3</v>
      </c>
      <c r="M16" s="15">
        <v>88</v>
      </c>
      <c r="N16" s="15">
        <v>187</v>
      </c>
      <c r="O16" s="15">
        <v>74</v>
      </c>
      <c r="P16" s="15">
        <v>102</v>
      </c>
      <c r="Q16" s="15">
        <v>0</v>
      </c>
    </row>
    <row r="17" spans="1:17" x14ac:dyDescent="0.35">
      <c r="A17" s="14" t="s">
        <v>187</v>
      </c>
    </row>
    <row r="18" spans="1:17" x14ac:dyDescent="0.35">
      <c r="A18" s="14" t="s">
        <v>17</v>
      </c>
    </row>
    <row r="19" spans="1:17" x14ac:dyDescent="0.35">
      <c r="A19" s="14" t="s">
        <v>1</v>
      </c>
      <c r="B19" s="15">
        <v>109724</v>
      </c>
      <c r="C19" s="15">
        <v>42417</v>
      </c>
      <c r="D19" s="15">
        <v>523</v>
      </c>
      <c r="E19" s="15">
        <v>2696</v>
      </c>
      <c r="F19" s="15">
        <v>23</v>
      </c>
      <c r="G19" s="15">
        <v>51</v>
      </c>
      <c r="H19" s="15">
        <v>218</v>
      </c>
      <c r="I19" s="15">
        <v>12631</v>
      </c>
      <c r="J19" s="15">
        <v>7718</v>
      </c>
      <c r="K19" s="15">
        <v>23375</v>
      </c>
      <c r="L19" s="15">
        <v>164</v>
      </c>
      <c r="M19" s="15">
        <v>2799</v>
      </c>
      <c r="N19" s="15">
        <v>10086</v>
      </c>
      <c r="O19" s="15">
        <v>1934</v>
      </c>
      <c r="P19" s="15">
        <v>5087</v>
      </c>
      <c r="Q19" s="15">
        <v>2</v>
      </c>
    </row>
    <row r="20" spans="1:17" x14ac:dyDescent="0.35">
      <c r="A20" s="14" t="s">
        <v>188</v>
      </c>
      <c r="B20" s="15">
        <v>3700</v>
      </c>
      <c r="C20" s="15">
        <v>1155</v>
      </c>
      <c r="D20" s="15">
        <v>4</v>
      </c>
      <c r="E20" s="15">
        <v>90</v>
      </c>
      <c r="F20" s="15">
        <v>0</v>
      </c>
      <c r="G20" s="15">
        <v>0</v>
      </c>
      <c r="H20" s="15">
        <v>9</v>
      </c>
      <c r="I20" s="15">
        <v>248</v>
      </c>
      <c r="J20" s="15">
        <v>258</v>
      </c>
      <c r="K20" s="15">
        <v>1326</v>
      </c>
      <c r="L20" s="15">
        <v>4</v>
      </c>
      <c r="M20" s="15">
        <v>79</v>
      </c>
      <c r="N20" s="15">
        <v>279</v>
      </c>
      <c r="O20" s="15">
        <v>70</v>
      </c>
      <c r="P20" s="15">
        <v>177</v>
      </c>
      <c r="Q20" s="15">
        <v>1</v>
      </c>
    </row>
    <row r="21" spans="1:17" x14ac:dyDescent="0.35">
      <c r="A21" s="14" t="s">
        <v>189</v>
      </c>
      <c r="B21" s="15">
        <v>52689</v>
      </c>
      <c r="C21" s="15">
        <v>20588</v>
      </c>
      <c r="D21" s="15">
        <v>66</v>
      </c>
      <c r="E21" s="15">
        <v>1122</v>
      </c>
      <c r="F21" s="15">
        <v>2</v>
      </c>
      <c r="G21" s="15">
        <v>13</v>
      </c>
      <c r="H21" s="15">
        <v>66</v>
      </c>
      <c r="I21" s="15">
        <v>4465</v>
      </c>
      <c r="J21" s="15">
        <v>3286</v>
      </c>
      <c r="K21" s="15">
        <v>13350</v>
      </c>
      <c r="L21" s="15">
        <v>117</v>
      </c>
      <c r="M21" s="15">
        <v>945</v>
      </c>
      <c r="N21" s="15">
        <v>4623</v>
      </c>
      <c r="O21" s="15">
        <v>1076</v>
      </c>
      <c r="P21" s="15">
        <v>2970</v>
      </c>
      <c r="Q21" s="15">
        <v>0</v>
      </c>
    </row>
    <row r="22" spans="1:17" x14ac:dyDescent="0.35">
      <c r="A22" s="14" t="s">
        <v>190</v>
      </c>
      <c r="B22" s="15">
        <v>18800</v>
      </c>
      <c r="C22" s="15">
        <v>6752</v>
      </c>
      <c r="D22" s="15">
        <v>79</v>
      </c>
      <c r="E22" s="15">
        <v>298</v>
      </c>
      <c r="F22" s="15">
        <v>20</v>
      </c>
      <c r="G22" s="15">
        <v>31</v>
      </c>
      <c r="H22" s="15">
        <v>87</v>
      </c>
      <c r="I22" s="15">
        <v>1899</v>
      </c>
      <c r="J22" s="15">
        <v>1013</v>
      </c>
      <c r="K22" s="15">
        <v>4488</v>
      </c>
      <c r="L22" s="15">
        <v>21</v>
      </c>
      <c r="M22" s="15">
        <v>358</v>
      </c>
      <c r="N22" s="15">
        <v>2796</v>
      </c>
      <c r="O22" s="15">
        <v>264</v>
      </c>
      <c r="P22" s="15">
        <v>694</v>
      </c>
      <c r="Q22" s="15">
        <v>0</v>
      </c>
    </row>
    <row r="23" spans="1:17" x14ac:dyDescent="0.35">
      <c r="A23" s="14" t="s">
        <v>191</v>
      </c>
      <c r="B23" s="15">
        <v>7297</v>
      </c>
      <c r="C23" s="15">
        <v>2091</v>
      </c>
      <c r="D23" s="15">
        <v>6</v>
      </c>
      <c r="E23" s="15">
        <v>138</v>
      </c>
      <c r="F23" s="15">
        <v>0</v>
      </c>
      <c r="G23" s="15">
        <v>0</v>
      </c>
      <c r="H23" s="15">
        <v>6</v>
      </c>
      <c r="I23" s="15">
        <v>2666</v>
      </c>
      <c r="J23" s="15">
        <v>302</v>
      </c>
      <c r="K23" s="15">
        <v>689</v>
      </c>
      <c r="L23" s="15">
        <v>6</v>
      </c>
      <c r="M23" s="15">
        <v>335</v>
      </c>
      <c r="N23" s="15">
        <v>920</v>
      </c>
      <c r="O23" s="15">
        <v>43</v>
      </c>
      <c r="P23" s="15">
        <v>95</v>
      </c>
      <c r="Q23" s="15">
        <v>0</v>
      </c>
    </row>
    <row r="24" spans="1:17" x14ac:dyDescent="0.35">
      <c r="A24" s="14" t="s">
        <v>192</v>
      </c>
      <c r="B24" s="15">
        <v>23322</v>
      </c>
      <c r="C24" s="15">
        <v>9717</v>
      </c>
      <c r="D24" s="15">
        <v>362</v>
      </c>
      <c r="E24" s="15">
        <v>1000</v>
      </c>
      <c r="F24" s="15">
        <v>1</v>
      </c>
      <c r="G24" s="15">
        <v>7</v>
      </c>
      <c r="H24" s="15">
        <v>48</v>
      </c>
      <c r="I24" s="15">
        <v>3000</v>
      </c>
      <c r="J24" s="15">
        <v>2377</v>
      </c>
      <c r="K24" s="15">
        <v>3211</v>
      </c>
      <c r="L24" s="15">
        <v>14</v>
      </c>
      <c r="M24" s="15">
        <v>799</v>
      </c>
      <c r="N24" s="15">
        <v>1311</v>
      </c>
      <c r="O24" s="15">
        <v>437</v>
      </c>
      <c r="P24" s="15">
        <v>1037</v>
      </c>
      <c r="Q24" s="15">
        <v>1</v>
      </c>
    </row>
    <row r="25" spans="1:17" x14ac:dyDescent="0.35">
      <c r="A25" s="14" t="s">
        <v>193</v>
      </c>
      <c r="B25" s="15">
        <v>601</v>
      </c>
      <c r="C25" s="15">
        <v>240</v>
      </c>
      <c r="D25" s="15">
        <v>5</v>
      </c>
      <c r="E25" s="15">
        <v>39</v>
      </c>
      <c r="F25" s="15">
        <v>0</v>
      </c>
      <c r="G25" s="15">
        <v>0</v>
      </c>
      <c r="H25" s="15">
        <v>1</v>
      </c>
      <c r="I25" s="15">
        <v>73</v>
      </c>
      <c r="J25" s="15">
        <v>34</v>
      </c>
      <c r="K25" s="15">
        <v>98</v>
      </c>
      <c r="L25" s="15">
        <v>0</v>
      </c>
      <c r="M25" s="15">
        <v>14</v>
      </c>
      <c r="N25" s="15">
        <v>73</v>
      </c>
      <c r="O25" s="15">
        <v>3</v>
      </c>
      <c r="P25" s="15">
        <v>21</v>
      </c>
      <c r="Q25" s="15">
        <v>0</v>
      </c>
    </row>
    <row r="26" spans="1:17" x14ac:dyDescent="0.35">
      <c r="A26" s="14" t="s">
        <v>146</v>
      </c>
      <c r="B26" s="15">
        <v>3315</v>
      </c>
      <c r="C26" s="15">
        <v>1874</v>
      </c>
      <c r="D26" s="15">
        <v>1</v>
      </c>
      <c r="E26" s="15">
        <v>9</v>
      </c>
      <c r="F26" s="15">
        <v>0</v>
      </c>
      <c r="G26" s="15">
        <v>0</v>
      </c>
      <c r="H26" s="15">
        <v>1</v>
      </c>
      <c r="I26" s="15">
        <v>280</v>
      </c>
      <c r="J26" s="15">
        <v>448</v>
      </c>
      <c r="K26" s="15">
        <v>213</v>
      </c>
      <c r="L26" s="15">
        <v>2</v>
      </c>
      <c r="M26" s="15">
        <v>269</v>
      </c>
      <c r="N26" s="15">
        <v>84</v>
      </c>
      <c r="O26" s="15">
        <v>41</v>
      </c>
      <c r="P26" s="15">
        <v>93</v>
      </c>
      <c r="Q26" s="15">
        <v>0</v>
      </c>
    </row>
    <row r="27" spans="1:17" x14ac:dyDescent="0.35">
      <c r="A27" s="14" t="s">
        <v>33</v>
      </c>
    </row>
    <row r="28" spans="1:17" x14ac:dyDescent="0.35">
      <c r="A28" s="14" t="s">
        <v>1</v>
      </c>
      <c r="B28" s="15">
        <v>83912</v>
      </c>
      <c r="C28" s="15">
        <v>33149</v>
      </c>
      <c r="D28" s="15">
        <v>450</v>
      </c>
      <c r="E28" s="15">
        <v>2147</v>
      </c>
      <c r="F28" s="15">
        <v>19</v>
      </c>
      <c r="G28" s="15">
        <v>40</v>
      </c>
      <c r="H28" s="15">
        <v>152</v>
      </c>
      <c r="I28" s="15">
        <v>10438</v>
      </c>
      <c r="J28" s="15">
        <v>6190</v>
      </c>
      <c r="K28" s="15">
        <v>16706</v>
      </c>
      <c r="L28" s="15">
        <v>136</v>
      </c>
      <c r="M28" s="15">
        <v>2278</v>
      </c>
      <c r="N28" s="15">
        <v>6760</v>
      </c>
      <c r="O28" s="15">
        <v>1485</v>
      </c>
      <c r="P28" s="15">
        <v>3960</v>
      </c>
      <c r="Q28" s="15">
        <v>2</v>
      </c>
    </row>
    <row r="29" spans="1:17" x14ac:dyDescent="0.35">
      <c r="A29" s="14" t="s">
        <v>188</v>
      </c>
      <c r="B29" s="15">
        <v>2901</v>
      </c>
      <c r="C29" s="15">
        <v>933</v>
      </c>
      <c r="D29" s="15">
        <v>3</v>
      </c>
      <c r="E29" s="15">
        <v>55</v>
      </c>
      <c r="F29" s="15">
        <v>0</v>
      </c>
      <c r="G29" s="15">
        <v>0</v>
      </c>
      <c r="H29" s="15">
        <v>7</v>
      </c>
      <c r="I29" s="15">
        <v>188</v>
      </c>
      <c r="J29" s="15">
        <v>206</v>
      </c>
      <c r="K29" s="15">
        <v>1073</v>
      </c>
      <c r="L29" s="15">
        <v>4</v>
      </c>
      <c r="M29" s="15">
        <v>72</v>
      </c>
      <c r="N29" s="15">
        <v>200</v>
      </c>
      <c r="O29" s="15">
        <v>43</v>
      </c>
      <c r="P29" s="15">
        <v>116</v>
      </c>
      <c r="Q29" s="15">
        <v>1</v>
      </c>
    </row>
    <row r="30" spans="1:17" x14ac:dyDescent="0.35">
      <c r="A30" s="14" t="s">
        <v>189</v>
      </c>
      <c r="B30" s="15">
        <v>38353</v>
      </c>
      <c r="C30" s="15">
        <v>15197</v>
      </c>
      <c r="D30" s="15">
        <v>55</v>
      </c>
      <c r="E30" s="15">
        <v>861</v>
      </c>
      <c r="F30" s="15">
        <v>1</v>
      </c>
      <c r="G30" s="15">
        <v>11</v>
      </c>
      <c r="H30" s="15">
        <v>39</v>
      </c>
      <c r="I30" s="15">
        <v>3476</v>
      </c>
      <c r="J30" s="15">
        <v>2468</v>
      </c>
      <c r="K30" s="15">
        <v>9285</v>
      </c>
      <c r="L30" s="15">
        <v>101</v>
      </c>
      <c r="M30" s="15">
        <v>690</v>
      </c>
      <c r="N30" s="15">
        <v>3018</v>
      </c>
      <c r="O30" s="15">
        <v>853</v>
      </c>
      <c r="P30" s="15">
        <v>2298</v>
      </c>
      <c r="Q30" s="15">
        <v>0</v>
      </c>
    </row>
    <row r="31" spans="1:17" x14ac:dyDescent="0.35">
      <c r="A31" s="14" t="s">
        <v>190</v>
      </c>
      <c r="B31" s="15">
        <v>12199</v>
      </c>
      <c r="C31" s="15">
        <v>4575</v>
      </c>
      <c r="D31" s="15">
        <v>56</v>
      </c>
      <c r="E31" s="15">
        <v>209</v>
      </c>
      <c r="F31" s="15">
        <v>17</v>
      </c>
      <c r="G31" s="15">
        <v>24</v>
      </c>
      <c r="H31" s="15">
        <v>63</v>
      </c>
      <c r="I31" s="15">
        <v>1299</v>
      </c>
      <c r="J31" s="15">
        <v>675</v>
      </c>
      <c r="K31" s="15">
        <v>2759</v>
      </c>
      <c r="L31" s="15">
        <v>13</v>
      </c>
      <c r="M31" s="15">
        <v>216</v>
      </c>
      <c r="N31" s="15">
        <v>1671</v>
      </c>
      <c r="O31" s="15">
        <v>165</v>
      </c>
      <c r="P31" s="15">
        <v>457</v>
      </c>
      <c r="Q31" s="15">
        <v>0</v>
      </c>
    </row>
    <row r="32" spans="1:17" x14ac:dyDescent="0.35">
      <c r="A32" s="14" t="s">
        <v>191</v>
      </c>
      <c r="B32" s="15">
        <v>6383</v>
      </c>
      <c r="C32" s="15">
        <v>1774</v>
      </c>
      <c r="D32" s="15">
        <v>6</v>
      </c>
      <c r="E32" s="15">
        <v>125</v>
      </c>
      <c r="F32" s="15">
        <v>0</v>
      </c>
      <c r="G32" s="15">
        <v>0</v>
      </c>
      <c r="H32" s="15">
        <v>6</v>
      </c>
      <c r="I32" s="15">
        <v>2560</v>
      </c>
      <c r="J32" s="15">
        <v>264</v>
      </c>
      <c r="K32" s="15">
        <v>537</v>
      </c>
      <c r="L32" s="15">
        <v>5</v>
      </c>
      <c r="M32" s="15">
        <v>317</v>
      </c>
      <c r="N32" s="15">
        <v>680</v>
      </c>
      <c r="O32" s="15">
        <v>28</v>
      </c>
      <c r="P32" s="15">
        <v>81</v>
      </c>
      <c r="Q32" s="15">
        <v>0</v>
      </c>
    </row>
    <row r="33" spans="1:17" x14ac:dyDescent="0.35">
      <c r="A33" s="14" t="s">
        <v>192</v>
      </c>
      <c r="B33" s="15">
        <v>20686</v>
      </c>
      <c r="C33" s="15">
        <v>8756</v>
      </c>
      <c r="D33" s="15">
        <v>325</v>
      </c>
      <c r="E33" s="15">
        <v>870</v>
      </c>
      <c r="F33" s="15">
        <v>1</v>
      </c>
      <c r="G33" s="15">
        <v>5</v>
      </c>
      <c r="H33" s="15">
        <v>36</v>
      </c>
      <c r="I33" s="15">
        <v>2623</v>
      </c>
      <c r="J33" s="15">
        <v>2132</v>
      </c>
      <c r="K33" s="15">
        <v>2829</v>
      </c>
      <c r="L33" s="15">
        <v>12</v>
      </c>
      <c r="M33" s="15">
        <v>723</v>
      </c>
      <c r="N33" s="15">
        <v>1094</v>
      </c>
      <c r="O33" s="15">
        <v>365</v>
      </c>
      <c r="P33" s="15">
        <v>914</v>
      </c>
      <c r="Q33" s="15">
        <v>1</v>
      </c>
    </row>
    <row r="34" spans="1:17" x14ac:dyDescent="0.35">
      <c r="A34" s="14" t="s">
        <v>193</v>
      </c>
      <c r="B34" s="15">
        <v>373</v>
      </c>
      <c r="C34" s="15">
        <v>147</v>
      </c>
      <c r="D34" s="15">
        <v>4</v>
      </c>
      <c r="E34" s="15">
        <v>21</v>
      </c>
      <c r="F34" s="15">
        <v>0</v>
      </c>
      <c r="G34" s="15">
        <v>0</v>
      </c>
      <c r="H34" s="15">
        <v>1</v>
      </c>
      <c r="I34" s="15">
        <v>50</v>
      </c>
      <c r="J34" s="15">
        <v>18</v>
      </c>
      <c r="K34" s="15">
        <v>72</v>
      </c>
      <c r="L34" s="15">
        <v>0</v>
      </c>
      <c r="M34" s="15">
        <v>5</v>
      </c>
      <c r="N34" s="15">
        <v>40</v>
      </c>
      <c r="O34" s="15">
        <v>2</v>
      </c>
      <c r="P34" s="15">
        <v>13</v>
      </c>
      <c r="Q34" s="15">
        <v>0</v>
      </c>
    </row>
    <row r="35" spans="1:17" x14ac:dyDescent="0.35">
      <c r="A35" s="14" t="s">
        <v>146</v>
      </c>
      <c r="B35" s="15">
        <v>3017</v>
      </c>
      <c r="C35" s="15">
        <v>1767</v>
      </c>
      <c r="D35" s="15">
        <v>1</v>
      </c>
      <c r="E35" s="15">
        <v>6</v>
      </c>
      <c r="F35" s="15">
        <v>0</v>
      </c>
      <c r="G35" s="15">
        <v>0</v>
      </c>
      <c r="H35" s="15">
        <v>0</v>
      </c>
      <c r="I35" s="15">
        <v>242</v>
      </c>
      <c r="J35" s="15">
        <v>427</v>
      </c>
      <c r="K35" s="15">
        <v>151</v>
      </c>
      <c r="L35" s="15">
        <v>1</v>
      </c>
      <c r="M35" s="15">
        <v>255</v>
      </c>
      <c r="N35" s="15">
        <v>57</v>
      </c>
      <c r="O35" s="15">
        <v>29</v>
      </c>
      <c r="P35" s="15">
        <v>81</v>
      </c>
      <c r="Q35" s="15">
        <v>0</v>
      </c>
    </row>
    <row r="36" spans="1:17" x14ac:dyDescent="0.35">
      <c r="A36" s="14" t="s">
        <v>34</v>
      </c>
    </row>
    <row r="37" spans="1:17" x14ac:dyDescent="0.35">
      <c r="A37" s="14" t="s">
        <v>1</v>
      </c>
      <c r="B37" s="15">
        <v>25812</v>
      </c>
      <c r="C37" s="15">
        <v>9268</v>
      </c>
      <c r="D37" s="15">
        <v>73</v>
      </c>
      <c r="E37" s="15">
        <v>549</v>
      </c>
      <c r="F37" s="15">
        <v>4</v>
      </c>
      <c r="G37" s="15">
        <v>11</v>
      </c>
      <c r="H37" s="15">
        <v>66</v>
      </c>
      <c r="I37" s="15">
        <v>2193</v>
      </c>
      <c r="J37" s="15">
        <v>1528</v>
      </c>
      <c r="K37" s="15">
        <v>6669</v>
      </c>
      <c r="L37" s="15">
        <v>28</v>
      </c>
      <c r="M37" s="15">
        <v>521</v>
      </c>
      <c r="N37" s="15">
        <v>3326</v>
      </c>
      <c r="O37" s="15">
        <v>449</v>
      </c>
      <c r="P37" s="15">
        <v>1127</v>
      </c>
      <c r="Q37" s="15">
        <v>0</v>
      </c>
    </row>
    <row r="38" spans="1:17" x14ac:dyDescent="0.35">
      <c r="A38" s="14" t="s">
        <v>188</v>
      </c>
      <c r="B38" s="15">
        <v>799</v>
      </c>
      <c r="C38" s="15">
        <v>222</v>
      </c>
      <c r="D38" s="15">
        <v>1</v>
      </c>
      <c r="E38" s="15">
        <v>35</v>
      </c>
      <c r="F38" s="15">
        <v>0</v>
      </c>
      <c r="G38" s="15">
        <v>0</v>
      </c>
      <c r="H38" s="15">
        <v>2</v>
      </c>
      <c r="I38" s="15">
        <v>60</v>
      </c>
      <c r="J38" s="15">
        <v>52</v>
      </c>
      <c r="K38" s="15">
        <v>253</v>
      </c>
      <c r="L38" s="15">
        <v>0</v>
      </c>
      <c r="M38" s="15">
        <v>7</v>
      </c>
      <c r="N38" s="15">
        <v>79</v>
      </c>
      <c r="O38" s="15">
        <v>27</v>
      </c>
      <c r="P38" s="15">
        <v>61</v>
      </c>
      <c r="Q38" s="15">
        <v>0</v>
      </c>
    </row>
    <row r="39" spans="1:17" x14ac:dyDescent="0.35">
      <c r="A39" s="14" t="s">
        <v>189</v>
      </c>
      <c r="B39" s="15">
        <v>14336</v>
      </c>
      <c r="C39" s="15">
        <v>5391</v>
      </c>
      <c r="D39" s="15">
        <v>11</v>
      </c>
      <c r="E39" s="15">
        <v>261</v>
      </c>
      <c r="F39" s="15">
        <v>1</v>
      </c>
      <c r="G39" s="15">
        <v>2</v>
      </c>
      <c r="H39" s="15">
        <v>27</v>
      </c>
      <c r="I39" s="15">
        <v>989</v>
      </c>
      <c r="J39" s="15">
        <v>818</v>
      </c>
      <c r="K39" s="15">
        <v>4065</v>
      </c>
      <c r="L39" s="15">
        <v>16</v>
      </c>
      <c r="M39" s="15">
        <v>255</v>
      </c>
      <c r="N39" s="15">
        <v>1605</v>
      </c>
      <c r="O39" s="15">
        <v>223</v>
      </c>
      <c r="P39" s="15">
        <v>672</v>
      </c>
      <c r="Q39" s="15">
        <v>0</v>
      </c>
    </row>
    <row r="40" spans="1:17" x14ac:dyDescent="0.35">
      <c r="A40" s="14" t="s">
        <v>190</v>
      </c>
      <c r="B40" s="15">
        <v>6601</v>
      </c>
      <c r="C40" s="15">
        <v>2177</v>
      </c>
      <c r="D40" s="15">
        <v>23</v>
      </c>
      <c r="E40" s="15">
        <v>89</v>
      </c>
      <c r="F40" s="15">
        <v>3</v>
      </c>
      <c r="G40" s="15">
        <v>7</v>
      </c>
      <c r="H40" s="15">
        <v>24</v>
      </c>
      <c r="I40" s="15">
        <v>600</v>
      </c>
      <c r="J40" s="15">
        <v>338</v>
      </c>
      <c r="K40" s="15">
        <v>1729</v>
      </c>
      <c r="L40" s="15">
        <v>8</v>
      </c>
      <c r="M40" s="15">
        <v>142</v>
      </c>
      <c r="N40" s="15">
        <v>1125</v>
      </c>
      <c r="O40" s="15">
        <v>99</v>
      </c>
      <c r="P40" s="15">
        <v>237</v>
      </c>
      <c r="Q40" s="15">
        <v>0</v>
      </c>
    </row>
    <row r="41" spans="1:17" x14ac:dyDescent="0.35">
      <c r="A41" s="14" t="s">
        <v>191</v>
      </c>
      <c r="B41" s="15">
        <v>914</v>
      </c>
      <c r="C41" s="15">
        <v>317</v>
      </c>
      <c r="D41" s="15">
        <v>0</v>
      </c>
      <c r="E41" s="15">
        <v>13</v>
      </c>
      <c r="F41" s="15">
        <v>0</v>
      </c>
      <c r="G41" s="15">
        <v>0</v>
      </c>
      <c r="H41" s="15">
        <v>0</v>
      </c>
      <c r="I41" s="15">
        <v>106</v>
      </c>
      <c r="J41" s="15">
        <v>38</v>
      </c>
      <c r="K41" s="15">
        <v>152</v>
      </c>
      <c r="L41" s="15">
        <v>1</v>
      </c>
      <c r="M41" s="15">
        <v>18</v>
      </c>
      <c r="N41" s="15">
        <v>240</v>
      </c>
      <c r="O41" s="15">
        <v>15</v>
      </c>
      <c r="P41" s="15">
        <v>14</v>
      </c>
      <c r="Q41" s="15">
        <v>0</v>
      </c>
    </row>
    <row r="42" spans="1:17" x14ac:dyDescent="0.35">
      <c r="A42" s="14" t="s">
        <v>192</v>
      </c>
      <c r="B42" s="15">
        <v>2636</v>
      </c>
      <c r="C42" s="15">
        <v>961</v>
      </c>
      <c r="D42" s="15">
        <v>37</v>
      </c>
      <c r="E42" s="15">
        <v>130</v>
      </c>
      <c r="F42" s="15">
        <v>0</v>
      </c>
      <c r="G42" s="15">
        <v>2</v>
      </c>
      <c r="H42" s="15">
        <v>12</v>
      </c>
      <c r="I42" s="15">
        <v>377</v>
      </c>
      <c r="J42" s="15">
        <v>245</v>
      </c>
      <c r="K42" s="15">
        <v>382</v>
      </c>
      <c r="L42" s="15">
        <v>2</v>
      </c>
      <c r="M42" s="15">
        <v>76</v>
      </c>
      <c r="N42" s="15">
        <v>217</v>
      </c>
      <c r="O42" s="15">
        <v>72</v>
      </c>
      <c r="P42" s="15">
        <v>123</v>
      </c>
      <c r="Q42" s="15">
        <v>0</v>
      </c>
    </row>
    <row r="43" spans="1:17" x14ac:dyDescent="0.35">
      <c r="A43" s="14" t="s">
        <v>193</v>
      </c>
      <c r="B43" s="15">
        <v>228</v>
      </c>
      <c r="C43" s="15">
        <v>93</v>
      </c>
      <c r="D43" s="15">
        <v>1</v>
      </c>
      <c r="E43" s="15">
        <v>18</v>
      </c>
      <c r="F43" s="15">
        <v>0</v>
      </c>
      <c r="G43" s="15">
        <v>0</v>
      </c>
      <c r="H43" s="15">
        <v>0</v>
      </c>
      <c r="I43" s="15">
        <v>23</v>
      </c>
      <c r="J43" s="15">
        <v>16</v>
      </c>
      <c r="K43" s="15">
        <v>26</v>
      </c>
      <c r="L43" s="15">
        <v>0</v>
      </c>
      <c r="M43" s="15">
        <v>9</v>
      </c>
      <c r="N43" s="15">
        <v>33</v>
      </c>
      <c r="O43" s="15">
        <v>1</v>
      </c>
      <c r="P43" s="15">
        <v>8</v>
      </c>
      <c r="Q43" s="15">
        <v>0</v>
      </c>
    </row>
    <row r="44" spans="1:17" x14ac:dyDescent="0.35">
      <c r="A44" s="14" t="s">
        <v>146</v>
      </c>
      <c r="B44" s="15">
        <v>298</v>
      </c>
      <c r="C44" s="15">
        <v>107</v>
      </c>
      <c r="D44" s="15">
        <v>0</v>
      </c>
      <c r="E44" s="15">
        <v>3</v>
      </c>
      <c r="F44" s="15">
        <v>0</v>
      </c>
      <c r="G44" s="15">
        <v>0</v>
      </c>
      <c r="H44" s="15">
        <v>1</v>
      </c>
      <c r="I44" s="15">
        <v>38</v>
      </c>
      <c r="J44" s="15">
        <v>21</v>
      </c>
      <c r="K44" s="15">
        <v>62</v>
      </c>
      <c r="L44" s="15">
        <v>1</v>
      </c>
      <c r="M44" s="15">
        <v>14</v>
      </c>
      <c r="N44" s="15">
        <v>27</v>
      </c>
      <c r="O44" s="15">
        <v>12</v>
      </c>
      <c r="P44" s="15">
        <v>12</v>
      </c>
      <c r="Q44" s="15">
        <v>0</v>
      </c>
    </row>
    <row r="45" spans="1:17" x14ac:dyDescent="0.35">
      <c r="A45" s="14" t="s">
        <v>35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119BD-0203-4126-BC59-2F49906E1E1A}">
  <dimension ref="A1:AY22"/>
  <sheetViews>
    <sheetView view="pageBreakPreview" zoomScale="125" zoomScaleNormal="100" zoomScaleSheetLayoutView="125" workbookViewId="0">
      <selection activeCell="A2" sqref="A2:XFD3"/>
    </sheetView>
  </sheetViews>
  <sheetFormatPr defaultRowHeight="9" x14ac:dyDescent="0.35"/>
  <cols>
    <col min="1" max="1" width="8.83984375" style="14"/>
    <col min="2" max="16" width="5.05078125" style="15" customWidth="1"/>
    <col min="17" max="17" width="5.89453125" style="14" customWidth="1"/>
    <col min="18" max="32" width="5.9453125" style="15" customWidth="1"/>
    <col min="33" max="33" width="4.3671875" style="14" customWidth="1"/>
    <col min="34" max="51" width="4.3671875" style="15" customWidth="1"/>
    <col min="52" max="16384" width="8.83984375" style="15"/>
  </cols>
  <sheetData>
    <row r="1" spans="1:51" ht="9.3000000000000007" thickBot="1" x14ac:dyDescent="0.4">
      <c r="A1" s="14" t="s">
        <v>36</v>
      </c>
      <c r="Q1" s="14" t="s">
        <v>36</v>
      </c>
      <c r="AG1" s="14" t="s">
        <v>36</v>
      </c>
    </row>
    <row r="2" spans="1:51" s="21" customFormat="1" ht="9.3000000000000007" thickBot="1" x14ac:dyDescent="0.4">
      <c r="A2" s="18"/>
      <c r="B2" s="19" t="s">
        <v>1</v>
      </c>
      <c r="C2" s="19"/>
      <c r="D2" s="19"/>
      <c r="E2" s="19" t="s">
        <v>2</v>
      </c>
      <c r="F2" s="19"/>
      <c r="G2" s="19"/>
      <c r="H2" s="19" t="s">
        <v>3</v>
      </c>
      <c r="I2" s="19"/>
      <c r="J2" s="19"/>
      <c r="K2" s="19" t="s">
        <v>4</v>
      </c>
      <c r="L2" s="19"/>
      <c r="M2" s="19"/>
      <c r="N2" s="19" t="s">
        <v>5</v>
      </c>
      <c r="O2" s="19"/>
      <c r="P2" s="20"/>
      <c r="Q2" s="18"/>
      <c r="R2" s="19" t="s">
        <v>6</v>
      </c>
      <c r="S2" s="19"/>
      <c r="T2" s="19"/>
      <c r="U2" s="19" t="s">
        <v>7</v>
      </c>
      <c r="V2" s="19"/>
      <c r="W2" s="19"/>
      <c r="X2" s="19" t="s">
        <v>8</v>
      </c>
      <c r="Y2" s="19"/>
      <c r="Z2" s="19"/>
      <c r="AA2" s="19" t="s">
        <v>9</v>
      </c>
      <c r="AB2" s="19"/>
      <c r="AC2" s="19"/>
      <c r="AD2" s="19" t="s">
        <v>10</v>
      </c>
      <c r="AE2" s="19"/>
      <c r="AF2" s="19"/>
      <c r="AG2" s="18"/>
      <c r="AH2" s="19" t="s">
        <v>11</v>
      </c>
      <c r="AI2" s="19"/>
      <c r="AJ2" s="19"/>
      <c r="AK2" s="19" t="s">
        <v>12</v>
      </c>
      <c r="AL2" s="19"/>
      <c r="AM2" s="19"/>
      <c r="AN2" s="19" t="s">
        <v>13</v>
      </c>
      <c r="AO2" s="19"/>
      <c r="AP2" s="19"/>
      <c r="AQ2" s="19" t="s">
        <v>14</v>
      </c>
      <c r="AR2" s="19"/>
      <c r="AS2" s="19"/>
      <c r="AT2" s="19" t="s">
        <v>15</v>
      </c>
      <c r="AU2" s="19"/>
      <c r="AV2" s="19"/>
      <c r="AW2" s="19" t="s">
        <v>16</v>
      </c>
      <c r="AX2" s="19"/>
      <c r="AY2" s="20"/>
    </row>
    <row r="3" spans="1:51" s="21" customFormat="1" ht="9.3000000000000007" thickBot="1" x14ac:dyDescent="0.4">
      <c r="A3" s="22"/>
      <c r="B3" s="23" t="s">
        <v>1</v>
      </c>
      <c r="C3" s="23" t="s">
        <v>37</v>
      </c>
      <c r="D3" s="23" t="s">
        <v>38</v>
      </c>
      <c r="E3" s="23" t="s">
        <v>1</v>
      </c>
      <c r="F3" s="23" t="s">
        <v>37</v>
      </c>
      <c r="G3" s="23" t="s">
        <v>38</v>
      </c>
      <c r="H3" s="23" t="s">
        <v>1</v>
      </c>
      <c r="I3" s="23" t="s">
        <v>37</v>
      </c>
      <c r="J3" s="23" t="s">
        <v>38</v>
      </c>
      <c r="K3" s="23" t="s">
        <v>1</v>
      </c>
      <c r="L3" s="23" t="s">
        <v>37</v>
      </c>
      <c r="M3" s="23" t="s">
        <v>38</v>
      </c>
      <c r="N3" s="23" t="s">
        <v>1</v>
      </c>
      <c r="O3" s="23" t="s">
        <v>37</v>
      </c>
      <c r="P3" s="24" t="s">
        <v>38</v>
      </c>
      <c r="Q3" s="22"/>
      <c r="R3" s="23" t="s">
        <v>1</v>
      </c>
      <c r="S3" s="23" t="s">
        <v>37</v>
      </c>
      <c r="T3" s="23" t="s">
        <v>38</v>
      </c>
      <c r="U3" s="23" t="s">
        <v>1</v>
      </c>
      <c r="V3" s="23" t="s">
        <v>37</v>
      </c>
      <c r="W3" s="23" t="s">
        <v>38</v>
      </c>
      <c r="X3" s="23" t="s">
        <v>1</v>
      </c>
      <c r="Y3" s="23" t="s">
        <v>37</v>
      </c>
      <c r="Z3" s="23" t="s">
        <v>38</v>
      </c>
      <c r="AA3" s="23" t="s">
        <v>1</v>
      </c>
      <c r="AB3" s="23" t="s">
        <v>37</v>
      </c>
      <c r="AC3" s="23" t="s">
        <v>38</v>
      </c>
      <c r="AD3" s="23" t="s">
        <v>1</v>
      </c>
      <c r="AE3" s="23" t="s">
        <v>37</v>
      </c>
      <c r="AF3" s="23" t="s">
        <v>38</v>
      </c>
      <c r="AG3" s="22"/>
      <c r="AH3" s="23" t="s">
        <v>1</v>
      </c>
      <c r="AI3" s="23" t="s">
        <v>37</v>
      </c>
      <c r="AJ3" s="23" t="s">
        <v>38</v>
      </c>
      <c r="AK3" s="23" t="s">
        <v>1</v>
      </c>
      <c r="AL3" s="23" t="s">
        <v>37</v>
      </c>
      <c r="AM3" s="23" t="s">
        <v>38</v>
      </c>
      <c r="AN3" s="23" t="s">
        <v>1</v>
      </c>
      <c r="AO3" s="23" t="s">
        <v>37</v>
      </c>
      <c r="AP3" s="23" t="s">
        <v>38</v>
      </c>
      <c r="AQ3" s="23" t="s">
        <v>1</v>
      </c>
      <c r="AR3" s="23" t="s">
        <v>37</v>
      </c>
      <c r="AS3" s="23" t="s">
        <v>38</v>
      </c>
      <c r="AT3" s="23" t="s">
        <v>1</v>
      </c>
      <c r="AU3" s="23" t="s">
        <v>37</v>
      </c>
      <c r="AV3" s="23" t="s">
        <v>38</v>
      </c>
      <c r="AW3" s="23" t="s">
        <v>1</v>
      </c>
      <c r="AX3" s="23" t="s">
        <v>37</v>
      </c>
      <c r="AY3" s="24" t="s">
        <v>38</v>
      </c>
    </row>
    <row r="4" spans="1:51" x14ac:dyDescent="0.35">
      <c r="A4" s="14" t="s">
        <v>1</v>
      </c>
      <c r="B4" s="15">
        <v>302402</v>
      </c>
      <c r="C4" s="15">
        <v>154230</v>
      </c>
      <c r="D4" s="15">
        <v>148172</v>
      </c>
      <c r="E4" s="15">
        <v>119663</v>
      </c>
      <c r="F4" s="15">
        <v>61021</v>
      </c>
      <c r="G4" s="15">
        <v>58642</v>
      </c>
      <c r="H4" s="15">
        <v>2232</v>
      </c>
      <c r="I4" s="15">
        <v>1135</v>
      </c>
      <c r="J4" s="15">
        <v>1097</v>
      </c>
      <c r="K4" s="15">
        <v>7726</v>
      </c>
      <c r="L4" s="15">
        <v>3969</v>
      </c>
      <c r="M4" s="15">
        <v>3757</v>
      </c>
      <c r="N4" s="15">
        <v>45</v>
      </c>
      <c r="O4" s="15">
        <v>32</v>
      </c>
      <c r="P4" s="15">
        <v>13</v>
      </c>
      <c r="Q4" s="14" t="s">
        <v>1</v>
      </c>
      <c r="R4" s="15">
        <v>73</v>
      </c>
      <c r="S4" s="15">
        <v>47</v>
      </c>
      <c r="T4" s="15">
        <v>26</v>
      </c>
      <c r="U4" s="15">
        <v>482</v>
      </c>
      <c r="V4" s="15">
        <v>264</v>
      </c>
      <c r="W4" s="15">
        <v>218</v>
      </c>
      <c r="X4" s="15">
        <v>40654</v>
      </c>
      <c r="Y4" s="15">
        <v>20311</v>
      </c>
      <c r="Z4" s="15">
        <v>20343</v>
      </c>
      <c r="AA4" s="15">
        <v>21274</v>
      </c>
      <c r="AB4" s="15">
        <v>11091</v>
      </c>
      <c r="AC4" s="15">
        <v>10183</v>
      </c>
      <c r="AD4" s="15">
        <v>58411</v>
      </c>
      <c r="AE4" s="15">
        <v>29816</v>
      </c>
      <c r="AF4" s="15">
        <v>28595</v>
      </c>
      <c r="AG4" s="14" t="s">
        <v>1</v>
      </c>
      <c r="AH4" s="15">
        <v>504</v>
      </c>
      <c r="AI4" s="15">
        <v>265</v>
      </c>
      <c r="AJ4" s="15">
        <v>239</v>
      </c>
      <c r="AK4" s="15">
        <v>8429</v>
      </c>
      <c r="AL4" s="15">
        <v>4309</v>
      </c>
      <c r="AM4" s="15">
        <v>4120</v>
      </c>
      <c r="AN4" s="15">
        <v>22968</v>
      </c>
      <c r="AO4" s="15">
        <v>11710</v>
      </c>
      <c r="AP4" s="15">
        <v>11258</v>
      </c>
      <c r="AQ4" s="15">
        <v>5734</v>
      </c>
      <c r="AR4" s="15">
        <v>2935</v>
      </c>
      <c r="AS4" s="15">
        <v>2799</v>
      </c>
      <c r="AT4" s="15">
        <v>14187</v>
      </c>
      <c r="AU4" s="15">
        <v>7311</v>
      </c>
      <c r="AV4" s="15">
        <v>6876</v>
      </c>
      <c r="AW4" s="15">
        <v>20</v>
      </c>
      <c r="AX4" s="15">
        <v>14</v>
      </c>
      <c r="AY4" s="15">
        <v>6</v>
      </c>
    </row>
    <row r="5" spans="1:51" x14ac:dyDescent="0.35">
      <c r="A5" s="14" t="s">
        <v>18</v>
      </c>
      <c r="B5" s="15">
        <v>21704</v>
      </c>
      <c r="C5" s="15">
        <v>11131</v>
      </c>
      <c r="D5" s="15">
        <v>10573</v>
      </c>
      <c r="E5" s="15">
        <v>8474</v>
      </c>
      <c r="F5" s="15">
        <v>4302</v>
      </c>
      <c r="G5" s="15">
        <v>4172</v>
      </c>
      <c r="H5" s="15">
        <v>207</v>
      </c>
      <c r="I5" s="15">
        <v>103</v>
      </c>
      <c r="J5" s="15">
        <v>104</v>
      </c>
      <c r="K5" s="15">
        <v>669</v>
      </c>
      <c r="L5" s="15">
        <v>345</v>
      </c>
      <c r="M5" s="15">
        <v>324</v>
      </c>
      <c r="N5" s="15">
        <v>3</v>
      </c>
      <c r="O5" s="15">
        <v>2</v>
      </c>
      <c r="P5" s="15">
        <v>1</v>
      </c>
      <c r="Q5" s="14" t="s">
        <v>18</v>
      </c>
      <c r="R5" s="15">
        <v>6</v>
      </c>
      <c r="S5" s="15">
        <v>3</v>
      </c>
      <c r="T5" s="15">
        <v>3</v>
      </c>
      <c r="U5" s="15">
        <v>30</v>
      </c>
      <c r="V5" s="15">
        <v>16</v>
      </c>
      <c r="W5" s="15">
        <v>14</v>
      </c>
      <c r="X5" s="15">
        <v>2834</v>
      </c>
      <c r="Y5" s="15">
        <v>1424</v>
      </c>
      <c r="Z5" s="15">
        <v>1410</v>
      </c>
      <c r="AA5" s="15">
        <v>1531</v>
      </c>
      <c r="AB5" s="15">
        <v>793</v>
      </c>
      <c r="AC5" s="15">
        <v>738</v>
      </c>
      <c r="AD5" s="15">
        <v>4468</v>
      </c>
      <c r="AE5" s="15">
        <v>2319</v>
      </c>
      <c r="AF5" s="15">
        <v>2149</v>
      </c>
      <c r="AG5" s="14" t="s">
        <v>18</v>
      </c>
      <c r="AH5" s="15">
        <v>60</v>
      </c>
      <c r="AI5" s="15">
        <v>28</v>
      </c>
      <c r="AJ5" s="15">
        <v>32</v>
      </c>
      <c r="AK5" s="15">
        <v>570</v>
      </c>
      <c r="AL5" s="15">
        <v>301</v>
      </c>
      <c r="AM5" s="15">
        <v>269</v>
      </c>
      <c r="AN5" s="15">
        <v>1389</v>
      </c>
      <c r="AO5" s="15">
        <v>756</v>
      </c>
      <c r="AP5" s="15">
        <v>633</v>
      </c>
      <c r="AQ5" s="15">
        <v>438</v>
      </c>
      <c r="AR5" s="15">
        <v>218</v>
      </c>
      <c r="AS5" s="15">
        <v>220</v>
      </c>
      <c r="AT5" s="15">
        <v>1019</v>
      </c>
      <c r="AU5" s="15">
        <v>516</v>
      </c>
      <c r="AV5" s="15">
        <v>503</v>
      </c>
      <c r="AW5" s="15">
        <v>6</v>
      </c>
      <c r="AX5" s="15">
        <v>5</v>
      </c>
      <c r="AY5" s="15">
        <v>1</v>
      </c>
    </row>
    <row r="6" spans="1:51" x14ac:dyDescent="0.35">
      <c r="A6" s="14" t="s">
        <v>229</v>
      </c>
      <c r="B6" s="15">
        <v>21433</v>
      </c>
      <c r="C6" s="15">
        <v>10950</v>
      </c>
      <c r="D6" s="15">
        <v>10483</v>
      </c>
      <c r="E6" s="15">
        <v>8214</v>
      </c>
      <c r="F6" s="15">
        <v>4233</v>
      </c>
      <c r="G6" s="15">
        <v>3981</v>
      </c>
      <c r="H6" s="15">
        <v>236</v>
      </c>
      <c r="I6" s="15">
        <v>123</v>
      </c>
      <c r="J6" s="15">
        <v>113</v>
      </c>
      <c r="K6" s="15">
        <v>661</v>
      </c>
      <c r="L6" s="15">
        <v>322</v>
      </c>
      <c r="M6" s="15">
        <v>339</v>
      </c>
      <c r="N6" s="15">
        <v>3</v>
      </c>
      <c r="O6" s="15">
        <v>3</v>
      </c>
      <c r="P6" s="15">
        <v>0</v>
      </c>
      <c r="Q6" s="14" t="s">
        <v>229</v>
      </c>
      <c r="R6" s="15">
        <v>6</v>
      </c>
      <c r="S6" s="15">
        <v>2</v>
      </c>
      <c r="T6" s="15">
        <v>4</v>
      </c>
      <c r="U6" s="15">
        <v>30</v>
      </c>
      <c r="V6" s="15">
        <v>16</v>
      </c>
      <c r="W6" s="15">
        <v>14</v>
      </c>
      <c r="X6" s="15">
        <v>3032</v>
      </c>
      <c r="Y6" s="15">
        <v>1520</v>
      </c>
      <c r="Z6" s="15">
        <v>1512</v>
      </c>
      <c r="AA6" s="15">
        <v>1611</v>
      </c>
      <c r="AB6" s="15">
        <v>797</v>
      </c>
      <c r="AC6" s="15">
        <v>814</v>
      </c>
      <c r="AD6" s="15">
        <v>4111</v>
      </c>
      <c r="AE6" s="15">
        <v>2115</v>
      </c>
      <c r="AF6" s="15">
        <v>1996</v>
      </c>
      <c r="AG6" s="14" t="s">
        <v>229</v>
      </c>
      <c r="AH6" s="15">
        <v>47</v>
      </c>
      <c r="AI6" s="15">
        <v>30</v>
      </c>
      <c r="AJ6" s="15">
        <v>17</v>
      </c>
      <c r="AK6" s="15">
        <v>633</v>
      </c>
      <c r="AL6" s="15">
        <v>330</v>
      </c>
      <c r="AM6" s="15">
        <v>303</v>
      </c>
      <c r="AN6" s="15">
        <v>1337</v>
      </c>
      <c r="AO6" s="15">
        <v>691</v>
      </c>
      <c r="AP6" s="15">
        <v>646</v>
      </c>
      <c r="AQ6" s="15">
        <v>442</v>
      </c>
      <c r="AR6" s="15">
        <v>225</v>
      </c>
      <c r="AS6" s="15">
        <v>217</v>
      </c>
      <c r="AT6" s="15">
        <v>1067</v>
      </c>
      <c r="AU6" s="15">
        <v>542</v>
      </c>
      <c r="AV6" s="15">
        <v>525</v>
      </c>
      <c r="AW6" s="15">
        <v>3</v>
      </c>
      <c r="AX6" s="15">
        <v>1</v>
      </c>
      <c r="AY6" s="15">
        <v>2</v>
      </c>
    </row>
    <row r="7" spans="1:51" x14ac:dyDescent="0.35">
      <c r="A7" s="14" t="s">
        <v>230</v>
      </c>
      <c r="B7" s="15">
        <v>27033</v>
      </c>
      <c r="C7" s="15">
        <v>13857</v>
      </c>
      <c r="D7" s="15">
        <v>13176</v>
      </c>
      <c r="E7" s="15">
        <v>10709</v>
      </c>
      <c r="F7" s="15">
        <v>5468</v>
      </c>
      <c r="G7" s="15">
        <v>5241</v>
      </c>
      <c r="H7" s="15">
        <v>270</v>
      </c>
      <c r="I7" s="15">
        <v>141</v>
      </c>
      <c r="J7" s="15">
        <v>129</v>
      </c>
      <c r="K7" s="15">
        <v>808</v>
      </c>
      <c r="L7" s="15">
        <v>420</v>
      </c>
      <c r="M7" s="15">
        <v>388</v>
      </c>
      <c r="N7" s="15">
        <v>0</v>
      </c>
      <c r="O7" s="15">
        <v>0</v>
      </c>
      <c r="P7" s="15">
        <v>0</v>
      </c>
      <c r="Q7" s="14" t="s">
        <v>230</v>
      </c>
      <c r="R7" s="15">
        <v>0</v>
      </c>
      <c r="S7" s="15">
        <v>0</v>
      </c>
      <c r="T7" s="15">
        <v>0</v>
      </c>
      <c r="U7" s="15">
        <v>44</v>
      </c>
      <c r="V7" s="15">
        <v>26</v>
      </c>
      <c r="W7" s="15">
        <v>18</v>
      </c>
      <c r="X7" s="15">
        <v>4111</v>
      </c>
      <c r="Y7" s="15">
        <v>2118</v>
      </c>
      <c r="Z7" s="15">
        <v>1993</v>
      </c>
      <c r="AA7" s="15">
        <v>1954</v>
      </c>
      <c r="AB7" s="15">
        <v>1006</v>
      </c>
      <c r="AC7" s="15">
        <v>948</v>
      </c>
      <c r="AD7" s="15">
        <v>4913</v>
      </c>
      <c r="AE7" s="15">
        <v>2549</v>
      </c>
      <c r="AF7" s="15">
        <v>2364</v>
      </c>
      <c r="AG7" s="14" t="s">
        <v>230</v>
      </c>
      <c r="AH7" s="15">
        <v>42</v>
      </c>
      <c r="AI7" s="15">
        <v>22</v>
      </c>
      <c r="AJ7" s="15">
        <v>20</v>
      </c>
      <c r="AK7" s="15">
        <v>744</v>
      </c>
      <c r="AL7" s="15">
        <v>363</v>
      </c>
      <c r="AM7" s="15">
        <v>381</v>
      </c>
      <c r="AN7" s="15">
        <v>1604</v>
      </c>
      <c r="AO7" s="15">
        <v>796</v>
      </c>
      <c r="AP7" s="15">
        <v>808</v>
      </c>
      <c r="AQ7" s="15">
        <v>528</v>
      </c>
      <c r="AR7" s="15">
        <v>273</v>
      </c>
      <c r="AS7" s="15">
        <v>255</v>
      </c>
      <c r="AT7" s="15">
        <v>1303</v>
      </c>
      <c r="AU7" s="15">
        <v>673</v>
      </c>
      <c r="AV7" s="15">
        <v>630</v>
      </c>
      <c r="AW7" s="15">
        <v>3</v>
      </c>
      <c r="AX7" s="15">
        <v>2</v>
      </c>
      <c r="AY7" s="15">
        <v>1</v>
      </c>
    </row>
    <row r="8" spans="1:51" x14ac:dyDescent="0.35">
      <c r="A8" s="14" t="s">
        <v>19</v>
      </c>
      <c r="B8" s="15">
        <v>27536</v>
      </c>
      <c r="C8" s="15">
        <v>14036</v>
      </c>
      <c r="D8" s="15">
        <v>13500</v>
      </c>
      <c r="E8" s="15">
        <v>10973</v>
      </c>
      <c r="F8" s="15">
        <v>5568</v>
      </c>
      <c r="G8" s="15">
        <v>5405</v>
      </c>
      <c r="H8" s="15">
        <v>179</v>
      </c>
      <c r="I8" s="15">
        <v>88</v>
      </c>
      <c r="J8" s="15">
        <v>91</v>
      </c>
      <c r="K8" s="15">
        <v>707</v>
      </c>
      <c r="L8" s="15">
        <v>370</v>
      </c>
      <c r="M8" s="15">
        <v>337</v>
      </c>
      <c r="N8" s="15">
        <v>0</v>
      </c>
      <c r="O8" s="15">
        <v>0</v>
      </c>
      <c r="P8" s="15">
        <v>0</v>
      </c>
      <c r="Q8" s="14" t="s">
        <v>19</v>
      </c>
      <c r="R8" s="15">
        <v>5</v>
      </c>
      <c r="S8" s="15">
        <v>2</v>
      </c>
      <c r="T8" s="15">
        <v>3</v>
      </c>
      <c r="U8" s="15">
        <v>30</v>
      </c>
      <c r="V8" s="15">
        <v>18</v>
      </c>
      <c r="W8" s="15">
        <v>12</v>
      </c>
      <c r="X8" s="15">
        <v>4192</v>
      </c>
      <c r="Y8" s="15">
        <v>2048</v>
      </c>
      <c r="Z8" s="15">
        <v>2144</v>
      </c>
      <c r="AA8" s="15">
        <v>1991</v>
      </c>
      <c r="AB8" s="15">
        <v>1054</v>
      </c>
      <c r="AC8" s="15">
        <v>937</v>
      </c>
      <c r="AD8" s="15">
        <v>4991</v>
      </c>
      <c r="AE8" s="15">
        <v>2586</v>
      </c>
      <c r="AF8" s="15">
        <v>2405</v>
      </c>
      <c r="AG8" s="14" t="s">
        <v>19</v>
      </c>
      <c r="AH8" s="15">
        <v>35</v>
      </c>
      <c r="AI8" s="15">
        <v>18</v>
      </c>
      <c r="AJ8" s="15">
        <v>17</v>
      </c>
      <c r="AK8" s="15">
        <v>837</v>
      </c>
      <c r="AL8" s="15">
        <v>413</v>
      </c>
      <c r="AM8" s="15">
        <v>424</v>
      </c>
      <c r="AN8" s="15">
        <v>1790</v>
      </c>
      <c r="AO8" s="15">
        <v>920</v>
      </c>
      <c r="AP8" s="15">
        <v>870</v>
      </c>
      <c r="AQ8" s="15">
        <v>523</v>
      </c>
      <c r="AR8" s="15">
        <v>277</v>
      </c>
      <c r="AS8" s="15">
        <v>246</v>
      </c>
      <c r="AT8" s="15">
        <v>1281</v>
      </c>
      <c r="AU8" s="15">
        <v>673</v>
      </c>
      <c r="AV8" s="15">
        <v>608</v>
      </c>
      <c r="AW8" s="15">
        <v>2</v>
      </c>
      <c r="AX8" s="15">
        <v>1</v>
      </c>
      <c r="AY8" s="15">
        <v>1</v>
      </c>
    </row>
    <row r="9" spans="1:51" x14ac:dyDescent="0.35">
      <c r="A9" s="14" t="s">
        <v>20</v>
      </c>
      <c r="B9" s="15">
        <v>30022</v>
      </c>
      <c r="C9" s="15">
        <v>15529</v>
      </c>
      <c r="D9" s="15">
        <v>14493</v>
      </c>
      <c r="E9" s="15">
        <v>11601</v>
      </c>
      <c r="F9" s="15">
        <v>6087</v>
      </c>
      <c r="G9" s="15">
        <v>5514</v>
      </c>
      <c r="H9" s="15">
        <v>121</v>
      </c>
      <c r="I9" s="15">
        <v>50</v>
      </c>
      <c r="J9" s="15">
        <v>71</v>
      </c>
      <c r="K9" s="15">
        <v>624</v>
      </c>
      <c r="L9" s="15">
        <v>320</v>
      </c>
      <c r="M9" s="15">
        <v>304</v>
      </c>
      <c r="N9" s="15">
        <v>13</v>
      </c>
      <c r="O9" s="15">
        <v>11</v>
      </c>
      <c r="P9" s="15">
        <v>2</v>
      </c>
      <c r="Q9" s="14" t="s">
        <v>20</v>
      </c>
      <c r="R9" s="15">
        <v>19</v>
      </c>
      <c r="S9" s="15">
        <v>17</v>
      </c>
      <c r="T9" s="15">
        <v>2</v>
      </c>
      <c r="U9" s="15">
        <v>56</v>
      </c>
      <c r="V9" s="15">
        <v>25</v>
      </c>
      <c r="W9" s="15">
        <v>31</v>
      </c>
      <c r="X9" s="15">
        <v>2925</v>
      </c>
      <c r="Y9" s="15">
        <v>1446</v>
      </c>
      <c r="Z9" s="15">
        <v>1479</v>
      </c>
      <c r="AA9" s="15">
        <v>1937</v>
      </c>
      <c r="AB9" s="15">
        <v>1050</v>
      </c>
      <c r="AC9" s="15">
        <v>887</v>
      </c>
      <c r="AD9" s="15">
        <v>6743</v>
      </c>
      <c r="AE9" s="15">
        <v>3375</v>
      </c>
      <c r="AF9" s="15">
        <v>3368</v>
      </c>
      <c r="AG9" s="14" t="s">
        <v>20</v>
      </c>
      <c r="AH9" s="15">
        <v>57</v>
      </c>
      <c r="AI9" s="15">
        <v>30</v>
      </c>
      <c r="AJ9" s="15">
        <v>27</v>
      </c>
      <c r="AK9" s="15">
        <v>731</v>
      </c>
      <c r="AL9" s="15">
        <v>407</v>
      </c>
      <c r="AM9" s="15">
        <v>324</v>
      </c>
      <c r="AN9" s="15">
        <v>3144</v>
      </c>
      <c r="AO9" s="15">
        <v>1629</v>
      </c>
      <c r="AP9" s="15">
        <v>1515</v>
      </c>
      <c r="AQ9" s="15">
        <v>606</v>
      </c>
      <c r="AR9" s="15">
        <v>319</v>
      </c>
      <c r="AS9" s="15">
        <v>287</v>
      </c>
      <c r="AT9" s="15">
        <v>1444</v>
      </c>
      <c r="AU9" s="15">
        <v>762</v>
      </c>
      <c r="AV9" s="15">
        <v>682</v>
      </c>
      <c r="AW9" s="15">
        <v>1</v>
      </c>
      <c r="AX9" s="15">
        <v>1</v>
      </c>
      <c r="AY9" s="15">
        <v>0</v>
      </c>
    </row>
    <row r="10" spans="1:51" x14ac:dyDescent="0.35">
      <c r="A10" s="14" t="s">
        <v>21</v>
      </c>
      <c r="B10" s="15">
        <v>29015</v>
      </c>
      <c r="C10" s="15">
        <v>15219</v>
      </c>
      <c r="D10" s="15">
        <v>13796</v>
      </c>
      <c r="E10" s="15">
        <v>11343</v>
      </c>
      <c r="F10" s="15">
        <v>5961</v>
      </c>
      <c r="G10" s="15">
        <v>5382</v>
      </c>
      <c r="H10" s="15">
        <v>167</v>
      </c>
      <c r="I10" s="15">
        <v>78</v>
      </c>
      <c r="J10" s="15">
        <v>89</v>
      </c>
      <c r="K10" s="15">
        <v>679</v>
      </c>
      <c r="L10" s="15">
        <v>351</v>
      </c>
      <c r="M10" s="15">
        <v>328</v>
      </c>
      <c r="N10" s="15">
        <v>11</v>
      </c>
      <c r="O10" s="15">
        <v>7</v>
      </c>
      <c r="P10" s="15">
        <v>4</v>
      </c>
      <c r="Q10" s="14" t="s">
        <v>21</v>
      </c>
      <c r="R10" s="15">
        <v>19</v>
      </c>
      <c r="S10" s="15">
        <v>11</v>
      </c>
      <c r="T10" s="15">
        <v>8</v>
      </c>
      <c r="U10" s="15">
        <v>54</v>
      </c>
      <c r="V10" s="15">
        <v>37</v>
      </c>
      <c r="W10" s="15">
        <v>17</v>
      </c>
      <c r="X10" s="15">
        <v>3048</v>
      </c>
      <c r="Y10" s="15">
        <v>1521</v>
      </c>
      <c r="Z10" s="15">
        <v>1527</v>
      </c>
      <c r="AA10" s="15">
        <v>1889</v>
      </c>
      <c r="AB10" s="15">
        <v>1035</v>
      </c>
      <c r="AC10" s="15">
        <v>854</v>
      </c>
      <c r="AD10" s="15">
        <v>6595</v>
      </c>
      <c r="AE10" s="15">
        <v>3495</v>
      </c>
      <c r="AF10" s="15">
        <v>3100</v>
      </c>
      <c r="AG10" s="14" t="s">
        <v>21</v>
      </c>
      <c r="AH10" s="15">
        <v>58</v>
      </c>
      <c r="AI10" s="15">
        <v>32</v>
      </c>
      <c r="AJ10" s="15">
        <v>26</v>
      </c>
      <c r="AK10" s="15">
        <v>703</v>
      </c>
      <c r="AL10" s="15">
        <v>367</v>
      </c>
      <c r="AM10" s="15">
        <v>336</v>
      </c>
      <c r="AN10" s="15">
        <v>2624</v>
      </c>
      <c r="AO10" s="15">
        <v>1377</v>
      </c>
      <c r="AP10" s="15">
        <v>1247</v>
      </c>
      <c r="AQ10" s="15">
        <v>519</v>
      </c>
      <c r="AR10" s="15">
        <v>255</v>
      </c>
      <c r="AS10" s="15">
        <v>264</v>
      </c>
      <c r="AT10" s="15">
        <v>1306</v>
      </c>
      <c r="AU10" s="15">
        <v>692</v>
      </c>
      <c r="AV10" s="15">
        <v>614</v>
      </c>
      <c r="AW10" s="15">
        <v>0</v>
      </c>
      <c r="AX10" s="15">
        <v>0</v>
      </c>
      <c r="AY10" s="15">
        <v>0</v>
      </c>
    </row>
    <row r="11" spans="1:51" x14ac:dyDescent="0.35">
      <c r="A11" s="14" t="s">
        <v>22</v>
      </c>
      <c r="B11" s="15">
        <v>24582</v>
      </c>
      <c r="C11" s="15">
        <v>13486</v>
      </c>
      <c r="D11" s="15">
        <v>11096</v>
      </c>
      <c r="E11" s="15">
        <v>9337</v>
      </c>
      <c r="F11" s="15">
        <v>5079</v>
      </c>
      <c r="G11" s="15">
        <v>4258</v>
      </c>
      <c r="H11" s="15">
        <v>186</v>
      </c>
      <c r="I11" s="15">
        <v>103</v>
      </c>
      <c r="J11" s="15">
        <v>83</v>
      </c>
      <c r="K11" s="15">
        <v>634</v>
      </c>
      <c r="L11" s="15">
        <v>362</v>
      </c>
      <c r="M11" s="15">
        <v>272</v>
      </c>
      <c r="N11" s="15">
        <v>4</v>
      </c>
      <c r="O11" s="15">
        <v>3</v>
      </c>
      <c r="P11" s="15">
        <v>1</v>
      </c>
      <c r="Q11" s="14" t="s">
        <v>22</v>
      </c>
      <c r="R11" s="15">
        <v>3</v>
      </c>
      <c r="S11" s="15">
        <v>3</v>
      </c>
      <c r="T11" s="15">
        <v>0</v>
      </c>
      <c r="U11" s="15">
        <v>34</v>
      </c>
      <c r="V11" s="15">
        <v>21</v>
      </c>
      <c r="W11" s="15">
        <v>13</v>
      </c>
      <c r="X11" s="15">
        <v>3313</v>
      </c>
      <c r="Y11" s="15">
        <v>1862</v>
      </c>
      <c r="Z11" s="15">
        <v>1451</v>
      </c>
      <c r="AA11" s="15">
        <v>1635</v>
      </c>
      <c r="AB11" s="15">
        <v>888</v>
      </c>
      <c r="AC11" s="15">
        <v>747</v>
      </c>
      <c r="AD11" s="15">
        <v>5096</v>
      </c>
      <c r="AE11" s="15">
        <v>2838</v>
      </c>
      <c r="AF11" s="15">
        <v>2258</v>
      </c>
      <c r="AG11" s="14" t="s">
        <v>22</v>
      </c>
      <c r="AH11" s="15">
        <v>44</v>
      </c>
      <c r="AI11" s="15">
        <v>24</v>
      </c>
      <c r="AJ11" s="15">
        <v>20</v>
      </c>
      <c r="AK11" s="15">
        <v>584</v>
      </c>
      <c r="AL11" s="15">
        <v>309</v>
      </c>
      <c r="AM11" s="15">
        <v>275</v>
      </c>
      <c r="AN11" s="15">
        <v>1977</v>
      </c>
      <c r="AO11" s="15">
        <v>1054</v>
      </c>
      <c r="AP11" s="15">
        <v>923</v>
      </c>
      <c r="AQ11" s="15">
        <v>489</v>
      </c>
      <c r="AR11" s="15">
        <v>267</v>
      </c>
      <c r="AS11" s="15">
        <v>222</v>
      </c>
      <c r="AT11" s="15">
        <v>1245</v>
      </c>
      <c r="AU11" s="15">
        <v>672</v>
      </c>
      <c r="AV11" s="15">
        <v>573</v>
      </c>
      <c r="AW11" s="15">
        <v>1</v>
      </c>
      <c r="AX11" s="15">
        <v>1</v>
      </c>
      <c r="AY11" s="15">
        <v>0</v>
      </c>
    </row>
    <row r="12" spans="1:51" x14ac:dyDescent="0.35">
      <c r="A12" s="14" t="s">
        <v>23</v>
      </c>
      <c r="B12" s="15">
        <v>21794</v>
      </c>
      <c r="C12" s="15">
        <v>11237</v>
      </c>
      <c r="D12" s="15">
        <v>10557</v>
      </c>
      <c r="E12" s="15">
        <v>8466</v>
      </c>
      <c r="F12" s="15">
        <v>4344</v>
      </c>
      <c r="G12" s="15">
        <v>4122</v>
      </c>
      <c r="H12" s="15">
        <v>197</v>
      </c>
      <c r="I12" s="15">
        <v>104</v>
      </c>
      <c r="J12" s="15">
        <v>93</v>
      </c>
      <c r="K12" s="15">
        <v>628</v>
      </c>
      <c r="L12" s="15">
        <v>320</v>
      </c>
      <c r="M12" s="15">
        <v>308</v>
      </c>
      <c r="N12" s="15">
        <v>5</v>
      </c>
      <c r="O12" s="15">
        <v>4</v>
      </c>
      <c r="P12" s="15">
        <v>1</v>
      </c>
      <c r="Q12" s="14" t="s">
        <v>23</v>
      </c>
      <c r="R12" s="15">
        <v>1</v>
      </c>
      <c r="S12" s="15">
        <v>1</v>
      </c>
      <c r="T12" s="15">
        <v>0</v>
      </c>
      <c r="U12" s="15">
        <v>30</v>
      </c>
      <c r="V12" s="15">
        <v>15</v>
      </c>
      <c r="W12" s="15">
        <v>15</v>
      </c>
      <c r="X12" s="15">
        <v>3206</v>
      </c>
      <c r="Y12" s="15">
        <v>1616</v>
      </c>
      <c r="Z12" s="15">
        <v>1590</v>
      </c>
      <c r="AA12" s="15">
        <v>1489</v>
      </c>
      <c r="AB12" s="15">
        <v>786</v>
      </c>
      <c r="AC12" s="15">
        <v>703</v>
      </c>
      <c r="AD12" s="15">
        <v>4210</v>
      </c>
      <c r="AE12" s="15">
        <v>2199</v>
      </c>
      <c r="AF12" s="15">
        <v>2011</v>
      </c>
      <c r="AG12" s="14" t="s">
        <v>23</v>
      </c>
      <c r="AH12" s="15">
        <v>35</v>
      </c>
      <c r="AI12" s="15">
        <v>17</v>
      </c>
      <c r="AJ12" s="15">
        <v>18</v>
      </c>
      <c r="AK12" s="15">
        <v>608</v>
      </c>
      <c r="AL12" s="15">
        <v>301</v>
      </c>
      <c r="AM12" s="15">
        <v>307</v>
      </c>
      <c r="AN12" s="15">
        <v>1538</v>
      </c>
      <c r="AO12" s="15">
        <v>804</v>
      </c>
      <c r="AP12" s="15">
        <v>734</v>
      </c>
      <c r="AQ12" s="15">
        <v>348</v>
      </c>
      <c r="AR12" s="15">
        <v>181</v>
      </c>
      <c r="AS12" s="15">
        <v>167</v>
      </c>
      <c r="AT12" s="15">
        <v>1033</v>
      </c>
      <c r="AU12" s="15">
        <v>545</v>
      </c>
      <c r="AV12" s="15">
        <v>488</v>
      </c>
      <c r="AW12" s="15">
        <v>0</v>
      </c>
      <c r="AX12" s="15">
        <v>0</v>
      </c>
      <c r="AY12" s="15">
        <v>0</v>
      </c>
    </row>
    <row r="13" spans="1:51" x14ac:dyDescent="0.35">
      <c r="A13" s="14" t="s">
        <v>24</v>
      </c>
      <c r="B13" s="15">
        <v>22556</v>
      </c>
      <c r="C13" s="15">
        <v>11543</v>
      </c>
      <c r="D13" s="15">
        <v>11013</v>
      </c>
      <c r="E13" s="15">
        <v>9103</v>
      </c>
      <c r="F13" s="15">
        <v>4674</v>
      </c>
      <c r="G13" s="15">
        <v>4429</v>
      </c>
      <c r="H13" s="15">
        <v>160</v>
      </c>
      <c r="I13" s="15">
        <v>80</v>
      </c>
      <c r="J13" s="15">
        <v>80</v>
      </c>
      <c r="K13" s="15">
        <v>617</v>
      </c>
      <c r="L13" s="15">
        <v>337</v>
      </c>
      <c r="M13" s="15">
        <v>280</v>
      </c>
      <c r="N13" s="15">
        <v>1</v>
      </c>
      <c r="O13" s="15">
        <v>0</v>
      </c>
      <c r="P13" s="15">
        <v>1</v>
      </c>
      <c r="Q13" s="14" t="s">
        <v>24</v>
      </c>
      <c r="R13" s="15">
        <v>2</v>
      </c>
      <c r="S13" s="15">
        <v>1</v>
      </c>
      <c r="T13" s="15">
        <v>1</v>
      </c>
      <c r="U13" s="15">
        <v>35</v>
      </c>
      <c r="V13" s="15">
        <v>22</v>
      </c>
      <c r="W13" s="15">
        <v>13</v>
      </c>
      <c r="X13" s="15">
        <v>3413</v>
      </c>
      <c r="Y13" s="15">
        <v>1747</v>
      </c>
      <c r="Z13" s="15">
        <v>1666</v>
      </c>
      <c r="AA13" s="15">
        <v>1588</v>
      </c>
      <c r="AB13" s="15">
        <v>842</v>
      </c>
      <c r="AC13" s="15">
        <v>746</v>
      </c>
      <c r="AD13" s="15">
        <v>4024</v>
      </c>
      <c r="AE13" s="15">
        <v>2019</v>
      </c>
      <c r="AF13" s="15">
        <v>2005</v>
      </c>
      <c r="AG13" s="14" t="s">
        <v>24</v>
      </c>
      <c r="AH13" s="15">
        <v>22</v>
      </c>
      <c r="AI13" s="15">
        <v>9</v>
      </c>
      <c r="AJ13" s="15">
        <v>13</v>
      </c>
      <c r="AK13" s="15">
        <v>647</v>
      </c>
      <c r="AL13" s="15">
        <v>323</v>
      </c>
      <c r="AM13" s="15">
        <v>324</v>
      </c>
      <c r="AN13" s="15">
        <v>1499</v>
      </c>
      <c r="AO13" s="15">
        <v>769</v>
      </c>
      <c r="AP13" s="15">
        <v>730</v>
      </c>
      <c r="AQ13" s="15">
        <v>391</v>
      </c>
      <c r="AR13" s="15">
        <v>205</v>
      </c>
      <c r="AS13" s="15">
        <v>186</v>
      </c>
      <c r="AT13" s="15">
        <v>1052</v>
      </c>
      <c r="AU13" s="15">
        <v>513</v>
      </c>
      <c r="AV13" s="15">
        <v>539</v>
      </c>
      <c r="AW13" s="15">
        <v>2</v>
      </c>
      <c r="AX13" s="15">
        <v>2</v>
      </c>
      <c r="AY13" s="15">
        <v>0</v>
      </c>
    </row>
    <row r="14" spans="1:51" x14ac:dyDescent="0.35">
      <c r="A14" s="14" t="s">
        <v>25</v>
      </c>
      <c r="B14" s="15">
        <v>21676</v>
      </c>
      <c r="C14" s="15">
        <v>10958</v>
      </c>
      <c r="D14" s="15">
        <v>10718</v>
      </c>
      <c r="E14" s="15">
        <v>8943</v>
      </c>
      <c r="F14" s="15">
        <v>4540</v>
      </c>
      <c r="G14" s="15">
        <v>4403</v>
      </c>
      <c r="H14" s="15">
        <v>130</v>
      </c>
      <c r="I14" s="15">
        <v>72</v>
      </c>
      <c r="J14" s="15">
        <v>58</v>
      </c>
      <c r="K14" s="15">
        <v>523</v>
      </c>
      <c r="L14" s="15">
        <v>258</v>
      </c>
      <c r="M14" s="15">
        <v>265</v>
      </c>
      <c r="N14" s="15">
        <v>2</v>
      </c>
      <c r="O14" s="15">
        <v>0</v>
      </c>
      <c r="P14" s="15">
        <v>2</v>
      </c>
      <c r="Q14" s="14" t="s">
        <v>25</v>
      </c>
      <c r="R14" s="15">
        <v>3</v>
      </c>
      <c r="S14" s="15">
        <v>2</v>
      </c>
      <c r="T14" s="15">
        <v>1</v>
      </c>
      <c r="U14" s="15">
        <v>49</v>
      </c>
      <c r="V14" s="15">
        <v>23</v>
      </c>
      <c r="W14" s="15">
        <v>26</v>
      </c>
      <c r="X14" s="15">
        <v>2998</v>
      </c>
      <c r="Y14" s="15">
        <v>1501</v>
      </c>
      <c r="Z14" s="15">
        <v>1497</v>
      </c>
      <c r="AA14" s="15">
        <v>1564</v>
      </c>
      <c r="AB14" s="15">
        <v>809</v>
      </c>
      <c r="AC14" s="15">
        <v>755</v>
      </c>
      <c r="AD14" s="15">
        <v>3906</v>
      </c>
      <c r="AE14" s="15">
        <v>1918</v>
      </c>
      <c r="AF14" s="15">
        <v>1988</v>
      </c>
      <c r="AG14" s="14" t="s">
        <v>25</v>
      </c>
      <c r="AH14" s="15">
        <v>30</v>
      </c>
      <c r="AI14" s="15">
        <v>17</v>
      </c>
      <c r="AJ14" s="15">
        <v>13</v>
      </c>
      <c r="AK14" s="15">
        <v>590</v>
      </c>
      <c r="AL14" s="15">
        <v>320</v>
      </c>
      <c r="AM14" s="15">
        <v>270</v>
      </c>
      <c r="AN14" s="15">
        <v>1568</v>
      </c>
      <c r="AO14" s="15">
        <v>768</v>
      </c>
      <c r="AP14" s="15">
        <v>800</v>
      </c>
      <c r="AQ14" s="15">
        <v>404</v>
      </c>
      <c r="AR14" s="15">
        <v>206</v>
      </c>
      <c r="AS14" s="15">
        <v>198</v>
      </c>
      <c r="AT14" s="15">
        <v>966</v>
      </c>
      <c r="AU14" s="15">
        <v>524</v>
      </c>
      <c r="AV14" s="15">
        <v>442</v>
      </c>
      <c r="AW14" s="15">
        <v>0</v>
      </c>
      <c r="AX14" s="15">
        <v>0</v>
      </c>
      <c r="AY14" s="15">
        <v>0</v>
      </c>
    </row>
    <row r="15" spans="1:51" x14ac:dyDescent="0.35">
      <c r="A15" s="14" t="s">
        <v>26</v>
      </c>
      <c r="B15" s="15">
        <v>17493</v>
      </c>
      <c r="C15" s="15">
        <v>8647</v>
      </c>
      <c r="D15" s="15">
        <v>8846</v>
      </c>
      <c r="E15" s="15">
        <v>7205</v>
      </c>
      <c r="F15" s="15">
        <v>3562</v>
      </c>
      <c r="G15" s="15">
        <v>3643</v>
      </c>
      <c r="H15" s="15">
        <v>100</v>
      </c>
      <c r="I15" s="15">
        <v>46</v>
      </c>
      <c r="J15" s="15">
        <v>54</v>
      </c>
      <c r="K15" s="15">
        <v>359</v>
      </c>
      <c r="L15" s="15">
        <v>193</v>
      </c>
      <c r="M15" s="15">
        <v>166</v>
      </c>
      <c r="N15" s="15">
        <v>1</v>
      </c>
      <c r="O15" s="15">
        <v>1</v>
      </c>
      <c r="P15" s="15">
        <v>0</v>
      </c>
      <c r="Q15" s="14" t="s">
        <v>26</v>
      </c>
      <c r="R15" s="15">
        <v>4</v>
      </c>
      <c r="S15" s="15">
        <v>3</v>
      </c>
      <c r="T15" s="15">
        <v>1</v>
      </c>
      <c r="U15" s="15">
        <v>31</v>
      </c>
      <c r="V15" s="15">
        <v>16</v>
      </c>
      <c r="W15" s="15">
        <v>15</v>
      </c>
      <c r="X15" s="15">
        <v>2266</v>
      </c>
      <c r="Y15" s="15">
        <v>1094</v>
      </c>
      <c r="Z15" s="15">
        <v>1172</v>
      </c>
      <c r="AA15" s="15">
        <v>1164</v>
      </c>
      <c r="AB15" s="15">
        <v>613</v>
      </c>
      <c r="AC15" s="15">
        <v>551</v>
      </c>
      <c r="AD15" s="15">
        <v>3256</v>
      </c>
      <c r="AE15" s="15">
        <v>1594</v>
      </c>
      <c r="AF15" s="15">
        <v>1662</v>
      </c>
      <c r="AG15" s="14" t="s">
        <v>26</v>
      </c>
      <c r="AH15" s="15">
        <v>24</v>
      </c>
      <c r="AI15" s="15">
        <v>15</v>
      </c>
      <c r="AJ15" s="15">
        <v>9</v>
      </c>
      <c r="AK15" s="15">
        <v>513</v>
      </c>
      <c r="AL15" s="15">
        <v>255</v>
      </c>
      <c r="AM15" s="15">
        <v>258</v>
      </c>
      <c r="AN15" s="15">
        <v>1429</v>
      </c>
      <c r="AO15" s="15">
        <v>677</v>
      </c>
      <c r="AP15" s="15">
        <v>752</v>
      </c>
      <c r="AQ15" s="15">
        <v>351</v>
      </c>
      <c r="AR15" s="15">
        <v>176</v>
      </c>
      <c r="AS15" s="15">
        <v>175</v>
      </c>
      <c r="AT15" s="15">
        <v>789</v>
      </c>
      <c r="AU15" s="15">
        <v>401</v>
      </c>
      <c r="AV15" s="15">
        <v>388</v>
      </c>
      <c r="AW15" s="15">
        <v>1</v>
      </c>
      <c r="AX15" s="15">
        <v>1</v>
      </c>
      <c r="AY15" s="15">
        <v>0</v>
      </c>
    </row>
    <row r="16" spans="1:51" x14ac:dyDescent="0.35">
      <c r="A16" s="14" t="s">
        <v>27</v>
      </c>
      <c r="B16" s="15">
        <v>13155</v>
      </c>
      <c r="C16" s="15">
        <v>6464</v>
      </c>
      <c r="D16" s="15">
        <v>6691</v>
      </c>
      <c r="E16" s="15">
        <v>5313</v>
      </c>
      <c r="F16" s="15">
        <v>2641</v>
      </c>
      <c r="G16" s="15">
        <v>2672</v>
      </c>
      <c r="H16" s="15">
        <v>82</v>
      </c>
      <c r="I16" s="15">
        <v>38</v>
      </c>
      <c r="J16" s="15">
        <v>44</v>
      </c>
      <c r="K16" s="15">
        <v>245</v>
      </c>
      <c r="L16" s="15">
        <v>104</v>
      </c>
      <c r="M16" s="15">
        <v>141</v>
      </c>
      <c r="N16" s="15">
        <v>1</v>
      </c>
      <c r="O16" s="15">
        <v>1</v>
      </c>
      <c r="P16" s="15">
        <v>0</v>
      </c>
      <c r="Q16" s="14" t="s">
        <v>27</v>
      </c>
      <c r="R16" s="15">
        <v>2</v>
      </c>
      <c r="S16" s="15">
        <v>1</v>
      </c>
      <c r="T16" s="15">
        <v>1</v>
      </c>
      <c r="U16" s="15">
        <v>17</v>
      </c>
      <c r="V16" s="15">
        <v>9</v>
      </c>
      <c r="W16" s="15">
        <v>8</v>
      </c>
      <c r="X16" s="15">
        <v>1790</v>
      </c>
      <c r="Y16" s="15">
        <v>826</v>
      </c>
      <c r="Z16" s="15">
        <v>964</v>
      </c>
      <c r="AA16" s="15">
        <v>977</v>
      </c>
      <c r="AB16" s="15">
        <v>489</v>
      </c>
      <c r="AC16" s="15">
        <v>488</v>
      </c>
      <c r="AD16" s="15">
        <v>2357</v>
      </c>
      <c r="AE16" s="15">
        <v>1158</v>
      </c>
      <c r="AF16" s="15">
        <v>1199</v>
      </c>
      <c r="AG16" s="14" t="s">
        <v>27</v>
      </c>
      <c r="AH16" s="15">
        <v>21</v>
      </c>
      <c r="AI16" s="15">
        <v>13</v>
      </c>
      <c r="AJ16" s="15">
        <v>8</v>
      </c>
      <c r="AK16" s="15">
        <v>402</v>
      </c>
      <c r="AL16" s="15">
        <v>208</v>
      </c>
      <c r="AM16" s="15">
        <v>194</v>
      </c>
      <c r="AN16" s="15">
        <v>1094</v>
      </c>
      <c r="AO16" s="15">
        <v>543</v>
      </c>
      <c r="AP16" s="15">
        <v>551</v>
      </c>
      <c r="AQ16" s="15">
        <v>245</v>
      </c>
      <c r="AR16" s="15">
        <v>131</v>
      </c>
      <c r="AS16" s="15">
        <v>114</v>
      </c>
      <c r="AT16" s="15">
        <v>609</v>
      </c>
      <c r="AU16" s="15">
        <v>302</v>
      </c>
      <c r="AV16" s="15">
        <v>307</v>
      </c>
      <c r="AW16" s="15">
        <v>0</v>
      </c>
      <c r="AX16" s="15">
        <v>0</v>
      </c>
      <c r="AY16" s="15">
        <v>0</v>
      </c>
    </row>
    <row r="17" spans="1:51" x14ac:dyDescent="0.35">
      <c r="A17" s="14" t="s">
        <v>28</v>
      </c>
      <c r="B17" s="15">
        <v>9839</v>
      </c>
      <c r="C17" s="15">
        <v>4665</v>
      </c>
      <c r="D17" s="15">
        <v>5174</v>
      </c>
      <c r="E17" s="15">
        <v>3974</v>
      </c>
      <c r="F17" s="15">
        <v>1874</v>
      </c>
      <c r="G17" s="15">
        <v>2100</v>
      </c>
      <c r="H17" s="15">
        <v>78</v>
      </c>
      <c r="I17" s="15">
        <v>40</v>
      </c>
      <c r="J17" s="15">
        <v>38</v>
      </c>
      <c r="K17" s="15">
        <v>208</v>
      </c>
      <c r="L17" s="15">
        <v>93</v>
      </c>
      <c r="M17" s="15">
        <v>115</v>
      </c>
      <c r="N17" s="15">
        <v>0</v>
      </c>
      <c r="O17" s="15">
        <v>0</v>
      </c>
      <c r="P17" s="15">
        <v>0</v>
      </c>
      <c r="Q17" s="14" t="s">
        <v>28</v>
      </c>
      <c r="R17" s="15">
        <v>2</v>
      </c>
      <c r="S17" s="15">
        <v>1</v>
      </c>
      <c r="T17" s="15">
        <v>1</v>
      </c>
      <c r="U17" s="15">
        <v>11</v>
      </c>
      <c r="V17" s="15">
        <v>6</v>
      </c>
      <c r="W17" s="15">
        <v>5</v>
      </c>
      <c r="X17" s="15">
        <v>1395</v>
      </c>
      <c r="Y17" s="15">
        <v>650</v>
      </c>
      <c r="Z17" s="15">
        <v>745</v>
      </c>
      <c r="AA17" s="15">
        <v>744</v>
      </c>
      <c r="AB17" s="15">
        <v>344</v>
      </c>
      <c r="AC17" s="15">
        <v>400</v>
      </c>
      <c r="AD17" s="15">
        <v>1655</v>
      </c>
      <c r="AE17" s="15">
        <v>781</v>
      </c>
      <c r="AF17" s="15">
        <v>874</v>
      </c>
      <c r="AG17" s="14" t="s">
        <v>28</v>
      </c>
      <c r="AH17" s="15">
        <v>18</v>
      </c>
      <c r="AI17" s="15">
        <v>6</v>
      </c>
      <c r="AJ17" s="15">
        <v>12</v>
      </c>
      <c r="AK17" s="15">
        <v>344</v>
      </c>
      <c r="AL17" s="15">
        <v>162</v>
      </c>
      <c r="AM17" s="15">
        <v>182</v>
      </c>
      <c r="AN17" s="15">
        <v>807</v>
      </c>
      <c r="AO17" s="15">
        <v>403</v>
      </c>
      <c r="AP17" s="15">
        <v>404</v>
      </c>
      <c r="AQ17" s="15">
        <v>171</v>
      </c>
      <c r="AR17" s="15">
        <v>86</v>
      </c>
      <c r="AS17" s="15">
        <v>85</v>
      </c>
      <c r="AT17" s="15">
        <v>432</v>
      </c>
      <c r="AU17" s="15">
        <v>219</v>
      </c>
      <c r="AV17" s="15">
        <v>213</v>
      </c>
      <c r="AW17" s="15">
        <v>0</v>
      </c>
      <c r="AX17" s="15">
        <v>0</v>
      </c>
      <c r="AY17" s="15">
        <v>0</v>
      </c>
    </row>
    <row r="18" spans="1:51" x14ac:dyDescent="0.35">
      <c r="A18" s="14" t="s">
        <v>29</v>
      </c>
      <c r="B18" s="15">
        <v>6416</v>
      </c>
      <c r="C18" s="15">
        <v>2941</v>
      </c>
      <c r="D18" s="15">
        <v>3475</v>
      </c>
      <c r="E18" s="15">
        <v>2664</v>
      </c>
      <c r="F18" s="15">
        <v>1225</v>
      </c>
      <c r="G18" s="15">
        <v>1439</v>
      </c>
      <c r="H18" s="15">
        <v>58</v>
      </c>
      <c r="I18" s="15">
        <v>30</v>
      </c>
      <c r="J18" s="15">
        <v>28</v>
      </c>
      <c r="K18" s="15">
        <v>174</v>
      </c>
      <c r="L18" s="15">
        <v>83</v>
      </c>
      <c r="M18" s="15">
        <v>91</v>
      </c>
      <c r="N18" s="15">
        <v>1</v>
      </c>
      <c r="O18" s="15">
        <v>0</v>
      </c>
      <c r="P18" s="15">
        <v>1</v>
      </c>
      <c r="Q18" s="14" t="s">
        <v>29</v>
      </c>
      <c r="R18" s="15">
        <v>1</v>
      </c>
      <c r="S18" s="15">
        <v>0</v>
      </c>
      <c r="T18" s="15">
        <v>1</v>
      </c>
      <c r="U18" s="15">
        <v>14</v>
      </c>
      <c r="V18" s="15">
        <v>3</v>
      </c>
      <c r="W18" s="15">
        <v>11</v>
      </c>
      <c r="X18" s="15">
        <v>952</v>
      </c>
      <c r="Y18" s="15">
        <v>421</v>
      </c>
      <c r="Z18" s="15">
        <v>531</v>
      </c>
      <c r="AA18" s="15">
        <v>517</v>
      </c>
      <c r="AB18" s="15">
        <v>254</v>
      </c>
      <c r="AC18" s="15">
        <v>263</v>
      </c>
      <c r="AD18" s="15">
        <v>924</v>
      </c>
      <c r="AE18" s="15">
        <v>421</v>
      </c>
      <c r="AF18" s="15">
        <v>503</v>
      </c>
      <c r="AG18" s="14" t="s">
        <v>29</v>
      </c>
      <c r="AH18" s="15">
        <v>5</v>
      </c>
      <c r="AI18" s="15">
        <v>3</v>
      </c>
      <c r="AJ18" s="15">
        <v>2</v>
      </c>
      <c r="AK18" s="15">
        <v>242</v>
      </c>
      <c r="AL18" s="15">
        <v>113</v>
      </c>
      <c r="AM18" s="15">
        <v>129</v>
      </c>
      <c r="AN18" s="15">
        <v>482</v>
      </c>
      <c r="AO18" s="15">
        <v>217</v>
      </c>
      <c r="AP18" s="15">
        <v>265</v>
      </c>
      <c r="AQ18" s="15">
        <v>102</v>
      </c>
      <c r="AR18" s="15">
        <v>43</v>
      </c>
      <c r="AS18" s="15">
        <v>59</v>
      </c>
      <c r="AT18" s="15">
        <v>280</v>
      </c>
      <c r="AU18" s="15">
        <v>128</v>
      </c>
      <c r="AV18" s="15">
        <v>152</v>
      </c>
      <c r="AW18" s="15">
        <v>0</v>
      </c>
      <c r="AX18" s="15">
        <v>0</v>
      </c>
      <c r="AY18" s="15">
        <v>0</v>
      </c>
    </row>
    <row r="19" spans="1:51" x14ac:dyDescent="0.35">
      <c r="A19" s="14" t="s">
        <v>30</v>
      </c>
      <c r="B19" s="15">
        <v>3688</v>
      </c>
      <c r="C19" s="15">
        <v>1629</v>
      </c>
      <c r="D19" s="15">
        <v>2059</v>
      </c>
      <c r="E19" s="15">
        <v>1511</v>
      </c>
      <c r="F19" s="15">
        <v>680</v>
      </c>
      <c r="G19" s="15">
        <v>831</v>
      </c>
      <c r="H19" s="15">
        <v>37</v>
      </c>
      <c r="I19" s="15">
        <v>25</v>
      </c>
      <c r="J19" s="15">
        <v>12</v>
      </c>
      <c r="K19" s="15">
        <v>95</v>
      </c>
      <c r="L19" s="15">
        <v>46</v>
      </c>
      <c r="M19" s="15">
        <v>49</v>
      </c>
      <c r="N19" s="15">
        <v>0</v>
      </c>
      <c r="O19" s="15">
        <v>0</v>
      </c>
      <c r="P19" s="15">
        <v>0</v>
      </c>
      <c r="Q19" s="14" t="s">
        <v>30</v>
      </c>
      <c r="R19" s="15">
        <v>0</v>
      </c>
      <c r="S19" s="15">
        <v>0</v>
      </c>
      <c r="T19" s="15">
        <v>0</v>
      </c>
      <c r="U19" s="15">
        <v>9</v>
      </c>
      <c r="V19" s="15">
        <v>8</v>
      </c>
      <c r="W19" s="15">
        <v>1</v>
      </c>
      <c r="X19" s="15">
        <v>562</v>
      </c>
      <c r="Y19" s="15">
        <v>245</v>
      </c>
      <c r="Z19" s="15">
        <v>317</v>
      </c>
      <c r="AA19" s="15">
        <v>280</v>
      </c>
      <c r="AB19" s="15">
        <v>130</v>
      </c>
      <c r="AC19" s="15">
        <v>150</v>
      </c>
      <c r="AD19" s="15">
        <v>527</v>
      </c>
      <c r="AE19" s="15">
        <v>196</v>
      </c>
      <c r="AF19" s="15">
        <v>331</v>
      </c>
      <c r="AG19" s="14" t="s">
        <v>30</v>
      </c>
      <c r="AH19" s="15">
        <v>3</v>
      </c>
      <c r="AI19" s="15">
        <v>0</v>
      </c>
      <c r="AJ19" s="15">
        <v>3</v>
      </c>
      <c r="AK19" s="15">
        <v>124</v>
      </c>
      <c r="AL19" s="15">
        <v>58</v>
      </c>
      <c r="AM19" s="15">
        <v>66</v>
      </c>
      <c r="AN19" s="15">
        <v>304</v>
      </c>
      <c r="AO19" s="15">
        <v>142</v>
      </c>
      <c r="AP19" s="15">
        <v>162</v>
      </c>
      <c r="AQ19" s="15">
        <v>80</v>
      </c>
      <c r="AR19" s="15">
        <v>34</v>
      </c>
      <c r="AS19" s="15">
        <v>46</v>
      </c>
      <c r="AT19" s="15">
        <v>155</v>
      </c>
      <c r="AU19" s="15">
        <v>65</v>
      </c>
      <c r="AV19" s="15">
        <v>90</v>
      </c>
      <c r="AW19" s="15">
        <v>1</v>
      </c>
      <c r="AX19" s="15">
        <v>0</v>
      </c>
      <c r="AY19" s="15">
        <v>1</v>
      </c>
    </row>
    <row r="20" spans="1:51" x14ac:dyDescent="0.35">
      <c r="A20" s="14" t="s">
        <v>31</v>
      </c>
      <c r="B20" s="15">
        <v>4460</v>
      </c>
      <c r="C20" s="15">
        <v>1938</v>
      </c>
      <c r="D20" s="15">
        <v>2522</v>
      </c>
      <c r="E20" s="15">
        <v>1833</v>
      </c>
      <c r="F20" s="15">
        <v>783</v>
      </c>
      <c r="G20" s="15">
        <v>1050</v>
      </c>
      <c r="H20" s="15">
        <v>24</v>
      </c>
      <c r="I20" s="15">
        <v>14</v>
      </c>
      <c r="J20" s="15">
        <v>10</v>
      </c>
      <c r="K20" s="15">
        <v>95</v>
      </c>
      <c r="L20" s="15">
        <v>45</v>
      </c>
      <c r="M20" s="15">
        <v>50</v>
      </c>
      <c r="N20" s="15">
        <v>0</v>
      </c>
      <c r="O20" s="15">
        <v>0</v>
      </c>
      <c r="P20" s="15">
        <v>0</v>
      </c>
      <c r="Q20" s="14" t="s">
        <v>31</v>
      </c>
      <c r="R20" s="15">
        <v>0</v>
      </c>
      <c r="S20" s="15">
        <v>0</v>
      </c>
      <c r="T20" s="15">
        <v>0</v>
      </c>
      <c r="U20" s="15">
        <v>8</v>
      </c>
      <c r="V20" s="15">
        <v>3</v>
      </c>
      <c r="W20" s="15">
        <v>5</v>
      </c>
      <c r="X20" s="15">
        <v>617</v>
      </c>
      <c r="Y20" s="15">
        <v>272</v>
      </c>
      <c r="Z20" s="15">
        <v>345</v>
      </c>
      <c r="AA20" s="15">
        <v>403</v>
      </c>
      <c r="AB20" s="15">
        <v>201</v>
      </c>
      <c r="AC20" s="15">
        <v>202</v>
      </c>
      <c r="AD20" s="15">
        <v>635</v>
      </c>
      <c r="AE20" s="15">
        <v>253</v>
      </c>
      <c r="AF20" s="15">
        <v>382</v>
      </c>
      <c r="AG20" s="14" t="s">
        <v>31</v>
      </c>
      <c r="AH20" s="15">
        <v>3</v>
      </c>
      <c r="AI20" s="15">
        <v>1</v>
      </c>
      <c r="AJ20" s="15">
        <v>2</v>
      </c>
      <c r="AK20" s="15">
        <v>157</v>
      </c>
      <c r="AL20" s="15">
        <v>79</v>
      </c>
      <c r="AM20" s="15">
        <v>78</v>
      </c>
      <c r="AN20" s="15">
        <v>382</v>
      </c>
      <c r="AO20" s="15">
        <v>164</v>
      </c>
      <c r="AP20" s="15">
        <v>218</v>
      </c>
      <c r="AQ20" s="15">
        <v>97</v>
      </c>
      <c r="AR20" s="15">
        <v>39</v>
      </c>
      <c r="AS20" s="15">
        <v>58</v>
      </c>
      <c r="AT20" s="15">
        <v>206</v>
      </c>
      <c r="AU20" s="15">
        <v>84</v>
      </c>
      <c r="AV20" s="15">
        <v>122</v>
      </c>
      <c r="AW20" s="15">
        <v>0</v>
      </c>
      <c r="AX20" s="15">
        <v>0</v>
      </c>
      <c r="AY20" s="15">
        <v>0</v>
      </c>
    </row>
    <row r="21" spans="1:51" x14ac:dyDescent="0.35">
      <c r="A21" s="14" t="s">
        <v>32</v>
      </c>
      <c r="B21" s="16">
        <v>29</v>
      </c>
      <c r="C21" s="16">
        <v>28.8</v>
      </c>
      <c r="D21" s="16">
        <v>29.3</v>
      </c>
      <c r="E21" s="16">
        <v>29.3</v>
      </c>
      <c r="F21" s="16">
        <v>29.1</v>
      </c>
      <c r="G21" s="16">
        <v>29.7</v>
      </c>
      <c r="H21" s="16">
        <v>28.1</v>
      </c>
      <c r="I21" s="16">
        <v>29</v>
      </c>
      <c r="J21" s="16">
        <v>27.3</v>
      </c>
      <c r="K21" s="16">
        <v>27.9</v>
      </c>
      <c r="L21" s="16">
        <v>28</v>
      </c>
      <c r="M21" s="16">
        <v>27.8</v>
      </c>
      <c r="N21" s="16">
        <v>26.6</v>
      </c>
      <c r="O21" s="16">
        <v>25</v>
      </c>
      <c r="P21" s="16">
        <v>29.4</v>
      </c>
      <c r="Q21" s="16" t="s">
        <v>32</v>
      </c>
      <c r="R21" s="16">
        <v>25.1</v>
      </c>
      <c r="S21" s="16">
        <v>24.9</v>
      </c>
      <c r="T21" s="16">
        <v>25.6</v>
      </c>
      <c r="U21" s="16">
        <v>29.7</v>
      </c>
      <c r="V21" s="16">
        <v>29.2</v>
      </c>
      <c r="W21" s="16">
        <v>31.2</v>
      </c>
      <c r="X21" s="16">
        <v>30.3</v>
      </c>
      <c r="Y21" s="16">
        <v>30.2</v>
      </c>
      <c r="Z21" s="16">
        <v>30.4</v>
      </c>
      <c r="AA21" s="16">
        <v>29.3</v>
      </c>
      <c r="AB21" s="16">
        <v>29.1</v>
      </c>
      <c r="AC21" s="16">
        <v>29.5</v>
      </c>
      <c r="AD21" s="16">
        <v>28</v>
      </c>
      <c r="AE21" s="16">
        <v>27.8</v>
      </c>
      <c r="AF21" s="16">
        <v>28.3</v>
      </c>
      <c r="AG21" s="16" t="s">
        <v>32</v>
      </c>
      <c r="AH21" s="16">
        <v>25.9</v>
      </c>
      <c r="AI21" s="16">
        <v>25.7</v>
      </c>
      <c r="AJ21" s="16">
        <v>26.3</v>
      </c>
      <c r="AK21" s="16">
        <v>30</v>
      </c>
      <c r="AL21" s="16">
        <v>29.6</v>
      </c>
      <c r="AM21" s="16">
        <v>30.4</v>
      </c>
      <c r="AN21" s="16">
        <v>29.2</v>
      </c>
      <c r="AO21" s="16">
        <v>28.9</v>
      </c>
      <c r="AP21" s="16">
        <v>29.6</v>
      </c>
      <c r="AQ21" s="16">
        <v>28.2</v>
      </c>
      <c r="AR21" s="16">
        <v>28</v>
      </c>
      <c r="AS21" s="16">
        <v>28.3</v>
      </c>
      <c r="AT21" s="16">
        <v>28.8</v>
      </c>
      <c r="AU21" s="16">
        <v>28.5</v>
      </c>
      <c r="AV21" s="16">
        <v>29</v>
      </c>
      <c r="AW21" s="16">
        <v>11.7</v>
      </c>
      <c r="AX21" s="16">
        <v>12.5</v>
      </c>
      <c r="AY21" s="16">
        <v>10</v>
      </c>
    </row>
    <row r="22" spans="1:51" x14ac:dyDescent="0.35">
      <c r="A22" s="14" t="s">
        <v>35</v>
      </c>
      <c r="Q22" s="14" t="s">
        <v>35</v>
      </c>
      <c r="AG22" s="14" t="s">
        <v>35</v>
      </c>
    </row>
  </sheetData>
  <mergeCells count="16">
    <mergeCell ref="AN2:AP2"/>
    <mergeCell ref="AQ2:AS2"/>
    <mergeCell ref="AT2:AV2"/>
    <mergeCell ref="AW2:AY2"/>
    <mergeCell ref="U2:W2"/>
    <mergeCell ref="X2:Z2"/>
    <mergeCell ref="AA2:AC2"/>
    <mergeCell ref="AD2:AF2"/>
    <mergeCell ref="AH2:AJ2"/>
    <mergeCell ref="AK2:AM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745A8-289B-483D-BAA1-2F35AD7F5235}">
  <dimension ref="A1:Q49"/>
  <sheetViews>
    <sheetView view="pageBreakPreview" zoomScale="125" zoomScaleNormal="100" zoomScaleSheetLayoutView="125" workbookViewId="0">
      <selection activeCell="F17" sqref="F17"/>
    </sheetView>
  </sheetViews>
  <sheetFormatPr defaultRowHeight="9" x14ac:dyDescent="0.35"/>
  <cols>
    <col min="1" max="1" width="8.83984375" style="14"/>
    <col min="2" max="17" width="5.05078125" style="15" customWidth="1"/>
    <col min="18" max="16384" width="8.83984375" style="15"/>
  </cols>
  <sheetData>
    <row r="1" spans="1:17" ht="9.3000000000000007" thickBot="1" x14ac:dyDescent="0.4">
      <c r="A1" s="14" t="s">
        <v>194</v>
      </c>
    </row>
    <row r="2" spans="1:17" x14ac:dyDescent="0.35">
      <c r="A2" s="7"/>
      <c r="B2" s="8"/>
      <c r="C2" s="8"/>
      <c r="D2" s="8"/>
      <c r="E2" s="9" t="s">
        <v>222</v>
      </c>
      <c r="F2" s="8"/>
      <c r="G2" s="8"/>
      <c r="H2" s="9" t="s">
        <v>223</v>
      </c>
      <c r="I2" s="9"/>
      <c r="J2" s="9" t="s">
        <v>224</v>
      </c>
      <c r="K2" s="8"/>
      <c r="L2" s="8"/>
      <c r="M2" s="8"/>
      <c r="N2" s="8"/>
      <c r="O2" s="8"/>
      <c r="P2" s="8"/>
      <c r="Q2" s="10"/>
    </row>
    <row r="3" spans="1:17" ht="9.3000000000000007" thickBot="1" x14ac:dyDescent="0.4">
      <c r="A3" s="11"/>
      <c r="B3" s="12" t="s">
        <v>1</v>
      </c>
      <c r="C3" s="12" t="s">
        <v>2</v>
      </c>
      <c r="D3" s="12" t="s">
        <v>3</v>
      </c>
      <c r="E3" s="12" t="s">
        <v>225</v>
      </c>
      <c r="F3" s="12" t="s">
        <v>5</v>
      </c>
      <c r="G3" s="12" t="s">
        <v>6</v>
      </c>
      <c r="H3" s="12" t="s">
        <v>226</v>
      </c>
      <c r="I3" s="12" t="s">
        <v>8</v>
      </c>
      <c r="J3" s="12" t="s">
        <v>227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3" t="s">
        <v>16</v>
      </c>
    </row>
    <row r="4" spans="1:17" x14ac:dyDescent="0.35">
      <c r="A4" s="14" t="s">
        <v>195</v>
      </c>
    </row>
    <row r="5" spans="1:17" x14ac:dyDescent="0.35">
      <c r="A5" s="14" t="s">
        <v>17</v>
      </c>
    </row>
    <row r="6" spans="1:17" x14ac:dyDescent="0.35">
      <c r="A6" s="14" t="s">
        <v>1</v>
      </c>
      <c r="B6" s="15">
        <v>109724</v>
      </c>
      <c r="C6" s="15">
        <v>42417</v>
      </c>
      <c r="D6" s="15">
        <v>523</v>
      </c>
      <c r="E6" s="15">
        <v>2696</v>
      </c>
      <c r="F6" s="15">
        <v>23</v>
      </c>
      <c r="G6" s="15">
        <v>51</v>
      </c>
      <c r="H6" s="15">
        <v>218</v>
      </c>
      <c r="I6" s="15">
        <v>12631</v>
      </c>
      <c r="J6" s="15">
        <v>7718</v>
      </c>
      <c r="K6" s="15">
        <v>23375</v>
      </c>
      <c r="L6" s="15">
        <v>164</v>
      </c>
      <c r="M6" s="15">
        <v>2799</v>
      </c>
      <c r="N6" s="15">
        <v>10086</v>
      </c>
      <c r="O6" s="15">
        <v>1934</v>
      </c>
      <c r="P6" s="15">
        <v>5087</v>
      </c>
      <c r="Q6" s="15">
        <v>2</v>
      </c>
    </row>
    <row r="7" spans="1:17" x14ac:dyDescent="0.35">
      <c r="A7" s="14" t="s">
        <v>196</v>
      </c>
      <c r="B7" s="15">
        <v>83156</v>
      </c>
      <c r="C7" s="15">
        <v>32091</v>
      </c>
      <c r="D7" s="15">
        <v>153</v>
      </c>
      <c r="E7" s="15">
        <v>1524</v>
      </c>
      <c r="F7" s="15">
        <v>22</v>
      </c>
      <c r="G7" s="15">
        <v>46</v>
      </c>
      <c r="H7" s="15">
        <v>159</v>
      </c>
      <c r="I7" s="15">
        <v>9107</v>
      </c>
      <c r="J7" s="15">
        <v>5037</v>
      </c>
      <c r="K7" s="15">
        <v>19347</v>
      </c>
      <c r="L7" s="15">
        <v>137</v>
      </c>
      <c r="M7" s="15">
        <v>1890</v>
      </c>
      <c r="N7" s="15">
        <v>8330</v>
      </c>
      <c r="O7" s="15">
        <v>1451</v>
      </c>
      <c r="P7" s="15">
        <v>3861</v>
      </c>
      <c r="Q7" s="15">
        <v>1</v>
      </c>
    </row>
    <row r="8" spans="1:17" x14ac:dyDescent="0.35">
      <c r="A8" s="14" t="s">
        <v>197</v>
      </c>
      <c r="B8" s="15">
        <v>4753</v>
      </c>
      <c r="C8" s="15">
        <v>1973</v>
      </c>
      <c r="D8" s="15">
        <v>9</v>
      </c>
      <c r="E8" s="15">
        <v>146</v>
      </c>
      <c r="F8" s="15">
        <v>0</v>
      </c>
      <c r="G8" s="15">
        <v>0</v>
      </c>
      <c r="H8" s="15">
        <v>3</v>
      </c>
      <c r="I8" s="15">
        <v>618</v>
      </c>
      <c r="J8" s="15">
        <v>341</v>
      </c>
      <c r="K8" s="15">
        <v>642</v>
      </c>
      <c r="L8" s="15">
        <v>8</v>
      </c>
      <c r="M8" s="15">
        <v>141</v>
      </c>
      <c r="N8" s="15">
        <v>592</v>
      </c>
      <c r="O8" s="15">
        <v>95</v>
      </c>
      <c r="P8" s="15">
        <v>185</v>
      </c>
      <c r="Q8" s="15">
        <v>0</v>
      </c>
    </row>
    <row r="9" spans="1:17" x14ac:dyDescent="0.35">
      <c r="A9" s="14" t="s">
        <v>198</v>
      </c>
      <c r="B9" s="15">
        <v>21376</v>
      </c>
      <c r="C9" s="15">
        <v>8228</v>
      </c>
      <c r="D9" s="15">
        <v>327</v>
      </c>
      <c r="E9" s="15">
        <v>1003</v>
      </c>
      <c r="F9" s="15">
        <v>1</v>
      </c>
      <c r="G9" s="15">
        <v>5</v>
      </c>
      <c r="H9" s="15">
        <v>56</v>
      </c>
      <c r="I9" s="15">
        <v>2825</v>
      </c>
      <c r="J9" s="15">
        <v>2303</v>
      </c>
      <c r="K9" s="15">
        <v>3311</v>
      </c>
      <c r="L9" s="15">
        <v>18</v>
      </c>
      <c r="M9" s="15">
        <v>760</v>
      </c>
      <c r="N9" s="15">
        <v>1125</v>
      </c>
      <c r="O9" s="15">
        <v>384</v>
      </c>
      <c r="P9" s="15">
        <v>1029</v>
      </c>
      <c r="Q9" s="15">
        <v>1</v>
      </c>
    </row>
    <row r="10" spans="1:17" x14ac:dyDescent="0.35">
      <c r="A10" s="14" t="s">
        <v>199</v>
      </c>
      <c r="B10" s="15">
        <v>439</v>
      </c>
      <c r="C10" s="15">
        <v>125</v>
      </c>
      <c r="D10" s="15">
        <v>34</v>
      </c>
      <c r="E10" s="15">
        <v>23</v>
      </c>
      <c r="F10" s="15">
        <v>0</v>
      </c>
      <c r="G10" s="15">
        <v>0</v>
      </c>
      <c r="H10" s="15">
        <v>0</v>
      </c>
      <c r="I10" s="15">
        <v>81</v>
      </c>
      <c r="J10" s="15">
        <v>37</v>
      </c>
      <c r="K10" s="15">
        <v>75</v>
      </c>
      <c r="L10" s="15">
        <v>1</v>
      </c>
      <c r="M10" s="15">
        <v>8</v>
      </c>
      <c r="N10" s="15">
        <v>39</v>
      </c>
      <c r="O10" s="15">
        <v>4</v>
      </c>
      <c r="P10" s="15">
        <v>12</v>
      </c>
      <c r="Q10" s="15">
        <v>0</v>
      </c>
    </row>
    <row r="11" spans="1:17" x14ac:dyDescent="0.35">
      <c r="A11" s="14" t="s">
        <v>33</v>
      </c>
    </row>
    <row r="12" spans="1:17" x14ac:dyDescent="0.35">
      <c r="A12" s="14" t="s">
        <v>1</v>
      </c>
      <c r="B12" s="15">
        <v>83912</v>
      </c>
      <c r="C12" s="15">
        <v>33149</v>
      </c>
      <c r="D12" s="15">
        <v>450</v>
      </c>
      <c r="E12" s="15">
        <v>2147</v>
      </c>
      <c r="F12" s="15">
        <v>19</v>
      </c>
      <c r="G12" s="15">
        <v>40</v>
      </c>
      <c r="H12" s="15">
        <v>152</v>
      </c>
      <c r="I12" s="15">
        <v>10438</v>
      </c>
      <c r="J12" s="15">
        <v>6190</v>
      </c>
      <c r="K12" s="15">
        <v>16706</v>
      </c>
      <c r="L12" s="15">
        <v>136</v>
      </c>
      <c r="M12" s="15">
        <v>2278</v>
      </c>
      <c r="N12" s="15">
        <v>6760</v>
      </c>
      <c r="O12" s="15">
        <v>1485</v>
      </c>
      <c r="P12" s="15">
        <v>3960</v>
      </c>
      <c r="Q12" s="15">
        <v>2</v>
      </c>
    </row>
    <row r="13" spans="1:17" x14ac:dyDescent="0.35">
      <c r="A13" s="14" t="s">
        <v>196</v>
      </c>
      <c r="B13" s="15">
        <v>60702</v>
      </c>
      <c r="C13" s="15">
        <v>24004</v>
      </c>
      <c r="D13" s="15">
        <v>118</v>
      </c>
      <c r="E13" s="15">
        <v>1141</v>
      </c>
      <c r="F13" s="15">
        <v>18</v>
      </c>
      <c r="G13" s="15">
        <v>37</v>
      </c>
      <c r="H13" s="15">
        <v>107</v>
      </c>
      <c r="I13" s="15">
        <v>7381</v>
      </c>
      <c r="J13" s="15">
        <v>3797</v>
      </c>
      <c r="K13" s="15">
        <v>13235</v>
      </c>
      <c r="L13" s="15">
        <v>115</v>
      </c>
      <c r="M13" s="15">
        <v>1464</v>
      </c>
      <c r="N13" s="15">
        <v>5318</v>
      </c>
      <c r="O13" s="15">
        <v>1086</v>
      </c>
      <c r="P13" s="15">
        <v>2880</v>
      </c>
      <c r="Q13" s="15">
        <v>1</v>
      </c>
    </row>
    <row r="14" spans="1:17" x14ac:dyDescent="0.35">
      <c r="A14" s="14" t="s">
        <v>197</v>
      </c>
      <c r="B14" s="15">
        <v>3994</v>
      </c>
      <c r="C14" s="15">
        <v>1676</v>
      </c>
      <c r="D14" s="15">
        <v>8</v>
      </c>
      <c r="E14" s="15">
        <v>117</v>
      </c>
      <c r="F14" s="15">
        <v>0</v>
      </c>
      <c r="G14" s="15">
        <v>0</v>
      </c>
      <c r="H14" s="15">
        <v>1</v>
      </c>
      <c r="I14" s="15">
        <v>523</v>
      </c>
      <c r="J14" s="15">
        <v>289</v>
      </c>
      <c r="K14" s="15">
        <v>533</v>
      </c>
      <c r="L14" s="15">
        <v>6</v>
      </c>
      <c r="M14" s="15">
        <v>116</v>
      </c>
      <c r="N14" s="15">
        <v>486</v>
      </c>
      <c r="O14" s="15">
        <v>79</v>
      </c>
      <c r="P14" s="15">
        <v>160</v>
      </c>
      <c r="Q14" s="15">
        <v>0</v>
      </c>
    </row>
    <row r="15" spans="1:17" x14ac:dyDescent="0.35">
      <c r="A15" s="14" t="s">
        <v>198</v>
      </c>
      <c r="B15" s="15">
        <v>18936</v>
      </c>
      <c r="C15" s="15">
        <v>7390</v>
      </c>
      <c r="D15" s="15">
        <v>298</v>
      </c>
      <c r="E15" s="15">
        <v>876</v>
      </c>
      <c r="F15" s="15">
        <v>1</v>
      </c>
      <c r="G15" s="15">
        <v>3</v>
      </c>
      <c r="H15" s="15">
        <v>44</v>
      </c>
      <c r="I15" s="15">
        <v>2487</v>
      </c>
      <c r="J15" s="15">
        <v>2073</v>
      </c>
      <c r="K15" s="15">
        <v>2889</v>
      </c>
      <c r="L15" s="15">
        <v>14</v>
      </c>
      <c r="M15" s="15">
        <v>696</v>
      </c>
      <c r="N15" s="15">
        <v>935</v>
      </c>
      <c r="O15" s="15">
        <v>318</v>
      </c>
      <c r="P15" s="15">
        <v>911</v>
      </c>
      <c r="Q15" s="15">
        <v>1</v>
      </c>
    </row>
    <row r="16" spans="1:17" x14ac:dyDescent="0.35">
      <c r="A16" s="14" t="s">
        <v>199</v>
      </c>
      <c r="B16" s="15">
        <v>280</v>
      </c>
      <c r="C16" s="15">
        <v>79</v>
      </c>
      <c r="D16" s="15">
        <v>26</v>
      </c>
      <c r="E16" s="15">
        <v>13</v>
      </c>
      <c r="F16" s="15">
        <v>0</v>
      </c>
      <c r="G16" s="15">
        <v>0</v>
      </c>
      <c r="H16" s="15">
        <v>0</v>
      </c>
      <c r="I16" s="15">
        <v>47</v>
      </c>
      <c r="J16" s="15">
        <v>31</v>
      </c>
      <c r="K16" s="15">
        <v>49</v>
      </c>
      <c r="L16" s="15">
        <v>1</v>
      </c>
      <c r="M16" s="15">
        <v>2</v>
      </c>
      <c r="N16" s="15">
        <v>21</v>
      </c>
      <c r="O16" s="15">
        <v>2</v>
      </c>
      <c r="P16" s="15">
        <v>9</v>
      </c>
      <c r="Q16" s="15">
        <v>0</v>
      </c>
    </row>
    <row r="17" spans="1:17" x14ac:dyDescent="0.35">
      <c r="A17" s="14" t="s">
        <v>34</v>
      </c>
    </row>
    <row r="18" spans="1:17" x14ac:dyDescent="0.35">
      <c r="A18" s="14" t="s">
        <v>1</v>
      </c>
      <c r="B18" s="15">
        <v>25812</v>
      </c>
      <c r="C18" s="15">
        <v>9268</v>
      </c>
      <c r="D18" s="15">
        <v>73</v>
      </c>
      <c r="E18" s="15">
        <v>549</v>
      </c>
      <c r="F18" s="15">
        <v>4</v>
      </c>
      <c r="G18" s="15">
        <v>11</v>
      </c>
      <c r="H18" s="15">
        <v>66</v>
      </c>
      <c r="I18" s="15">
        <v>2193</v>
      </c>
      <c r="J18" s="15">
        <v>1528</v>
      </c>
      <c r="K18" s="15">
        <v>6669</v>
      </c>
      <c r="L18" s="15">
        <v>28</v>
      </c>
      <c r="M18" s="15">
        <v>521</v>
      </c>
      <c r="N18" s="15">
        <v>3326</v>
      </c>
      <c r="O18" s="15">
        <v>449</v>
      </c>
      <c r="P18" s="15">
        <v>1127</v>
      </c>
      <c r="Q18" s="15">
        <v>0</v>
      </c>
    </row>
    <row r="19" spans="1:17" x14ac:dyDescent="0.35">
      <c r="A19" s="14" t="s">
        <v>196</v>
      </c>
      <c r="B19" s="15">
        <v>22454</v>
      </c>
      <c r="C19" s="15">
        <v>8087</v>
      </c>
      <c r="D19" s="15">
        <v>35</v>
      </c>
      <c r="E19" s="15">
        <v>383</v>
      </c>
      <c r="F19" s="15">
        <v>4</v>
      </c>
      <c r="G19" s="15">
        <v>9</v>
      </c>
      <c r="H19" s="15">
        <v>52</v>
      </c>
      <c r="I19" s="15">
        <v>1726</v>
      </c>
      <c r="J19" s="15">
        <v>1240</v>
      </c>
      <c r="K19" s="15">
        <v>6112</v>
      </c>
      <c r="L19" s="15">
        <v>22</v>
      </c>
      <c r="M19" s="15">
        <v>426</v>
      </c>
      <c r="N19" s="15">
        <v>3012</v>
      </c>
      <c r="O19" s="15">
        <v>365</v>
      </c>
      <c r="P19" s="15">
        <v>981</v>
      </c>
      <c r="Q19" s="15">
        <v>0</v>
      </c>
    </row>
    <row r="20" spans="1:17" x14ac:dyDescent="0.35">
      <c r="A20" s="14" t="s">
        <v>197</v>
      </c>
      <c r="B20" s="15">
        <v>759</v>
      </c>
      <c r="C20" s="15">
        <v>297</v>
      </c>
      <c r="D20" s="15">
        <v>1</v>
      </c>
      <c r="E20" s="15">
        <v>29</v>
      </c>
      <c r="F20" s="15">
        <v>0</v>
      </c>
      <c r="G20" s="15">
        <v>0</v>
      </c>
      <c r="H20" s="15">
        <v>2</v>
      </c>
      <c r="I20" s="15">
        <v>95</v>
      </c>
      <c r="J20" s="15">
        <v>52</v>
      </c>
      <c r="K20" s="15">
        <v>109</v>
      </c>
      <c r="L20" s="15">
        <v>2</v>
      </c>
      <c r="M20" s="15">
        <v>25</v>
      </c>
      <c r="N20" s="15">
        <v>106</v>
      </c>
      <c r="O20" s="15">
        <v>16</v>
      </c>
      <c r="P20" s="15">
        <v>25</v>
      </c>
      <c r="Q20" s="15">
        <v>0</v>
      </c>
    </row>
    <row r="21" spans="1:17" x14ac:dyDescent="0.35">
      <c r="A21" s="14" t="s">
        <v>198</v>
      </c>
      <c r="B21" s="15">
        <v>2440</v>
      </c>
      <c r="C21" s="15">
        <v>838</v>
      </c>
      <c r="D21" s="15">
        <v>29</v>
      </c>
      <c r="E21" s="15">
        <v>127</v>
      </c>
      <c r="F21" s="15">
        <v>0</v>
      </c>
      <c r="G21" s="15">
        <v>2</v>
      </c>
      <c r="H21" s="15">
        <v>12</v>
      </c>
      <c r="I21" s="15">
        <v>338</v>
      </c>
      <c r="J21" s="15">
        <v>230</v>
      </c>
      <c r="K21" s="15">
        <v>422</v>
      </c>
      <c r="L21" s="15">
        <v>4</v>
      </c>
      <c r="M21" s="15">
        <v>64</v>
      </c>
      <c r="N21" s="15">
        <v>190</v>
      </c>
      <c r="O21" s="15">
        <v>66</v>
      </c>
      <c r="P21" s="15">
        <v>118</v>
      </c>
      <c r="Q21" s="15">
        <v>0</v>
      </c>
    </row>
    <row r="22" spans="1:17" x14ac:dyDescent="0.35">
      <c r="A22" s="14" t="s">
        <v>199</v>
      </c>
      <c r="B22" s="15">
        <v>159</v>
      </c>
      <c r="C22" s="15">
        <v>46</v>
      </c>
      <c r="D22" s="15">
        <v>8</v>
      </c>
      <c r="E22" s="15">
        <v>10</v>
      </c>
      <c r="F22" s="15">
        <v>0</v>
      </c>
      <c r="G22" s="15">
        <v>0</v>
      </c>
      <c r="H22" s="15">
        <v>0</v>
      </c>
      <c r="I22" s="15">
        <v>34</v>
      </c>
      <c r="J22" s="15">
        <v>6</v>
      </c>
      <c r="K22" s="15">
        <v>26</v>
      </c>
      <c r="L22" s="15">
        <v>0</v>
      </c>
      <c r="M22" s="15">
        <v>6</v>
      </c>
      <c r="N22" s="15">
        <v>18</v>
      </c>
      <c r="O22" s="15">
        <v>2</v>
      </c>
      <c r="P22" s="15">
        <v>3</v>
      </c>
      <c r="Q22" s="15">
        <v>0</v>
      </c>
    </row>
    <row r="23" spans="1:17" x14ac:dyDescent="0.35">
      <c r="A23" s="14" t="s">
        <v>200</v>
      </c>
    </row>
    <row r="24" spans="1:17" x14ac:dyDescent="0.35">
      <c r="A24" s="14" t="s">
        <v>17</v>
      </c>
    </row>
    <row r="25" spans="1:17" x14ac:dyDescent="0.35">
      <c r="A25" s="14" t="s">
        <v>1</v>
      </c>
      <c r="B25" s="15">
        <v>149542</v>
      </c>
      <c r="C25" s="15">
        <v>60558</v>
      </c>
      <c r="D25" s="15">
        <v>1266</v>
      </c>
      <c r="E25" s="15">
        <v>3700</v>
      </c>
      <c r="F25" s="15">
        <v>16</v>
      </c>
      <c r="G25" s="15">
        <v>10</v>
      </c>
      <c r="H25" s="15">
        <v>204</v>
      </c>
      <c r="I25" s="15">
        <v>22157</v>
      </c>
      <c r="J25" s="15">
        <v>10415</v>
      </c>
      <c r="K25" s="15">
        <v>26457</v>
      </c>
      <c r="L25" s="15">
        <v>233</v>
      </c>
      <c r="M25" s="15">
        <v>4427</v>
      </c>
      <c r="N25" s="15">
        <v>10156</v>
      </c>
      <c r="O25" s="15">
        <v>2920</v>
      </c>
      <c r="P25" s="15">
        <v>7014</v>
      </c>
      <c r="Q25" s="15">
        <v>9</v>
      </c>
    </row>
    <row r="26" spans="1:17" x14ac:dyDescent="0.35">
      <c r="A26" s="14" t="s">
        <v>149</v>
      </c>
      <c r="B26" s="15">
        <v>10563</v>
      </c>
      <c r="C26" s="15">
        <v>4253</v>
      </c>
      <c r="D26" s="15">
        <v>114</v>
      </c>
      <c r="E26" s="15">
        <v>159</v>
      </c>
      <c r="F26" s="15">
        <v>5</v>
      </c>
      <c r="G26" s="15">
        <v>0</v>
      </c>
      <c r="H26" s="15">
        <v>16</v>
      </c>
      <c r="I26" s="15">
        <v>887</v>
      </c>
      <c r="J26" s="15">
        <v>987</v>
      </c>
      <c r="K26" s="15">
        <v>2232</v>
      </c>
      <c r="L26" s="15">
        <v>19</v>
      </c>
      <c r="M26" s="15">
        <v>183</v>
      </c>
      <c r="N26" s="15">
        <v>835</v>
      </c>
      <c r="O26" s="15">
        <v>242</v>
      </c>
      <c r="P26" s="15">
        <v>631</v>
      </c>
      <c r="Q26" s="15">
        <v>0</v>
      </c>
    </row>
    <row r="27" spans="1:17" x14ac:dyDescent="0.35">
      <c r="A27" s="14" t="s">
        <v>150</v>
      </c>
      <c r="B27" s="15">
        <v>138979</v>
      </c>
      <c r="C27" s="15">
        <v>56305</v>
      </c>
      <c r="D27" s="15">
        <v>1152</v>
      </c>
      <c r="E27" s="15">
        <v>3541</v>
      </c>
      <c r="F27" s="15">
        <v>11</v>
      </c>
      <c r="G27" s="15">
        <v>10</v>
      </c>
      <c r="H27" s="15">
        <v>188</v>
      </c>
      <c r="I27" s="15">
        <v>21270</v>
      </c>
      <c r="J27" s="15">
        <v>9428</v>
      </c>
      <c r="K27" s="15">
        <v>24225</v>
      </c>
      <c r="L27" s="15">
        <v>214</v>
      </c>
      <c r="M27" s="15">
        <v>4244</v>
      </c>
      <c r="N27" s="15">
        <v>9321</v>
      </c>
      <c r="O27" s="15">
        <v>2678</v>
      </c>
      <c r="P27" s="15">
        <v>6383</v>
      </c>
      <c r="Q27" s="15">
        <v>9</v>
      </c>
    </row>
    <row r="28" spans="1:17" x14ac:dyDescent="0.35">
      <c r="A28" s="14" t="s">
        <v>33</v>
      </c>
    </row>
    <row r="29" spans="1:17" x14ac:dyDescent="0.35">
      <c r="A29" s="14" t="s">
        <v>1</v>
      </c>
      <c r="B29" s="15">
        <v>48237</v>
      </c>
      <c r="C29" s="15">
        <v>19337</v>
      </c>
      <c r="D29" s="15">
        <v>459</v>
      </c>
      <c r="E29" s="15">
        <v>1155</v>
      </c>
      <c r="F29" s="15">
        <v>8</v>
      </c>
      <c r="G29" s="15">
        <v>2</v>
      </c>
      <c r="H29" s="15">
        <v>80</v>
      </c>
      <c r="I29" s="15">
        <v>6929</v>
      </c>
      <c r="J29" s="15">
        <v>3311</v>
      </c>
      <c r="K29" s="15">
        <v>8676</v>
      </c>
      <c r="L29" s="15">
        <v>71</v>
      </c>
      <c r="M29" s="15">
        <v>1400</v>
      </c>
      <c r="N29" s="15">
        <v>3503</v>
      </c>
      <c r="O29" s="15">
        <v>1007</v>
      </c>
      <c r="P29" s="15">
        <v>2293</v>
      </c>
      <c r="Q29" s="15">
        <v>6</v>
      </c>
    </row>
    <row r="30" spans="1:17" x14ac:dyDescent="0.35">
      <c r="A30" s="14" t="s">
        <v>149</v>
      </c>
      <c r="B30" s="15">
        <v>5228</v>
      </c>
      <c r="C30" s="15">
        <v>2191</v>
      </c>
      <c r="D30" s="15">
        <v>84</v>
      </c>
      <c r="E30" s="15">
        <v>76</v>
      </c>
      <c r="F30" s="15">
        <v>5</v>
      </c>
      <c r="G30" s="15">
        <v>0</v>
      </c>
      <c r="H30" s="15">
        <v>4</v>
      </c>
      <c r="I30" s="15">
        <v>448</v>
      </c>
      <c r="J30" s="15">
        <v>476</v>
      </c>
      <c r="K30" s="15">
        <v>1020</v>
      </c>
      <c r="L30" s="15">
        <v>11</v>
      </c>
      <c r="M30" s="15">
        <v>83</v>
      </c>
      <c r="N30" s="15">
        <v>381</v>
      </c>
      <c r="O30" s="15">
        <v>148</v>
      </c>
      <c r="P30" s="15">
        <v>301</v>
      </c>
      <c r="Q30" s="15">
        <v>0</v>
      </c>
    </row>
    <row r="31" spans="1:17" x14ac:dyDescent="0.35">
      <c r="A31" s="14" t="s">
        <v>150</v>
      </c>
      <c r="B31" s="15">
        <v>43009</v>
      </c>
      <c r="C31" s="15">
        <v>17146</v>
      </c>
      <c r="D31" s="15">
        <v>375</v>
      </c>
      <c r="E31" s="15">
        <v>1079</v>
      </c>
      <c r="F31" s="15">
        <v>3</v>
      </c>
      <c r="G31" s="15">
        <v>2</v>
      </c>
      <c r="H31" s="15">
        <v>76</v>
      </c>
      <c r="I31" s="15">
        <v>6481</v>
      </c>
      <c r="J31" s="15">
        <v>2835</v>
      </c>
      <c r="K31" s="15">
        <v>7656</v>
      </c>
      <c r="L31" s="15">
        <v>60</v>
      </c>
      <c r="M31" s="15">
        <v>1317</v>
      </c>
      <c r="N31" s="15">
        <v>3122</v>
      </c>
      <c r="O31" s="15">
        <v>859</v>
      </c>
      <c r="P31" s="15">
        <v>1992</v>
      </c>
      <c r="Q31" s="15">
        <v>6</v>
      </c>
    </row>
    <row r="32" spans="1:17" x14ac:dyDescent="0.35">
      <c r="A32" s="14" t="s">
        <v>34</v>
      </c>
    </row>
    <row r="33" spans="1:17" x14ac:dyDescent="0.35">
      <c r="A33" s="14" t="s">
        <v>1</v>
      </c>
      <c r="B33" s="15">
        <v>101305</v>
      </c>
      <c r="C33" s="15">
        <v>41221</v>
      </c>
      <c r="D33" s="15">
        <v>807</v>
      </c>
      <c r="E33" s="15">
        <v>2545</v>
      </c>
      <c r="F33" s="15">
        <v>8</v>
      </c>
      <c r="G33" s="15">
        <v>8</v>
      </c>
      <c r="H33" s="15">
        <v>124</v>
      </c>
      <c r="I33" s="15">
        <v>15228</v>
      </c>
      <c r="J33" s="15">
        <v>7104</v>
      </c>
      <c r="K33" s="15">
        <v>17781</v>
      </c>
      <c r="L33" s="15">
        <v>162</v>
      </c>
      <c r="M33" s="15">
        <v>3027</v>
      </c>
      <c r="N33" s="15">
        <v>6653</v>
      </c>
      <c r="O33" s="15">
        <v>1913</v>
      </c>
      <c r="P33" s="15">
        <v>4721</v>
      </c>
      <c r="Q33" s="15">
        <v>3</v>
      </c>
    </row>
    <row r="34" spans="1:17" x14ac:dyDescent="0.35">
      <c r="A34" s="14" t="s">
        <v>149</v>
      </c>
      <c r="B34" s="15">
        <v>5335</v>
      </c>
      <c r="C34" s="15">
        <v>2062</v>
      </c>
      <c r="D34" s="15">
        <v>30</v>
      </c>
      <c r="E34" s="15">
        <v>83</v>
      </c>
      <c r="F34" s="15">
        <v>0</v>
      </c>
      <c r="G34" s="15">
        <v>0</v>
      </c>
      <c r="H34" s="15">
        <v>12</v>
      </c>
      <c r="I34" s="15">
        <v>439</v>
      </c>
      <c r="J34" s="15">
        <v>511</v>
      </c>
      <c r="K34" s="15">
        <v>1212</v>
      </c>
      <c r="L34" s="15">
        <v>8</v>
      </c>
      <c r="M34" s="15">
        <v>100</v>
      </c>
      <c r="N34" s="15">
        <v>454</v>
      </c>
      <c r="O34" s="15">
        <v>94</v>
      </c>
      <c r="P34" s="15">
        <v>330</v>
      </c>
      <c r="Q34" s="15">
        <v>0</v>
      </c>
    </row>
    <row r="35" spans="1:17" x14ac:dyDescent="0.35">
      <c r="A35" s="14" t="s">
        <v>150</v>
      </c>
      <c r="B35" s="15">
        <v>95970</v>
      </c>
      <c r="C35" s="15">
        <v>39159</v>
      </c>
      <c r="D35" s="15">
        <v>777</v>
      </c>
      <c r="E35" s="15">
        <v>2462</v>
      </c>
      <c r="F35" s="15">
        <v>8</v>
      </c>
      <c r="G35" s="15">
        <v>8</v>
      </c>
      <c r="H35" s="15">
        <v>112</v>
      </c>
      <c r="I35" s="15">
        <v>14789</v>
      </c>
      <c r="J35" s="15">
        <v>6593</v>
      </c>
      <c r="K35" s="15">
        <v>16569</v>
      </c>
      <c r="L35" s="15">
        <v>154</v>
      </c>
      <c r="M35" s="15">
        <v>2927</v>
      </c>
      <c r="N35" s="15">
        <v>6199</v>
      </c>
      <c r="O35" s="15">
        <v>1819</v>
      </c>
      <c r="P35" s="15">
        <v>4391</v>
      </c>
      <c r="Q35" s="15">
        <v>3</v>
      </c>
    </row>
    <row r="36" spans="1:17" x14ac:dyDescent="0.35">
      <c r="A36" s="14" t="s">
        <v>201</v>
      </c>
    </row>
    <row r="37" spans="1:17" x14ac:dyDescent="0.35">
      <c r="A37" s="14" t="s">
        <v>17</v>
      </c>
    </row>
    <row r="38" spans="1:17" x14ac:dyDescent="0.35">
      <c r="A38" s="14" t="s">
        <v>1</v>
      </c>
      <c r="B38" s="15">
        <v>149542</v>
      </c>
      <c r="C38" s="15">
        <v>60558</v>
      </c>
      <c r="D38" s="15">
        <v>1266</v>
      </c>
      <c r="E38" s="15">
        <v>3700</v>
      </c>
      <c r="F38" s="15">
        <v>16</v>
      </c>
      <c r="G38" s="15">
        <v>10</v>
      </c>
      <c r="H38" s="15">
        <v>204</v>
      </c>
      <c r="I38" s="15">
        <v>22157</v>
      </c>
      <c r="J38" s="15">
        <v>10415</v>
      </c>
      <c r="K38" s="15">
        <v>26457</v>
      </c>
      <c r="L38" s="15">
        <v>233</v>
      </c>
      <c r="M38" s="15">
        <v>4427</v>
      </c>
      <c r="N38" s="15">
        <v>10156</v>
      </c>
      <c r="O38" s="15">
        <v>2920</v>
      </c>
      <c r="P38" s="15">
        <v>7014</v>
      </c>
      <c r="Q38" s="15">
        <v>9</v>
      </c>
    </row>
    <row r="39" spans="1:17" x14ac:dyDescent="0.35">
      <c r="A39" s="14" t="s">
        <v>149</v>
      </c>
      <c r="B39" s="15">
        <v>12854</v>
      </c>
      <c r="C39" s="15">
        <v>5027</v>
      </c>
      <c r="D39" s="15">
        <v>105</v>
      </c>
      <c r="E39" s="15">
        <v>186</v>
      </c>
      <c r="F39" s="15">
        <v>5</v>
      </c>
      <c r="G39" s="15">
        <v>1</v>
      </c>
      <c r="H39" s="15">
        <v>16</v>
      </c>
      <c r="I39" s="15">
        <v>1256</v>
      </c>
      <c r="J39" s="15">
        <v>1223</v>
      </c>
      <c r="K39" s="15">
        <v>2844</v>
      </c>
      <c r="L39" s="15">
        <v>26</v>
      </c>
      <c r="M39" s="15">
        <v>171</v>
      </c>
      <c r="N39" s="15">
        <v>993</v>
      </c>
      <c r="O39" s="15">
        <v>316</v>
      </c>
      <c r="P39" s="15">
        <v>682</v>
      </c>
      <c r="Q39" s="15">
        <v>3</v>
      </c>
    </row>
    <row r="40" spans="1:17" x14ac:dyDescent="0.35">
      <c r="A40" s="14" t="s">
        <v>150</v>
      </c>
      <c r="B40" s="15">
        <v>136688</v>
      </c>
      <c r="C40" s="15">
        <v>55531</v>
      </c>
      <c r="D40" s="15">
        <v>1161</v>
      </c>
      <c r="E40" s="15">
        <v>3514</v>
      </c>
      <c r="F40" s="15">
        <v>11</v>
      </c>
      <c r="G40" s="15">
        <v>9</v>
      </c>
      <c r="H40" s="15">
        <v>188</v>
      </c>
      <c r="I40" s="15">
        <v>20901</v>
      </c>
      <c r="J40" s="15">
        <v>9192</v>
      </c>
      <c r="K40" s="15">
        <v>23613</v>
      </c>
      <c r="L40" s="15">
        <v>207</v>
      </c>
      <c r="M40" s="15">
        <v>4256</v>
      </c>
      <c r="N40" s="15">
        <v>9163</v>
      </c>
      <c r="O40" s="15">
        <v>2604</v>
      </c>
      <c r="P40" s="15">
        <v>6332</v>
      </c>
      <c r="Q40" s="15">
        <v>6</v>
      </c>
    </row>
    <row r="41" spans="1:17" x14ac:dyDescent="0.35">
      <c r="A41" s="14" t="s">
        <v>33</v>
      </c>
    </row>
    <row r="42" spans="1:17" x14ac:dyDescent="0.35">
      <c r="A42" s="14" t="s">
        <v>1</v>
      </c>
      <c r="B42" s="15">
        <v>48237</v>
      </c>
      <c r="C42" s="15">
        <v>19337</v>
      </c>
      <c r="D42" s="15">
        <v>459</v>
      </c>
      <c r="E42" s="15">
        <v>1155</v>
      </c>
      <c r="F42" s="15">
        <v>8</v>
      </c>
      <c r="G42" s="15">
        <v>2</v>
      </c>
      <c r="H42" s="15">
        <v>80</v>
      </c>
      <c r="I42" s="15">
        <v>6929</v>
      </c>
      <c r="J42" s="15">
        <v>3311</v>
      </c>
      <c r="K42" s="15">
        <v>8676</v>
      </c>
      <c r="L42" s="15">
        <v>71</v>
      </c>
      <c r="M42" s="15">
        <v>1400</v>
      </c>
      <c r="N42" s="15">
        <v>3503</v>
      </c>
      <c r="O42" s="15">
        <v>1007</v>
      </c>
      <c r="P42" s="15">
        <v>2293</v>
      </c>
      <c r="Q42" s="15">
        <v>6</v>
      </c>
    </row>
    <row r="43" spans="1:17" x14ac:dyDescent="0.35">
      <c r="A43" s="14" t="s">
        <v>149</v>
      </c>
      <c r="B43" s="15">
        <v>5817</v>
      </c>
      <c r="C43" s="15">
        <v>2348</v>
      </c>
      <c r="D43" s="15">
        <v>80</v>
      </c>
      <c r="E43" s="15">
        <v>79</v>
      </c>
      <c r="F43" s="15">
        <v>3</v>
      </c>
      <c r="G43" s="15">
        <v>0</v>
      </c>
      <c r="H43" s="15">
        <v>4</v>
      </c>
      <c r="I43" s="15">
        <v>549</v>
      </c>
      <c r="J43" s="15">
        <v>527</v>
      </c>
      <c r="K43" s="15">
        <v>1227</v>
      </c>
      <c r="L43" s="15">
        <v>13</v>
      </c>
      <c r="M43" s="15">
        <v>79</v>
      </c>
      <c r="N43" s="15">
        <v>431</v>
      </c>
      <c r="O43" s="15">
        <v>172</v>
      </c>
      <c r="P43" s="15">
        <v>303</v>
      </c>
      <c r="Q43" s="15">
        <v>2</v>
      </c>
    </row>
    <row r="44" spans="1:17" x14ac:dyDescent="0.35">
      <c r="A44" s="14" t="s">
        <v>150</v>
      </c>
      <c r="B44" s="15">
        <v>42420</v>
      </c>
      <c r="C44" s="15">
        <v>16989</v>
      </c>
      <c r="D44" s="15">
        <v>379</v>
      </c>
      <c r="E44" s="15">
        <v>1076</v>
      </c>
      <c r="F44" s="15">
        <v>5</v>
      </c>
      <c r="G44" s="15">
        <v>2</v>
      </c>
      <c r="H44" s="15">
        <v>76</v>
      </c>
      <c r="I44" s="15">
        <v>6380</v>
      </c>
      <c r="J44" s="15">
        <v>2784</v>
      </c>
      <c r="K44" s="15">
        <v>7449</v>
      </c>
      <c r="L44" s="15">
        <v>58</v>
      </c>
      <c r="M44" s="15">
        <v>1321</v>
      </c>
      <c r="N44" s="15">
        <v>3072</v>
      </c>
      <c r="O44" s="15">
        <v>835</v>
      </c>
      <c r="P44" s="15">
        <v>1990</v>
      </c>
      <c r="Q44" s="15">
        <v>4</v>
      </c>
    </row>
    <row r="45" spans="1:17" x14ac:dyDescent="0.35">
      <c r="A45" s="14" t="s">
        <v>34</v>
      </c>
    </row>
    <row r="46" spans="1:17" x14ac:dyDescent="0.35">
      <c r="A46" s="14" t="s">
        <v>1</v>
      </c>
      <c r="B46" s="15">
        <v>101305</v>
      </c>
      <c r="C46" s="15">
        <v>41221</v>
      </c>
      <c r="D46" s="15">
        <v>807</v>
      </c>
      <c r="E46" s="15">
        <v>2545</v>
      </c>
      <c r="F46" s="15">
        <v>8</v>
      </c>
      <c r="G46" s="15">
        <v>8</v>
      </c>
      <c r="H46" s="15">
        <v>124</v>
      </c>
      <c r="I46" s="15">
        <v>15228</v>
      </c>
      <c r="J46" s="15">
        <v>7104</v>
      </c>
      <c r="K46" s="15">
        <v>17781</v>
      </c>
      <c r="L46" s="15">
        <v>162</v>
      </c>
      <c r="M46" s="15">
        <v>3027</v>
      </c>
      <c r="N46" s="15">
        <v>6653</v>
      </c>
      <c r="O46" s="15">
        <v>1913</v>
      </c>
      <c r="P46" s="15">
        <v>4721</v>
      </c>
      <c r="Q46" s="15">
        <v>3</v>
      </c>
    </row>
    <row r="47" spans="1:17" x14ac:dyDescent="0.35">
      <c r="A47" s="14" t="s">
        <v>149</v>
      </c>
      <c r="B47" s="15">
        <v>7037</v>
      </c>
      <c r="C47" s="15">
        <v>2679</v>
      </c>
      <c r="D47" s="15">
        <v>25</v>
      </c>
      <c r="E47" s="15">
        <v>107</v>
      </c>
      <c r="F47" s="15">
        <v>2</v>
      </c>
      <c r="G47" s="15">
        <v>1</v>
      </c>
      <c r="H47" s="15">
        <v>12</v>
      </c>
      <c r="I47" s="15">
        <v>707</v>
      </c>
      <c r="J47" s="15">
        <v>696</v>
      </c>
      <c r="K47" s="15">
        <v>1617</v>
      </c>
      <c r="L47" s="15">
        <v>13</v>
      </c>
      <c r="M47" s="15">
        <v>92</v>
      </c>
      <c r="N47" s="15">
        <v>562</v>
      </c>
      <c r="O47" s="15">
        <v>144</v>
      </c>
      <c r="P47" s="15">
        <v>379</v>
      </c>
      <c r="Q47" s="15">
        <v>1</v>
      </c>
    </row>
    <row r="48" spans="1:17" x14ac:dyDescent="0.35">
      <c r="A48" s="14" t="s">
        <v>150</v>
      </c>
      <c r="B48" s="15">
        <v>94268</v>
      </c>
      <c r="C48" s="15">
        <v>38542</v>
      </c>
      <c r="D48" s="15">
        <v>782</v>
      </c>
      <c r="E48" s="15">
        <v>2438</v>
      </c>
      <c r="F48" s="15">
        <v>6</v>
      </c>
      <c r="G48" s="15">
        <v>7</v>
      </c>
      <c r="H48" s="15">
        <v>112</v>
      </c>
      <c r="I48" s="15">
        <v>14521</v>
      </c>
      <c r="J48" s="15">
        <v>6408</v>
      </c>
      <c r="K48" s="15">
        <v>16164</v>
      </c>
      <c r="L48" s="15">
        <v>149</v>
      </c>
      <c r="M48" s="15">
        <v>2935</v>
      </c>
      <c r="N48" s="15">
        <v>6091</v>
      </c>
      <c r="O48" s="15">
        <v>1769</v>
      </c>
      <c r="P48" s="15">
        <v>4342</v>
      </c>
      <c r="Q48" s="15">
        <v>2</v>
      </c>
    </row>
    <row r="49" spans="1:1" x14ac:dyDescent="0.35">
      <c r="A49" s="14" t="s">
        <v>35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62395-A757-4E34-AE7B-E908C001BB51}">
  <dimension ref="A1:Q31"/>
  <sheetViews>
    <sheetView view="pageBreakPreview" zoomScale="125" zoomScaleNormal="100" zoomScaleSheetLayoutView="125" workbookViewId="0">
      <selection activeCell="F17" sqref="F17"/>
    </sheetView>
  </sheetViews>
  <sheetFormatPr defaultRowHeight="9" x14ac:dyDescent="0.35"/>
  <cols>
    <col min="1" max="1" width="8.83984375" style="14"/>
    <col min="2" max="17" width="5.05078125" style="15" customWidth="1"/>
    <col min="18" max="16384" width="8.83984375" style="15"/>
  </cols>
  <sheetData>
    <row r="1" spans="1:17" ht="9.3000000000000007" thickBot="1" x14ac:dyDescent="0.4">
      <c r="A1" s="14" t="s">
        <v>202</v>
      </c>
    </row>
    <row r="2" spans="1:17" x14ac:dyDescent="0.35">
      <c r="A2" s="7"/>
      <c r="B2" s="8"/>
      <c r="C2" s="8"/>
      <c r="D2" s="8"/>
      <c r="E2" s="9" t="s">
        <v>222</v>
      </c>
      <c r="F2" s="8"/>
      <c r="G2" s="8"/>
      <c r="H2" s="9" t="s">
        <v>223</v>
      </c>
      <c r="I2" s="9"/>
      <c r="J2" s="9" t="s">
        <v>224</v>
      </c>
      <c r="K2" s="8"/>
      <c r="L2" s="8"/>
      <c r="M2" s="8"/>
      <c r="N2" s="8"/>
      <c r="O2" s="8"/>
      <c r="P2" s="8"/>
      <c r="Q2" s="10"/>
    </row>
    <row r="3" spans="1:17" ht="9.3000000000000007" thickBot="1" x14ac:dyDescent="0.4">
      <c r="A3" s="11"/>
      <c r="B3" s="12" t="s">
        <v>1</v>
      </c>
      <c r="C3" s="12" t="s">
        <v>2</v>
      </c>
      <c r="D3" s="12" t="s">
        <v>3</v>
      </c>
      <c r="E3" s="12" t="s">
        <v>225</v>
      </c>
      <c r="F3" s="12" t="s">
        <v>5</v>
      </c>
      <c r="G3" s="12" t="s">
        <v>6</v>
      </c>
      <c r="H3" s="12" t="s">
        <v>226</v>
      </c>
      <c r="I3" s="12" t="s">
        <v>8</v>
      </c>
      <c r="J3" s="12" t="s">
        <v>227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3" t="s">
        <v>16</v>
      </c>
    </row>
    <row r="4" spans="1:17" x14ac:dyDescent="0.35">
      <c r="A4" s="14" t="s">
        <v>17</v>
      </c>
    </row>
    <row r="5" spans="1:17" x14ac:dyDescent="0.35">
      <c r="A5" s="14" t="s">
        <v>1</v>
      </c>
      <c r="B5" s="15">
        <v>138979</v>
      </c>
      <c r="C5" s="15">
        <v>56305</v>
      </c>
      <c r="D5" s="15">
        <v>1152</v>
      </c>
      <c r="E5" s="15">
        <v>3541</v>
      </c>
      <c r="F5" s="15">
        <v>11</v>
      </c>
      <c r="G5" s="15">
        <v>10</v>
      </c>
      <c r="H5" s="15">
        <v>188</v>
      </c>
      <c r="I5" s="15">
        <v>21270</v>
      </c>
      <c r="J5" s="15">
        <v>9428</v>
      </c>
      <c r="K5" s="15">
        <v>24225</v>
      </c>
      <c r="L5" s="15">
        <v>214</v>
      </c>
      <c r="M5" s="15">
        <v>4244</v>
      </c>
      <c r="N5" s="15">
        <v>9321</v>
      </c>
      <c r="O5" s="15">
        <v>2678</v>
      </c>
      <c r="P5" s="15">
        <v>6383</v>
      </c>
      <c r="Q5" s="15">
        <v>9</v>
      </c>
    </row>
    <row r="6" spans="1:17" x14ac:dyDescent="0.35">
      <c r="A6" s="14" t="s">
        <v>203</v>
      </c>
      <c r="B6" s="15">
        <v>64646</v>
      </c>
      <c r="C6" s="15">
        <v>27393</v>
      </c>
      <c r="D6" s="15">
        <v>488</v>
      </c>
      <c r="E6" s="15">
        <v>1696</v>
      </c>
      <c r="F6" s="15">
        <v>7</v>
      </c>
      <c r="G6" s="15">
        <v>7</v>
      </c>
      <c r="H6" s="15">
        <v>67</v>
      </c>
      <c r="I6" s="15">
        <v>10102</v>
      </c>
      <c r="J6" s="15">
        <v>4617</v>
      </c>
      <c r="K6" s="15">
        <v>10719</v>
      </c>
      <c r="L6" s="15">
        <v>94</v>
      </c>
      <c r="M6" s="15">
        <v>1949</v>
      </c>
      <c r="N6" s="15">
        <v>3384</v>
      </c>
      <c r="O6" s="15">
        <v>1180</v>
      </c>
      <c r="P6" s="15">
        <v>2938</v>
      </c>
      <c r="Q6" s="15">
        <v>5</v>
      </c>
    </row>
    <row r="7" spans="1:17" x14ac:dyDescent="0.35">
      <c r="A7" s="14" t="s">
        <v>204</v>
      </c>
      <c r="B7" s="15">
        <v>48285</v>
      </c>
      <c r="C7" s="15">
        <v>18008</v>
      </c>
      <c r="D7" s="15">
        <v>356</v>
      </c>
      <c r="E7" s="15">
        <v>1283</v>
      </c>
      <c r="F7" s="15">
        <v>1</v>
      </c>
      <c r="G7" s="15">
        <v>0</v>
      </c>
      <c r="H7" s="15">
        <v>64</v>
      </c>
      <c r="I7" s="15">
        <v>7663</v>
      </c>
      <c r="J7" s="15">
        <v>3098</v>
      </c>
      <c r="K7" s="15">
        <v>9225</v>
      </c>
      <c r="L7" s="15">
        <v>73</v>
      </c>
      <c r="M7" s="15">
        <v>1344</v>
      </c>
      <c r="N7" s="15">
        <v>3929</v>
      </c>
      <c r="O7" s="15">
        <v>895</v>
      </c>
      <c r="P7" s="15">
        <v>2342</v>
      </c>
      <c r="Q7" s="15">
        <v>4</v>
      </c>
    </row>
    <row r="8" spans="1:17" x14ac:dyDescent="0.35">
      <c r="A8" s="14" t="s">
        <v>205</v>
      </c>
      <c r="B8" s="15">
        <v>11393</v>
      </c>
      <c r="C8" s="15">
        <v>5181</v>
      </c>
      <c r="D8" s="15">
        <v>26</v>
      </c>
      <c r="E8" s="15">
        <v>191</v>
      </c>
      <c r="F8" s="15">
        <v>2</v>
      </c>
      <c r="G8" s="15">
        <v>2</v>
      </c>
      <c r="H8" s="15">
        <v>17</v>
      </c>
      <c r="I8" s="15">
        <v>1290</v>
      </c>
      <c r="J8" s="15">
        <v>826</v>
      </c>
      <c r="K8" s="15">
        <v>1829</v>
      </c>
      <c r="L8" s="15">
        <v>19</v>
      </c>
      <c r="M8" s="15">
        <v>440</v>
      </c>
      <c r="N8" s="15">
        <v>975</v>
      </c>
      <c r="O8" s="15">
        <v>208</v>
      </c>
      <c r="P8" s="15">
        <v>387</v>
      </c>
      <c r="Q8" s="15">
        <v>0</v>
      </c>
    </row>
    <row r="9" spans="1:17" x14ac:dyDescent="0.35">
      <c r="A9" s="14" t="s">
        <v>206</v>
      </c>
      <c r="B9" s="15">
        <v>2814</v>
      </c>
      <c r="C9" s="15">
        <v>1079</v>
      </c>
      <c r="D9" s="15">
        <v>26</v>
      </c>
      <c r="E9" s="15">
        <v>50</v>
      </c>
      <c r="F9" s="15">
        <v>0</v>
      </c>
      <c r="G9" s="15">
        <v>1</v>
      </c>
      <c r="H9" s="15">
        <v>9</v>
      </c>
      <c r="I9" s="15">
        <v>532</v>
      </c>
      <c r="J9" s="15">
        <v>193</v>
      </c>
      <c r="K9" s="15">
        <v>445</v>
      </c>
      <c r="L9" s="15">
        <v>4</v>
      </c>
      <c r="M9" s="15">
        <v>87</v>
      </c>
      <c r="N9" s="15">
        <v>174</v>
      </c>
      <c r="O9" s="15">
        <v>49</v>
      </c>
      <c r="P9" s="15">
        <v>165</v>
      </c>
      <c r="Q9" s="15">
        <v>0</v>
      </c>
    </row>
    <row r="10" spans="1:17" x14ac:dyDescent="0.35">
      <c r="A10" s="14" t="s">
        <v>207</v>
      </c>
      <c r="B10" s="15">
        <v>6844</v>
      </c>
      <c r="C10" s="15">
        <v>2693</v>
      </c>
      <c r="D10" s="15">
        <v>197</v>
      </c>
      <c r="E10" s="15">
        <v>178</v>
      </c>
      <c r="F10" s="15">
        <v>1</v>
      </c>
      <c r="G10" s="15">
        <v>0</v>
      </c>
      <c r="H10" s="15">
        <v>23</v>
      </c>
      <c r="I10" s="15">
        <v>777</v>
      </c>
      <c r="J10" s="15">
        <v>418</v>
      </c>
      <c r="K10" s="15">
        <v>1241</v>
      </c>
      <c r="L10" s="15">
        <v>17</v>
      </c>
      <c r="M10" s="15">
        <v>260</v>
      </c>
      <c r="N10" s="15">
        <v>574</v>
      </c>
      <c r="O10" s="15">
        <v>174</v>
      </c>
      <c r="P10" s="15">
        <v>291</v>
      </c>
      <c r="Q10" s="15">
        <v>0</v>
      </c>
    </row>
    <row r="11" spans="1:17" x14ac:dyDescent="0.35">
      <c r="A11" s="14" t="s">
        <v>208</v>
      </c>
      <c r="B11" s="15">
        <v>2006</v>
      </c>
      <c r="C11" s="15">
        <v>968</v>
      </c>
      <c r="D11" s="15">
        <v>29</v>
      </c>
      <c r="E11" s="15">
        <v>48</v>
      </c>
      <c r="F11" s="15">
        <v>0</v>
      </c>
      <c r="G11" s="15">
        <v>0</v>
      </c>
      <c r="H11" s="15">
        <v>3</v>
      </c>
      <c r="I11" s="15">
        <v>304</v>
      </c>
      <c r="J11" s="15">
        <v>138</v>
      </c>
      <c r="K11" s="15">
        <v>218</v>
      </c>
      <c r="L11" s="15">
        <v>3</v>
      </c>
      <c r="M11" s="15">
        <v>87</v>
      </c>
      <c r="N11" s="15">
        <v>84</v>
      </c>
      <c r="O11" s="15">
        <v>38</v>
      </c>
      <c r="P11" s="15">
        <v>86</v>
      </c>
      <c r="Q11" s="15">
        <v>0</v>
      </c>
    </row>
    <row r="12" spans="1:17" x14ac:dyDescent="0.35">
      <c r="A12" s="14" t="s">
        <v>146</v>
      </c>
      <c r="B12" s="15">
        <v>2991</v>
      </c>
      <c r="C12" s="15">
        <v>983</v>
      </c>
      <c r="D12" s="15">
        <v>30</v>
      </c>
      <c r="E12" s="15">
        <v>95</v>
      </c>
      <c r="F12" s="15">
        <v>0</v>
      </c>
      <c r="G12" s="15">
        <v>0</v>
      </c>
      <c r="H12" s="15">
        <v>5</v>
      </c>
      <c r="I12" s="15">
        <v>602</v>
      </c>
      <c r="J12" s="15">
        <v>138</v>
      </c>
      <c r="K12" s="15">
        <v>548</v>
      </c>
      <c r="L12" s="15">
        <v>4</v>
      </c>
      <c r="M12" s="15">
        <v>77</v>
      </c>
      <c r="N12" s="15">
        <v>201</v>
      </c>
      <c r="O12" s="15">
        <v>134</v>
      </c>
      <c r="P12" s="15">
        <v>174</v>
      </c>
      <c r="Q12" s="15">
        <v>0</v>
      </c>
    </row>
    <row r="13" spans="1:17" x14ac:dyDescent="0.35">
      <c r="A13" s="14" t="s">
        <v>33</v>
      </c>
    </row>
    <row r="14" spans="1:17" x14ac:dyDescent="0.35">
      <c r="A14" s="14" t="s">
        <v>1</v>
      </c>
      <c r="B14" s="15">
        <v>43009</v>
      </c>
      <c r="C14" s="15">
        <v>17146</v>
      </c>
      <c r="D14" s="15">
        <v>375</v>
      </c>
      <c r="E14" s="15">
        <v>1079</v>
      </c>
      <c r="F14" s="15">
        <v>3</v>
      </c>
      <c r="G14" s="15">
        <v>2</v>
      </c>
      <c r="H14" s="15">
        <v>76</v>
      </c>
      <c r="I14" s="15">
        <v>6481</v>
      </c>
      <c r="J14" s="15">
        <v>2835</v>
      </c>
      <c r="K14" s="15">
        <v>7656</v>
      </c>
      <c r="L14" s="15">
        <v>60</v>
      </c>
      <c r="M14" s="15">
        <v>1317</v>
      </c>
      <c r="N14" s="15">
        <v>3122</v>
      </c>
      <c r="O14" s="15">
        <v>859</v>
      </c>
      <c r="P14" s="15">
        <v>1992</v>
      </c>
      <c r="Q14" s="15">
        <v>6</v>
      </c>
    </row>
    <row r="15" spans="1:17" x14ac:dyDescent="0.35">
      <c r="A15" s="14" t="s">
        <v>203</v>
      </c>
      <c r="B15" s="15">
        <v>3474</v>
      </c>
      <c r="C15" s="15">
        <v>1484</v>
      </c>
      <c r="D15" s="15">
        <v>15</v>
      </c>
      <c r="E15" s="15">
        <v>85</v>
      </c>
      <c r="F15" s="15">
        <v>0</v>
      </c>
      <c r="G15" s="15">
        <v>0</v>
      </c>
      <c r="H15" s="15">
        <v>3</v>
      </c>
      <c r="I15" s="15">
        <v>468</v>
      </c>
      <c r="J15" s="15">
        <v>264</v>
      </c>
      <c r="K15" s="15">
        <v>652</v>
      </c>
      <c r="L15" s="15">
        <v>2</v>
      </c>
      <c r="M15" s="15">
        <v>71</v>
      </c>
      <c r="N15" s="15">
        <v>153</v>
      </c>
      <c r="O15" s="15">
        <v>56</v>
      </c>
      <c r="P15" s="15">
        <v>218</v>
      </c>
      <c r="Q15" s="15">
        <v>3</v>
      </c>
    </row>
    <row r="16" spans="1:17" x14ac:dyDescent="0.35">
      <c r="A16" s="14" t="s">
        <v>204</v>
      </c>
      <c r="B16" s="15">
        <v>23883</v>
      </c>
      <c r="C16" s="15">
        <v>8912</v>
      </c>
      <c r="D16" s="15">
        <v>182</v>
      </c>
      <c r="E16" s="15">
        <v>658</v>
      </c>
      <c r="F16" s="15">
        <v>1</v>
      </c>
      <c r="G16" s="15">
        <v>0</v>
      </c>
      <c r="H16" s="15">
        <v>35</v>
      </c>
      <c r="I16" s="15">
        <v>3718</v>
      </c>
      <c r="J16" s="15">
        <v>1544</v>
      </c>
      <c r="K16" s="15">
        <v>4602</v>
      </c>
      <c r="L16" s="15">
        <v>34</v>
      </c>
      <c r="M16" s="15">
        <v>657</v>
      </c>
      <c r="N16" s="15">
        <v>1915</v>
      </c>
      <c r="O16" s="15">
        <v>456</v>
      </c>
      <c r="P16" s="15">
        <v>1166</v>
      </c>
      <c r="Q16" s="15">
        <v>3</v>
      </c>
    </row>
    <row r="17" spans="1:17" x14ac:dyDescent="0.35">
      <c r="A17" s="14" t="s">
        <v>205</v>
      </c>
      <c r="B17" s="15">
        <v>7439</v>
      </c>
      <c r="C17" s="15">
        <v>3411</v>
      </c>
      <c r="D17" s="15">
        <v>16</v>
      </c>
      <c r="E17" s="15">
        <v>116</v>
      </c>
      <c r="F17" s="15">
        <v>1</v>
      </c>
      <c r="G17" s="15">
        <v>2</v>
      </c>
      <c r="H17" s="15">
        <v>8</v>
      </c>
      <c r="I17" s="15">
        <v>865</v>
      </c>
      <c r="J17" s="15">
        <v>534</v>
      </c>
      <c r="K17" s="15">
        <v>1196</v>
      </c>
      <c r="L17" s="15">
        <v>13</v>
      </c>
      <c r="M17" s="15">
        <v>291</v>
      </c>
      <c r="N17" s="15">
        <v>598</v>
      </c>
      <c r="O17" s="15">
        <v>131</v>
      </c>
      <c r="P17" s="15">
        <v>257</v>
      </c>
      <c r="Q17" s="15">
        <v>0</v>
      </c>
    </row>
    <row r="18" spans="1:17" x14ac:dyDescent="0.35">
      <c r="A18" s="14" t="s">
        <v>206</v>
      </c>
      <c r="B18" s="15">
        <v>1573</v>
      </c>
      <c r="C18" s="15">
        <v>603</v>
      </c>
      <c r="D18" s="15">
        <v>20</v>
      </c>
      <c r="E18" s="15">
        <v>32</v>
      </c>
      <c r="F18" s="15">
        <v>0</v>
      </c>
      <c r="G18" s="15">
        <v>0</v>
      </c>
      <c r="H18" s="15">
        <v>5</v>
      </c>
      <c r="I18" s="15">
        <v>312</v>
      </c>
      <c r="J18" s="15">
        <v>109</v>
      </c>
      <c r="K18" s="15">
        <v>248</v>
      </c>
      <c r="L18" s="15">
        <v>3</v>
      </c>
      <c r="M18" s="15">
        <v>41</v>
      </c>
      <c r="N18" s="15">
        <v>81</v>
      </c>
      <c r="O18" s="15">
        <v>26</v>
      </c>
      <c r="P18" s="15">
        <v>93</v>
      </c>
      <c r="Q18" s="15">
        <v>0</v>
      </c>
    </row>
    <row r="19" spans="1:17" x14ac:dyDescent="0.35">
      <c r="A19" s="14" t="s">
        <v>207</v>
      </c>
      <c r="B19" s="15">
        <v>3697</v>
      </c>
      <c r="C19" s="15">
        <v>1511</v>
      </c>
      <c r="D19" s="15">
        <v>104</v>
      </c>
      <c r="E19" s="15">
        <v>117</v>
      </c>
      <c r="F19" s="15">
        <v>1</v>
      </c>
      <c r="G19" s="15">
        <v>0</v>
      </c>
      <c r="H19" s="15">
        <v>19</v>
      </c>
      <c r="I19" s="15">
        <v>549</v>
      </c>
      <c r="J19" s="15">
        <v>217</v>
      </c>
      <c r="K19" s="15">
        <v>567</v>
      </c>
      <c r="L19" s="15">
        <v>2</v>
      </c>
      <c r="M19" s="15">
        <v>159</v>
      </c>
      <c r="N19" s="15">
        <v>228</v>
      </c>
      <c r="O19" s="15">
        <v>93</v>
      </c>
      <c r="P19" s="15">
        <v>130</v>
      </c>
      <c r="Q19" s="15">
        <v>0</v>
      </c>
    </row>
    <row r="20" spans="1:17" x14ac:dyDescent="0.35">
      <c r="A20" s="14" t="s">
        <v>208</v>
      </c>
      <c r="B20" s="15">
        <v>1372</v>
      </c>
      <c r="C20" s="15">
        <v>682</v>
      </c>
      <c r="D20" s="15">
        <v>23</v>
      </c>
      <c r="E20" s="15">
        <v>27</v>
      </c>
      <c r="F20" s="15">
        <v>0</v>
      </c>
      <c r="G20" s="15">
        <v>0</v>
      </c>
      <c r="H20" s="15">
        <v>3</v>
      </c>
      <c r="I20" s="15">
        <v>236</v>
      </c>
      <c r="J20" s="15">
        <v>86</v>
      </c>
      <c r="K20" s="15">
        <v>130</v>
      </c>
      <c r="L20" s="15">
        <v>3</v>
      </c>
      <c r="M20" s="15">
        <v>64</v>
      </c>
      <c r="N20" s="15">
        <v>51</v>
      </c>
      <c r="O20" s="15">
        <v>29</v>
      </c>
      <c r="P20" s="15">
        <v>38</v>
      </c>
      <c r="Q20" s="15">
        <v>0</v>
      </c>
    </row>
    <row r="21" spans="1:17" x14ac:dyDescent="0.35">
      <c r="A21" s="14" t="s">
        <v>146</v>
      </c>
      <c r="B21" s="15">
        <v>1571</v>
      </c>
      <c r="C21" s="15">
        <v>543</v>
      </c>
      <c r="D21" s="15">
        <v>15</v>
      </c>
      <c r="E21" s="15">
        <v>44</v>
      </c>
      <c r="F21" s="15">
        <v>0</v>
      </c>
      <c r="G21" s="15">
        <v>0</v>
      </c>
      <c r="H21" s="15">
        <v>3</v>
      </c>
      <c r="I21" s="15">
        <v>333</v>
      </c>
      <c r="J21" s="15">
        <v>81</v>
      </c>
      <c r="K21" s="15">
        <v>261</v>
      </c>
      <c r="L21" s="15">
        <v>3</v>
      </c>
      <c r="M21" s="15">
        <v>34</v>
      </c>
      <c r="N21" s="15">
        <v>96</v>
      </c>
      <c r="O21" s="15">
        <v>68</v>
      </c>
      <c r="P21" s="15">
        <v>90</v>
      </c>
      <c r="Q21" s="15">
        <v>0</v>
      </c>
    </row>
    <row r="22" spans="1:17" x14ac:dyDescent="0.35">
      <c r="A22" s="14" t="s">
        <v>34</v>
      </c>
    </row>
    <row r="23" spans="1:17" x14ac:dyDescent="0.35">
      <c r="A23" s="14" t="s">
        <v>1</v>
      </c>
      <c r="B23" s="15">
        <v>95970</v>
      </c>
      <c r="C23" s="15">
        <v>39159</v>
      </c>
      <c r="D23" s="15">
        <v>777</v>
      </c>
      <c r="E23" s="15">
        <v>2462</v>
      </c>
      <c r="F23" s="15">
        <v>8</v>
      </c>
      <c r="G23" s="15">
        <v>8</v>
      </c>
      <c r="H23" s="15">
        <v>112</v>
      </c>
      <c r="I23" s="15">
        <v>14789</v>
      </c>
      <c r="J23" s="15">
        <v>6593</v>
      </c>
      <c r="K23" s="15">
        <v>16569</v>
      </c>
      <c r="L23" s="15">
        <v>154</v>
      </c>
      <c r="M23" s="15">
        <v>2927</v>
      </c>
      <c r="N23" s="15">
        <v>6199</v>
      </c>
      <c r="O23" s="15">
        <v>1819</v>
      </c>
      <c r="P23" s="15">
        <v>4391</v>
      </c>
      <c r="Q23" s="15">
        <v>3</v>
      </c>
    </row>
    <row r="24" spans="1:17" x14ac:dyDescent="0.35">
      <c r="A24" s="14" t="s">
        <v>203</v>
      </c>
      <c r="B24" s="15">
        <v>61172</v>
      </c>
      <c r="C24" s="15">
        <v>25909</v>
      </c>
      <c r="D24" s="15">
        <v>473</v>
      </c>
      <c r="E24" s="15">
        <v>1611</v>
      </c>
      <c r="F24" s="15">
        <v>7</v>
      </c>
      <c r="G24" s="15">
        <v>7</v>
      </c>
      <c r="H24" s="15">
        <v>64</v>
      </c>
      <c r="I24" s="15">
        <v>9634</v>
      </c>
      <c r="J24" s="15">
        <v>4353</v>
      </c>
      <c r="K24" s="15">
        <v>10067</v>
      </c>
      <c r="L24" s="15">
        <v>92</v>
      </c>
      <c r="M24" s="15">
        <v>1878</v>
      </c>
      <c r="N24" s="15">
        <v>3231</v>
      </c>
      <c r="O24" s="15">
        <v>1124</v>
      </c>
      <c r="P24" s="15">
        <v>2720</v>
      </c>
      <c r="Q24" s="15">
        <v>2</v>
      </c>
    </row>
    <row r="25" spans="1:17" x14ac:dyDescent="0.35">
      <c r="A25" s="14" t="s">
        <v>204</v>
      </c>
      <c r="B25" s="15">
        <v>24402</v>
      </c>
      <c r="C25" s="15">
        <v>9096</v>
      </c>
      <c r="D25" s="15">
        <v>174</v>
      </c>
      <c r="E25" s="15">
        <v>625</v>
      </c>
      <c r="F25" s="15">
        <v>0</v>
      </c>
      <c r="G25" s="15">
        <v>0</v>
      </c>
      <c r="H25" s="15">
        <v>29</v>
      </c>
      <c r="I25" s="15">
        <v>3945</v>
      </c>
      <c r="J25" s="15">
        <v>1554</v>
      </c>
      <c r="K25" s="15">
        <v>4623</v>
      </c>
      <c r="L25" s="15">
        <v>39</v>
      </c>
      <c r="M25" s="15">
        <v>687</v>
      </c>
      <c r="N25" s="15">
        <v>2014</v>
      </c>
      <c r="O25" s="15">
        <v>439</v>
      </c>
      <c r="P25" s="15">
        <v>1176</v>
      </c>
      <c r="Q25" s="15">
        <v>1</v>
      </c>
    </row>
    <row r="26" spans="1:17" x14ac:dyDescent="0.35">
      <c r="A26" s="14" t="s">
        <v>205</v>
      </c>
      <c r="B26" s="15">
        <v>3954</v>
      </c>
      <c r="C26" s="15">
        <v>1770</v>
      </c>
      <c r="D26" s="15">
        <v>10</v>
      </c>
      <c r="E26" s="15">
        <v>75</v>
      </c>
      <c r="F26" s="15">
        <v>1</v>
      </c>
      <c r="G26" s="15">
        <v>0</v>
      </c>
      <c r="H26" s="15">
        <v>9</v>
      </c>
      <c r="I26" s="15">
        <v>425</v>
      </c>
      <c r="J26" s="15">
        <v>292</v>
      </c>
      <c r="K26" s="15">
        <v>633</v>
      </c>
      <c r="L26" s="15">
        <v>6</v>
      </c>
      <c r="M26" s="15">
        <v>149</v>
      </c>
      <c r="N26" s="15">
        <v>377</v>
      </c>
      <c r="O26" s="15">
        <v>77</v>
      </c>
      <c r="P26" s="15">
        <v>130</v>
      </c>
      <c r="Q26" s="15">
        <v>0</v>
      </c>
    </row>
    <row r="27" spans="1:17" x14ac:dyDescent="0.35">
      <c r="A27" s="14" t="s">
        <v>206</v>
      </c>
      <c r="B27" s="15">
        <v>1241</v>
      </c>
      <c r="C27" s="15">
        <v>476</v>
      </c>
      <c r="D27" s="15">
        <v>6</v>
      </c>
      <c r="E27" s="15">
        <v>18</v>
      </c>
      <c r="F27" s="15">
        <v>0</v>
      </c>
      <c r="G27" s="15">
        <v>1</v>
      </c>
      <c r="H27" s="15">
        <v>4</v>
      </c>
      <c r="I27" s="15">
        <v>220</v>
      </c>
      <c r="J27" s="15">
        <v>84</v>
      </c>
      <c r="K27" s="15">
        <v>197</v>
      </c>
      <c r="L27" s="15">
        <v>1</v>
      </c>
      <c r="M27" s="15">
        <v>46</v>
      </c>
      <c r="N27" s="15">
        <v>93</v>
      </c>
      <c r="O27" s="15">
        <v>23</v>
      </c>
      <c r="P27" s="15">
        <v>72</v>
      </c>
      <c r="Q27" s="15">
        <v>0</v>
      </c>
    </row>
    <row r="28" spans="1:17" x14ac:dyDescent="0.35">
      <c r="A28" s="14" t="s">
        <v>207</v>
      </c>
      <c r="B28" s="15">
        <v>3147</v>
      </c>
      <c r="C28" s="15">
        <v>1182</v>
      </c>
      <c r="D28" s="15">
        <v>93</v>
      </c>
      <c r="E28" s="15">
        <v>61</v>
      </c>
      <c r="F28" s="15">
        <v>0</v>
      </c>
      <c r="G28" s="15">
        <v>0</v>
      </c>
      <c r="H28" s="15">
        <v>4</v>
      </c>
      <c r="I28" s="15">
        <v>228</v>
      </c>
      <c r="J28" s="15">
        <v>201</v>
      </c>
      <c r="K28" s="15">
        <v>674</v>
      </c>
      <c r="L28" s="15">
        <v>15</v>
      </c>
      <c r="M28" s="15">
        <v>101</v>
      </c>
      <c r="N28" s="15">
        <v>346</v>
      </c>
      <c r="O28" s="15">
        <v>81</v>
      </c>
      <c r="P28" s="15">
        <v>161</v>
      </c>
      <c r="Q28" s="15">
        <v>0</v>
      </c>
    </row>
    <row r="29" spans="1:17" x14ac:dyDescent="0.35">
      <c r="A29" s="14" t="s">
        <v>208</v>
      </c>
      <c r="B29" s="15">
        <v>634</v>
      </c>
      <c r="C29" s="15">
        <v>286</v>
      </c>
      <c r="D29" s="15">
        <v>6</v>
      </c>
      <c r="E29" s="15">
        <v>21</v>
      </c>
      <c r="F29" s="15">
        <v>0</v>
      </c>
      <c r="G29" s="15">
        <v>0</v>
      </c>
      <c r="H29" s="15">
        <v>0</v>
      </c>
      <c r="I29" s="15">
        <v>68</v>
      </c>
      <c r="J29" s="15">
        <v>52</v>
      </c>
      <c r="K29" s="15">
        <v>88</v>
      </c>
      <c r="L29" s="15">
        <v>0</v>
      </c>
      <c r="M29" s="15">
        <v>23</v>
      </c>
      <c r="N29" s="15">
        <v>33</v>
      </c>
      <c r="O29" s="15">
        <v>9</v>
      </c>
      <c r="P29" s="15">
        <v>48</v>
      </c>
      <c r="Q29" s="15">
        <v>0</v>
      </c>
    </row>
    <row r="30" spans="1:17" x14ac:dyDescent="0.35">
      <c r="A30" s="14" t="s">
        <v>146</v>
      </c>
      <c r="B30" s="15">
        <v>1420</v>
      </c>
      <c r="C30" s="15">
        <v>440</v>
      </c>
      <c r="D30" s="15">
        <v>15</v>
      </c>
      <c r="E30" s="15">
        <v>51</v>
      </c>
      <c r="F30" s="15">
        <v>0</v>
      </c>
      <c r="G30" s="15">
        <v>0</v>
      </c>
      <c r="H30" s="15">
        <v>2</v>
      </c>
      <c r="I30" s="15">
        <v>269</v>
      </c>
      <c r="J30" s="15">
        <v>57</v>
      </c>
      <c r="K30" s="15">
        <v>287</v>
      </c>
      <c r="L30" s="15">
        <v>1</v>
      </c>
      <c r="M30" s="15">
        <v>43</v>
      </c>
      <c r="N30" s="15">
        <v>105</v>
      </c>
      <c r="O30" s="15">
        <v>66</v>
      </c>
      <c r="P30" s="15">
        <v>84</v>
      </c>
      <c r="Q30" s="15">
        <v>0</v>
      </c>
    </row>
    <row r="31" spans="1:17" x14ac:dyDescent="0.35">
      <c r="A31" s="14" t="s">
        <v>35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7F4B0-8732-4D4C-9A38-238083D81975}">
  <dimension ref="A1:Q30"/>
  <sheetViews>
    <sheetView view="pageBreakPreview" zoomScale="125" zoomScaleNormal="100" zoomScaleSheetLayoutView="125" workbookViewId="0">
      <selection activeCell="F17" sqref="F17"/>
    </sheetView>
  </sheetViews>
  <sheetFormatPr defaultRowHeight="9" x14ac:dyDescent="0.35"/>
  <cols>
    <col min="1" max="1" width="8.83984375" style="14"/>
    <col min="2" max="17" width="5.05078125" style="15" customWidth="1"/>
    <col min="18" max="16384" width="8.83984375" style="15"/>
  </cols>
  <sheetData>
    <row r="1" spans="1:17" ht="9.3000000000000007" thickBot="1" x14ac:dyDescent="0.4">
      <c r="A1" s="14" t="s">
        <v>209</v>
      </c>
    </row>
    <row r="2" spans="1:17" x14ac:dyDescent="0.35">
      <c r="A2" s="7"/>
      <c r="B2" s="8"/>
      <c r="C2" s="8"/>
      <c r="D2" s="8"/>
      <c r="E2" s="9" t="s">
        <v>222</v>
      </c>
      <c r="F2" s="8"/>
      <c r="G2" s="8"/>
      <c r="H2" s="9" t="s">
        <v>223</v>
      </c>
      <c r="I2" s="9"/>
      <c r="J2" s="9" t="s">
        <v>224</v>
      </c>
      <c r="K2" s="8"/>
      <c r="L2" s="8"/>
      <c r="M2" s="8"/>
      <c r="N2" s="8"/>
      <c r="O2" s="8"/>
      <c r="P2" s="8"/>
      <c r="Q2" s="10"/>
    </row>
    <row r="3" spans="1:17" ht="9.3000000000000007" thickBot="1" x14ac:dyDescent="0.4">
      <c r="A3" s="11"/>
      <c r="B3" s="12" t="s">
        <v>1</v>
      </c>
      <c r="C3" s="12" t="s">
        <v>2</v>
      </c>
      <c r="D3" s="12" t="s">
        <v>3</v>
      </c>
      <c r="E3" s="12" t="s">
        <v>225</v>
      </c>
      <c r="F3" s="12" t="s">
        <v>5</v>
      </c>
      <c r="G3" s="12" t="s">
        <v>6</v>
      </c>
      <c r="H3" s="12" t="s">
        <v>226</v>
      </c>
      <c r="I3" s="12" t="s">
        <v>8</v>
      </c>
      <c r="J3" s="12" t="s">
        <v>227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3" t="s">
        <v>16</v>
      </c>
    </row>
    <row r="4" spans="1:17" x14ac:dyDescent="0.35">
      <c r="A4" s="14" t="s">
        <v>210</v>
      </c>
    </row>
    <row r="5" spans="1:17" x14ac:dyDescent="0.35">
      <c r="A5" s="14" t="s">
        <v>17</v>
      </c>
    </row>
    <row r="6" spans="1:17" x14ac:dyDescent="0.35">
      <c r="A6" s="14" t="s">
        <v>1</v>
      </c>
      <c r="B6" s="15">
        <v>302403</v>
      </c>
      <c r="C6" s="15">
        <v>119663</v>
      </c>
      <c r="D6" s="15">
        <v>2232</v>
      </c>
      <c r="E6" s="15">
        <v>7726</v>
      </c>
      <c r="F6" s="15">
        <v>45</v>
      </c>
      <c r="G6" s="15">
        <v>73</v>
      </c>
      <c r="H6" s="15">
        <v>482</v>
      </c>
      <c r="I6" s="15">
        <v>40654</v>
      </c>
      <c r="J6" s="15">
        <v>21275</v>
      </c>
      <c r="K6" s="15">
        <v>58411</v>
      </c>
      <c r="L6" s="15">
        <v>504</v>
      </c>
      <c r="M6" s="15">
        <v>8429</v>
      </c>
      <c r="N6" s="15">
        <v>22968</v>
      </c>
      <c r="O6" s="15">
        <v>5734</v>
      </c>
      <c r="P6" s="15">
        <v>14187</v>
      </c>
      <c r="Q6" s="15">
        <v>20</v>
      </c>
    </row>
    <row r="7" spans="1:17" x14ac:dyDescent="0.35">
      <c r="A7" s="14" t="s">
        <v>211</v>
      </c>
      <c r="B7" s="15">
        <v>211773</v>
      </c>
      <c r="C7" s="15">
        <v>102249</v>
      </c>
      <c r="D7" s="15">
        <v>1663</v>
      </c>
      <c r="E7" s="15">
        <v>4403</v>
      </c>
      <c r="F7" s="15">
        <v>7</v>
      </c>
      <c r="G7" s="15">
        <v>32</v>
      </c>
      <c r="H7" s="15">
        <v>217</v>
      </c>
      <c r="I7" s="15">
        <v>36166</v>
      </c>
      <c r="J7" s="15">
        <v>15036</v>
      </c>
      <c r="K7" s="15">
        <v>24463</v>
      </c>
      <c r="L7" s="15">
        <v>249</v>
      </c>
      <c r="M7" s="15">
        <v>5962</v>
      </c>
      <c r="N7" s="15">
        <v>9786</v>
      </c>
      <c r="O7" s="15">
        <v>3244</v>
      </c>
      <c r="P7" s="15">
        <v>8292</v>
      </c>
      <c r="Q7" s="15">
        <v>4</v>
      </c>
    </row>
    <row r="8" spans="1:17" x14ac:dyDescent="0.35">
      <c r="A8" s="14" t="s">
        <v>212</v>
      </c>
      <c r="B8" s="15">
        <v>90630</v>
      </c>
      <c r="C8" s="15">
        <v>17414</v>
      </c>
      <c r="D8" s="15">
        <v>569</v>
      </c>
      <c r="E8" s="15">
        <v>3323</v>
      </c>
      <c r="F8" s="15">
        <v>38</v>
      </c>
      <c r="G8" s="15">
        <v>41</v>
      </c>
      <c r="H8" s="15">
        <v>265</v>
      </c>
      <c r="I8" s="15">
        <v>4488</v>
      </c>
      <c r="J8" s="15">
        <v>6239</v>
      </c>
      <c r="K8" s="15">
        <v>33948</v>
      </c>
      <c r="L8" s="15">
        <v>255</v>
      </c>
      <c r="M8" s="15">
        <v>2467</v>
      </c>
      <c r="N8" s="15">
        <v>13182</v>
      </c>
      <c r="O8" s="15">
        <v>2490</v>
      </c>
      <c r="P8" s="15">
        <v>5895</v>
      </c>
      <c r="Q8" s="15">
        <v>16</v>
      </c>
    </row>
    <row r="9" spans="1:17" x14ac:dyDescent="0.35">
      <c r="A9" s="14" t="s">
        <v>33</v>
      </c>
    </row>
    <row r="10" spans="1:17" x14ac:dyDescent="0.35">
      <c r="A10" s="14" t="s">
        <v>1</v>
      </c>
      <c r="B10" s="15">
        <v>154230</v>
      </c>
      <c r="C10" s="15">
        <v>61021</v>
      </c>
      <c r="D10" s="15">
        <v>1135</v>
      </c>
      <c r="E10" s="15">
        <v>3969</v>
      </c>
      <c r="F10" s="15">
        <v>32</v>
      </c>
      <c r="G10" s="15">
        <v>47</v>
      </c>
      <c r="H10" s="15">
        <v>264</v>
      </c>
      <c r="I10" s="15">
        <v>20311</v>
      </c>
      <c r="J10" s="15">
        <v>11091</v>
      </c>
      <c r="K10" s="15">
        <v>29816</v>
      </c>
      <c r="L10" s="15">
        <v>265</v>
      </c>
      <c r="M10" s="15">
        <v>4309</v>
      </c>
      <c r="N10" s="15">
        <v>11710</v>
      </c>
      <c r="O10" s="15">
        <v>2935</v>
      </c>
      <c r="P10" s="15">
        <v>7311</v>
      </c>
      <c r="Q10" s="15">
        <v>14</v>
      </c>
    </row>
    <row r="11" spans="1:17" x14ac:dyDescent="0.35">
      <c r="A11" s="14" t="s">
        <v>211</v>
      </c>
      <c r="B11" s="15">
        <v>112844</v>
      </c>
      <c r="C11" s="15">
        <v>53427</v>
      </c>
      <c r="D11" s="15">
        <v>974</v>
      </c>
      <c r="E11" s="15">
        <v>2510</v>
      </c>
      <c r="F11" s="15">
        <v>6</v>
      </c>
      <c r="G11" s="15">
        <v>20</v>
      </c>
      <c r="H11" s="15">
        <v>126</v>
      </c>
      <c r="I11" s="15">
        <v>18285</v>
      </c>
      <c r="J11" s="15">
        <v>8611</v>
      </c>
      <c r="K11" s="15">
        <v>13135</v>
      </c>
      <c r="L11" s="15">
        <v>143</v>
      </c>
      <c r="M11" s="15">
        <v>3523</v>
      </c>
      <c r="N11" s="15">
        <v>5418</v>
      </c>
      <c r="O11" s="15">
        <v>1903</v>
      </c>
      <c r="P11" s="15">
        <v>4761</v>
      </c>
      <c r="Q11" s="15">
        <v>2</v>
      </c>
    </row>
    <row r="12" spans="1:17" x14ac:dyDescent="0.35">
      <c r="A12" s="14" t="s">
        <v>212</v>
      </c>
      <c r="B12" s="15">
        <v>41386</v>
      </c>
      <c r="C12" s="15">
        <v>7594</v>
      </c>
      <c r="D12" s="15">
        <v>161</v>
      </c>
      <c r="E12" s="15">
        <v>1459</v>
      </c>
      <c r="F12" s="15">
        <v>26</v>
      </c>
      <c r="G12" s="15">
        <v>27</v>
      </c>
      <c r="H12" s="15">
        <v>138</v>
      </c>
      <c r="I12" s="15">
        <v>2026</v>
      </c>
      <c r="J12" s="15">
        <v>2480</v>
      </c>
      <c r="K12" s="15">
        <v>16681</v>
      </c>
      <c r="L12" s="15">
        <v>122</v>
      </c>
      <c r="M12" s="15">
        <v>786</v>
      </c>
      <c r="N12" s="15">
        <v>6292</v>
      </c>
      <c r="O12" s="15">
        <v>1032</v>
      </c>
      <c r="P12" s="15">
        <v>2550</v>
      </c>
      <c r="Q12" s="15">
        <v>12</v>
      </c>
    </row>
    <row r="13" spans="1:17" x14ac:dyDescent="0.35">
      <c r="A13" s="14" t="s">
        <v>34</v>
      </c>
    </row>
    <row r="14" spans="1:17" x14ac:dyDescent="0.35">
      <c r="A14" s="14" t="s">
        <v>1</v>
      </c>
      <c r="B14" s="15">
        <v>148173</v>
      </c>
      <c r="C14" s="15">
        <v>58642</v>
      </c>
      <c r="D14" s="15">
        <v>1097</v>
      </c>
      <c r="E14" s="15">
        <v>3757</v>
      </c>
      <c r="F14" s="15">
        <v>13</v>
      </c>
      <c r="G14" s="15">
        <v>26</v>
      </c>
      <c r="H14" s="15">
        <v>218</v>
      </c>
      <c r="I14" s="15">
        <v>20343</v>
      </c>
      <c r="J14" s="15">
        <v>10184</v>
      </c>
      <c r="K14" s="15">
        <v>28595</v>
      </c>
      <c r="L14" s="15">
        <v>239</v>
      </c>
      <c r="M14" s="15">
        <v>4120</v>
      </c>
      <c r="N14" s="15">
        <v>11258</v>
      </c>
      <c r="O14" s="15">
        <v>2799</v>
      </c>
      <c r="P14" s="15">
        <v>6876</v>
      </c>
      <c r="Q14" s="15">
        <v>6</v>
      </c>
    </row>
    <row r="15" spans="1:17" x14ac:dyDescent="0.35">
      <c r="A15" s="14" t="s">
        <v>211</v>
      </c>
      <c r="B15" s="15">
        <v>98929</v>
      </c>
      <c r="C15" s="15">
        <v>48822</v>
      </c>
      <c r="D15" s="15">
        <v>689</v>
      </c>
      <c r="E15" s="15">
        <v>1893</v>
      </c>
      <c r="F15" s="15">
        <v>1</v>
      </c>
      <c r="G15" s="15">
        <v>12</v>
      </c>
      <c r="H15" s="15">
        <v>91</v>
      </c>
      <c r="I15" s="15">
        <v>17881</v>
      </c>
      <c r="J15" s="15">
        <v>6425</v>
      </c>
      <c r="K15" s="15">
        <v>11328</v>
      </c>
      <c r="L15" s="15">
        <v>106</v>
      </c>
      <c r="M15" s="15">
        <v>2439</v>
      </c>
      <c r="N15" s="15">
        <v>4368</v>
      </c>
      <c r="O15" s="15">
        <v>1341</v>
      </c>
      <c r="P15" s="15">
        <v>3531</v>
      </c>
      <c r="Q15" s="15">
        <v>2</v>
      </c>
    </row>
    <row r="16" spans="1:17" x14ac:dyDescent="0.35">
      <c r="A16" s="14" t="s">
        <v>212</v>
      </c>
      <c r="B16" s="15">
        <v>49244</v>
      </c>
      <c r="C16" s="15">
        <v>9820</v>
      </c>
      <c r="D16" s="15">
        <v>408</v>
      </c>
      <c r="E16" s="15">
        <v>1864</v>
      </c>
      <c r="F16" s="15">
        <v>12</v>
      </c>
      <c r="G16" s="15">
        <v>14</v>
      </c>
      <c r="H16" s="15">
        <v>127</v>
      </c>
      <c r="I16" s="15">
        <v>2462</v>
      </c>
      <c r="J16" s="15">
        <v>3759</v>
      </c>
      <c r="K16" s="15">
        <v>17267</v>
      </c>
      <c r="L16" s="15">
        <v>133</v>
      </c>
      <c r="M16" s="15">
        <v>1681</v>
      </c>
      <c r="N16" s="15">
        <v>6890</v>
      </c>
      <c r="O16" s="15">
        <v>1458</v>
      </c>
      <c r="P16" s="15">
        <v>3345</v>
      </c>
      <c r="Q16" s="15">
        <v>4</v>
      </c>
    </row>
    <row r="17" spans="1:17" x14ac:dyDescent="0.35">
      <c r="A17" s="14" t="s">
        <v>213</v>
      </c>
    </row>
    <row r="18" spans="1:17" x14ac:dyDescent="0.35">
      <c r="A18" s="14" t="s">
        <v>17</v>
      </c>
    </row>
    <row r="19" spans="1:17" x14ac:dyDescent="0.35">
      <c r="A19" s="14" t="s">
        <v>1</v>
      </c>
      <c r="B19" s="15">
        <v>302403</v>
      </c>
      <c r="C19" s="15">
        <v>119663</v>
      </c>
      <c r="D19" s="15">
        <v>2232</v>
      </c>
      <c r="E19" s="15">
        <v>7726</v>
      </c>
      <c r="F19" s="15">
        <v>45</v>
      </c>
      <c r="G19" s="15">
        <v>73</v>
      </c>
      <c r="H19" s="15">
        <v>482</v>
      </c>
      <c r="I19" s="15">
        <v>40654</v>
      </c>
      <c r="J19" s="15">
        <v>21275</v>
      </c>
      <c r="K19" s="15">
        <v>58411</v>
      </c>
      <c r="L19" s="15">
        <v>504</v>
      </c>
      <c r="M19" s="15">
        <v>8429</v>
      </c>
      <c r="N19" s="15">
        <v>22968</v>
      </c>
      <c r="O19" s="15">
        <v>5734</v>
      </c>
      <c r="P19" s="15">
        <v>14187</v>
      </c>
      <c r="Q19" s="15">
        <v>20</v>
      </c>
    </row>
    <row r="20" spans="1:17" x14ac:dyDescent="0.35">
      <c r="A20" s="14" t="s">
        <v>214</v>
      </c>
      <c r="B20" s="15">
        <v>292471</v>
      </c>
      <c r="C20" s="15">
        <v>117803</v>
      </c>
      <c r="D20" s="15">
        <v>2192</v>
      </c>
      <c r="E20" s="15">
        <v>7418</v>
      </c>
      <c r="F20" s="15">
        <v>36</v>
      </c>
      <c r="G20" s="15">
        <v>61</v>
      </c>
      <c r="H20" s="15">
        <v>464</v>
      </c>
      <c r="I20" s="15">
        <v>39263</v>
      </c>
      <c r="J20" s="15">
        <v>20117</v>
      </c>
      <c r="K20" s="15">
        <v>55210</v>
      </c>
      <c r="L20" s="15">
        <v>486</v>
      </c>
      <c r="M20" s="15">
        <v>8305</v>
      </c>
      <c r="N20" s="15">
        <v>22083</v>
      </c>
      <c r="O20" s="15">
        <v>5055</v>
      </c>
      <c r="P20" s="15">
        <v>13958</v>
      </c>
      <c r="Q20" s="15">
        <v>20</v>
      </c>
    </row>
    <row r="21" spans="1:17" x14ac:dyDescent="0.35">
      <c r="A21" s="14" t="s">
        <v>215</v>
      </c>
      <c r="B21" s="15">
        <v>9932</v>
      </c>
      <c r="C21" s="15">
        <v>1860</v>
      </c>
      <c r="D21" s="15">
        <v>40</v>
      </c>
      <c r="E21" s="15">
        <v>308</v>
      </c>
      <c r="F21" s="15">
        <v>9</v>
      </c>
      <c r="G21" s="15">
        <v>12</v>
      </c>
      <c r="H21" s="15">
        <v>18</v>
      </c>
      <c r="I21" s="15">
        <v>1391</v>
      </c>
      <c r="J21" s="15">
        <v>1158</v>
      </c>
      <c r="K21" s="15">
        <v>3201</v>
      </c>
      <c r="L21" s="15">
        <v>18</v>
      </c>
      <c r="M21" s="15">
        <v>124</v>
      </c>
      <c r="N21" s="15">
        <v>885</v>
      </c>
      <c r="O21" s="15">
        <v>679</v>
      </c>
      <c r="P21" s="15">
        <v>229</v>
      </c>
      <c r="Q21" s="15">
        <v>0</v>
      </c>
    </row>
    <row r="22" spans="1:17" x14ac:dyDescent="0.35">
      <c r="A22" s="14" t="s">
        <v>33</v>
      </c>
    </row>
    <row r="23" spans="1:17" x14ac:dyDescent="0.35">
      <c r="A23" s="14" t="s">
        <v>1</v>
      </c>
      <c r="B23" s="15">
        <v>154230</v>
      </c>
      <c r="C23" s="15">
        <v>61021</v>
      </c>
      <c r="D23" s="15">
        <v>1135</v>
      </c>
      <c r="E23" s="15">
        <v>3969</v>
      </c>
      <c r="F23" s="15">
        <v>32</v>
      </c>
      <c r="G23" s="15">
        <v>47</v>
      </c>
      <c r="H23" s="15">
        <v>264</v>
      </c>
      <c r="I23" s="15">
        <v>20311</v>
      </c>
      <c r="J23" s="15">
        <v>11091</v>
      </c>
      <c r="K23" s="15">
        <v>29816</v>
      </c>
      <c r="L23" s="15">
        <v>265</v>
      </c>
      <c r="M23" s="15">
        <v>4309</v>
      </c>
      <c r="N23" s="15">
        <v>11710</v>
      </c>
      <c r="O23" s="15">
        <v>2935</v>
      </c>
      <c r="P23" s="15">
        <v>7311</v>
      </c>
      <c r="Q23" s="15">
        <v>14</v>
      </c>
    </row>
    <row r="24" spans="1:17" x14ac:dyDescent="0.35">
      <c r="A24" s="14" t="s">
        <v>214</v>
      </c>
      <c r="B24" s="15">
        <v>149055</v>
      </c>
      <c r="C24" s="15">
        <v>60125</v>
      </c>
      <c r="D24" s="15">
        <v>1116</v>
      </c>
      <c r="E24" s="15">
        <v>3811</v>
      </c>
      <c r="F24" s="15">
        <v>24</v>
      </c>
      <c r="G24" s="15">
        <v>37</v>
      </c>
      <c r="H24" s="15">
        <v>250</v>
      </c>
      <c r="I24" s="15">
        <v>19484</v>
      </c>
      <c r="J24" s="15">
        <v>10457</v>
      </c>
      <c r="K24" s="15">
        <v>28193</v>
      </c>
      <c r="L24" s="15">
        <v>255</v>
      </c>
      <c r="M24" s="15">
        <v>4248</v>
      </c>
      <c r="N24" s="15">
        <v>11244</v>
      </c>
      <c r="O24" s="15">
        <v>2596</v>
      </c>
      <c r="P24" s="15">
        <v>7201</v>
      </c>
      <c r="Q24" s="15">
        <v>14</v>
      </c>
    </row>
    <row r="25" spans="1:17" x14ac:dyDescent="0.35">
      <c r="A25" s="14" t="s">
        <v>215</v>
      </c>
      <c r="B25" s="15">
        <v>5175</v>
      </c>
      <c r="C25" s="15">
        <v>896</v>
      </c>
      <c r="D25" s="15">
        <v>19</v>
      </c>
      <c r="E25" s="15">
        <v>158</v>
      </c>
      <c r="F25" s="15">
        <v>8</v>
      </c>
      <c r="G25" s="15">
        <v>10</v>
      </c>
      <c r="H25" s="15">
        <v>14</v>
      </c>
      <c r="I25" s="15">
        <v>827</v>
      </c>
      <c r="J25" s="15">
        <v>634</v>
      </c>
      <c r="K25" s="15">
        <v>1623</v>
      </c>
      <c r="L25" s="15">
        <v>10</v>
      </c>
      <c r="M25" s="15">
        <v>61</v>
      </c>
      <c r="N25" s="15">
        <v>466</v>
      </c>
      <c r="O25" s="15">
        <v>339</v>
      </c>
      <c r="P25" s="15">
        <v>110</v>
      </c>
      <c r="Q25" s="15">
        <v>0</v>
      </c>
    </row>
    <row r="26" spans="1:17" x14ac:dyDescent="0.35">
      <c r="A26" s="14" t="s">
        <v>34</v>
      </c>
    </row>
    <row r="27" spans="1:17" x14ac:dyDescent="0.35">
      <c r="A27" s="14" t="s">
        <v>1</v>
      </c>
      <c r="B27" s="15">
        <v>148173</v>
      </c>
      <c r="C27" s="15">
        <v>58642</v>
      </c>
      <c r="D27" s="15">
        <v>1097</v>
      </c>
      <c r="E27" s="15">
        <v>3757</v>
      </c>
      <c r="F27" s="15">
        <v>13</v>
      </c>
      <c r="G27" s="15">
        <v>26</v>
      </c>
      <c r="H27" s="15">
        <v>218</v>
      </c>
      <c r="I27" s="15">
        <v>20343</v>
      </c>
      <c r="J27" s="15">
        <v>10184</v>
      </c>
      <c r="K27" s="15">
        <v>28595</v>
      </c>
      <c r="L27" s="15">
        <v>239</v>
      </c>
      <c r="M27" s="15">
        <v>4120</v>
      </c>
      <c r="N27" s="15">
        <v>11258</v>
      </c>
      <c r="O27" s="15">
        <v>2799</v>
      </c>
      <c r="P27" s="15">
        <v>6876</v>
      </c>
      <c r="Q27" s="15">
        <v>6</v>
      </c>
    </row>
    <row r="28" spans="1:17" x14ac:dyDescent="0.35">
      <c r="A28" s="14" t="s">
        <v>214</v>
      </c>
      <c r="B28" s="15">
        <v>143416</v>
      </c>
      <c r="C28" s="15">
        <v>57678</v>
      </c>
      <c r="D28" s="15">
        <v>1076</v>
      </c>
      <c r="E28" s="15">
        <v>3607</v>
      </c>
      <c r="F28" s="15">
        <v>12</v>
      </c>
      <c r="G28" s="15">
        <v>24</v>
      </c>
      <c r="H28" s="15">
        <v>214</v>
      </c>
      <c r="I28" s="15">
        <v>19779</v>
      </c>
      <c r="J28" s="15">
        <v>9660</v>
      </c>
      <c r="K28" s="15">
        <v>27017</v>
      </c>
      <c r="L28" s="15">
        <v>231</v>
      </c>
      <c r="M28" s="15">
        <v>4057</v>
      </c>
      <c r="N28" s="15">
        <v>10839</v>
      </c>
      <c r="O28" s="15">
        <v>2459</v>
      </c>
      <c r="P28" s="15">
        <v>6757</v>
      </c>
      <c r="Q28" s="15">
        <v>6</v>
      </c>
    </row>
    <row r="29" spans="1:17" x14ac:dyDescent="0.35">
      <c r="A29" s="14" t="s">
        <v>215</v>
      </c>
      <c r="B29" s="15">
        <v>4757</v>
      </c>
      <c r="C29" s="15">
        <v>964</v>
      </c>
      <c r="D29" s="15">
        <v>21</v>
      </c>
      <c r="E29" s="15">
        <v>150</v>
      </c>
      <c r="F29" s="15">
        <v>1</v>
      </c>
      <c r="G29" s="15">
        <v>2</v>
      </c>
      <c r="H29" s="15">
        <v>4</v>
      </c>
      <c r="I29" s="15">
        <v>564</v>
      </c>
      <c r="J29" s="15">
        <v>524</v>
      </c>
      <c r="K29" s="15">
        <v>1578</v>
      </c>
      <c r="L29" s="15">
        <v>8</v>
      </c>
      <c r="M29" s="15">
        <v>63</v>
      </c>
      <c r="N29" s="15">
        <v>419</v>
      </c>
      <c r="O29" s="15">
        <v>340</v>
      </c>
      <c r="P29" s="15">
        <v>119</v>
      </c>
      <c r="Q29" s="15">
        <v>0</v>
      </c>
    </row>
    <row r="30" spans="1:17" x14ac:dyDescent="0.35">
      <c r="A30" s="14" t="s">
        <v>35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EF7DF-1772-4404-ABF7-63FF31A1838A}">
  <dimension ref="A1:Q25"/>
  <sheetViews>
    <sheetView view="pageBreakPreview" zoomScale="125" zoomScaleNormal="100" zoomScaleSheetLayoutView="125" workbookViewId="0">
      <selection activeCell="F17" sqref="F17"/>
    </sheetView>
  </sheetViews>
  <sheetFormatPr defaultRowHeight="9" x14ac:dyDescent="0.35"/>
  <cols>
    <col min="1" max="1" width="8.83984375" style="14"/>
    <col min="2" max="17" width="5.05078125" style="15" customWidth="1"/>
    <col min="18" max="16384" width="8.83984375" style="15"/>
  </cols>
  <sheetData>
    <row r="1" spans="1:17" ht="9.3000000000000007" thickBot="1" x14ac:dyDescent="0.4">
      <c r="A1" s="14" t="s">
        <v>216</v>
      </c>
    </row>
    <row r="2" spans="1:17" x14ac:dyDescent="0.35">
      <c r="A2" s="7"/>
      <c r="B2" s="8"/>
      <c r="C2" s="8"/>
      <c r="D2" s="8"/>
      <c r="E2" s="9" t="s">
        <v>222</v>
      </c>
      <c r="F2" s="8"/>
      <c r="G2" s="8"/>
      <c r="H2" s="9" t="s">
        <v>223</v>
      </c>
      <c r="I2" s="9"/>
      <c r="J2" s="9" t="s">
        <v>224</v>
      </c>
      <c r="K2" s="8"/>
      <c r="L2" s="8"/>
      <c r="M2" s="8"/>
      <c r="N2" s="8"/>
      <c r="O2" s="8"/>
      <c r="P2" s="8"/>
      <c r="Q2" s="10"/>
    </row>
    <row r="3" spans="1:17" ht="9.3000000000000007" thickBot="1" x14ac:dyDescent="0.4">
      <c r="A3" s="11"/>
      <c r="B3" s="12" t="s">
        <v>1</v>
      </c>
      <c r="C3" s="12" t="s">
        <v>2</v>
      </c>
      <c r="D3" s="12" t="s">
        <v>3</v>
      </c>
      <c r="E3" s="12" t="s">
        <v>225</v>
      </c>
      <c r="F3" s="12" t="s">
        <v>5</v>
      </c>
      <c r="G3" s="12" t="s">
        <v>6</v>
      </c>
      <c r="H3" s="12" t="s">
        <v>226</v>
      </c>
      <c r="I3" s="12" t="s">
        <v>8</v>
      </c>
      <c r="J3" s="12" t="s">
        <v>227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3" t="s">
        <v>16</v>
      </c>
    </row>
    <row r="4" spans="1:17" x14ac:dyDescent="0.35">
      <c r="A4" s="14" t="s">
        <v>17</v>
      </c>
    </row>
    <row r="5" spans="1:17" x14ac:dyDescent="0.35">
      <c r="A5" s="14" t="s">
        <v>1</v>
      </c>
      <c r="B5" s="15">
        <v>280698</v>
      </c>
      <c r="C5" s="15">
        <v>111189</v>
      </c>
      <c r="D5" s="15">
        <v>2025</v>
      </c>
      <c r="E5" s="15">
        <v>7057</v>
      </c>
      <c r="F5" s="15">
        <v>42</v>
      </c>
      <c r="G5" s="15">
        <v>67</v>
      </c>
      <c r="H5" s="15">
        <v>452</v>
      </c>
      <c r="I5" s="15">
        <v>37820</v>
      </c>
      <c r="J5" s="15">
        <v>19743</v>
      </c>
      <c r="K5" s="15">
        <v>53943</v>
      </c>
      <c r="L5" s="15">
        <v>444</v>
      </c>
      <c r="M5" s="15">
        <v>7859</v>
      </c>
      <c r="N5" s="15">
        <v>21579</v>
      </c>
      <c r="O5" s="15">
        <v>5296</v>
      </c>
      <c r="P5" s="15">
        <v>13168</v>
      </c>
      <c r="Q5" s="15">
        <v>14</v>
      </c>
    </row>
    <row r="6" spans="1:17" x14ac:dyDescent="0.35">
      <c r="A6" s="14" t="s">
        <v>217</v>
      </c>
      <c r="B6" s="15">
        <v>185101</v>
      </c>
      <c r="C6" s="15">
        <v>91808</v>
      </c>
      <c r="D6" s="15">
        <v>1460</v>
      </c>
      <c r="E6" s="15">
        <v>3696</v>
      </c>
      <c r="F6" s="15">
        <v>5</v>
      </c>
      <c r="G6" s="15">
        <v>23</v>
      </c>
      <c r="H6" s="15">
        <v>198</v>
      </c>
      <c r="I6" s="15">
        <v>32219</v>
      </c>
      <c r="J6" s="15">
        <v>12896</v>
      </c>
      <c r="K6" s="15">
        <v>19514</v>
      </c>
      <c r="L6" s="15">
        <v>192</v>
      </c>
      <c r="M6" s="15">
        <v>5311</v>
      </c>
      <c r="N6" s="15">
        <v>7966</v>
      </c>
      <c r="O6" s="15">
        <v>2650</v>
      </c>
      <c r="P6" s="15">
        <v>7161</v>
      </c>
      <c r="Q6" s="15">
        <v>2</v>
      </c>
    </row>
    <row r="7" spans="1:17" x14ac:dyDescent="0.35">
      <c r="A7" s="14" t="s">
        <v>218</v>
      </c>
      <c r="B7" s="15">
        <v>15702</v>
      </c>
      <c r="C7" s="15">
        <v>2446</v>
      </c>
      <c r="D7" s="15">
        <v>70</v>
      </c>
      <c r="E7" s="15">
        <v>648</v>
      </c>
      <c r="F7" s="15">
        <v>12</v>
      </c>
      <c r="G7" s="15">
        <v>26</v>
      </c>
      <c r="H7" s="15">
        <v>88</v>
      </c>
      <c r="I7" s="15">
        <v>623</v>
      </c>
      <c r="J7" s="15">
        <v>805</v>
      </c>
      <c r="K7" s="15">
        <v>6184</v>
      </c>
      <c r="L7" s="15">
        <v>41</v>
      </c>
      <c r="M7" s="15">
        <v>287</v>
      </c>
      <c r="N7" s="15">
        <v>2849</v>
      </c>
      <c r="O7" s="15">
        <v>483</v>
      </c>
      <c r="P7" s="15">
        <v>1138</v>
      </c>
      <c r="Q7" s="15">
        <v>2</v>
      </c>
    </row>
    <row r="8" spans="1:17" x14ac:dyDescent="0.35">
      <c r="A8" s="14" t="s">
        <v>219</v>
      </c>
      <c r="B8" s="15">
        <v>7375</v>
      </c>
      <c r="C8" s="15">
        <v>2418</v>
      </c>
      <c r="D8" s="15">
        <v>33</v>
      </c>
      <c r="E8" s="15">
        <v>169</v>
      </c>
      <c r="F8" s="15">
        <v>1</v>
      </c>
      <c r="G8" s="15">
        <v>4</v>
      </c>
      <c r="H8" s="15">
        <v>5</v>
      </c>
      <c r="I8" s="15">
        <v>1316</v>
      </c>
      <c r="J8" s="15">
        <v>794</v>
      </c>
      <c r="K8" s="15">
        <v>1315</v>
      </c>
      <c r="L8" s="15">
        <v>6</v>
      </c>
      <c r="M8" s="15">
        <v>133</v>
      </c>
      <c r="N8" s="15">
        <v>667</v>
      </c>
      <c r="O8" s="15">
        <v>239</v>
      </c>
      <c r="P8" s="15">
        <v>275</v>
      </c>
      <c r="Q8" s="15">
        <v>0</v>
      </c>
    </row>
    <row r="9" spans="1:17" x14ac:dyDescent="0.35">
      <c r="A9" s="14" t="s">
        <v>220</v>
      </c>
      <c r="B9" s="15">
        <v>63716</v>
      </c>
      <c r="C9" s="15">
        <v>13495</v>
      </c>
      <c r="D9" s="15">
        <v>421</v>
      </c>
      <c r="E9" s="15">
        <v>2327</v>
      </c>
      <c r="F9" s="15">
        <v>3</v>
      </c>
      <c r="G9" s="15">
        <v>9</v>
      </c>
      <c r="H9" s="15">
        <v>124</v>
      </c>
      <c r="I9" s="15">
        <v>3419</v>
      </c>
      <c r="J9" s="15">
        <v>4784</v>
      </c>
      <c r="K9" s="15">
        <v>23022</v>
      </c>
      <c r="L9" s="15">
        <v>187</v>
      </c>
      <c r="M9" s="15">
        <v>2001</v>
      </c>
      <c r="N9" s="15">
        <v>8548</v>
      </c>
      <c r="O9" s="15">
        <v>1488</v>
      </c>
      <c r="P9" s="15">
        <v>3880</v>
      </c>
      <c r="Q9" s="15">
        <v>8</v>
      </c>
    </row>
    <row r="10" spans="1:17" x14ac:dyDescent="0.35">
      <c r="A10" s="14" t="s">
        <v>221</v>
      </c>
      <c r="B10" s="15">
        <v>8804</v>
      </c>
      <c r="C10" s="15">
        <v>1022</v>
      </c>
      <c r="D10" s="15">
        <v>41</v>
      </c>
      <c r="E10" s="15">
        <v>217</v>
      </c>
      <c r="F10" s="15">
        <v>21</v>
      </c>
      <c r="G10" s="15">
        <v>5</v>
      </c>
      <c r="H10" s="15">
        <v>37</v>
      </c>
      <c r="I10" s="15">
        <v>243</v>
      </c>
      <c r="J10" s="15">
        <v>464</v>
      </c>
      <c r="K10" s="15">
        <v>3908</v>
      </c>
      <c r="L10" s="15">
        <v>18</v>
      </c>
      <c r="M10" s="15">
        <v>127</v>
      </c>
      <c r="N10" s="15">
        <v>1549</v>
      </c>
      <c r="O10" s="15">
        <v>436</v>
      </c>
      <c r="P10" s="15">
        <v>714</v>
      </c>
      <c r="Q10" s="15">
        <v>2</v>
      </c>
    </row>
    <row r="11" spans="1:17" x14ac:dyDescent="0.35">
      <c r="A11" s="14" t="s">
        <v>33</v>
      </c>
    </row>
    <row r="12" spans="1:17" x14ac:dyDescent="0.35">
      <c r="A12" s="14" t="s">
        <v>1</v>
      </c>
      <c r="B12" s="15">
        <v>143099</v>
      </c>
      <c r="C12" s="15">
        <v>56719</v>
      </c>
      <c r="D12" s="15">
        <v>1032</v>
      </c>
      <c r="E12" s="15">
        <v>3624</v>
      </c>
      <c r="F12" s="15">
        <v>30</v>
      </c>
      <c r="G12" s="15">
        <v>44</v>
      </c>
      <c r="H12" s="15">
        <v>248</v>
      </c>
      <c r="I12" s="15">
        <v>18887</v>
      </c>
      <c r="J12" s="15">
        <v>10298</v>
      </c>
      <c r="K12" s="15">
        <v>27497</v>
      </c>
      <c r="L12" s="15">
        <v>237</v>
      </c>
      <c r="M12" s="15">
        <v>4008</v>
      </c>
      <c r="N12" s="15">
        <v>10954</v>
      </c>
      <c r="O12" s="15">
        <v>2717</v>
      </c>
      <c r="P12" s="15">
        <v>6795</v>
      </c>
      <c r="Q12" s="15">
        <v>9</v>
      </c>
    </row>
    <row r="13" spans="1:17" x14ac:dyDescent="0.35">
      <c r="A13" s="14" t="s">
        <v>217</v>
      </c>
      <c r="B13" s="15">
        <v>99282</v>
      </c>
      <c r="C13" s="15">
        <v>48220</v>
      </c>
      <c r="D13" s="15">
        <v>866</v>
      </c>
      <c r="E13" s="15">
        <v>2139</v>
      </c>
      <c r="F13" s="15">
        <v>4</v>
      </c>
      <c r="G13" s="15">
        <v>15</v>
      </c>
      <c r="H13" s="15">
        <v>114</v>
      </c>
      <c r="I13" s="15">
        <v>16294</v>
      </c>
      <c r="J13" s="15">
        <v>7478</v>
      </c>
      <c r="K13" s="15">
        <v>10589</v>
      </c>
      <c r="L13" s="15">
        <v>113</v>
      </c>
      <c r="M13" s="15">
        <v>3191</v>
      </c>
      <c r="N13" s="15">
        <v>4459</v>
      </c>
      <c r="O13" s="15">
        <v>1608</v>
      </c>
      <c r="P13" s="15">
        <v>4191</v>
      </c>
      <c r="Q13" s="15">
        <v>1</v>
      </c>
    </row>
    <row r="14" spans="1:17" x14ac:dyDescent="0.35">
      <c r="A14" s="14" t="s">
        <v>218</v>
      </c>
      <c r="B14" s="15">
        <v>7913</v>
      </c>
      <c r="C14" s="15">
        <v>1174</v>
      </c>
      <c r="D14" s="15">
        <v>31</v>
      </c>
      <c r="E14" s="15">
        <v>326</v>
      </c>
      <c r="F14" s="15">
        <v>9</v>
      </c>
      <c r="G14" s="15">
        <v>19</v>
      </c>
      <c r="H14" s="15">
        <v>57</v>
      </c>
      <c r="I14" s="15">
        <v>310</v>
      </c>
      <c r="J14" s="15">
        <v>405</v>
      </c>
      <c r="K14" s="15">
        <v>3136</v>
      </c>
      <c r="L14" s="15">
        <v>22</v>
      </c>
      <c r="M14" s="15">
        <v>120</v>
      </c>
      <c r="N14" s="15">
        <v>1473</v>
      </c>
      <c r="O14" s="15">
        <v>246</v>
      </c>
      <c r="P14" s="15">
        <v>584</v>
      </c>
      <c r="Q14" s="15">
        <v>1</v>
      </c>
    </row>
    <row r="15" spans="1:17" x14ac:dyDescent="0.35">
      <c r="A15" s="14" t="s">
        <v>219</v>
      </c>
      <c r="B15" s="15">
        <v>3687</v>
      </c>
      <c r="C15" s="15">
        <v>1147</v>
      </c>
      <c r="D15" s="15">
        <v>18</v>
      </c>
      <c r="E15" s="15">
        <v>83</v>
      </c>
      <c r="F15" s="15">
        <v>1</v>
      </c>
      <c r="G15" s="15">
        <v>3</v>
      </c>
      <c r="H15" s="15">
        <v>3</v>
      </c>
      <c r="I15" s="15">
        <v>678</v>
      </c>
      <c r="J15" s="15">
        <v>439</v>
      </c>
      <c r="K15" s="15">
        <v>652</v>
      </c>
      <c r="L15" s="15">
        <v>6</v>
      </c>
      <c r="M15" s="15">
        <v>59</v>
      </c>
      <c r="N15" s="15">
        <v>333</v>
      </c>
      <c r="O15" s="15">
        <v>126</v>
      </c>
      <c r="P15" s="15">
        <v>139</v>
      </c>
      <c r="Q15" s="15">
        <v>0</v>
      </c>
    </row>
    <row r="16" spans="1:17" x14ac:dyDescent="0.35">
      <c r="A16" s="14" t="s">
        <v>220</v>
      </c>
      <c r="B16" s="15">
        <v>28023</v>
      </c>
      <c r="C16" s="15">
        <v>5707</v>
      </c>
      <c r="D16" s="15">
        <v>97</v>
      </c>
      <c r="E16" s="15">
        <v>963</v>
      </c>
      <c r="F16" s="15">
        <v>0</v>
      </c>
      <c r="G16" s="15">
        <v>2</v>
      </c>
      <c r="H16" s="15">
        <v>51</v>
      </c>
      <c r="I16" s="15">
        <v>1493</v>
      </c>
      <c r="J16" s="15">
        <v>1758</v>
      </c>
      <c r="K16" s="15">
        <v>11183</v>
      </c>
      <c r="L16" s="15">
        <v>85</v>
      </c>
      <c r="M16" s="15">
        <v>583</v>
      </c>
      <c r="N16" s="15">
        <v>3984</v>
      </c>
      <c r="O16" s="15">
        <v>552</v>
      </c>
      <c r="P16" s="15">
        <v>1560</v>
      </c>
      <c r="Q16" s="15">
        <v>5</v>
      </c>
    </row>
    <row r="17" spans="1:17" x14ac:dyDescent="0.35">
      <c r="A17" s="14" t="s">
        <v>221</v>
      </c>
      <c r="B17" s="15">
        <v>4194</v>
      </c>
      <c r="C17" s="15">
        <v>471</v>
      </c>
      <c r="D17" s="15">
        <v>20</v>
      </c>
      <c r="E17" s="15">
        <v>113</v>
      </c>
      <c r="F17" s="15">
        <v>16</v>
      </c>
      <c r="G17" s="15">
        <v>5</v>
      </c>
      <c r="H17" s="15">
        <v>23</v>
      </c>
      <c r="I17" s="15">
        <v>112</v>
      </c>
      <c r="J17" s="15">
        <v>218</v>
      </c>
      <c r="K17" s="15">
        <v>1937</v>
      </c>
      <c r="L17" s="15">
        <v>11</v>
      </c>
      <c r="M17" s="15">
        <v>55</v>
      </c>
      <c r="N17" s="15">
        <v>705</v>
      </c>
      <c r="O17" s="15">
        <v>185</v>
      </c>
      <c r="P17" s="15">
        <v>321</v>
      </c>
      <c r="Q17" s="15">
        <v>2</v>
      </c>
    </row>
    <row r="18" spans="1:17" x14ac:dyDescent="0.35">
      <c r="A18" s="14" t="s">
        <v>34</v>
      </c>
    </row>
    <row r="19" spans="1:17" x14ac:dyDescent="0.35">
      <c r="A19" s="14" t="s">
        <v>1</v>
      </c>
      <c r="B19" s="15">
        <v>137599</v>
      </c>
      <c r="C19" s="15">
        <v>54470</v>
      </c>
      <c r="D19" s="15">
        <v>993</v>
      </c>
      <c r="E19" s="15">
        <v>3433</v>
      </c>
      <c r="F19" s="15">
        <v>12</v>
      </c>
      <c r="G19" s="15">
        <v>23</v>
      </c>
      <c r="H19" s="15">
        <v>204</v>
      </c>
      <c r="I19" s="15">
        <v>18933</v>
      </c>
      <c r="J19" s="15">
        <v>9445</v>
      </c>
      <c r="K19" s="15">
        <v>26446</v>
      </c>
      <c r="L19" s="15">
        <v>207</v>
      </c>
      <c r="M19" s="15">
        <v>3851</v>
      </c>
      <c r="N19" s="15">
        <v>10625</v>
      </c>
      <c r="O19" s="15">
        <v>2579</v>
      </c>
      <c r="P19" s="15">
        <v>6373</v>
      </c>
      <c r="Q19" s="15">
        <v>5</v>
      </c>
    </row>
    <row r="20" spans="1:17" x14ac:dyDescent="0.35">
      <c r="A20" s="14" t="s">
        <v>217</v>
      </c>
      <c r="B20" s="15">
        <v>85819</v>
      </c>
      <c r="C20" s="15">
        <v>43588</v>
      </c>
      <c r="D20" s="15">
        <v>594</v>
      </c>
      <c r="E20" s="15">
        <v>1557</v>
      </c>
      <c r="F20" s="15">
        <v>1</v>
      </c>
      <c r="G20" s="15">
        <v>8</v>
      </c>
      <c r="H20" s="15">
        <v>84</v>
      </c>
      <c r="I20" s="15">
        <v>15925</v>
      </c>
      <c r="J20" s="15">
        <v>5418</v>
      </c>
      <c r="K20" s="15">
        <v>8925</v>
      </c>
      <c r="L20" s="15">
        <v>79</v>
      </c>
      <c r="M20" s="15">
        <v>2120</v>
      </c>
      <c r="N20" s="15">
        <v>3507</v>
      </c>
      <c r="O20" s="15">
        <v>1042</v>
      </c>
      <c r="P20" s="15">
        <v>2970</v>
      </c>
      <c r="Q20" s="15">
        <v>1</v>
      </c>
    </row>
    <row r="21" spans="1:17" x14ac:dyDescent="0.35">
      <c r="A21" s="14" t="s">
        <v>218</v>
      </c>
      <c r="B21" s="15">
        <v>7789</v>
      </c>
      <c r="C21" s="15">
        <v>1272</v>
      </c>
      <c r="D21" s="15">
        <v>39</v>
      </c>
      <c r="E21" s="15">
        <v>322</v>
      </c>
      <c r="F21" s="15">
        <v>3</v>
      </c>
      <c r="G21" s="15">
        <v>7</v>
      </c>
      <c r="H21" s="15">
        <v>31</v>
      </c>
      <c r="I21" s="15">
        <v>313</v>
      </c>
      <c r="J21" s="15">
        <v>400</v>
      </c>
      <c r="K21" s="15">
        <v>3048</v>
      </c>
      <c r="L21" s="15">
        <v>19</v>
      </c>
      <c r="M21" s="15">
        <v>167</v>
      </c>
      <c r="N21" s="15">
        <v>1376</v>
      </c>
      <c r="O21" s="15">
        <v>237</v>
      </c>
      <c r="P21" s="15">
        <v>554</v>
      </c>
      <c r="Q21" s="15">
        <v>1</v>
      </c>
    </row>
    <row r="22" spans="1:17" x14ac:dyDescent="0.35">
      <c r="A22" s="14" t="s">
        <v>219</v>
      </c>
      <c r="B22" s="15">
        <v>3688</v>
      </c>
      <c r="C22" s="15">
        <v>1271</v>
      </c>
      <c r="D22" s="15">
        <v>15</v>
      </c>
      <c r="E22" s="15">
        <v>86</v>
      </c>
      <c r="F22" s="15">
        <v>0</v>
      </c>
      <c r="G22" s="15">
        <v>1</v>
      </c>
      <c r="H22" s="15">
        <v>2</v>
      </c>
      <c r="I22" s="15">
        <v>638</v>
      </c>
      <c r="J22" s="15">
        <v>355</v>
      </c>
      <c r="K22" s="15">
        <v>663</v>
      </c>
      <c r="L22" s="15">
        <v>0</v>
      </c>
      <c r="M22" s="15">
        <v>74</v>
      </c>
      <c r="N22" s="15">
        <v>334</v>
      </c>
      <c r="O22" s="15">
        <v>113</v>
      </c>
      <c r="P22" s="15">
        <v>136</v>
      </c>
      <c r="Q22" s="15">
        <v>0</v>
      </c>
    </row>
    <row r="23" spans="1:17" x14ac:dyDescent="0.35">
      <c r="A23" s="14" t="s">
        <v>220</v>
      </c>
      <c r="B23" s="15">
        <v>35693</v>
      </c>
      <c r="C23" s="15">
        <v>7788</v>
      </c>
      <c r="D23" s="15">
        <v>324</v>
      </c>
      <c r="E23" s="15">
        <v>1364</v>
      </c>
      <c r="F23" s="15">
        <v>3</v>
      </c>
      <c r="G23" s="15">
        <v>7</v>
      </c>
      <c r="H23" s="15">
        <v>73</v>
      </c>
      <c r="I23" s="15">
        <v>1926</v>
      </c>
      <c r="J23" s="15">
        <v>3026</v>
      </c>
      <c r="K23" s="15">
        <v>11839</v>
      </c>
      <c r="L23" s="15">
        <v>102</v>
      </c>
      <c r="M23" s="15">
        <v>1418</v>
      </c>
      <c r="N23" s="15">
        <v>4564</v>
      </c>
      <c r="O23" s="15">
        <v>936</v>
      </c>
      <c r="P23" s="15">
        <v>2320</v>
      </c>
      <c r="Q23" s="15">
        <v>3</v>
      </c>
    </row>
    <row r="24" spans="1:17" x14ac:dyDescent="0.35">
      <c r="A24" s="14" t="s">
        <v>221</v>
      </c>
      <c r="B24" s="15">
        <v>4610</v>
      </c>
      <c r="C24" s="15">
        <v>551</v>
      </c>
      <c r="D24" s="15">
        <v>21</v>
      </c>
      <c r="E24" s="15">
        <v>104</v>
      </c>
      <c r="F24" s="15">
        <v>5</v>
      </c>
      <c r="G24" s="15">
        <v>0</v>
      </c>
      <c r="H24" s="15">
        <v>14</v>
      </c>
      <c r="I24" s="15">
        <v>131</v>
      </c>
      <c r="J24" s="15">
        <v>246</v>
      </c>
      <c r="K24" s="15">
        <v>1971</v>
      </c>
      <c r="L24" s="15">
        <v>7</v>
      </c>
      <c r="M24" s="15">
        <v>72</v>
      </c>
      <c r="N24" s="15">
        <v>844</v>
      </c>
      <c r="O24" s="15">
        <v>251</v>
      </c>
      <c r="P24" s="15">
        <v>393</v>
      </c>
      <c r="Q24" s="15">
        <v>0</v>
      </c>
    </row>
    <row r="25" spans="1:17" x14ac:dyDescent="0.35">
      <c r="A25" s="14" t="s">
        <v>35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C68DE-72B0-43F2-BC25-60FBA5CB7ECB}">
  <dimension ref="A1:AY110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4.5234375" style="14" customWidth="1"/>
    <col min="2" max="16" width="5.62890625" style="15" customWidth="1"/>
    <col min="17" max="17" width="4.734375" style="14" customWidth="1"/>
    <col min="18" max="32" width="5.26171875" style="15" customWidth="1"/>
    <col min="33" max="33" width="3.26171875" style="14" customWidth="1"/>
    <col min="34" max="51" width="4.7890625" style="15" customWidth="1"/>
    <col min="52" max="16384" width="8.83984375" style="15"/>
  </cols>
  <sheetData>
    <row r="1" spans="1:51" ht="9.3000000000000007" thickBot="1" x14ac:dyDescent="0.4">
      <c r="A1" s="14" t="s">
        <v>39</v>
      </c>
      <c r="Q1" s="14" t="s">
        <v>39</v>
      </c>
      <c r="AG1" s="14" t="s">
        <v>39</v>
      </c>
    </row>
    <row r="2" spans="1:51" s="21" customFormat="1" ht="9.3000000000000007" thickBot="1" x14ac:dyDescent="0.4">
      <c r="A2" s="18"/>
      <c r="B2" s="19" t="s">
        <v>1</v>
      </c>
      <c r="C2" s="19"/>
      <c r="D2" s="19"/>
      <c r="E2" s="19" t="s">
        <v>2</v>
      </c>
      <c r="F2" s="19"/>
      <c r="G2" s="19"/>
      <c r="H2" s="19" t="s">
        <v>3</v>
      </c>
      <c r="I2" s="19"/>
      <c r="J2" s="19"/>
      <c r="K2" s="19" t="s">
        <v>4</v>
      </c>
      <c r="L2" s="19"/>
      <c r="M2" s="19"/>
      <c r="N2" s="19" t="s">
        <v>5</v>
      </c>
      <c r="O2" s="19"/>
      <c r="P2" s="20"/>
      <c r="Q2" s="18"/>
      <c r="R2" s="19" t="s">
        <v>6</v>
      </c>
      <c r="S2" s="19"/>
      <c r="T2" s="19"/>
      <c r="U2" s="19" t="s">
        <v>7</v>
      </c>
      <c r="V2" s="19"/>
      <c r="W2" s="19"/>
      <c r="X2" s="19" t="s">
        <v>8</v>
      </c>
      <c r="Y2" s="19"/>
      <c r="Z2" s="19"/>
      <c r="AA2" s="19" t="s">
        <v>9</v>
      </c>
      <c r="AB2" s="19"/>
      <c r="AC2" s="19"/>
      <c r="AD2" s="19" t="s">
        <v>10</v>
      </c>
      <c r="AE2" s="19"/>
      <c r="AF2" s="19"/>
      <c r="AG2" s="18"/>
      <c r="AH2" s="19" t="s">
        <v>11</v>
      </c>
      <c r="AI2" s="19"/>
      <c r="AJ2" s="19"/>
      <c r="AK2" s="19" t="s">
        <v>12</v>
      </c>
      <c r="AL2" s="19"/>
      <c r="AM2" s="19"/>
      <c r="AN2" s="19" t="s">
        <v>13</v>
      </c>
      <c r="AO2" s="19"/>
      <c r="AP2" s="19"/>
      <c r="AQ2" s="19" t="s">
        <v>14</v>
      </c>
      <c r="AR2" s="19"/>
      <c r="AS2" s="19"/>
      <c r="AT2" s="19" t="s">
        <v>15</v>
      </c>
      <c r="AU2" s="19"/>
      <c r="AV2" s="19"/>
      <c r="AW2" s="19" t="s">
        <v>16</v>
      </c>
      <c r="AX2" s="19"/>
      <c r="AY2" s="20"/>
    </row>
    <row r="3" spans="1:51" s="21" customFormat="1" ht="9.3000000000000007" thickBot="1" x14ac:dyDescent="0.4">
      <c r="A3" s="22"/>
      <c r="B3" s="23" t="s">
        <v>1</v>
      </c>
      <c r="C3" s="23" t="s">
        <v>37</v>
      </c>
      <c r="D3" s="23" t="s">
        <v>38</v>
      </c>
      <c r="E3" s="23" t="s">
        <v>1</v>
      </c>
      <c r="F3" s="23" t="s">
        <v>37</v>
      </c>
      <c r="G3" s="23" t="s">
        <v>38</v>
      </c>
      <c r="H3" s="23" t="s">
        <v>1</v>
      </c>
      <c r="I3" s="23" t="s">
        <v>37</v>
      </c>
      <c r="J3" s="23" t="s">
        <v>38</v>
      </c>
      <c r="K3" s="23" t="s">
        <v>1</v>
      </c>
      <c r="L3" s="23" t="s">
        <v>37</v>
      </c>
      <c r="M3" s="23" t="s">
        <v>38</v>
      </c>
      <c r="N3" s="23" t="s">
        <v>1</v>
      </c>
      <c r="O3" s="23" t="s">
        <v>37</v>
      </c>
      <c r="P3" s="24" t="s">
        <v>38</v>
      </c>
      <c r="Q3" s="22"/>
      <c r="R3" s="23" t="s">
        <v>1</v>
      </c>
      <c r="S3" s="23" t="s">
        <v>37</v>
      </c>
      <c r="T3" s="23" t="s">
        <v>38</v>
      </c>
      <c r="U3" s="23" t="s">
        <v>1</v>
      </c>
      <c r="V3" s="23" t="s">
        <v>37</v>
      </c>
      <c r="W3" s="23" t="s">
        <v>38</v>
      </c>
      <c r="X3" s="23" t="s">
        <v>1</v>
      </c>
      <c r="Y3" s="23" t="s">
        <v>37</v>
      </c>
      <c r="Z3" s="23" t="s">
        <v>38</v>
      </c>
      <c r="AA3" s="23" t="s">
        <v>1</v>
      </c>
      <c r="AB3" s="23" t="s">
        <v>37</v>
      </c>
      <c r="AC3" s="23" t="s">
        <v>38</v>
      </c>
      <c r="AD3" s="23" t="s">
        <v>1</v>
      </c>
      <c r="AE3" s="23" t="s">
        <v>37</v>
      </c>
      <c r="AF3" s="23" t="s">
        <v>38</v>
      </c>
      <c r="AG3" s="22"/>
      <c r="AH3" s="23" t="s">
        <v>1</v>
      </c>
      <c r="AI3" s="23" t="s">
        <v>37</v>
      </c>
      <c r="AJ3" s="23" t="s">
        <v>38</v>
      </c>
      <c r="AK3" s="23" t="s">
        <v>1</v>
      </c>
      <c r="AL3" s="23" t="s">
        <v>37</v>
      </c>
      <c r="AM3" s="23" t="s">
        <v>38</v>
      </c>
      <c r="AN3" s="23" t="s">
        <v>1</v>
      </c>
      <c r="AO3" s="23" t="s">
        <v>37</v>
      </c>
      <c r="AP3" s="23" t="s">
        <v>38</v>
      </c>
      <c r="AQ3" s="23" t="s">
        <v>1</v>
      </c>
      <c r="AR3" s="23" t="s">
        <v>37</v>
      </c>
      <c r="AS3" s="23" t="s">
        <v>38</v>
      </c>
      <c r="AT3" s="23" t="s">
        <v>1</v>
      </c>
      <c r="AU3" s="23" t="s">
        <v>37</v>
      </c>
      <c r="AV3" s="23" t="s">
        <v>38</v>
      </c>
      <c r="AW3" s="23" t="s">
        <v>1</v>
      </c>
      <c r="AX3" s="23" t="s">
        <v>37</v>
      </c>
      <c r="AY3" s="24" t="s">
        <v>38</v>
      </c>
    </row>
    <row r="4" spans="1:51" x14ac:dyDescent="0.35">
      <c r="A4" s="14" t="s">
        <v>1</v>
      </c>
      <c r="B4" s="15">
        <v>302402</v>
      </c>
      <c r="C4" s="15">
        <v>154230</v>
      </c>
      <c r="D4" s="15">
        <v>148172</v>
      </c>
      <c r="E4" s="15">
        <v>119663</v>
      </c>
      <c r="F4" s="15">
        <v>61021</v>
      </c>
      <c r="G4" s="15">
        <v>58642</v>
      </c>
      <c r="H4" s="15">
        <v>2232</v>
      </c>
      <c r="I4" s="15">
        <v>1135</v>
      </c>
      <c r="J4" s="15">
        <v>1097</v>
      </c>
      <c r="K4" s="15">
        <v>7726</v>
      </c>
      <c r="L4" s="15">
        <v>3969</v>
      </c>
      <c r="M4" s="15">
        <v>3757</v>
      </c>
      <c r="N4" s="15">
        <v>45</v>
      </c>
      <c r="O4" s="15">
        <v>32</v>
      </c>
      <c r="P4" s="15">
        <v>13</v>
      </c>
      <c r="Q4" s="14" t="s">
        <v>1</v>
      </c>
      <c r="R4" s="15">
        <v>73</v>
      </c>
      <c r="S4" s="15">
        <v>47</v>
      </c>
      <c r="T4" s="15">
        <v>26</v>
      </c>
      <c r="U4" s="15">
        <v>482</v>
      </c>
      <c r="V4" s="15">
        <v>264</v>
      </c>
      <c r="W4" s="15">
        <v>218</v>
      </c>
      <c r="X4" s="15">
        <v>40654</v>
      </c>
      <c r="Y4" s="15">
        <v>20311</v>
      </c>
      <c r="Z4" s="15">
        <v>20343</v>
      </c>
      <c r="AA4" s="15">
        <v>21274</v>
      </c>
      <c r="AB4" s="15">
        <v>11091</v>
      </c>
      <c r="AC4" s="15">
        <v>10183</v>
      </c>
      <c r="AD4" s="15">
        <v>58411</v>
      </c>
      <c r="AE4" s="15">
        <v>29816</v>
      </c>
      <c r="AF4" s="15">
        <v>28595</v>
      </c>
      <c r="AG4" s="14" t="s">
        <v>1</v>
      </c>
      <c r="AH4" s="15">
        <v>504</v>
      </c>
      <c r="AI4" s="15">
        <v>265</v>
      </c>
      <c r="AJ4" s="15">
        <v>239</v>
      </c>
      <c r="AK4" s="15">
        <v>8429</v>
      </c>
      <c r="AL4" s="15">
        <v>4309</v>
      </c>
      <c r="AM4" s="15">
        <v>4120</v>
      </c>
      <c r="AN4" s="15">
        <v>22968</v>
      </c>
      <c r="AO4" s="15">
        <v>11710</v>
      </c>
      <c r="AP4" s="15">
        <v>11258</v>
      </c>
      <c r="AQ4" s="15">
        <v>5734</v>
      </c>
      <c r="AR4" s="15">
        <v>2935</v>
      </c>
      <c r="AS4" s="15">
        <v>2799</v>
      </c>
      <c r="AT4" s="15">
        <v>14187</v>
      </c>
      <c r="AU4" s="15">
        <v>7311</v>
      </c>
      <c r="AV4" s="15">
        <v>6876</v>
      </c>
      <c r="AW4" s="15">
        <v>20</v>
      </c>
      <c r="AX4" s="15">
        <v>14</v>
      </c>
      <c r="AY4" s="15">
        <v>6</v>
      </c>
    </row>
    <row r="5" spans="1:51" x14ac:dyDescent="0.35">
      <c r="A5" s="14">
        <v>0</v>
      </c>
      <c r="B5" s="15">
        <v>4532</v>
      </c>
      <c r="C5" s="15">
        <v>2278</v>
      </c>
      <c r="D5" s="15">
        <v>2254</v>
      </c>
      <c r="E5" s="15">
        <v>1816</v>
      </c>
      <c r="F5" s="15">
        <v>888</v>
      </c>
      <c r="G5" s="15">
        <v>928</v>
      </c>
      <c r="H5" s="15">
        <v>46</v>
      </c>
      <c r="I5" s="15">
        <v>20</v>
      </c>
      <c r="J5" s="15">
        <v>26</v>
      </c>
      <c r="K5" s="15">
        <v>145</v>
      </c>
      <c r="L5" s="15">
        <v>79</v>
      </c>
      <c r="M5" s="15">
        <v>66</v>
      </c>
      <c r="N5" s="15">
        <v>1</v>
      </c>
      <c r="O5" s="15">
        <v>0</v>
      </c>
      <c r="P5" s="15">
        <v>1</v>
      </c>
      <c r="Q5" s="14">
        <v>0</v>
      </c>
      <c r="R5" s="15">
        <v>1</v>
      </c>
      <c r="S5" s="15">
        <v>1</v>
      </c>
      <c r="T5" s="15">
        <v>0</v>
      </c>
      <c r="U5" s="15">
        <v>2</v>
      </c>
      <c r="V5" s="15">
        <v>2</v>
      </c>
      <c r="W5" s="15">
        <v>0</v>
      </c>
      <c r="X5" s="15">
        <v>555</v>
      </c>
      <c r="Y5" s="15">
        <v>262</v>
      </c>
      <c r="Z5" s="15">
        <v>293</v>
      </c>
      <c r="AA5" s="15">
        <v>320</v>
      </c>
      <c r="AB5" s="15">
        <v>152</v>
      </c>
      <c r="AC5" s="15">
        <v>168</v>
      </c>
      <c r="AD5" s="15">
        <v>917</v>
      </c>
      <c r="AE5" s="15">
        <v>476</v>
      </c>
      <c r="AF5" s="15">
        <v>441</v>
      </c>
      <c r="AG5" s="14">
        <v>0</v>
      </c>
      <c r="AH5" s="15">
        <v>16</v>
      </c>
      <c r="AI5" s="15">
        <v>5</v>
      </c>
      <c r="AJ5" s="15">
        <v>11</v>
      </c>
      <c r="AK5" s="15">
        <v>106</v>
      </c>
      <c r="AL5" s="15">
        <v>61</v>
      </c>
      <c r="AM5" s="15">
        <v>45</v>
      </c>
      <c r="AN5" s="15">
        <v>305</v>
      </c>
      <c r="AO5" s="15">
        <v>174</v>
      </c>
      <c r="AP5" s="15">
        <v>131</v>
      </c>
      <c r="AQ5" s="15">
        <v>101</v>
      </c>
      <c r="AR5" s="15">
        <v>56</v>
      </c>
      <c r="AS5" s="15">
        <v>45</v>
      </c>
      <c r="AT5" s="15">
        <v>199</v>
      </c>
      <c r="AU5" s="15">
        <v>100</v>
      </c>
      <c r="AV5" s="15">
        <v>99</v>
      </c>
      <c r="AW5" s="15">
        <v>2</v>
      </c>
      <c r="AX5" s="15">
        <v>2</v>
      </c>
      <c r="AY5" s="15">
        <v>0</v>
      </c>
    </row>
    <row r="6" spans="1:51" x14ac:dyDescent="0.35">
      <c r="A6" s="14">
        <v>1</v>
      </c>
      <c r="B6" s="15">
        <v>4358</v>
      </c>
      <c r="C6" s="15">
        <v>2245</v>
      </c>
      <c r="D6" s="15">
        <v>2113</v>
      </c>
      <c r="E6" s="15">
        <v>1664</v>
      </c>
      <c r="F6" s="15">
        <v>858</v>
      </c>
      <c r="G6" s="15">
        <v>806</v>
      </c>
      <c r="H6" s="15">
        <v>43</v>
      </c>
      <c r="I6" s="15">
        <v>21</v>
      </c>
      <c r="J6" s="15">
        <v>22</v>
      </c>
      <c r="K6" s="15">
        <v>128</v>
      </c>
      <c r="L6" s="15">
        <v>65</v>
      </c>
      <c r="M6" s="15">
        <v>63</v>
      </c>
      <c r="N6" s="15">
        <v>1</v>
      </c>
      <c r="O6" s="15">
        <v>1</v>
      </c>
      <c r="P6" s="15">
        <v>0</v>
      </c>
      <c r="Q6" s="14">
        <v>1</v>
      </c>
      <c r="R6" s="15">
        <v>2</v>
      </c>
      <c r="S6" s="15">
        <v>0</v>
      </c>
      <c r="T6" s="15">
        <v>2</v>
      </c>
      <c r="U6" s="15">
        <v>6</v>
      </c>
      <c r="V6" s="15">
        <v>4</v>
      </c>
      <c r="W6" s="15">
        <v>2</v>
      </c>
      <c r="X6" s="15">
        <v>599</v>
      </c>
      <c r="Y6" s="15">
        <v>317</v>
      </c>
      <c r="Z6" s="15">
        <v>282</v>
      </c>
      <c r="AA6" s="15">
        <v>306</v>
      </c>
      <c r="AB6" s="15">
        <v>166</v>
      </c>
      <c r="AC6" s="15">
        <v>140</v>
      </c>
      <c r="AD6" s="15">
        <v>905</v>
      </c>
      <c r="AE6" s="15">
        <v>437</v>
      </c>
      <c r="AF6" s="15">
        <v>468</v>
      </c>
      <c r="AG6" s="14">
        <v>1</v>
      </c>
      <c r="AH6" s="15">
        <v>13</v>
      </c>
      <c r="AI6" s="15">
        <v>9</v>
      </c>
      <c r="AJ6" s="15">
        <v>4</v>
      </c>
      <c r="AK6" s="15">
        <v>121</v>
      </c>
      <c r="AL6" s="15">
        <v>67</v>
      </c>
      <c r="AM6" s="15">
        <v>54</v>
      </c>
      <c r="AN6" s="15">
        <v>296</v>
      </c>
      <c r="AO6" s="15">
        <v>156</v>
      </c>
      <c r="AP6" s="15">
        <v>140</v>
      </c>
      <c r="AQ6" s="15">
        <v>77</v>
      </c>
      <c r="AR6" s="15">
        <v>43</v>
      </c>
      <c r="AS6" s="15">
        <v>34</v>
      </c>
      <c r="AT6" s="15">
        <v>196</v>
      </c>
      <c r="AU6" s="15">
        <v>101</v>
      </c>
      <c r="AV6" s="15">
        <v>95</v>
      </c>
      <c r="AW6" s="15">
        <v>1</v>
      </c>
      <c r="AX6" s="15">
        <v>0</v>
      </c>
      <c r="AY6" s="15">
        <v>1</v>
      </c>
    </row>
    <row r="7" spans="1:51" x14ac:dyDescent="0.35">
      <c r="A7" s="14">
        <v>2</v>
      </c>
      <c r="B7" s="15">
        <v>4322</v>
      </c>
      <c r="C7" s="15">
        <v>2263</v>
      </c>
      <c r="D7" s="15">
        <v>2059</v>
      </c>
      <c r="E7" s="15">
        <v>1682</v>
      </c>
      <c r="F7" s="15">
        <v>838</v>
      </c>
      <c r="G7" s="15">
        <v>844</v>
      </c>
      <c r="H7" s="15">
        <v>40</v>
      </c>
      <c r="I7" s="15">
        <v>17</v>
      </c>
      <c r="J7" s="15">
        <v>23</v>
      </c>
      <c r="K7" s="15">
        <v>132</v>
      </c>
      <c r="L7" s="15">
        <v>67</v>
      </c>
      <c r="M7" s="15">
        <v>65</v>
      </c>
      <c r="N7" s="15">
        <v>1</v>
      </c>
      <c r="O7" s="15">
        <v>1</v>
      </c>
      <c r="P7" s="15">
        <v>0</v>
      </c>
      <c r="Q7" s="14">
        <v>2</v>
      </c>
      <c r="R7" s="15">
        <v>0</v>
      </c>
      <c r="S7" s="15">
        <v>0</v>
      </c>
      <c r="T7" s="15">
        <v>0</v>
      </c>
      <c r="U7" s="15">
        <v>6</v>
      </c>
      <c r="V7" s="15">
        <v>4</v>
      </c>
      <c r="W7" s="15">
        <v>2</v>
      </c>
      <c r="X7" s="15">
        <v>580</v>
      </c>
      <c r="Y7" s="15">
        <v>307</v>
      </c>
      <c r="Z7" s="15">
        <v>273</v>
      </c>
      <c r="AA7" s="15">
        <v>298</v>
      </c>
      <c r="AB7" s="15">
        <v>172</v>
      </c>
      <c r="AC7" s="15">
        <v>126</v>
      </c>
      <c r="AD7" s="15">
        <v>899</v>
      </c>
      <c r="AE7" s="15">
        <v>495</v>
      </c>
      <c r="AF7" s="15">
        <v>404</v>
      </c>
      <c r="AG7" s="14">
        <v>2</v>
      </c>
      <c r="AH7" s="15">
        <v>10</v>
      </c>
      <c r="AI7" s="15">
        <v>5</v>
      </c>
      <c r="AJ7" s="15">
        <v>5</v>
      </c>
      <c r="AK7" s="15">
        <v>123</v>
      </c>
      <c r="AL7" s="15">
        <v>68</v>
      </c>
      <c r="AM7" s="15">
        <v>55</v>
      </c>
      <c r="AN7" s="15">
        <v>267</v>
      </c>
      <c r="AO7" s="15">
        <v>135</v>
      </c>
      <c r="AP7" s="15">
        <v>132</v>
      </c>
      <c r="AQ7" s="15">
        <v>88</v>
      </c>
      <c r="AR7" s="15">
        <v>39</v>
      </c>
      <c r="AS7" s="15">
        <v>49</v>
      </c>
      <c r="AT7" s="15">
        <v>195</v>
      </c>
      <c r="AU7" s="15">
        <v>114</v>
      </c>
      <c r="AV7" s="15">
        <v>81</v>
      </c>
      <c r="AW7" s="15">
        <v>1</v>
      </c>
      <c r="AX7" s="15">
        <v>1</v>
      </c>
      <c r="AY7" s="15">
        <v>0</v>
      </c>
    </row>
    <row r="8" spans="1:51" x14ac:dyDescent="0.35">
      <c r="A8" s="14">
        <v>3</v>
      </c>
      <c r="B8" s="15">
        <v>4328</v>
      </c>
      <c r="C8" s="15">
        <v>2200</v>
      </c>
      <c r="D8" s="15">
        <v>2128</v>
      </c>
      <c r="E8" s="15">
        <v>1711</v>
      </c>
      <c r="F8" s="15">
        <v>885</v>
      </c>
      <c r="G8" s="15">
        <v>826</v>
      </c>
      <c r="H8" s="15">
        <v>31</v>
      </c>
      <c r="I8" s="15">
        <v>15</v>
      </c>
      <c r="J8" s="15">
        <v>16</v>
      </c>
      <c r="K8" s="15">
        <v>133</v>
      </c>
      <c r="L8" s="15">
        <v>63</v>
      </c>
      <c r="M8" s="15">
        <v>70</v>
      </c>
      <c r="N8" s="15">
        <v>0</v>
      </c>
      <c r="O8" s="15">
        <v>0</v>
      </c>
      <c r="P8" s="15">
        <v>0</v>
      </c>
      <c r="Q8" s="14">
        <v>3</v>
      </c>
      <c r="R8" s="15">
        <v>0</v>
      </c>
      <c r="S8" s="15">
        <v>0</v>
      </c>
      <c r="T8" s="15">
        <v>0</v>
      </c>
      <c r="U8" s="15">
        <v>6</v>
      </c>
      <c r="V8" s="15">
        <v>4</v>
      </c>
      <c r="W8" s="15">
        <v>2</v>
      </c>
      <c r="X8" s="15">
        <v>524</v>
      </c>
      <c r="Y8" s="15">
        <v>246</v>
      </c>
      <c r="Z8" s="15">
        <v>278</v>
      </c>
      <c r="AA8" s="15">
        <v>300</v>
      </c>
      <c r="AB8" s="15">
        <v>158</v>
      </c>
      <c r="AC8" s="15">
        <v>142</v>
      </c>
      <c r="AD8" s="15">
        <v>919</v>
      </c>
      <c r="AE8" s="15">
        <v>478</v>
      </c>
      <c r="AF8" s="15">
        <v>441</v>
      </c>
      <c r="AG8" s="14">
        <v>3</v>
      </c>
      <c r="AH8" s="15">
        <v>11</v>
      </c>
      <c r="AI8" s="15">
        <v>5</v>
      </c>
      <c r="AJ8" s="15">
        <v>6</v>
      </c>
      <c r="AK8" s="15">
        <v>107</v>
      </c>
      <c r="AL8" s="15">
        <v>53</v>
      </c>
      <c r="AM8" s="15">
        <v>54</v>
      </c>
      <c r="AN8" s="15">
        <v>268</v>
      </c>
      <c r="AO8" s="15">
        <v>151</v>
      </c>
      <c r="AP8" s="15">
        <v>117</v>
      </c>
      <c r="AQ8" s="15">
        <v>90</v>
      </c>
      <c r="AR8" s="15">
        <v>38</v>
      </c>
      <c r="AS8" s="15">
        <v>52</v>
      </c>
      <c r="AT8" s="15">
        <v>227</v>
      </c>
      <c r="AU8" s="15">
        <v>103</v>
      </c>
      <c r="AV8" s="15">
        <v>124</v>
      </c>
      <c r="AW8" s="15">
        <v>1</v>
      </c>
      <c r="AX8" s="15">
        <v>1</v>
      </c>
      <c r="AY8" s="15">
        <v>0</v>
      </c>
    </row>
    <row r="9" spans="1:51" x14ac:dyDescent="0.35">
      <c r="A9" s="14">
        <v>4</v>
      </c>
      <c r="B9" s="15">
        <v>4164</v>
      </c>
      <c r="C9" s="15">
        <v>2145</v>
      </c>
      <c r="D9" s="15">
        <v>2019</v>
      </c>
      <c r="E9" s="15">
        <v>1601</v>
      </c>
      <c r="F9" s="15">
        <v>833</v>
      </c>
      <c r="G9" s="15">
        <v>768</v>
      </c>
      <c r="H9" s="15">
        <v>47</v>
      </c>
      <c r="I9" s="15">
        <v>30</v>
      </c>
      <c r="J9" s="15">
        <v>17</v>
      </c>
      <c r="K9" s="15">
        <v>131</v>
      </c>
      <c r="L9" s="15">
        <v>71</v>
      </c>
      <c r="M9" s="15">
        <v>60</v>
      </c>
      <c r="N9" s="15">
        <v>0</v>
      </c>
      <c r="O9" s="15">
        <v>0</v>
      </c>
      <c r="P9" s="15">
        <v>0</v>
      </c>
      <c r="Q9" s="14">
        <v>4</v>
      </c>
      <c r="R9" s="15">
        <v>3</v>
      </c>
      <c r="S9" s="15">
        <v>2</v>
      </c>
      <c r="T9" s="15">
        <v>1</v>
      </c>
      <c r="U9" s="15">
        <v>10</v>
      </c>
      <c r="V9" s="15">
        <v>2</v>
      </c>
      <c r="W9" s="15">
        <v>8</v>
      </c>
      <c r="X9" s="15">
        <v>576</v>
      </c>
      <c r="Y9" s="15">
        <v>292</v>
      </c>
      <c r="Z9" s="15">
        <v>284</v>
      </c>
      <c r="AA9" s="15">
        <v>307</v>
      </c>
      <c r="AB9" s="15">
        <v>145</v>
      </c>
      <c r="AC9" s="15">
        <v>162</v>
      </c>
      <c r="AD9" s="15">
        <v>828</v>
      </c>
      <c r="AE9" s="15">
        <v>433</v>
      </c>
      <c r="AF9" s="15">
        <v>395</v>
      </c>
      <c r="AG9" s="14">
        <v>4</v>
      </c>
      <c r="AH9" s="15">
        <v>10</v>
      </c>
      <c r="AI9" s="15">
        <v>4</v>
      </c>
      <c r="AJ9" s="15">
        <v>6</v>
      </c>
      <c r="AK9" s="15">
        <v>113</v>
      </c>
      <c r="AL9" s="15">
        <v>52</v>
      </c>
      <c r="AM9" s="15">
        <v>61</v>
      </c>
      <c r="AN9" s="15">
        <v>253</v>
      </c>
      <c r="AO9" s="15">
        <v>140</v>
      </c>
      <c r="AP9" s="15">
        <v>113</v>
      </c>
      <c r="AQ9" s="15">
        <v>82</v>
      </c>
      <c r="AR9" s="15">
        <v>42</v>
      </c>
      <c r="AS9" s="15">
        <v>40</v>
      </c>
      <c r="AT9" s="15">
        <v>202</v>
      </c>
      <c r="AU9" s="15">
        <v>98</v>
      </c>
      <c r="AV9" s="15">
        <v>104</v>
      </c>
      <c r="AW9" s="15">
        <v>1</v>
      </c>
      <c r="AX9" s="15">
        <v>1</v>
      </c>
      <c r="AY9" s="15">
        <v>0</v>
      </c>
    </row>
    <row r="10" spans="1:51" x14ac:dyDescent="0.35">
      <c r="A10" s="14">
        <v>5</v>
      </c>
      <c r="B10" s="15">
        <v>4109</v>
      </c>
      <c r="C10" s="15">
        <v>2099</v>
      </c>
      <c r="D10" s="15">
        <v>2010</v>
      </c>
      <c r="E10" s="15">
        <v>1547</v>
      </c>
      <c r="F10" s="15">
        <v>792</v>
      </c>
      <c r="G10" s="15">
        <v>755</v>
      </c>
      <c r="H10" s="15">
        <v>51</v>
      </c>
      <c r="I10" s="15">
        <v>27</v>
      </c>
      <c r="J10" s="15">
        <v>24</v>
      </c>
      <c r="K10" s="15">
        <v>115</v>
      </c>
      <c r="L10" s="15">
        <v>56</v>
      </c>
      <c r="M10" s="15">
        <v>59</v>
      </c>
      <c r="N10" s="15">
        <v>0</v>
      </c>
      <c r="O10" s="15">
        <v>0</v>
      </c>
      <c r="P10" s="15">
        <v>0</v>
      </c>
      <c r="Q10" s="14">
        <v>5</v>
      </c>
      <c r="R10" s="15">
        <v>2</v>
      </c>
      <c r="S10" s="15">
        <v>1</v>
      </c>
      <c r="T10" s="15">
        <v>1</v>
      </c>
      <c r="U10" s="15">
        <v>6</v>
      </c>
      <c r="V10" s="15">
        <v>4</v>
      </c>
      <c r="W10" s="15">
        <v>2</v>
      </c>
      <c r="X10" s="15">
        <v>581</v>
      </c>
      <c r="Y10" s="15">
        <v>296</v>
      </c>
      <c r="Z10" s="15">
        <v>285</v>
      </c>
      <c r="AA10" s="15">
        <v>317</v>
      </c>
      <c r="AB10" s="15">
        <v>159</v>
      </c>
      <c r="AC10" s="15">
        <v>158</v>
      </c>
      <c r="AD10" s="15">
        <v>818</v>
      </c>
      <c r="AE10" s="15">
        <v>432</v>
      </c>
      <c r="AF10" s="15">
        <v>386</v>
      </c>
      <c r="AG10" s="14">
        <v>5</v>
      </c>
      <c r="AH10" s="15">
        <v>6</v>
      </c>
      <c r="AI10" s="15">
        <v>5</v>
      </c>
      <c r="AJ10" s="15">
        <v>1</v>
      </c>
      <c r="AK10" s="15">
        <v>116</v>
      </c>
      <c r="AL10" s="15">
        <v>65</v>
      </c>
      <c r="AM10" s="15">
        <v>51</v>
      </c>
      <c r="AN10" s="15">
        <v>268</v>
      </c>
      <c r="AO10" s="15">
        <v>139</v>
      </c>
      <c r="AP10" s="15">
        <v>129</v>
      </c>
      <c r="AQ10" s="15">
        <v>81</v>
      </c>
      <c r="AR10" s="15">
        <v>36</v>
      </c>
      <c r="AS10" s="15">
        <v>45</v>
      </c>
      <c r="AT10" s="15">
        <v>201</v>
      </c>
      <c r="AU10" s="15">
        <v>87</v>
      </c>
      <c r="AV10" s="15">
        <v>114</v>
      </c>
      <c r="AW10" s="15">
        <v>0</v>
      </c>
      <c r="AX10" s="15">
        <v>0</v>
      </c>
      <c r="AY10" s="15">
        <v>0</v>
      </c>
    </row>
    <row r="11" spans="1:51" x14ac:dyDescent="0.35">
      <c r="A11" s="14">
        <v>6</v>
      </c>
      <c r="B11" s="15">
        <v>4137</v>
      </c>
      <c r="C11" s="15">
        <v>2112</v>
      </c>
      <c r="D11" s="15">
        <v>2025</v>
      </c>
      <c r="E11" s="15">
        <v>1576</v>
      </c>
      <c r="F11" s="15">
        <v>819</v>
      </c>
      <c r="G11" s="15">
        <v>757</v>
      </c>
      <c r="H11" s="15">
        <v>41</v>
      </c>
      <c r="I11" s="15">
        <v>18</v>
      </c>
      <c r="J11" s="15">
        <v>23</v>
      </c>
      <c r="K11" s="15">
        <v>125</v>
      </c>
      <c r="L11" s="15">
        <v>54</v>
      </c>
      <c r="M11" s="15">
        <v>71</v>
      </c>
      <c r="N11" s="15">
        <v>1</v>
      </c>
      <c r="O11" s="15">
        <v>1</v>
      </c>
      <c r="P11" s="15">
        <v>0</v>
      </c>
      <c r="Q11" s="14">
        <v>6</v>
      </c>
      <c r="R11" s="15">
        <v>1</v>
      </c>
      <c r="S11" s="15">
        <v>0</v>
      </c>
      <c r="T11" s="15">
        <v>1</v>
      </c>
      <c r="U11" s="15">
        <v>5</v>
      </c>
      <c r="V11" s="15">
        <v>1</v>
      </c>
      <c r="W11" s="15">
        <v>4</v>
      </c>
      <c r="X11" s="15">
        <v>569</v>
      </c>
      <c r="Y11" s="15">
        <v>285</v>
      </c>
      <c r="Z11" s="15">
        <v>284</v>
      </c>
      <c r="AA11" s="15">
        <v>315</v>
      </c>
      <c r="AB11" s="15">
        <v>152</v>
      </c>
      <c r="AC11" s="15">
        <v>163</v>
      </c>
      <c r="AD11" s="15">
        <v>819</v>
      </c>
      <c r="AE11" s="15">
        <v>420</v>
      </c>
      <c r="AF11" s="15">
        <v>399</v>
      </c>
      <c r="AG11" s="14">
        <v>6</v>
      </c>
      <c r="AH11" s="15">
        <v>10</v>
      </c>
      <c r="AI11" s="15">
        <v>3</v>
      </c>
      <c r="AJ11" s="15">
        <v>7</v>
      </c>
      <c r="AK11" s="15">
        <v>137</v>
      </c>
      <c r="AL11" s="15">
        <v>75</v>
      </c>
      <c r="AM11" s="15">
        <v>62</v>
      </c>
      <c r="AN11" s="15">
        <v>265</v>
      </c>
      <c r="AO11" s="15">
        <v>138</v>
      </c>
      <c r="AP11" s="15">
        <v>127</v>
      </c>
      <c r="AQ11" s="15">
        <v>82</v>
      </c>
      <c r="AR11" s="15">
        <v>40</v>
      </c>
      <c r="AS11" s="15">
        <v>42</v>
      </c>
      <c r="AT11" s="15">
        <v>191</v>
      </c>
      <c r="AU11" s="15">
        <v>106</v>
      </c>
      <c r="AV11" s="15">
        <v>85</v>
      </c>
      <c r="AW11" s="15">
        <v>0</v>
      </c>
      <c r="AX11" s="15">
        <v>0</v>
      </c>
      <c r="AY11" s="15">
        <v>0</v>
      </c>
    </row>
    <row r="12" spans="1:51" x14ac:dyDescent="0.35">
      <c r="A12" s="14">
        <v>7</v>
      </c>
      <c r="B12" s="15">
        <v>4456</v>
      </c>
      <c r="C12" s="15">
        <v>2323</v>
      </c>
      <c r="D12" s="15">
        <v>2133</v>
      </c>
      <c r="E12" s="15">
        <v>1616</v>
      </c>
      <c r="F12" s="15">
        <v>825</v>
      </c>
      <c r="G12" s="15">
        <v>791</v>
      </c>
      <c r="H12" s="15">
        <v>60</v>
      </c>
      <c r="I12" s="15">
        <v>32</v>
      </c>
      <c r="J12" s="15">
        <v>28</v>
      </c>
      <c r="K12" s="15">
        <v>145</v>
      </c>
      <c r="L12" s="15">
        <v>75</v>
      </c>
      <c r="M12" s="15">
        <v>70</v>
      </c>
      <c r="N12" s="15">
        <v>0</v>
      </c>
      <c r="O12" s="15">
        <v>0</v>
      </c>
      <c r="P12" s="15">
        <v>0</v>
      </c>
      <c r="Q12" s="14">
        <v>7</v>
      </c>
      <c r="R12" s="15">
        <v>2</v>
      </c>
      <c r="S12" s="15">
        <v>1</v>
      </c>
      <c r="T12" s="15">
        <v>1</v>
      </c>
      <c r="U12" s="15">
        <v>6</v>
      </c>
      <c r="V12" s="15">
        <v>2</v>
      </c>
      <c r="W12" s="15">
        <v>4</v>
      </c>
      <c r="X12" s="15">
        <v>631</v>
      </c>
      <c r="Y12" s="15">
        <v>332</v>
      </c>
      <c r="Z12" s="15">
        <v>299</v>
      </c>
      <c r="AA12" s="15">
        <v>349</v>
      </c>
      <c r="AB12" s="15">
        <v>175</v>
      </c>
      <c r="AC12" s="15">
        <v>174</v>
      </c>
      <c r="AD12" s="15">
        <v>876</v>
      </c>
      <c r="AE12" s="15">
        <v>470</v>
      </c>
      <c r="AF12" s="15">
        <v>406</v>
      </c>
      <c r="AG12" s="14">
        <v>7</v>
      </c>
      <c r="AH12" s="15">
        <v>7</v>
      </c>
      <c r="AI12" s="15">
        <v>5</v>
      </c>
      <c r="AJ12" s="15">
        <v>2</v>
      </c>
      <c r="AK12" s="15">
        <v>143</v>
      </c>
      <c r="AL12" s="15">
        <v>76</v>
      </c>
      <c r="AM12" s="15">
        <v>67</v>
      </c>
      <c r="AN12" s="15">
        <v>287</v>
      </c>
      <c r="AO12" s="15">
        <v>150</v>
      </c>
      <c r="AP12" s="15">
        <v>137</v>
      </c>
      <c r="AQ12" s="15">
        <v>95</v>
      </c>
      <c r="AR12" s="15">
        <v>46</v>
      </c>
      <c r="AS12" s="15">
        <v>49</v>
      </c>
      <c r="AT12" s="15">
        <v>238</v>
      </c>
      <c r="AU12" s="15">
        <v>134</v>
      </c>
      <c r="AV12" s="15">
        <v>104</v>
      </c>
      <c r="AW12" s="15">
        <v>1</v>
      </c>
      <c r="AX12" s="15">
        <v>0</v>
      </c>
      <c r="AY12" s="15">
        <v>1</v>
      </c>
    </row>
    <row r="13" spans="1:51" x14ac:dyDescent="0.35">
      <c r="A13" s="14">
        <v>8</v>
      </c>
      <c r="B13" s="15">
        <v>4215</v>
      </c>
      <c r="C13" s="15">
        <v>2161</v>
      </c>
      <c r="D13" s="15">
        <v>2054</v>
      </c>
      <c r="E13" s="15">
        <v>1680</v>
      </c>
      <c r="F13" s="15">
        <v>871</v>
      </c>
      <c r="G13" s="15">
        <v>809</v>
      </c>
      <c r="H13" s="15">
        <v>41</v>
      </c>
      <c r="I13" s="15">
        <v>26</v>
      </c>
      <c r="J13" s="15">
        <v>15</v>
      </c>
      <c r="K13" s="15">
        <v>135</v>
      </c>
      <c r="L13" s="15">
        <v>66</v>
      </c>
      <c r="M13" s="15">
        <v>69</v>
      </c>
      <c r="N13" s="15">
        <v>1</v>
      </c>
      <c r="O13" s="15">
        <v>1</v>
      </c>
      <c r="P13" s="15">
        <v>0</v>
      </c>
      <c r="Q13" s="14">
        <v>8</v>
      </c>
      <c r="R13" s="15">
        <v>0</v>
      </c>
      <c r="S13" s="15">
        <v>0</v>
      </c>
      <c r="T13" s="15">
        <v>0</v>
      </c>
      <c r="U13" s="15">
        <v>6</v>
      </c>
      <c r="V13" s="15">
        <v>5</v>
      </c>
      <c r="W13" s="15">
        <v>1</v>
      </c>
      <c r="X13" s="15">
        <v>590</v>
      </c>
      <c r="Y13" s="15">
        <v>301</v>
      </c>
      <c r="Z13" s="15">
        <v>289</v>
      </c>
      <c r="AA13" s="15">
        <v>301</v>
      </c>
      <c r="AB13" s="15">
        <v>153</v>
      </c>
      <c r="AC13" s="15">
        <v>148</v>
      </c>
      <c r="AD13" s="15">
        <v>775</v>
      </c>
      <c r="AE13" s="15">
        <v>381</v>
      </c>
      <c r="AF13" s="15">
        <v>394</v>
      </c>
      <c r="AG13" s="14">
        <v>8</v>
      </c>
      <c r="AH13" s="15">
        <v>13</v>
      </c>
      <c r="AI13" s="15">
        <v>8</v>
      </c>
      <c r="AJ13" s="15">
        <v>5</v>
      </c>
      <c r="AK13" s="15">
        <v>113</v>
      </c>
      <c r="AL13" s="15">
        <v>57</v>
      </c>
      <c r="AM13" s="15">
        <v>56</v>
      </c>
      <c r="AN13" s="15">
        <v>253</v>
      </c>
      <c r="AO13" s="15">
        <v>130</v>
      </c>
      <c r="AP13" s="15">
        <v>123</v>
      </c>
      <c r="AQ13" s="15">
        <v>91</v>
      </c>
      <c r="AR13" s="15">
        <v>46</v>
      </c>
      <c r="AS13" s="15">
        <v>45</v>
      </c>
      <c r="AT13" s="15">
        <v>215</v>
      </c>
      <c r="AU13" s="15">
        <v>115</v>
      </c>
      <c r="AV13" s="15">
        <v>100</v>
      </c>
      <c r="AW13" s="15">
        <v>1</v>
      </c>
      <c r="AX13" s="15">
        <v>1</v>
      </c>
      <c r="AY13" s="15">
        <v>0</v>
      </c>
    </row>
    <row r="14" spans="1:51" x14ac:dyDescent="0.35">
      <c r="A14" s="14">
        <v>9</v>
      </c>
      <c r="B14" s="15">
        <v>4516</v>
      </c>
      <c r="C14" s="15">
        <v>2255</v>
      </c>
      <c r="D14" s="15">
        <v>2261</v>
      </c>
      <c r="E14" s="15">
        <v>1795</v>
      </c>
      <c r="F14" s="15">
        <v>926</v>
      </c>
      <c r="G14" s="15">
        <v>869</v>
      </c>
      <c r="H14" s="15">
        <v>43</v>
      </c>
      <c r="I14" s="15">
        <v>20</v>
      </c>
      <c r="J14" s="15">
        <v>23</v>
      </c>
      <c r="K14" s="15">
        <v>141</v>
      </c>
      <c r="L14" s="15">
        <v>71</v>
      </c>
      <c r="M14" s="15">
        <v>70</v>
      </c>
      <c r="N14" s="15">
        <v>1</v>
      </c>
      <c r="O14" s="15">
        <v>1</v>
      </c>
      <c r="P14" s="15">
        <v>0</v>
      </c>
      <c r="Q14" s="14">
        <v>9</v>
      </c>
      <c r="R14" s="15">
        <v>1</v>
      </c>
      <c r="S14" s="15">
        <v>0</v>
      </c>
      <c r="T14" s="15">
        <v>1</v>
      </c>
      <c r="U14" s="15">
        <v>7</v>
      </c>
      <c r="V14" s="15">
        <v>4</v>
      </c>
      <c r="W14" s="15">
        <v>3</v>
      </c>
      <c r="X14" s="15">
        <v>661</v>
      </c>
      <c r="Y14" s="15">
        <v>306</v>
      </c>
      <c r="Z14" s="15">
        <v>355</v>
      </c>
      <c r="AA14" s="15">
        <v>329</v>
      </c>
      <c r="AB14" s="15">
        <v>158</v>
      </c>
      <c r="AC14" s="15">
        <v>171</v>
      </c>
      <c r="AD14" s="15">
        <v>823</v>
      </c>
      <c r="AE14" s="15">
        <v>412</v>
      </c>
      <c r="AF14" s="15">
        <v>411</v>
      </c>
      <c r="AG14" s="14">
        <v>9</v>
      </c>
      <c r="AH14" s="15">
        <v>11</v>
      </c>
      <c r="AI14" s="15">
        <v>9</v>
      </c>
      <c r="AJ14" s="15">
        <v>2</v>
      </c>
      <c r="AK14" s="15">
        <v>124</v>
      </c>
      <c r="AL14" s="15">
        <v>57</v>
      </c>
      <c r="AM14" s="15">
        <v>67</v>
      </c>
      <c r="AN14" s="15">
        <v>264</v>
      </c>
      <c r="AO14" s="15">
        <v>134</v>
      </c>
      <c r="AP14" s="15">
        <v>130</v>
      </c>
      <c r="AQ14" s="15">
        <v>93</v>
      </c>
      <c r="AR14" s="15">
        <v>57</v>
      </c>
      <c r="AS14" s="15">
        <v>36</v>
      </c>
      <c r="AT14" s="15">
        <v>222</v>
      </c>
      <c r="AU14" s="15">
        <v>100</v>
      </c>
      <c r="AV14" s="15">
        <v>122</v>
      </c>
      <c r="AW14" s="15">
        <v>1</v>
      </c>
      <c r="AX14" s="15">
        <v>0</v>
      </c>
      <c r="AY14" s="15">
        <v>1</v>
      </c>
    </row>
    <row r="15" spans="1:51" x14ac:dyDescent="0.35">
      <c r="A15" s="14">
        <v>10</v>
      </c>
      <c r="B15" s="15">
        <v>4762</v>
      </c>
      <c r="C15" s="15">
        <v>2440</v>
      </c>
      <c r="D15" s="15">
        <v>2322</v>
      </c>
      <c r="E15" s="15">
        <v>1855</v>
      </c>
      <c r="F15" s="15">
        <v>930</v>
      </c>
      <c r="G15" s="15">
        <v>925</v>
      </c>
      <c r="H15" s="15">
        <v>63</v>
      </c>
      <c r="I15" s="15">
        <v>32</v>
      </c>
      <c r="J15" s="15">
        <v>31</v>
      </c>
      <c r="K15" s="15">
        <v>138</v>
      </c>
      <c r="L15" s="15">
        <v>79</v>
      </c>
      <c r="M15" s="15">
        <v>59</v>
      </c>
      <c r="N15" s="15">
        <v>0</v>
      </c>
      <c r="O15" s="15">
        <v>0</v>
      </c>
      <c r="P15" s="15">
        <v>0</v>
      </c>
      <c r="Q15" s="14">
        <v>10</v>
      </c>
      <c r="R15" s="15">
        <v>0</v>
      </c>
      <c r="S15" s="15">
        <v>0</v>
      </c>
      <c r="T15" s="15">
        <v>0</v>
      </c>
      <c r="U15" s="15">
        <v>8</v>
      </c>
      <c r="V15" s="15">
        <v>6</v>
      </c>
      <c r="W15" s="15">
        <v>2</v>
      </c>
      <c r="X15" s="15">
        <v>737</v>
      </c>
      <c r="Y15" s="15">
        <v>382</v>
      </c>
      <c r="Z15" s="15">
        <v>355</v>
      </c>
      <c r="AA15" s="15">
        <v>372</v>
      </c>
      <c r="AB15" s="15">
        <v>195</v>
      </c>
      <c r="AC15" s="15">
        <v>177</v>
      </c>
      <c r="AD15" s="15">
        <v>872</v>
      </c>
      <c r="AE15" s="15">
        <v>437</v>
      </c>
      <c r="AF15" s="15">
        <v>435</v>
      </c>
      <c r="AG15" s="14">
        <v>10</v>
      </c>
      <c r="AH15" s="15">
        <v>8</v>
      </c>
      <c r="AI15" s="15">
        <v>6</v>
      </c>
      <c r="AJ15" s="15">
        <v>2</v>
      </c>
      <c r="AK15" s="15">
        <v>109</v>
      </c>
      <c r="AL15" s="15">
        <v>56</v>
      </c>
      <c r="AM15" s="15">
        <v>53</v>
      </c>
      <c r="AN15" s="15">
        <v>276</v>
      </c>
      <c r="AO15" s="15">
        <v>140</v>
      </c>
      <c r="AP15" s="15">
        <v>136</v>
      </c>
      <c r="AQ15" s="15">
        <v>91</v>
      </c>
      <c r="AR15" s="15">
        <v>55</v>
      </c>
      <c r="AS15" s="15">
        <v>36</v>
      </c>
      <c r="AT15" s="15">
        <v>232</v>
      </c>
      <c r="AU15" s="15">
        <v>121</v>
      </c>
      <c r="AV15" s="15">
        <v>111</v>
      </c>
      <c r="AW15" s="15">
        <v>1</v>
      </c>
      <c r="AX15" s="15">
        <v>1</v>
      </c>
      <c r="AY15" s="15">
        <v>0</v>
      </c>
    </row>
    <row r="16" spans="1:51" x14ac:dyDescent="0.35">
      <c r="A16" s="14">
        <v>11</v>
      </c>
      <c r="B16" s="15">
        <v>5150</v>
      </c>
      <c r="C16" s="15">
        <v>2648</v>
      </c>
      <c r="D16" s="15">
        <v>2502</v>
      </c>
      <c r="E16" s="15">
        <v>2069</v>
      </c>
      <c r="F16" s="15">
        <v>1062</v>
      </c>
      <c r="G16" s="15">
        <v>1007</v>
      </c>
      <c r="H16" s="15">
        <v>38</v>
      </c>
      <c r="I16" s="15">
        <v>19</v>
      </c>
      <c r="J16" s="15">
        <v>19</v>
      </c>
      <c r="K16" s="15">
        <v>144</v>
      </c>
      <c r="L16" s="15">
        <v>83</v>
      </c>
      <c r="M16" s="15">
        <v>61</v>
      </c>
      <c r="N16" s="15">
        <v>0</v>
      </c>
      <c r="O16" s="15">
        <v>0</v>
      </c>
      <c r="P16" s="15">
        <v>0</v>
      </c>
      <c r="Q16" s="14">
        <v>11</v>
      </c>
      <c r="R16" s="15">
        <v>0</v>
      </c>
      <c r="S16" s="15">
        <v>0</v>
      </c>
      <c r="T16" s="15">
        <v>0</v>
      </c>
      <c r="U16" s="15">
        <v>8</v>
      </c>
      <c r="V16" s="15">
        <v>6</v>
      </c>
      <c r="W16" s="15">
        <v>2</v>
      </c>
      <c r="X16" s="15">
        <v>819</v>
      </c>
      <c r="Y16" s="15">
        <v>426</v>
      </c>
      <c r="Z16" s="15">
        <v>393</v>
      </c>
      <c r="AA16" s="15">
        <v>368</v>
      </c>
      <c r="AB16" s="15">
        <v>185</v>
      </c>
      <c r="AC16" s="15">
        <v>183</v>
      </c>
      <c r="AD16" s="15">
        <v>905</v>
      </c>
      <c r="AE16" s="15">
        <v>457</v>
      </c>
      <c r="AF16" s="15">
        <v>448</v>
      </c>
      <c r="AG16" s="14">
        <v>11</v>
      </c>
      <c r="AH16" s="15">
        <v>9</v>
      </c>
      <c r="AI16" s="15">
        <v>4</v>
      </c>
      <c r="AJ16" s="15">
        <v>5</v>
      </c>
      <c r="AK16" s="15">
        <v>141</v>
      </c>
      <c r="AL16" s="15">
        <v>66</v>
      </c>
      <c r="AM16" s="15">
        <v>75</v>
      </c>
      <c r="AN16" s="15">
        <v>300</v>
      </c>
      <c r="AO16" s="15">
        <v>153</v>
      </c>
      <c r="AP16" s="15">
        <v>147</v>
      </c>
      <c r="AQ16" s="15">
        <v>109</v>
      </c>
      <c r="AR16" s="15">
        <v>57</v>
      </c>
      <c r="AS16" s="15">
        <v>52</v>
      </c>
      <c r="AT16" s="15">
        <v>240</v>
      </c>
      <c r="AU16" s="15">
        <v>130</v>
      </c>
      <c r="AV16" s="15">
        <v>110</v>
      </c>
      <c r="AW16" s="15">
        <v>0</v>
      </c>
      <c r="AX16" s="15">
        <v>0</v>
      </c>
      <c r="AY16" s="15">
        <v>0</v>
      </c>
    </row>
    <row r="17" spans="1:51" x14ac:dyDescent="0.35">
      <c r="A17" s="14">
        <v>12</v>
      </c>
      <c r="B17" s="15">
        <v>5527</v>
      </c>
      <c r="C17" s="15">
        <v>2827</v>
      </c>
      <c r="D17" s="15">
        <v>2700</v>
      </c>
      <c r="E17" s="15">
        <v>2186</v>
      </c>
      <c r="F17" s="15">
        <v>1144</v>
      </c>
      <c r="G17" s="15">
        <v>1042</v>
      </c>
      <c r="H17" s="15">
        <v>61</v>
      </c>
      <c r="I17" s="15">
        <v>34</v>
      </c>
      <c r="J17" s="15">
        <v>27</v>
      </c>
      <c r="K17" s="15">
        <v>169</v>
      </c>
      <c r="L17" s="15">
        <v>93</v>
      </c>
      <c r="M17" s="15">
        <v>76</v>
      </c>
      <c r="N17" s="15">
        <v>0</v>
      </c>
      <c r="O17" s="15">
        <v>0</v>
      </c>
      <c r="P17" s="15">
        <v>0</v>
      </c>
      <c r="Q17" s="14">
        <v>12</v>
      </c>
      <c r="R17" s="15">
        <v>0</v>
      </c>
      <c r="S17" s="15">
        <v>0</v>
      </c>
      <c r="T17" s="15">
        <v>0</v>
      </c>
      <c r="U17" s="15">
        <v>12</v>
      </c>
      <c r="V17" s="15">
        <v>6</v>
      </c>
      <c r="W17" s="15">
        <v>6</v>
      </c>
      <c r="X17" s="15">
        <v>816</v>
      </c>
      <c r="Y17" s="15">
        <v>400</v>
      </c>
      <c r="Z17" s="15">
        <v>416</v>
      </c>
      <c r="AA17" s="15">
        <v>423</v>
      </c>
      <c r="AB17" s="15">
        <v>195</v>
      </c>
      <c r="AC17" s="15">
        <v>228</v>
      </c>
      <c r="AD17" s="15">
        <v>1002</v>
      </c>
      <c r="AE17" s="15">
        <v>519</v>
      </c>
      <c r="AF17" s="15">
        <v>483</v>
      </c>
      <c r="AG17" s="14">
        <v>12</v>
      </c>
      <c r="AH17" s="15">
        <v>4</v>
      </c>
      <c r="AI17" s="15">
        <v>2</v>
      </c>
      <c r="AJ17" s="15">
        <v>2</v>
      </c>
      <c r="AK17" s="15">
        <v>149</v>
      </c>
      <c r="AL17" s="15">
        <v>69</v>
      </c>
      <c r="AM17" s="15">
        <v>80</v>
      </c>
      <c r="AN17" s="15">
        <v>335</v>
      </c>
      <c r="AO17" s="15">
        <v>174</v>
      </c>
      <c r="AP17" s="15">
        <v>161</v>
      </c>
      <c r="AQ17" s="15">
        <v>121</v>
      </c>
      <c r="AR17" s="15">
        <v>56</v>
      </c>
      <c r="AS17" s="15">
        <v>65</v>
      </c>
      <c r="AT17" s="15">
        <v>248</v>
      </c>
      <c r="AU17" s="15">
        <v>134</v>
      </c>
      <c r="AV17" s="15">
        <v>114</v>
      </c>
      <c r="AW17" s="15">
        <v>1</v>
      </c>
      <c r="AX17" s="15">
        <v>1</v>
      </c>
      <c r="AY17" s="15">
        <v>0</v>
      </c>
    </row>
    <row r="18" spans="1:51" x14ac:dyDescent="0.35">
      <c r="A18" s="14">
        <v>13</v>
      </c>
      <c r="B18" s="15">
        <v>5796</v>
      </c>
      <c r="C18" s="15">
        <v>2952</v>
      </c>
      <c r="D18" s="15">
        <v>2844</v>
      </c>
      <c r="E18" s="15">
        <v>2316</v>
      </c>
      <c r="F18" s="15">
        <v>1179</v>
      </c>
      <c r="G18" s="15">
        <v>1137</v>
      </c>
      <c r="H18" s="15">
        <v>54</v>
      </c>
      <c r="I18" s="15">
        <v>28</v>
      </c>
      <c r="J18" s="15">
        <v>26</v>
      </c>
      <c r="K18" s="15">
        <v>182</v>
      </c>
      <c r="L18" s="15">
        <v>82</v>
      </c>
      <c r="M18" s="15">
        <v>100</v>
      </c>
      <c r="N18" s="15">
        <v>0</v>
      </c>
      <c r="O18" s="15">
        <v>0</v>
      </c>
      <c r="P18" s="15">
        <v>0</v>
      </c>
      <c r="Q18" s="14">
        <v>13</v>
      </c>
      <c r="R18" s="15">
        <v>0</v>
      </c>
      <c r="S18" s="15">
        <v>0</v>
      </c>
      <c r="T18" s="15">
        <v>0</v>
      </c>
      <c r="U18" s="15">
        <v>8</v>
      </c>
      <c r="V18" s="15">
        <v>5</v>
      </c>
      <c r="W18" s="15">
        <v>3</v>
      </c>
      <c r="X18" s="15">
        <v>865</v>
      </c>
      <c r="Y18" s="15">
        <v>444</v>
      </c>
      <c r="Z18" s="15">
        <v>421</v>
      </c>
      <c r="AA18" s="15">
        <v>399</v>
      </c>
      <c r="AB18" s="15">
        <v>225</v>
      </c>
      <c r="AC18" s="15">
        <v>174</v>
      </c>
      <c r="AD18" s="15">
        <v>1058</v>
      </c>
      <c r="AE18" s="15">
        <v>547</v>
      </c>
      <c r="AF18" s="15">
        <v>511</v>
      </c>
      <c r="AG18" s="14">
        <v>13</v>
      </c>
      <c r="AH18" s="15">
        <v>12</v>
      </c>
      <c r="AI18" s="15">
        <v>6</v>
      </c>
      <c r="AJ18" s="15">
        <v>6</v>
      </c>
      <c r="AK18" s="15">
        <v>173</v>
      </c>
      <c r="AL18" s="15">
        <v>90</v>
      </c>
      <c r="AM18" s="15">
        <v>83</v>
      </c>
      <c r="AN18" s="15">
        <v>358</v>
      </c>
      <c r="AO18" s="15">
        <v>171</v>
      </c>
      <c r="AP18" s="15">
        <v>187</v>
      </c>
      <c r="AQ18" s="15">
        <v>100</v>
      </c>
      <c r="AR18" s="15">
        <v>49</v>
      </c>
      <c r="AS18" s="15">
        <v>51</v>
      </c>
      <c r="AT18" s="15">
        <v>271</v>
      </c>
      <c r="AU18" s="15">
        <v>126</v>
      </c>
      <c r="AV18" s="15">
        <v>145</v>
      </c>
      <c r="AW18" s="15">
        <v>0</v>
      </c>
      <c r="AX18" s="15">
        <v>0</v>
      </c>
      <c r="AY18" s="15">
        <v>0</v>
      </c>
    </row>
    <row r="19" spans="1:51" x14ac:dyDescent="0.35">
      <c r="A19" s="14">
        <v>14</v>
      </c>
      <c r="B19" s="15">
        <v>5798</v>
      </c>
      <c r="C19" s="15">
        <v>2990</v>
      </c>
      <c r="D19" s="15">
        <v>2808</v>
      </c>
      <c r="E19" s="15">
        <v>2283</v>
      </c>
      <c r="F19" s="15">
        <v>1153</v>
      </c>
      <c r="G19" s="15">
        <v>1130</v>
      </c>
      <c r="H19" s="15">
        <v>54</v>
      </c>
      <c r="I19" s="15">
        <v>28</v>
      </c>
      <c r="J19" s="15">
        <v>26</v>
      </c>
      <c r="K19" s="15">
        <v>175</v>
      </c>
      <c r="L19" s="15">
        <v>83</v>
      </c>
      <c r="M19" s="15">
        <v>92</v>
      </c>
      <c r="N19" s="15">
        <v>0</v>
      </c>
      <c r="O19" s="15">
        <v>0</v>
      </c>
      <c r="P19" s="15">
        <v>0</v>
      </c>
      <c r="Q19" s="14">
        <v>14</v>
      </c>
      <c r="R19" s="15">
        <v>0</v>
      </c>
      <c r="S19" s="15">
        <v>0</v>
      </c>
      <c r="T19" s="15">
        <v>0</v>
      </c>
      <c r="U19" s="15">
        <v>8</v>
      </c>
      <c r="V19" s="15">
        <v>3</v>
      </c>
      <c r="W19" s="15">
        <v>5</v>
      </c>
      <c r="X19" s="15">
        <v>874</v>
      </c>
      <c r="Y19" s="15">
        <v>466</v>
      </c>
      <c r="Z19" s="15">
        <v>408</v>
      </c>
      <c r="AA19" s="15">
        <v>392</v>
      </c>
      <c r="AB19" s="15">
        <v>206</v>
      </c>
      <c r="AC19" s="15">
        <v>186</v>
      </c>
      <c r="AD19" s="15">
        <v>1076</v>
      </c>
      <c r="AE19" s="15">
        <v>589</v>
      </c>
      <c r="AF19" s="15">
        <v>487</v>
      </c>
      <c r="AG19" s="14">
        <v>14</v>
      </c>
      <c r="AH19" s="15">
        <v>9</v>
      </c>
      <c r="AI19" s="15">
        <v>4</v>
      </c>
      <c r="AJ19" s="15">
        <v>5</v>
      </c>
      <c r="AK19" s="15">
        <v>172</v>
      </c>
      <c r="AL19" s="15">
        <v>82</v>
      </c>
      <c r="AM19" s="15">
        <v>90</v>
      </c>
      <c r="AN19" s="15">
        <v>335</v>
      </c>
      <c r="AO19" s="15">
        <v>158</v>
      </c>
      <c r="AP19" s="15">
        <v>177</v>
      </c>
      <c r="AQ19" s="15">
        <v>107</v>
      </c>
      <c r="AR19" s="15">
        <v>56</v>
      </c>
      <c r="AS19" s="15">
        <v>51</v>
      </c>
      <c r="AT19" s="15">
        <v>312</v>
      </c>
      <c r="AU19" s="15">
        <v>162</v>
      </c>
      <c r="AV19" s="15">
        <v>150</v>
      </c>
      <c r="AW19" s="15">
        <v>1</v>
      </c>
      <c r="AX19" s="15">
        <v>0</v>
      </c>
      <c r="AY19" s="15">
        <v>1</v>
      </c>
    </row>
    <row r="20" spans="1:51" x14ac:dyDescent="0.35">
      <c r="A20" s="14">
        <v>15</v>
      </c>
      <c r="B20" s="15">
        <v>5897</v>
      </c>
      <c r="C20" s="15">
        <v>2996</v>
      </c>
      <c r="D20" s="15">
        <v>2901</v>
      </c>
      <c r="E20" s="15">
        <v>2309</v>
      </c>
      <c r="F20" s="15">
        <v>1157</v>
      </c>
      <c r="G20" s="15">
        <v>1152</v>
      </c>
      <c r="H20" s="15">
        <v>47</v>
      </c>
      <c r="I20" s="15">
        <v>26</v>
      </c>
      <c r="J20" s="15">
        <v>21</v>
      </c>
      <c r="K20" s="15">
        <v>173</v>
      </c>
      <c r="L20" s="15">
        <v>75</v>
      </c>
      <c r="M20" s="15">
        <v>98</v>
      </c>
      <c r="N20" s="15">
        <v>0</v>
      </c>
      <c r="O20" s="15">
        <v>0</v>
      </c>
      <c r="P20" s="15">
        <v>0</v>
      </c>
      <c r="Q20" s="14">
        <v>15</v>
      </c>
      <c r="R20" s="15">
        <v>0</v>
      </c>
      <c r="S20" s="15">
        <v>0</v>
      </c>
      <c r="T20" s="15">
        <v>0</v>
      </c>
      <c r="U20" s="15">
        <v>6</v>
      </c>
      <c r="V20" s="15">
        <v>2</v>
      </c>
      <c r="W20" s="15">
        <v>4</v>
      </c>
      <c r="X20" s="15">
        <v>948</v>
      </c>
      <c r="Y20" s="15">
        <v>474</v>
      </c>
      <c r="Z20" s="15">
        <v>474</v>
      </c>
      <c r="AA20" s="15">
        <v>434</v>
      </c>
      <c r="AB20" s="15">
        <v>209</v>
      </c>
      <c r="AC20" s="15">
        <v>225</v>
      </c>
      <c r="AD20" s="15">
        <v>1031</v>
      </c>
      <c r="AE20" s="15">
        <v>542</v>
      </c>
      <c r="AF20" s="15">
        <v>489</v>
      </c>
      <c r="AG20" s="14">
        <v>15</v>
      </c>
      <c r="AH20" s="15">
        <v>8</v>
      </c>
      <c r="AI20" s="15">
        <v>3</v>
      </c>
      <c r="AJ20" s="15">
        <v>5</v>
      </c>
      <c r="AK20" s="15">
        <v>180</v>
      </c>
      <c r="AL20" s="15">
        <v>91</v>
      </c>
      <c r="AM20" s="15">
        <v>89</v>
      </c>
      <c r="AN20" s="15">
        <v>340</v>
      </c>
      <c r="AO20" s="15">
        <v>189</v>
      </c>
      <c r="AP20" s="15">
        <v>151</v>
      </c>
      <c r="AQ20" s="15">
        <v>109</v>
      </c>
      <c r="AR20" s="15">
        <v>59</v>
      </c>
      <c r="AS20" s="15">
        <v>50</v>
      </c>
      <c r="AT20" s="15">
        <v>312</v>
      </c>
      <c r="AU20" s="15">
        <v>169</v>
      </c>
      <c r="AV20" s="15">
        <v>143</v>
      </c>
      <c r="AW20" s="15">
        <v>0</v>
      </c>
      <c r="AX20" s="15">
        <v>0</v>
      </c>
      <c r="AY20" s="15">
        <v>0</v>
      </c>
    </row>
    <row r="21" spans="1:51" x14ac:dyDescent="0.35">
      <c r="A21" s="14">
        <v>16</v>
      </c>
      <c r="B21" s="15">
        <v>5782</v>
      </c>
      <c r="C21" s="15">
        <v>2926</v>
      </c>
      <c r="D21" s="15">
        <v>2856</v>
      </c>
      <c r="E21" s="15">
        <v>2319</v>
      </c>
      <c r="F21" s="15">
        <v>1160</v>
      </c>
      <c r="G21" s="15">
        <v>1159</v>
      </c>
      <c r="H21" s="15">
        <v>46</v>
      </c>
      <c r="I21" s="15">
        <v>19</v>
      </c>
      <c r="J21" s="15">
        <v>27</v>
      </c>
      <c r="K21" s="15">
        <v>164</v>
      </c>
      <c r="L21" s="15">
        <v>101</v>
      </c>
      <c r="M21" s="15">
        <v>63</v>
      </c>
      <c r="N21" s="15">
        <v>0</v>
      </c>
      <c r="O21" s="15">
        <v>0</v>
      </c>
      <c r="P21" s="15">
        <v>0</v>
      </c>
      <c r="Q21" s="14">
        <v>16</v>
      </c>
      <c r="R21" s="15">
        <v>0</v>
      </c>
      <c r="S21" s="15">
        <v>0</v>
      </c>
      <c r="T21" s="15">
        <v>0</v>
      </c>
      <c r="U21" s="15">
        <v>4</v>
      </c>
      <c r="V21" s="15">
        <v>3</v>
      </c>
      <c r="W21" s="15">
        <v>1</v>
      </c>
      <c r="X21" s="15">
        <v>922</v>
      </c>
      <c r="Y21" s="15">
        <v>441</v>
      </c>
      <c r="Z21" s="15">
        <v>481</v>
      </c>
      <c r="AA21" s="15">
        <v>420</v>
      </c>
      <c r="AB21" s="15">
        <v>228</v>
      </c>
      <c r="AC21" s="15">
        <v>192</v>
      </c>
      <c r="AD21" s="15">
        <v>1003</v>
      </c>
      <c r="AE21" s="15">
        <v>517</v>
      </c>
      <c r="AF21" s="15">
        <v>486</v>
      </c>
      <c r="AG21" s="14">
        <v>16</v>
      </c>
      <c r="AH21" s="15">
        <v>13</v>
      </c>
      <c r="AI21" s="15">
        <v>8</v>
      </c>
      <c r="AJ21" s="15">
        <v>5</v>
      </c>
      <c r="AK21" s="15">
        <v>193</v>
      </c>
      <c r="AL21" s="15">
        <v>93</v>
      </c>
      <c r="AM21" s="15">
        <v>100</v>
      </c>
      <c r="AN21" s="15">
        <v>336</v>
      </c>
      <c r="AO21" s="15">
        <v>155</v>
      </c>
      <c r="AP21" s="15">
        <v>181</v>
      </c>
      <c r="AQ21" s="15">
        <v>103</v>
      </c>
      <c r="AR21" s="15">
        <v>57</v>
      </c>
      <c r="AS21" s="15">
        <v>46</v>
      </c>
      <c r="AT21" s="15">
        <v>258</v>
      </c>
      <c r="AU21" s="15">
        <v>144</v>
      </c>
      <c r="AV21" s="15">
        <v>114</v>
      </c>
      <c r="AW21" s="15">
        <v>1</v>
      </c>
      <c r="AX21" s="15">
        <v>0</v>
      </c>
      <c r="AY21" s="15">
        <v>1</v>
      </c>
    </row>
    <row r="22" spans="1:51" x14ac:dyDescent="0.35">
      <c r="A22" s="14">
        <v>17</v>
      </c>
      <c r="B22" s="15">
        <v>5598</v>
      </c>
      <c r="C22" s="15">
        <v>2838</v>
      </c>
      <c r="D22" s="15">
        <v>2760</v>
      </c>
      <c r="E22" s="15">
        <v>2217</v>
      </c>
      <c r="F22" s="15">
        <v>1147</v>
      </c>
      <c r="G22" s="15">
        <v>1070</v>
      </c>
      <c r="H22" s="15">
        <v>40</v>
      </c>
      <c r="I22" s="15">
        <v>21</v>
      </c>
      <c r="J22" s="15">
        <v>19</v>
      </c>
      <c r="K22" s="15">
        <v>146</v>
      </c>
      <c r="L22" s="15">
        <v>75</v>
      </c>
      <c r="M22" s="15">
        <v>71</v>
      </c>
      <c r="N22" s="15">
        <v>0</v>
      </c>
      <c r="O22" s="15">
        <v>0</v>
      </c>
      <c r="P22" s="15">
        <v>0</v>
      </c>
      <c r="Q22" s="14">
        <v>17</v>
      </c>
      <c r="R22" s="15">
        <v>0</v>
      </c>
      <c r="S22" s="15">
        <v>0</v>
      </c>
      <c r="T22" s="15">
        <v>0</v>
      </c>
      <c r="U22" s="15">
        <v>11</v>
      </c>
      <c r="V22" s="15">
        <v>6</v>
      </c>
      <c r="W22" s="15">
        <v>5</v>
      </c>
      <c r="X22" s="15">
        <v>936</v>
      </c>
      <c r="Y22" s="15">
        <v>450</v>
      </c>
      <c r="Z22" s="15">
        <v>486</v>
      </c>
      <c r="AA22" s="15">
        <v>410</v>
      </c>
      <c r="AB22" s="15">
        <v>221</v>
      </c>
      <c r="AC22" s="15">
        <v>189</v>
      </c>
      <c r="AD22" s="15">
        <v>968</v>
      </c>
      <c r="AE22" s="15">
        <v>498</v>
      </c>
      <c r="AF22" s="15">
        <v>470</v>
      </c>
      <c r="AG22" s="14">
        <v>17</v>
      </c>
      <c r="AH22" s="15">
        <v>5</v>
      </c>
      <c r="AI22" s="15">
        <v>3</v>
      </c>
      <c r="AJ22" s="15">
        <v>2</v>
      </c>
      <c r="AK22" s="15">
        <v>177</v>
      </c>
      <c r="AL22" s="15">
        <v>85</v>
      </c>
      <c r="AM22" s="15">
        <v>92</v>
      </c>
      <c r="AN22" s="15">
        <v>317</v>
      </c>
      <c r="AO22" s="15">
        <v>154</v>
      </c>
      <c r="AP22" s="15">
        <v>163</v>
      </c>
      <c r="AQ22" s="15">
        <v>109</v>
      </c>
      <c r="AR22" s="15">
        <v>49</v>
      </c>
      <c r="AS22" s="15">
        <v>60</v>
      </c>
      <c r="AT22" s="15">
        <v>261</v>
      </c>
      <c r="AU22" s="15">
        <v>128</v>
      </c>
      <c r="AV22" s="15">
        <v>133</v>
      </c>
      <c r="AW22" s="15">
        <v>1</v>
      </c>
      <c r="AX22" s="15">
        <v>1</v>
      </c>
      <c r="AY22" s="15">
        <v>0</v>
      </c>
    </row>
    <row r="23" spans="1:51" x14ac:dyDescent="0.35">
      <c r="A23" s="14">
        <v>18</v>
      </c>
      <c r="B23" s="15">
        <v>4970</v>
      </c>
      <c r="C23" s="15">
        <v>2525</v>
      </c>
      <c r="D23" s="15">
        <v>2445</v>
      </c>
      <c r="E23" s="15">
        <v>2032</v>
      </c>
      <c r="F23" s="15">
        <v>1006</v>
      </c>
      <c r="G23" s="15">
        <v>1026</v>
      </c>
      <c r="H23" s="15">
        <v>24</v>
      </c>
      <c r="I23" s="15">
        <v>13</v>
      </c>
      <c r="J23" s="15">
        <v>11</v>
      </c>
      <c r="K23" s="15">
        <v>120</v>
      </c>
      <c r="L23" s="15">
        <v>63</v>
      </c>
      <c r="M23" s="15">
        <v>57</v>
      </c>
      <c r="N23" s="15">
        <v>0</v>
      </c>
      <c r="O23" s="15">
        <v>0</v>
      </c>
      <c r="P23" s="15">
        <v>0</v>
      </c>
      <c r="Q23" s="14">
        <v>18</v>
      </c>
      <c r="R23" s="15">
        <v>3</v>
      </c>
      <c r="S23" s="15">
        <v>2</v>
      </c>
      <c r="T23" s="15">
        <v>1</v>
      </c>
      <c r="U23" s="15">
        <v>5</v>
      </c>
      <c r="V23" s="15">
        <v>3</v>
      </c>
      <c r="W23" s="15">
        <v>2</v>
      </c>
      <c r="X23" s="15">
        <v>721</v>
      </c>
      <c r="Y23" s="15">
        <v>367</v>
      </c>
      <c r="Z23" s="15">
        <v>354</v>
      </c>
      <c r="AA23" s="15">
        <v>376</v>
      </c>
      <c r="AB23" s="15">
        <v>192</v>
      </c>
      <c r="AC23" s="15">
        <v>184</v>
      </c>
      <c r="AD23" s="15">
        <v>915</v>
      </c>
      <c r="AE23" s="15">
        <v>487</v>
      </c>
      <c r="AF23" s="15">
        <v>428</v>
      </c>
      <c r="AG23" s="14">
        <v>18</v>
      </c>
      <c r="AH23" s="15">
        <v>6</v>
      </c>
      <c r="AI23" s="15">
        <v>3</v>
      </c>
      <c r="AJ23" s="15">
        <v>3</v>
      </c>
      <c r="AK23" s="15">
        <v>160</v>
      </c>
      <c r="AL23" s="15">
        <v>78</v>
      </c>
      <c r="AM23" s="15">
        <v>82</v>
      </c>
      <c r="AN23" s="15">
        <v>326</v>
      </c>
      <c r="AO23" s="15">
        <v>163</v>
      </c>
      <c r="AP23" s="15">
        <v>163</v>
      </c>
      <c r="AQ23" s="15">
        <v>90</v>
      </c>
      <c r="AR23" s="15">
        <v>54</v>
      </c>
      <c r="AS23" s="15">
        <v>36</v>
      </c>
      <c r="AT23" s="15">
        <v>192</v>
      </c>
      <c r="AU23" s="15">
        <v>94</v>
      </c>
      <c r="AV23" s="15">
        <v>98</v>
      </c>
      <c r="AW23" s="15">
        <v>0</v>
      </c>
      <c r="AX23" s="15">
        <v>0</v>
      </c>
      <c r="AY23" s="15">
        <v>0</v>
      </c>
    </row>
    <row r="24" spans="1:51" x14ac:dyDescent="0.35">
      <c r="A24" s="14">
        <v>19</v>
      </c>
      <c r="B24" s="15">
        <v>5289</v>
      </c>
      <c r="C24" s="15">
        <v>2751</v>
      </c>
      <c r="D24" s="15">
        <v>2538</v>
      </c>
      <c r="E24" s="15">
        <v>2096</v>
      </c>
      <c r="F24" s="15">
        <v>1098</v>
      </c>
      <c r="G24" s="15">
        <v>998</v>
      </c>
      <c r="H24" s="15">
        <v>22</v>
      </c>
      <c r="I24" s="15">
        <v>9</v>
      </c>
      <c r="J24" s="15">
        <v>13</v>
      </c>
      <c r="K24" s="15">
        <v>104</v>
      </c>
      <c r="L24" s="15">
        <v>56</v>
      </c>
      <c r="M24" s="15">
        <v>48</v>
      </c>
      <c r="N24" s="15">
        <v>0</v>
      </c>
      <c r="O24" s="15">
        <v>0</v>
      </c>
      <c r="P24" s="15">
        <v>0</v>
      </c>
      <c r="Q24" s="14">
        <v>19</v>
      </c>
      <c r="R24" s="15">
        <v>2</v>
      </c>
      <c r="S24" s="15">
        <v>0</v>
      </c>
      <c r="T24" s="15">
        <v>2</v>
      </c>
      <c r="U24" s="15">
        <v>4</v>
      </c>
      <c r="V24" s="15">
        <v>4</v>
      </c>
      <c r="W24" s="15">
        <v>0</v>
      </c>
      <c r="X24" s="15">
        <v>665</v>
      </c>
      <c r="Y24" s="15">
        <v>316</v>
      </c>
      <c r="Z24" s="15">
        <v>349</v>
      </c>
      <c r="AA24" s="15">
        <v>351</v>
      </c>
      <c r="AB24" s="15">
        <v>204</v>
      </c>
      <c r="AC24" s="15">
        <v>147</v>
      </c>
      <c r="AD24" s="15">
        <v>1074</v>
      </c>
      <c r="AE24" s="15">
        <v>542</v>
      </c>
      <c r="AF24" s="15">
        <v>532</v>
      </c>
      <c r="AG24" s="14">
        <v>19</v>
      </c>
      <c r="AH24" s="15">
        <v>3</v>
      </c>
      <c r="AI24" s="15">
        <v>1</v>
      </c>
      <c r="AJ24" s="15">
        <v>2</v>
      </c>
      <c r="AK24" s="15">
        <v>127</v>
      </c>
      <c r="AL24" s="15">
        <v>66</v>
      </c>
      <c r="AM24" s="15">
        <v>61</v>
      </c>
      <c r="AN24" s="15">
        <v>471</v>
      </c>
      <c r="AO24" s="15">
        <v>259</v>
      </c>
      <c r="AP24" s="15">
        <v>212</v>
      </c>
      <c r="AQ24" s="15">
        <v>112</v>
      </c>
      <c r="AR24" s="15">
        <v>58</v>
      </c>
      <c r="AS24" s="15">
        <v>54</v>
      </c>
      <c r="AT24" s="15">
        <v>258</v>
      </c>
      <c r="AU24" s="15">
        <v>138</v>
      </c>
      <c r="AV24" s="15">
        <v>120</v>
      </c>
      <c r="AW24" s="15">
        <v>0</v>
      </c>
      <c r="AX24" s="15">
        <v>0</v>
      </c>
      <c r="AY24" s="15">
        <v>0</v>
      </c>
    </row>
    <row r="25" spans="1:51" x14ac:dyDescent="0.35">
      <c r="A25" s="14">
        <v>20</v>
      </c>
      <c r="B25" s="15">
        <v>5773</v>
      </c>
      <c r="C25" s="15">
        <v>2977</v>
      </c>
      <c r="D25" s="15">
        <v>2796</v>
      </c>
      <c r="E25" s="15">
        <v>2268</v>
      </c>
      <c r="F25" s="15">
        <v>1207</v>
      </c>
      <c r="G25" s="15">
        <v>1061</v>
      </c>
      <c r="H25" s="15">
        <v>20</v>
      </c>
      <c r="I25" s="15">
        <v>7</v>
      </c>
      <c r="J25" s="15">
        <v>13</v>
      </c>
      <c r="K25" s="15">
        <v>107</v>
      </c>
      <c r="L25" s="15">
        <v>52</v>
      </c>
      <c r="M25" s="15">
        <v>55</v>
      </c>
      <c r="N25" s="15">
        <v>0</v>
      </c>
      <c r="O25" s="15">
        <v>0</v>
      </c>
      <c r="P25" s="15">
        <v>0</v>
      </c>
      <c r="Q25" s="14">
        <v>20</v>
      </c>
      <c r="R25" s="15">
        <v>3</v>
      </c>
      <c r="S25" s="15">
        <v>3</v>
      </c>
      <c r="T25" s="15">
        <v>0</v>
      </c>
      <c r="U25" s="15">
        <v>4</v>
      </c>
      <c r="V25" s="15">
        <v>1</v>
      </c>
      <c r="W25" s="15">
        <v>3</v>
      </c>
      <c r="X25" s="15">
        <v>613</v>
      </c>
      <c r="Y25" s="15">
        <v>294</v>
      </c>
      <c r="Z25" s="15">
        <v>319</v>
      </c>
      <c r="AA25" s="15">
        <v>348</v>
      </c>
      <c r="AB25" s="15">
        <v>196</v>
      </c>
      <c r="AC25" s="15">
        <v>152</v>
      </c>
      <c r="AD25" s="15">
        <v>1304</v>
      </c>
      <c r="AE25" s="15">
        <v>666</v>
      </c>
      <c r="AF25" s="15">
        <v>638</v>
      </c>
      <c r="AG25" s="14">
        <v>20</v>
      </c>
      <c r="AH25" s="15">
        <v>16</v>
      </c>
      <c r="AI25" s="15">
        <v>7</v>
      </c>
      <c r="AJ25" s="15">
        <v>9</v>
      </c>
      <c r="AK25" s="15">
        <v>145</v>
      </c>
      <c r="AL25" s="15">
        <v>82</v>
      </c>
      <c r="AM25" s="15">
        <v>63</v>
      </c>
      <c r="AN25" s="15">
        <v>547</v>
      </c>
      <c r="AO25" s="15">
        <v>255</v>
      </c>
      <c r="AP25" s="15">
        <v>292</v>
      </c>
      <c r="AQ25" s="15">
        <v>120</v>
      </c>
      <c r="AR25" s="15">
        <v>56</v>
      </c>
      <c r="AS25" s="15">
        <v>64</v>
      </c>
      <c r="AT25" s="15">
        <v>278</v>
      </c>
      <c r="AU25" s="15">
        <v>151</v>
      </c>
      <c r="AV25" s="15">
        <v>127</v>
      </c>
      <c r="AW25" s="15">
        <v>0</v>
      </c>
      <c r="AX25" s="15">
        <v>0</v>
      </c>
      <c r="AY25" s="15">
        <v>0</v>
      </c>
    </row>
    <row r="26" spans="1:51" x14ac:dyDescent="0.35">
      <c r="A26" s="14">
        <v>21</v>
      </c>
      <c r="B26" s="15">
        <v>5887</v>
      </c>
      <c r="C26" s="15">
        <v>2973</v>
      </c>
      <c r="D26" s="15">
        <v>2914</v>
      </c>
      <c r="E26" s="15">
        <v>2212</v>
      </c>
      <c r="F26" s="15">
        <v>1150</v>
      </c>
      <c r="G26" s="15">
        <v>1062</v>
      </c>
      <c r="H26" s="15">
        <v>25</v>
      </c>
      <c r="I26" s="15">
        <v>8</v>
      </c>
      <c r="J26" s="15">
        <v>17</v>
      </c>
      <c r="K26" s="15">
        <v>123</v>
      </c>
      <c r="L26" s="15">
        <v>59</v>
      </c>
      <c r="M26" s="15">
        <v>64</v>
      </c>
      <c r="N26" s="15">
        <v>1</v>
      </c>
      <c r="O26" s="15">
        <v>1</v>
      </c>
      <c r="P26" s="15">
        <v>0</v>
      </c>
      <c r="Q26" s="14">
        <v>21</v>
      </c>
      <c r="R26" s="15">
        <v>3</v>
      </c>
      <c r="S26" s="15">
        <v>1</v>
      </c>
      <c r="T26" s="15">
        <v>2</v>
      </c>
      <c r="U26" s="15">
        <v>8</v>
      </c>
      <c r="V26" s="15">
        <v>3</v>
      </c>
      <c r="W26" s="15">
        <v>5</v>
      </c>
      <c r="X26" s="15">
        <v>606</v>
      </c>
      <c r="Y26" s="15">
        <v>289</v>
      </c>
      <c r="Z26" s="15">
        <v>317</v>
      </c>
      <c r="AA26" s="15">
        <v>383</v>
      </c>
      <c r="AB26" s="15">
        <v>203</v>
      </c>
      <c r="AC26" s="15">
        <v>180</v>
      </c>
      <c r="AD26" s="15">
        <v>1366</v>
      </c>
      <c r="AE26" s="15">
        <v>659</v>
      </c>
      <c r="AF26" s="15">
        <v>707</v>
      </c>
      <c r="AG26" s="14">
        <v>21</v>
      </c>
      <c r="AH26" s="15">
        <v>10</v>
      </c>
      <c r="AI26" s="15">
        <v>5</v>
      </c>
      <c r="AJ26" s="15">
        <v>5</v>
      </c>
      <c r="AK26" s="15">
        <v>135</v>
      </c>
      <c r="AL26" s="15">
        <v>63</v>
      </c>
      <c r="AM26" s="15">
        <v>72</v>
      </c>
      <c r="AN26" s="15">
        <v>637</v>
      </c>
      <c r="AO26" s="15">
        <v>338</v>
      </c>
      <c r="AP26" s="15">
        <v>299</v>
      </c>
      <c r="AQ26" s="15">
        <v>112</v>
      </c>
      <c r="AR26" s="15">
        <v>59</v>
      </c>
      <c r="AS26" s="15">
        <v>53</v>
      </c>
      <c r="AT26" s="15">
        <v>266</v>
      </c>
      <c r="AU26" s="15">
        <v>135</v>
      </c>
      <c r="AV26" s="15">
        <v>131</v>
      </c>
      <c r="AW26" s="15">
        <v>0</v>
      </c>
      <c r="AX26" s="15">
        <v>0</v>
      </c>
      <c r="AY26" s="15">
        <v>0</v>
      </c>
    </row>
    <row r="27" spans="1:51" x14ac:dyDescent="0.35">
      <c r="A27" s="14">
        <v>22</v>
      </c>
      <c r="B27" s="15">
        <v>5959</v>
      </c>
      <c r="C27" s="15">
        <v>3095</v>
      </c>
      <c r="D27" s="15">
        <v>2864</v>
      </c>
      <c r="E27" s="15">
        <v>2332</v>
      </c>
      <c r="F27" s="15">
        <v>1221</v>
      </c>
      <c r="G27" s="15">
        <v>1111</v>
      </c>
      <c r="H27" s="15">
        <v>23</v>
      </c>
      <c r="I27" s="15">
        <v>15</v>
      </c>
      <c r="J27" s="15">
        <v>8</v>
      </c>
      <c r="K27" s="15">
        <v>118</v>
      </c>
      <c r="L27" s="15">
        <v>59</v>
      </c>
      <c r="M27" s="15">
        <v>59</v>
      </c>
      <c r="N27" s="15">
        <v>2</v>
      </c>
      <c r="O27" s="15">
        <v>1</v>
      </c>
      <c r="P27" s="15">
        <v>1</v>
      </c>
      <c r="Q27" s="14">
        <v>22</v>
      </c>
      <c r="R27" s="15">
        <v>9</v>
      </c>
      <c r="S27" s="15">
        <v>9</v>
      </c>
      <c r="T27" s="15">
        <v>0</v>
      </c>
      <c r="U27" s="15">
        <v>11</v>
      </c>
      <c r="V27" s="15">
        <v>9</v>
      </c>
      <c r="W27" s="15">
        <v>2</v>
      </c>
      <c r="X27" s="15">
        <v>571</v>
      </c>
      <c r="Y27" s="15">
        <v>291</v>
      </c>
      <c r="Z27" s="15">
        <v>280</v>
      </c>
      <c r="AA27" s="15">
        <v>357</v>
      </c>
      <c r="AB27" s="15">
        <v>200</v>
      </c>
      <c r="AC27" s="15">
        <v>157</v>
      </c>
      <c r="AD27" s="15">
        <v>1281</v>
      </c>
      <c r="AE27" s="15">
        <v>641</v>
      </c>
      <c r="AF27" s="15">
        <v>640</v>
      </c>
      <c r="AG27" s="14">
        <v>22</v>
      </c>
      <c r="AH27" s="15">
        <v>8</v>
      </c>
      <c r="AI27" s="15">
        <v>4</v>
      </c>
      <c r="AJ27" s="15">
        <v>4</v>
      </c>
      <c r="AK27" s="15">
        <v>153</v>
      </c>
      <c r="AL27" s="15">
        <v>78</v>
      </c>
      <c r="AM27" s="15">
        <v>75</v>
      </c>
      <c r="AN27" s="15">
        <v>658</v>
      </c>
      <c r="AO27" s="15">
        <v>335</v>
      </c>
      <c r="AP27" s="15">
        <v>323</v>
      </c>
      <c r="AQ27" s="15">
        <v>136</v>
      </c>
      <c r="AR27" s="15">
        <v>76</v>
      </c>
      <c r="AS27" s="15">
        <v>60</v>
      </c>
      <c r="AT27" s="15">
        <v>299</v>
      </c>
      <c r="AU27" s="15">
        <v>155</v>
      </c>
      <c r="AV27" s="15">
        <v>144</v>
      </c>
      <c r="AW27" s="15">
        <v>1</v>
      </c>
      <c r="AX27" s="15">
        <v>1</v>
      </c>
      <c r="AY27" s="15">
        <v>0</v>
      </c>
    </row>
    <row r="28" spans="1:51" x14ac:dyDescent="0.35">
      <c r="A28" s="14">
        <v>23</v>
      </c>
      <c r="B28" s="15">
        <v>6256</v>
      </c>
      <c r="C28" s="15">
        <v>3258</v>
      </c>
      <c r="D28" s="15">
        <v>2998</v>
      </c>
      <c r="E28" s="15">
        <v>2386</v>
      </c>
      <c r="F28" s="15">
        <v>1269</v>
      </c>
      <c r="G28" s="15">
        <v>1117</v>
      </c>
      <c r="H28" s="15">
        <v>25</v>
      </c>
      <c r="I28" s="15">
        <v>10</v>
      </c>
      <c r="J28" s="15">
        <v>15</v>
      </c>
      <c r="K28" s="15">
        <v>134</v>
      </c>
      <c r="L28" s="15">
        <v>70</v>
      </c>
      <c r="M28" s="15">
        <v>64</v>
      </c>
      <c r="N28" s="15">
        <v>5</v>
      </c>
      <c r="O28" s="15">
        <v>5</v>
      </c>
      <c r="P28" s="15">
        <v>0</v>
      </c>
      <c r="Q28" s="14">
        <v>23</v>
      </c>
      <c r="R28" s="15">
        <v>4</v>
      </c>
      <c r="S28" s="15">
        <v>4</v>
      </c>
      <c r="T28" s="15">
        <v>0</v>
      </c>
      <c r="U28" s="15">
        <v>18</v>
      </c>
      <c r="V28" s="15">
        <v>6</v>
      </c>
      <c r="W28" s="15">
        <v>12</v>
      </c>
      <c r="X28" s="15">
        <v>584</v>
      </c>
      <c r="Y28" s="15">
        <v>282</v>
      </c>
      <c r="Z28" s="15">
        <v>302</v>
      </c>
      <c r="AA28" s="15">
        <v>426</v>
      </c>
      <c r="AB28" s="15">
        <v>227</v>
      </c>
      <c r="AC28" s="15">
        <v>199</v>
      </c>
      <c r="AD28" s="15">
        <v>1425</v>
      </c>
      <c r="AE28" s="15">
        <v>702</v>
      </c>
      <c r="AF28" s="15">
        <v>723</v>
      </c>
      <c r="AG28" s="14">
        <v>23</v>
      </c>
      <c r="AH28" s="15">
        <v>10</v>
      </c>
      <c r="AI28" s="15">
        <v>6</v>
      </c>
      <c r="AJ28" s="15">
        <v>4</v>
      </c>
      <c r="AK28" s="15">
        <v>150</v>
      </c>
      <c r="AL28" s="15">
        <v>92</v>
      </c>
      <c r="AM28" s="15">
        <v>58</v>
      </c>
      <c r="AN28" s="15">
        <v>639</v>
      </c>
      <c r="AO28" s="15">
        <v>348</v>
      </c>
      <c r="AP28" s="15">
        <v>291</v>
      </c>
      <c r="AQ28" s="15">
        <v>132</v>
      </c>
      <c r="AR28" s="15">
        <v>66</v>
      </c>
      <c r="AS28" s="15">
        <v>66</v>
      </c>
      <c r="AT28" s="15">
        <v>318</v>
      </c>
      <c r="AU28" s="15">
        <v>171</v>
      </c>
      <c r="AV28" s="15">
        <v>147</v>
      </c>
      <c r="AW28" s="15">
        <v>0</v>
      </c>
      <c r="AX28" s="15">
        <v>0</v>
      </c>
      <c r="AY28" s="15">
        <v>0</v>
      </c>
    </row>
    <row r="29" spans="1:51" x14ac:dyDescent="0.35">
      <c r="A29" s="14">
        <v>24</v>
      </c>
      <c r="B29" s="15">
        <v>6147</v>
      </c>
      <c r="C29" s="15">
        <v>3226</v>
      </c>
      <c r="D29" s="15">
        <v>2921</v>
      </c>
      <c r="E29" s="15">
        <v>2403</v>
      </c>
      <c r="F29" s="15">
        <v>1240</v>
      </c>
      <c r="G29" s="15">
        <v>1163</v>
      </c>
      <c r="H29" s="15">
        <v>28</v>
      </c>
      <c r="I29" s="15">
        <v>10</v>
      </c>
      <c r="J29" s="15">
        <v>18</v>
      </c>
      <c r="K29" s="15">
        <v>142</v>
      </c>
      <c r="L29" s="15">
        <v>80</v>
      </c>
      <c r="M29" s="15">
        <v>62</v>
      </c>
      <c r="N29" s="15">
        <v>5</v>
      </c>
      <c r="O29" s="15">
        <v>4</v>
      </c>
      <c r="P29" s="15">
        <v>1</v>
      </c>
      <c r="Q29" s="14">
        <v>24</v>
      </c>
      <c r="R29" s="15">
        <v>0</v>
      </c>
      <c r="S29" s="15">
        <v>0</v>
      </c>
      <c r="T29" s="15">
        <v>0</v>
      </c>
      <c r="U29" s="15">
        <v>15</v>
      </c>
      <c r="V29" s="15">
        <v>6</v>
      </c>
      <c r="W29" s="15">
        <v>9</v>
      </c>
      <c r="X29" s="15">
        <v>551</v>
      </c>
      <c r="Y29" s="15">
        <v>290</v>
      </c>
      <c r="Z29" s="15">
        <v>261</v>
      </c>
      <c r="AA29" s="15">
        <v>423</v>
      </c>
      <c r="AB29" s="15">
        <v>224</v>
      </c>
      <c r="AC29" s="15">
        <v>199</v>
      </c>
      <c r="AD29" s="15">
        <v>1367</v>
      </c>
      <c r="AE29" s="15">
        <v>707</v>
      </c>
      <c r="AF29" s="15">
        <v>660</v>
      </c>
      <c r="AG29" s="14">
        <v>24</v>
      </c>
      <c r="AH29" s="15">
        <v>13</v>
      </c>
      <c r="AI29" s="15">
        <v>8</v>
      </c>
      <c r="AJ29" s="15">
        <v>5</v>
      </c>
      <c r="AK29" s="15">
        <v>148</v>
      </c>
      <c r="AL29" s="15">
        <v>92</v>
      </c>
      <c r="AM29" s="15">
        <v>56</v>
      </c>
      <c r="AN29" s="15">
        <v>663</v>
      </c>
      <c r="AO29" s="15">
        <v>353</v>
      </c>
      <c r="AP29" s="15">
        <v>310</v>
      </c>
      <c r="AQ29" s="15">
        <v>106</v>
      </c>
      <c r="AR29" s="15">
        <v>62</v>
      </c>
      <c r="AS29" s="15">
        <v>44</v>
      </c>
      <c r="AT29" s="15">
        <v>283</v>
      </c>
      <c r="AU29" s="15">
        <v>150</v>
      </c>
      <c r="AV29" s="15">
        <v>133</v>
      </c>
      <c r="AW29" s="15">
        <v>0</v>
      </c>
      <c r="AX29" s="15">
        <v>0</v>
      </c>
      <c r="AY29" s="15">
        <v>0</v>
      </c>
    </row>
    <row r="30" spans="1:51" x14ac:dyDescent="0.35">
      <c r="A30" s="14">
        <v>25</v>
      </c>
      <c r="B30" s="15">
        <v>6268</v>
      </c>
      <c r="C30" s="15">
        <v>3251</v>
      </c>
      <c r="D30" s="15">
        <v>3017</v>
      </c>
      <c r="E30" s="15">
        <v>2437</v>
      </c>
      <c r="F30" s="15">
        <v>1272</v>
      </c>
      <c r="G30" s="15">
        <v>1165</v>
      </c>
      <c r="H30" s="15">
        <v>35</v>
      </c>
      <c r="I30" s="15">
        <v>11</v>
      </c>
      <c r="J30" s="15">
        <v>24</v>
      </c>
      <c r="K30" s="15">
        <v>143</v>
      </c>
      <c r="L30" s="15">
        <v>63</v>
      </c>
      <c r="M30" s="15">
        <v>80</v>
      </c>
      <c r="N30" s="15">
        <v>5</v>
      </c>
      <c r="O30" s="15">
        <v>5</v>
      </c>
      <c r="P30" s="15">
        <v>0</v>
      </c>
      <c r="Q30" s="14">
        <v>25</v>
      </c>
      <c r="R30" s="15">
        <v>1</v>
      </c>
      <c r="S30" s="15">
        <v>1</v>
      </c>
      <c r="T30" s="15">
        <v>0</v>
      </c>
      <c r="U30" s="15">
        <v>7</v>
      </c>
      <c r="V30" s="15">
        <v>5</v>
      </c>
      <c r="W30" s="15">
        <v>2</v>
      </c>
      <c r="X30" s="15">
        <v>629</v>
      </c>
      <c r="Y30" s="15">
        <v>332</v>
      </c>
      <c r="Z30" s="15">
        <v>297</v>
      </c>
      <c r="AA30" s="15">
        <v>392</v>
      </c>
      <c r="AB30" s="15">
        <v>204</v>
      </c>
      <c r="AC30" s="15">
        <v>188</v>
      </c>
      <c r="AD30" s="15">
        <v>1467</v>
      </c>
      <c r="AE30" s="15">
        <v>769</v>
      </c>
      <c r="AF30" s="15">
        <v>698</v>
      </c>
      <c r="AG30" s="14">
        <v>25</v>
      </c>
      <c r="AH30" s="15">
        <v>13</v>
      </c>
      <c r="AI30" s="15">
        <v>6</v>
      </c>
      <c r="AJ30" s="15">
        <v>7</v>
      </c>
      <c r="AK30" s="15">
        <v>145</v>
      </c>
      <c r="AL30" s="15">
        <v>71</v>
      </c>
      <c r="AM30" s="15">
        <v>74</v>
      </c>
      <c r="AN30" s="15">
        <v>599</v>
      </c>
      <c r="AO30" s="15">
        <v>311</v>
      </c>
      <c r="AP30" s="15">
        <v>288</v>
      </c>
      <c r="AQ30" s="15">
        <v>104</v>
      </c>
      <c r="AR30" s="15">
        <v>53</v>
      </c>
      <c r="AS30" s="15">
        <v>51</v>
      </c>
      <c r="AT30" s="15">
        <v>291</v>
      </c>
      <c r="AU30" s="15">
        <v>148</v>
      </c>
      <c r="AV30" s="15">
        <v>143</v>
      </c>
      <c r="AW30" s="15">
        <v>0</v>
      </c>
      <c r="AX30" s="15">
        <v>0</v>
      </c>
      <c r="AY30" s="15">
        <v>0</v>
      </c>
    </row>
    <row r="31" spans="1:51" x14ac:dyDescent="0.35">
      <c r="A31" s="14">
        <v>26</v>
      </c>
      <c r="B31" s="15">
        <v>5992</v>
      </c>
      <c r="C31" s="15">
        <v>3145</v>
      </c>
      <c r="D31" s="15">
        <v>2847</v>
      </c>
      <c r="E31" s="15">
        <v>2356</v>
      </c>
      <c r="F31" s="15">
        <v>1253</v>
      </c>
      <c r="G31" s="15">
        <v>1103</v>
      </c>
      <c r="H31" s="15">
        <v>38</v>
      </c>
      <c r="I31" s="15">
        <v>21</v>
      </c>
      <c r="J31" s="15">
        <v>17</v>
      </c>
      <c r="K31" s="15">
        <v>145</v>
      </c>
      <c r="L31" s="15">
        <v>69</v>
      </c>
      <c r="M31" s="15">
        <v>76</v>
      </c>
      <c r="N31" s="15">
        <v>1</v>
      </c>
      <c r="O31" s="15">
        <v>0</v>
      </c>
      <c r="P31" s="15">
        <v>1</v>
      </c>
      <c r="Q31" s="14">
        <v>26</v>
      </c>
      <c r="R31" s="15">
        <v>3</v>
      </c>
      <c r="S31" s="15">
        <v>1</v>
      </c>
      <c r="T31" s="15">
        <v>2</v>
      </c>
      <c r="U31" s="15">
        <v>9</v>
      </c>
      <c r="V31" s="15">
        <v>6</v>
      </c>
      <c r="W31" s="15">
        <v>3</v>
      </c>
      <c r="X31" s="15">
        <v>579</v>
      </c>
      <c r="Y31" s="15">
        <v>293</v>
      </c>
      <c r="Z31" s="15">
        <v>286</v>
      </c>
      <c r="AA31" s="15">
        <v>390</v>
      </c>
      <c r="AB31" s="15">
        <v>205</v>
      </c>
      <c r="AC31" s="15">
        <v>185</v>
      </c>
      <c r="AD31" s="15">
        <v>1351</v>
      </c>
      <c r="AE31" s="15">
        <v>709</v>
      </c>
      <c r="AF31" s="15">
        <v>642</v>
      </c>
      <c r="AG31" s="14">
        <v>26</v>
      </c>
      <c r="AH31" s="15">
        <v>8</v>
      </c>
      <c r="AI31" s="15">
        <v>5</v>
      </c>
      <c r="AJ31" s="15">
        <v>3</v>
      </c>
      <c r="AK31" s="15">
        <v>145</v>
      </c>
      <c r="AL31" s="15">
        <v>71</v>
      </c>
      <c r="AM31" s="15">
        <v>74</v>
      </c>
      <c r="AN31" s="15">
        <v>589</v>
      </c>
      <c r="AO31" s="15">
        <v>315</v>
      </c>
      <c r="AP31" s="15">
        <v>274</v>
      </c>
      <c r="AQ31" s="15">
        <v>114</v>
      </c>
      <c r="AR31" s="15">
        <v>56</v>
      </c>
      <c r="AS31" s="15">
        <v>58</v>
      </c>
      <c r="AT31" s="15">
        <v>264</v>
      </c>
      <c r="AU31" s="15">
        <v>141</v>
      </c>
      <c r="AV31" s="15">
        <v>123</v>
      </c>
      <c r="AW31" s="15">
        <v>0</v>
      </c>
      <c r="AX31" s="15">
        <v>0</v>
      </c>
      <c r="AY31" s="15">
        <v>0</v>
      </c>
    </row>
    <row r="32" spans="1:51" x14ac:dyDescent="0.35">
      <c r="A32" s="14">
        <v>27</v>
      </c>
      <c r="B32" s="15">
        <v>6126</v>
      </c>
      <c r="C32" s="15">
        <v>3195</v>
      </c>
      <c r="D32" s="15">
        <v>2931</v>
      </c>
      <c r="E32" s="15">
        <v>2381</v>
      </c>
      <c r="F32" s="15">
        <v>1232</v>
      </c>
      <c r="G32" s="15">
        <v>1149</v>
      </c>
      <c r="H32" s="15">
        <v>36</v>
      </c>
      <c r="I32" s="15">
        <v>15</v>
      </c>
      <c r="J32" s="15">
        <v>21</v>
      </c>
      <c r="K32" s="15">
        <v>135</v>
      </c>
      <c r="L32" s="15">
        <v>70</v>
      </c>
      <c r="M32" s="15">
        <v>65</v>
      </c>
      <c r="N32" s="15">
        <v>3</v>
      </c>
      <c r="O32" s="15">
        <v>2</v>
      </c>
      <c r="P32" s="15">
        <v>1</v>
      </c>
      <c r="Q32" s="14">
        <v>27</v>
      </c>
      <c r="R32" s="15">
        <v>6</v>
      </c>
      <c r="S32" s="15">
        <v>4</v>
      </c>
      <c r="T32" s="15">
        <v>2</v>
      </c>
      <c r="U32" s="15">
        <v>11</v>
      </c>
      <c r="V32" s="15">
        <v>9</v>
      </c>
      <c r="W32" s="15">
        <v>2</v>
      </c>
      <c r="X32" s="15">
        <v>640</v>
      </c>
      <c r="Y32" s="15">
        <v>303</v>
      </c>
      <c r="Z32" s="15">
        <v>337</v>
      </c>
      <c r="AA32" s="15">
        <v>394</v>
      </c>
      <c r="AB32" s="15">
        <v>231</v>
      </c>
      <c r="AC32" s="15">
        <v>163</v>
      </c>
      <c r="AD32" s="15">
        <v>1463</v>
      </c>
      <c r="AE32" s="15">
        <v>789</v>
      </c>
      <c r="AF32" s="15">
        <v>674</v>
      </c>
      <c r="AG32" s="14">
        <v>27</v>
      </c>
      <c r="AH32" s="15">
        <v>12</v>
      </c>
      <c r="AI32" s="15">
        <v>6</v>
      </c>
      <c r="AJ32" s="15">
        <v>6</v>
      </c>
      <c r="AK32" s="15">
        <v>160</v>
      </c>
      <c r="AL32" s="15">
        <v>86</v>
      </c>
      <c r="AM32" s="15">
        <v>74</v>
      </c>
      <c r="AN32" s="15">
        <v>524</v>
      </c>
      <c r="AO32" s="15">
        <v>265</v>
      </c>
      <c r="AP32" s="15">
        <v>259</v>
      </c>
      <c r="AQ32" s="15">
        <v>109</v>
      </c>
      <c r="AR32" s="15">
        <v>54</v>
      </c>
      <c r="AS32" s="15">
        <v>55</v>
      </c>
      <c r="AT32" s="15">
        <v>252</v>
      </c>
      <c r="AU32" s="15">
        <v>129</v>
      </c>
      <c r="AV32" s="15">
        <v>123</v>
      </c>
      <c r="AW32" s="15">
        <v>0</v>
      </c>
      <c r="AX32" s="15">
        <v>0</v>
      </c>
      <c r="AY32" s="15">
        <v>0</v>
      </c>
    </row>
    <row r="33" spans="1:51" x14ac:dyDescent="0.35">
      <c r="A33" s="14">
        <v>28</v>
      </c>
      <c r="B33" s="15">
        <v>5500</v>
      </c>
      <c r="C33" s="15">
        <v>2935</v>
      </c>
      <c r="D33" s="15">
        <v>2565</v>
      </c>
      <c r="E33" s="15">
        <v>2127</v>
      </c>
      <c r="F33" s="15">
        <v>1115</v>
      </c>
      <c r="G33" s="15">
        <v>1012</v>
      </c>
      <c r="H33" s="15">
        <v>32</v>
      </c>
      <c r="I33" s="15">
        <v>20</v>
      </c>
      <c r="J33" s="15">
        <v>12</v>
      </c>
      <c r="K33" s="15">
        <v>135</v>
      </c>
      <c r="L33" s="15">
        <v>78</v>
      </c>
      <c r="M33" s="15">
        <v>57</v>
      </c>
      <c r="N33" s="15">
        <v>2</v>
      </c>
      <c r="O33" s="15">
        <v>0</v>
      </c>
      <c r="P33" s="15">
        <v>2</v>
      </c>
      <c r="Q33" s="14">
        <v>28</v>
      </c>
      <c r="R33" s="15">
        <v>5</v>
      </c>
      <c r="S33" s="15">
        <v>2</v>
      </c>
      <c r="T33" s="15">
        <v>3</v>
      </c>
      <c r="U33" s="15">
        <v>15</v>
      </c>
      <c r="V33" s="15">
        <v>9</v>
      </c>
      <c r="W33" s="15">
        <v>6</v>
      </c>
      <c r="X33" s="15">
        <v>603</v>
      </c>
      <c r="Y33" s="15">
        <v>293</v>
      </c>
      <c r="Z33" s="15">
        <v>310</v>
      </c>
      <c r="AA33" s="15">
        <v>367</v>
      </c>
      <c r="AB33" s="15">
        <v>208</v>
      </c>
      <c r="AC33" s="15">
        <v>159</v>
      </c>
      <c r="AD33" s="15">
        <v>1238</v>
      </c>
      <c r="AE33" s="15">
        <v>684</v>
      </c>
      <c r="AF33" s="15">
        <v>554</v>
      </c>
      <c r="AG33" s="14">
        <v>28</v>
      </c>
      <c r="AH33" s="15">
        <v>15</v>
      </c>
      <c r="AI33" s="15">
        <v>9</v>
      </c>
      <c r="AJ33" s="15">
        <v>6</v>
      </c>
      <c r="AK33" s="15">
        <v>124</v>
      </c>
      <c r="AL33" s="15">
        <v>63</v>
      </c>
      <c r="AM33" s="15">
        <v>61</v>
      </c>
      <c r="AN33" s="15">
        <v>478</v>
      </c>
      <c r="AO33" s="15">
        <v>254</v>
      </c>
      <c r="AP33" s="15">
        <v>224</v>
      </c>
      <c r="AQ33" s="15">
        <v>101</v>
      </c>
      <c r="AR33" s="15">
        <v>53</v>
      </c>
      <c r="AS33" s="15">
        <v>48</v>
      </c>
      <c r="AT33" s="15">
        <v>258</v>
      </c>
      <c r="AU33" s="15">
        <v>147</v>
      </c>
      <c r="AV33" s="15">
        <v>111</v>
      </c>
      <c r="AW33" s="15">
        <v>0</v>
      </c>
      <c r="AX33" s="15">
        <v>0</v>
      </c>
      <c r="AY33" s="15">
        <v>0</v>
      </c>
    </row>
    <row r="34" spans="1:51" x14ac:dyDescent="0.35">
      <c r="A34" s="14">
        <v>29</v>
      </c>
      <c r="B34" s="15">
        <v>5129</v>
      </c>
      <c r="C34" s="15">
        <v>2693</v>
      </c>
      <c r="D34" s="15">
        <v>2436</v>
      </c>
      <c r="E34" s="15">
        <v>2042</v>
      </c>
      <c r="F34" s="15">
        <v>1089</v>
      </c>
      <c r="G34" s="15">
        <v>953</v>
      </c>
      <c r="H34" s="15">
        <v>26</v>
      </c>
      <c r="I34" s="15">
        <v>11</v>
      </c>
      <c r="J34" s="15">
        <v>15</v>
      </c>
      <c r="K34" s="15">
        <v>121</v>
      </c>
      <c r="L34" s="15">
        <v>71</v>
      </c>
      <c r="M34" s="15">
        <v>50</v>
      </c>
      <c r="N34" s="15">
        <v>0</v>
      </c>
      <c r="O34" s="15">
        <v>0</v>
      </c>
      <c r="P34" s="15">
        <v>0</v>
      </c>
      <c r="Q34" s="14">
        <v>29</v>
      </c>
      <c r="R34" s="15">
        <v>4</v>
      </c>
      <c r="S34" s="15">
        <v>3</v>
      </c>
      <c r="T34" s="15">
        <v>1</v>
      </c>
      <c r="U34" s="15">
        <v>12</v>
      </c>
      <c r="V34" s="15">
        <v>8</v>
      </c>
      <c r="W34" s="15">
        <v>4</v>
      </c>
      <c r="X34" s="15">
        <v>597</v>
      </c>
      <c r="Y34" s="15">
        <v>300</v>
      </c>
      <c r="Z34" s="15">
        <v>297</v>
      </c>
      <c r="AA34" s="15">
        <v>346</v>
      </c>
      <c r="AB34" s="15">
        <v>187</v>
      </c>
      <c r="AC34" s="15">
        <v>159</v>
      </c>
      <c r="AD34" s="15">
        <v>1076</v>
      </c>
      <c r="AE34" s="15">
        <v>544</v>
      </c>
      <c r="AF34" s="15">
        <v>532</v>
      </c>
      <c r="AG34" s="14">
        <v>29</v>
      </c>
      <c r="AH34" s="15">
        <v>10</v>
      </c>
      <c r="AI34" s="15">
        <v>6</v>
      </c>
      <c r="AJ34" s="15">
        <v>4</v>
      </c>
      <c r="AK34" s="15">
        <v>129</v>
      </c>
      <c r="AL34" s="15">
        <v>76</v>
      </c>
      <c r="AM34" s="15">
        <v>53</v>
      </c>
      <c r="AN34" s="15">
        <v>434</v>
      </c>
      <c r="AO34" s="15">
        <v>232</v>
      </c>
      <c r="AP34" s="15">
        <v>202</v>
      </c>
      <c r="AQ34" s="15">
        <v>91</v>
      </c>
      <c r="AR34" s="15">
        <v>39</v>
      </c>
      <c r="AS34" s="15">
        <v>52</v>
      </c>
      <c r="AT34" s="15">
        <v>241</v>
      </c>
      <c r="AU34" s="15">
        <v>127</v>
      </c>
      <c r="AV34" s="15">
        <v>114</v>
      </c>
      <c r="AW34" s="15">
        <v>0</v>
      </c>
      <c r="AX34" s="15">
        <v>0</v>
      </c>
      <c r="AY34" s="15">
        <v>0</v>
      </c>
    </row>
    <row r="35" spans="1:51" x14ac:dyDescent="0.35">
      <c r="A35" s="14">
        <v>30</v>
      </c>
      <c r="B35" s="15">
        <v>6487</v>
      </c>
      <c r="C35" s="15">
        <v>3907</v>
      </c>
      <c r="D35" s="15">
        <v>2580</v>
      </c>
      <c r="E35" s="15">
        <v>2371</v>
      </c>
      <c r="F35" s="15">
        <v>1373</v>
      </c>
      <c r="G35" s="15">
        <v>998</v>
      </c>
      <c r="H35" s="15">
        <v>43</v>
      </c>
      <c r="I35" s="15">
        <v>28</v>
      </c>
      <c r="J35" s="15">
        <v>15</v>
      </c>
      <c r="K35" s="15">
        <v>178</v>
      </c>
      <c r="L35" s="15">
        <v>110</v>
      </c>
      <c r="M35" s="15">
        <v>68</v>
      </c>
      <c r="N35" s="15">
        <v>1</v>
      </c>
      <c r="O35" s="15">
        <v>1</v>
      </c>
      <c r="P35" s="15">
        <v>0</v>
      </c>
      <c r="Q35" s="14">
        <v>30</v>
      </c>
      <c r="R35" s="15">
        <v>1</v>
      </c>
      <c r="S35" s="15">
        <v>1</v>
      </c>
      <c r="T35" s="15">
        <v>0</v>
      </c>
      <c r="U35" s="15">
        <v>11</v>
      </c>
      <c r="V35" s="15">
        <v>6</v>
      </c>
      <c r="W35" s="15">
        <v>5</v>
      </c>
      <c r="X35" s="15">
        <v>1050</v>
      </c>
      <c r="Y35" s="15">
        <v>725</v>
      </c>
      <c r="Z35" s="15">
        <v>325</v>
      </c>
      <c r="AA35" s="15">
        <v>440</v>
      </c>
      <c r="AB35" s="15">
        <v>245</v>
      </c>
      <c r="AC35" s="15">
        <v>195</v>
      </c>
      <c r="AD35" s="15">
        <v>1267</v>
      </c>
      <c r="AE35" s="15">
        <v>784</v>
      </c>
      <c r="AF35" s="15">
        <v>483</v>
      </c>
      <c r="AG35" s="14">
        <v>30</v>
      </c>
      <c r="AH35" s="15">
        <v>15</v>
      </c>
      <c r="AI35" s="15">
        <v>9</v>
      </c>
      <c r="AJ35" s="15">
        <v>6</v>
      </c>
      <c r="AK35" s="15">
        <v>145</v>
      </c>
      <c r="AL35" s="15">
        <v>76</v>
      </c>
      <c r="AM35" s="15">
        <v>69</v>
      </c>
      <c r="AN35" s="15">
        <v>518</v>
      </c>
      <c r="AO35" s="15">
        <v>296</v>
      </c>
      <c r="AP35" s="15">
        <v>222</v>
      </c>
      <c r="AQ35" s="15">
        <v>101</v>
      </c>
      <c r="AR35" s="15">
        <v>56</v>
      </c>
      <c r="AS35" s="15">
        <v>45</v>
      </c>
      <c r="AT35" s="15">
        <v>346</v>
      </c>
      <c r="AU35" s="15">
        <v>197</v>
      </c>
      <c r="AV35" s="15">
        <v>149</v>
      </c>
      <c r="AW35" s="15">
        <v>0</v>
      </c>
      <c r="AX35" s="15">
        <v>0</v>
      </c>
      <c r="AY35" s="15">
        <v>0</v>
      </c>
    </row>
    <row r="36" spans="1:51" x14ac:dyDescent="0.35">
      <c r="A36" s="14">
        <v>31</v>
      </c>
      <c r="B36" s="15">
        <v>4716</v>
      </c>
      <c r="C36" s="15">
        <v>2490</v>
      </c>
      <c r="D36" s="15">
        <v>2226</v>
      </c>
      <c r="E36" s="15">
        <v>1838</v>
      </c>
      <c r="F36" s="15">
        <v>984</v>
      </c>
      <c r="G36" s="15">
        <v>854</v>
      </c>
      <c r="H36" s="15">
        <v>36</v>
      </c>
      <c r="I36" s="15">
        <v>17</v>
      </c>
      <c r="J36" s="15">
        <v>19</v>
      </c>
      <c r="K36" s="15">
        <v>118</v>
      </c>
      <c r="L36" s="15">
        <v>64</v>
      </c>
      <c r="M36" s="15">
        <v>54</v>
      </c>
      <c r="N36" s="15">
        <v>1</v>
      </c>
      <c r="O36" s="15">
        <v>1</v>
      </c>
      <c r="P36" s="15">
        <v>0</v>
      </c>
      <c r="Q36" s="14">
        <v>31</v>
      </c>
      <c r="R36" s="15">
        <v>1</v>
      </c>
      <c r="S36" s="15">
        <v>1</v>
      </c>
      <c r="T36" s="15">
        <v>0</v>
      </c>
      <c r="U36" s="15">
        <v>3</v>
      </c>
      <c r="V36" s="15">
        <v>3</v>
      </c>
      <c r="W36" s="15">
        <v>0</v>
      </c>
      <c r="X36" s="15">
        <v>557</v>
      </c>
      <c r="Y36" s="15">
        <v>274</v>
      </c>
      <c r="Z36" s="15">
        <v>283</v>
      </c>
      <c r="AA36" s="15">
        <v>330</v>
      </c>
      <c r="AB36" s="15">
        <v>163</v>
      </c>
      <c r="AC36" s="15">
        <v>167</v>
      </c>
      <c r="AD36" s="15">
        <v>996</v>
      </c>
      <c r="AE36" s="15">
        <v>535</v>
      </c>
      <c r="AF36" s="15">
        <v>461</v>
      </c>
      <c r="AG36" s="14">
        <v>31</v>
      </c>
      <c r="AH36" s="15">
        <v>11</v>
      </c>
      <c r="AI36" s="15">
        <v>5</v>
      </c>
      <c r="AJ36" s="15">
        <v>6</v>
      </c>
      <c r="AK36" s="15">
        <v>113</v>
      </c>
      <c r="AL36" s="15">
        <v>58</v>
      </c>
      <c r="AM36" s="15">
        <v>55</v>
      </c>
      <c r="AN36" s="15">
        <v>387</v>
      </c>
      <c r="AO36" s="15">
        <v>212</v>
      </c>
      <c r="AP36" s="15">
        <v>175</v>
      </c>
      <c r="AQ36" s="15">
        <v>108</v>
      </c>
      <c r="AR36" s="15">
        <v>63</v>
      </c>
      <c r="AS36" s="15">
        <v>45</v>
      </c>
      <c r="AT36" s="15">
        <v>216</v>
      </c>
      <c r="AU36" s="15">
        <v>109</v>
      </c>
      <c r="AV36" s="15">
        <v>107</v>
      </c>
      <c r="AW36" s="15">
        <v>1</v>
      </c>
      <c r="AX36" s="15">
        <v>1</v>
      </c>
      <c r="AY36" s="15">
        <v>0</v>
      </c>
    </row>
    <row r="37" spans="1:51" x14ac:dyDescent="0.35">
      <c r="A37" s="14">
        <v>32</v>
      </c>
      <c r="B37" s="15">
        <v>4585</v>
      </c>
      <c r="C37" s="15">
        <v>2381</v>
      </c>
      <c r="D37" s="15">
        <v>2204</v>
      </c>
      <c r="E37" s="15">
        <v>1724</v>
      </c>
      <c r="F37" s="15">
        <v>908</v>
      </c>
      <c r="G37" s="15">
        <v>816</v>
      </c>
      <c r="H37" s="15">
        <v>34</v>
      </c>
      <c r="I37" s="15">
        <v>17</v>
      </c>
      <c r="J37" s="15">
        <v>17</v>
      </c>
      <c r="K37" s="15">
        <v>129</v>
      </c>
      <c r="L37" s="15">
        <v>65</v>
      </c>
      <c r="M37" s="15">
        <v>64</v>
      </c>
      <c r="N37" s="15">
        <v>1</v>
      </c>
      <c r="O37" s="15">
        <v>1</v>
      </c>
      <c r="P37" s="15">
        <v>0</v>
      </c>
      <c r="Q37" s="14">
        <v>32</v>
      </c>
      <c r="R37" s="15">
        <v>1</v>
      </c>
      <c r="S37" s="15">
        <v>1</v>
      </c>
      <c r="T37" s="15">
        <v>0</v>
      </c>
      <c r="U37" s="15">
        <v>6</v>
      </c>
      <c r="V37" s="15">
        <v>3</v>
      </c>
      <c r="W37" s="15">
        <v>3</v>
      </c>
      <c r="X37" s="15">
        <v>593</v>
      </c>
      <c r="Y37" s="15">
        <v>294</v>
      </c>
      <c r="Z37" s="15">
        <v>299</v>
      </c>
      <c r="AA37" s="15">
        <v>291</v>
      </c>
      <c r="AB37" s="15">
        <v>153</v>
      </c>
      <c r="AC37" s="15">
        <v>138</v>
      </c>
      <c r="AD37" s="15">
        <v>967</v>
      </c>
      <c r="AE37" s="15">
        <v>512</v>
      </c>
      <c r="AF37" s="15">
        <v>455</v>
      </c>
      <c r="AG37" s="14">
        <v>32</v>
      </c>
      <c r="AH37" s="15">
        <v>4</v>
      </c>
      <c r="AI37" s="15">
        <v>3</v>
      </c>
      <c r="AJ37" s="15">
        <v>1</v>
      </c>
      <c r="AK37" s="15">
        <v>112</v>
      </c>
      <c r="AL37" s="15">
        <v>56</v>
      </c>
      <c r="AM37" s="15">
        <v>56</v>
      </c>
      <c r="AN37" s="15">
        <v>399</v>
      </c>
      <c r="AO37" s="15">
        <v>194</v>
      </c>
      <c r="AP37" s="15">
        <v>205</v>
      </c>
      <c r="AQ37" s="15">
        <v>93</v>
      </c>
      <c r="AR37" s="15">
        <v>47</v>
      </c>
      <c r="AS37" s="15">
        <v>46</v>
      </c>
      <c r="AT37" s="15">
        <v>231</v>
      </c>
      <c r="AU37" s="15">
        <v>127</v>
      </c>
      <c r="AV37" s="15">
        <v>104</v>
      </c>
      <c r="AW37" s="15">
        <v>0</v>
      </c>
      <c r="AX37" s="15">
        <v>0</v>
      </c>
      <c r="AY37" s="15">
        <v>0</v>
      </c>
    </row>
    <row r="38" spans="1:51" x14ac:dyDescent="0.35">
      <c r="A38" s="14">
        <v>33</v>
      </c>
      <c r="B38" s="15">
        <v>4468</v>
      </c>
      <c r="C38" s="15">
        <v>2416</v>
      </c>
      <c r="D38" s="15">
        <v>2052</v>
      </c>
      <c r="E38" s="15">
        <v>1699</v>
      </c>
      <c r="F38" s="15">
        <v>892</v>
      </c>
      <c r="G38" s="15">
        <v>807</v>
      </c>
      <c r="H38" s="15">
        <v>33</v>
      </c>
      <c r="I38" s="15">
        <v>20</v>
      </c>
      <c r="J38" s="15">
        <v>13</v>
      </c>
      <c r="K38" s="15">
        <v>103</v>
      </c>
      <c r="L38" s="15">
        <v>64</v>
      </c>
      <c r="M38" s="15">
        <v>39</v>
      </c>
      <c r="N38" s="15">
        <v>0</v>
      </c>
      <c r="O38" s="15">
        <v>0</v>
      </c>
      <c r="P38" s="15">
        <v>0</v>
      </c>
      <c r="Q38" s="14">
        <v>33</v>
      </c>
      <c r="R38" s="15">
        <v>0</v>
      </c>
      <c r="S38" s="15">
        <v>0</v>
      </c>
      <c r="T38" s="15">
        <v>0</v>
      </c>
      <c r="U38" s="15">
        <v>8</v>
      </c>
      <c r="V38" s="15">
        <v>6</v>
      </c>
      <c r="W38" s="15">
        <v>2</v>
      </c>
      <c r="X38" s="15">
        <v>554</v>
      </c>
      <c r="Y38" s="15">
        <v>306</v>
      </c>
      <c r="Z38" s="15">
        <v>248</v>
      </c>
      <c r="AA38" s="15">
        <v>281</v>
      </c>
      <c r="AB38" s="15">
        <v>163</v>
      </c>
      <c r="AC38" s="15">
        <v>118</v>
      </c>
      <c r="AD38" s="15">
        <v>984</v>
      </c>
      <c r="AE38" s="15">
        <v>537</v>
      </c>
      <c r="AF38" s="15">
        <v>447</v>
      </c>
      <c r="AG38" s="14">
        <v>33</v>
      </c>
      <c r="AH38" s="15">
        <v>8</v>
      </c>
      <c r="AI38" s="15">
        <v>4</v>
      </c>
      <c r="AJ38" s="15">
        <v>4</v>
      </c>
      <c r="AK38" s="15">
        <v>107</v>
      </c>
      <c r="AL38" s="15">
        <v>61</v>
      </c>
      <c r="AM38" s="15">
        <v>46</v>
      </c>
      <c r="AN38" s="15">
        <v>369</v>
      </c>
      <c r="AO38" s="15">
        <v>196</v>
      </c>
      <c r="AP38" s="15">
        <v>173</v>
      </c>
      <c r="AQ38" s="15">
        <v>104</v>
      </c>
      <c r="AR38" s="15">
        <v>50</v>
      </c>
      <c r="AS38" s="15">
        <v>54</v>
      </c>
      <c r="AT38" s="15">
        <v>218</v>
      </c>
      <c r="AU38" s="15">
        <v>117</v>
      </c>
      <c r="AV38" s="15">
        <v>101</v>
      </c>
      <c r="AW38" s="15">
        <v>0</v>
      </c>
      <c r="AX38" s="15">
        <v>0</v>
      </c>
      <c r="AY38" s="15">
        <v>0</v>
      </c>
    </row>
    <row r="39" spans="1:51" x14ac:dyDescent="0.35">
      <c r="A39" s="14">
        <v>34</v>
      </c>
      <c r="B39" s="15">
        <v>4326</v>
      </c>
      <c r="C39" s="15">
        <v>2292</v>
      </c>
      <c r="D39" s="15">
        <v>2034</v>
      </c>
      <c r="E39" s="15">
        <v>1705</v>
      </c>
      <c r="F39" s="15">
        <v>922</v>
      </c>
      <c r="G39" s="15">
        <v>783</v>
      </c>
      <c r="H39" s="15">
        <v>40</v>
      </c>
      <c r="I39" s="15">
        <v>21</v>
      </c>
      <c r="J39" s="15">
        <v>19</v>
      </c>
      <c r="K39" s="15">
        <v>106</v>
      </c>
      <c r="L39" s="15">
        <v>59</v>
      </c>
      <c r="M39" s="15">
        <v>47</v>
      </c>
      <c r="N39" s="15">
        <v>1</v>
      </c>
      <c r="O39" s="15">
        <v>0</v>
      </c>
      <c r="P39" s="15">
        <v>1</v>
      </c>
      <c r="Q39" s="14">
        <v>34</v>
      </c>
      <c r="R39" s="15">
        <v>0</v>
      </c>
      <c r="S39" s="15">
        <v>0</v>
      </c>
      <c r="T39" s="15">
        <v>0</v>
      </c>
      <c r="U39" s="15">
        <v>6</v>
      </c>
      <c r="V39" s="15">
        <v>3</v>
      </c>
      <c r="W39" s="15">
        <v>3</v>
      </c>
      <c r="X39" s="15">
        <v>559</v>
      </c>
      <c r="Y39" s="15">
        <v>263</v>
      </c>
      <c r="Z39" s="15">
        <v>296</v>
      </c>
      <c r="AA39" s="15">
        <v>293</v>
      </c>
      <c r="AB39" s="15">
        <v>164</v>
      </c>
      <c r="AC39" s="15">
        <v>129</v>
      </c>
      <c r="AD39" s="15">
        <v>882</v>
      </c>
      <c r="AE39" s="15">
        <v>470</v>
      </c>
      <c r="AF39" s="15">
        <v>412</v>
      </c>
      <c r="AG39" s="14">
        <v>34</v>
      </c>
      <c r="AH39" s="15">
        <v>6</v>
      </c>
      <c r="AI39" s="15">
        <v>3</v>
      </c>
      <c r="AJ39" s="15">
        <v>3</v>
      </c>
      <c r="AK39" s="15">
        <v>107</v>
      </c>
      <c r="AL39" s="15">
        <v>58</v>
      </c>
      <c r="AM39" s="15">
        <v>49</v>
      </c>
      <c r="AN39" s="15">
        <v>304</v>
      </c>
      <c r="AO39" s="15">
        <v>156</v>
      </c>
      <c r="AP39" s="15">
        <v>148</v>
      </c>
      <c r="AQ39" s="15">
        <v>83</v>
      </c>
      <c r="AR39" s="15">
        <v>51</v>
      </c>
      <c r="AS39" s="15">
        <v>32</v>
      </c>
      <c r="AT39" s="15">
        <v>234</v>
      </c>
      <c r="AU39" s="15">
        <v>122</v>
      </c>
      <c r="AV39" s="15">
        <v>112</v>
      </c>
      <c r="AW39" s="15">
        <v>0</v>
      </c>
      <c r="AX39" s="15">
        <v>0</v>
      </c>
      <c r="AY39" s="15">
        <v>0</v>
      </c>
    </row>
    <row r="40" spans="1:51" x14ac:dyDescent="0.35">
      <c r="A40" s="14">
        <v>35</v>
      </c>
      <c r="B40" s="15">
        <v>4392</v>
      </c>
      <c r="C40" s="15">
        <v>2311</v>
      </c>
      <c r="D40" s="15">
        <v>2081</v>
      </c>
      <c r="E40" s="15">
        <v>1672</v>
      </c>
      <c r="F40" s="15">
        <v>896</v>
      </c>
      <c r="G40" s="15">
        <v>776</v>
      </c>
      <c r="H40" s="15">
        <v>38</v>
      </c>
      <c r="I40" s="15">
        <v>22</v>
      </c>
      <c r="J40" s="15">
        <v>16</v>
      </c>
      <c r="K40" s="15">
        <v>122</v>
      </c>
      <c r="L40" s="15">
        <v>66</v>
      </c>
      <c r="M40" s="15">
        <v>56</v>
      </c>
      <c r="N40" s="15">
        <v>1</v>
      </c>
      <c r="O40" s="15">
        <v>1</v>
      </c>
      <c r="P40" s="15">
        <v>0</v>
      </c>
      <c r="Q40" s="14">
        <v>35</v>
      </c>
      <c r="R40" s="15">
        <v>0</v>
      </c>
      <c r="S40" s="15">
        <v>0</v>
      </c>
      <c r="T40" s="15">
        <v>0</v>
      </c>
      <c r="U40" s="15">
        <v>4</v>
      </c>
      <c r="V40" s="15">
        <v>2</v>
      </c>
      <c r="W40" s="15">
        <v>2</v>
      </c>
      <c r="X40" s="15">
        <v>612</v>
      </c>
      <c r="Y40" s="15">
        <v>300</v>
      </c>
      <c r="Z40" s="15">
        <v>312</v>
      </c>
      <c r="AA40" s="15">
        <v>270</v>
      </c>
      <c r="AB40" s="15">
        <v>141</v>
      </c>
      <c r="AC40" s="15">
        <v>129</v>
      </c>
      <c r="AD40" s="15">
        <v>900</v>
      </c>
      <c r="AE40" s="15">
        <v>475</v>
      </c>
      <c r="AF40" s="15">
        <v>425</v>
      </c>
      <c r="AG40" s="14">
        <v>35</v>
      </c>
      <c r="AH40" s="15">
        <v>8</v>
      </c>
      <c r="AI40" s="15">
        <v>5</v>
      </c>
      <c r="AJ40" s="15">
        <v>3</v>
      </c>
      <c r="AK40" s="15">
        <v>140</v>
      </c>
      <c r="AL40" s="15">
        <v>62</v>
      </c>
      <c r="AM40" s="15">
        <v>78</v>
      </c>
      <c r="AN40" s="15">
        <v>319</v>
      </c>
      <c r="AO40" s="15">
        <v>188</v>
      </c>
      <c r="AP40" s="15">
        <v>131</v>
      </c>
      <c r="AQ40" s="15">
        <v>74</v>
      </c>
      <c r="AR40" s="15">
        <v>36</v>
      </c>
      <c r="AS40" s="15">
        <v>38</v>
      </c>
      <c r="AT40" s="15">
        <v>232</v>
      </c>
      <c r="AU40" s="15">
        <v>117</v>
      </c>
      <c r="AV40" s="15">
        <v>115</v>
      </c>
      <c r="AW40" s="15">
        <v>0</v>
      </c>
      <c r="AX40" s="15">
        <v>0</v>
      </c>
      <c r="AY40" s="15">
        <v>0</v>
      </c>
    </row>
    <row r="41" spans="1:51" x14ac:dyDescent="0.35">
      <c r="A41" s="14">
        <v>36</v>
      </c>
      <c r="B41" s="15">
        <v>4348</v>
      </c>
      <c r="C41" s="15">
        <v>2199</v>
      </c>
      <c r="D41" s="15">
        <v>2149</v>
      </c>
      <c r="E41" s="15">
        <v>1652</v>
      </c>
      <c r="F41" s="15">
        <v>865</v>
      </c>
      <c r="G41" s="15">
        <v>787</v>
      </c>
      <c r="H41" s="15">
        <v>42</v>
      </c>
      <c r="I41" s="15">
        <v>17</v>
      </c>
      <c r="J41" s="15">
        <v>25</v>
      </c>
      <c r="K41" s="15">
        <v>119</v>
      </c>
      <c r="L41" s="15">
        <v>54</v>
      </c>
      <c r="M41" s="15">
        <v>65</v>
      </c>
      <c r="N41" s="15">
        <v>1</v>
      </c>
      <c r="O41" s="15">
        <v>0</v>
      </c>
      <c r="P41" s="15">
        <v>1</v>
      </c>
      <c r="Q41" s="14">
        <v>36</v>
      </c>
      <c r="R41" s="15">
        <v>0</v>
      </c>
      <c r="S41" s="15">
        <v>0</v>
      </c>
      <c r="T41" s="15">
        <v>0</v>
      </c>
      <c r="U41" s="15">
        <v>3</v>
      </c>
      <c r="V41" s="15">
        <v>2</v>
      </c>
      <c r="W41" s="15">
        <v>1</v>
      </c>
      <c r="X41" s="15">
        <v>642</v>
      </c>
      <c r="Y41" s="15">
        <v>317</v>
      </c>
      <c r="Z41" s="15">
        <v>325</v>
      </c>
      <c r="AA41" s="15">
        <v>311</v>
      </c>
      <c r="AB41" s="15">
        <v>161</v>
      </c>
      <c r="AC41" s="15">
        <v>150</v>
      </c>
      <c r="AD41" s="15">
        <v>838</v>
      </c>
      <c r="AE41" s="15">
        <v>415</v>
      </c>
      <c r="AF41" s="15">
        <v>423</v>
      </c>
      <c r="AG41" s="14">
        <v>36</v>
      </c>
      <c r="AH41" s="15">
        <v>11</v>
      </c>
      <c r="AI41" s="15">
        <v>6</v>
      </c>
      <c r="AJ41" s="15">
        <v>5</v>
      </c>
      <c r="AK41" s="15">
        <v>89</v>
      </c>
      <c r="AL41" s="15">
        <v>47</v>
      </c>
      <c r="AM41" s="15">
        <v>42</v>
      </c>
      <c r="AN41" s="15">
        <v>344</v>
      </c>
      <c r="AO41" s="15">
        <v>161</v>
      </c>
      <c r="AP41" s="15">
        <v>183</v>
      </c>
      <c r="AQ41" s="15">
        <v>75</v>
      </c>
      <c r="AR41" s="15">
        <v>44</v>
      </c>
      <c r="AS41" s="15">
        <v>31</v>
      </c>
      <c r="AT41" s="15">
        <v>221</v>
      </c>
      <c r="AU41" s="15">
        <v>110</v>
      </c>
      <c r="AV41" s="15">
        <v>111</v>
      </c>
      <c r="AW41" s="15">
        <v>0</v>
      </c>
      <c r="AX41" s="15">
        <v>0</v>
      </c>
      <c r="AY41" s="15">
        <v>0</v>
      </c>
    </row>
    <row r="42" spans="1:51" x14ac:dyDescent="0.35">
      <c r="A42" s="14">
        <v>37</v>
      </c>
      <c r="B42" s="15">
        <v>4536</v>
      </c>
      <c r="C42" s="15">
        <v>2354</v>
      </c>
      <c r="D42" s="15">
        <v>2182</v>
      </c>
      <c r="E42" s="15">
        <v>1746</v>
      </c>
      <c r="F42" s="15">
        <v>903</v>
      </c>
      <c r="G42" s="15">
        <v>843</v>
      </c>
      <c r="H42" s="15">
        <v>42</v>
      </c>
      <c r="I42" s="15">
        <v>22</v>
      </c>
      <c r="J42" s="15">
        <v>20</v>
      </c>
      <c r="K42" s="15">
        <v>144</v>
      </c>
      <c r="L42" s="15">
        <v>77</v>
      </c>
      <c r="M42" s="15">
        <v>67</v>
      </c>
      <c r="N42" s="15">
        <v>1</v>
      </c>
      <c r="O42" s="15">
        <v>1</v>
      </c>
      <c r="P42" s="15">
        <v>0</v>
      </c>
      <c r="Q42" s="14">
        <v>37</v>
      </c>
      <c r="R42" s="15">
        <v>1</v>
      </c>
      <c r="S42" s="15">
        <v>1</v>
      </c>
      <c r="T42" s="15">
        <v>0</v>
      </c>
      <c r="U42" s="15">
        <v>10</v>
      </c>
      <c r="V42" s="15">
        <v>4</v>
      </c>
      <c r="W42" s="15">
        <v>6</v>
      </c>
      <c r="X42" s="15">
        <v>642</v>
      </c>
      <c r="Y42" s="15">
        <v>328</v>
      </c>
      <c r="Z42" s="15">
        <v>314</v>
      </c>
      <c r="AA42" s="15">
        <v>333</v>
      </c>
      <c r="AB42" s="15">
        <v>189</v>
      </c>
      <c r="AC42" s="15">
        <v>144</v>
      </c>
      <c r="AD42" s="15">
        <v>879</v>
      </c>
      <c r="AE42" s="15">
        <v>459</v>
      </c>
      <c r="AF42" s="15">
        <v>420</v>
      </c>
      <c r="AG42" s="14">
        <v>37</v>
      </c>
      <c r="AH42" s="15">
        <v>7</v>
      </c>
      <c r="AI42" s="15">
        <v>3</v>
      </c>
      <c r="AJ42" s="15">
        <v>4</v>
      </c>
      <c r="AK42" s="15">
        <v>133</v>
      </c>
      <c r="AL42" s="15">
        <v>62</v>
      </c>
      <c r="AM42" s="15">
        <v>71</v>
      </c>
      <c r="AN42" s="15">
        <v>312</v>
      </c>
      <c r="AO42" s="15">
        <v>153</v>
      </c>
      <c r="AP42" s="15">
        <v>159</v>
      </c>
      <c r="AQ42" s="15">
        <v>74</v>
      </c>
      <c r="AR42" s="15">
        <v>39</v>
      </c>
      <c r="AS42" s="15">
        <v>35</v>
      </c>
      <c r="AT42" s="15">
        <v>212</v>
      </c>
      <c r="AU42" s="15">
        <v>113</v>
      </c>
      <c r="AV42" s="15">
        <v>99</v>
      </c>
      <c r="AW42" s="15">
        <v>0</v>
      </c>
      <c r="AX42" s="15">
        <v>0</v>
      </c>
      <c r="AY42" s="15">
        <v>0</v>
      </c>
    </row>
    <row r="43" spans="1:51" x14ac:dyDescent="0.35">
      <c r="A43" s="14">
        <v>38</v>
      </c>
      <c r="B43" s="15">
        <v>4573</v>
      </c>
      <c r="C43" s="15">
        <v>2352</v>
      </c>
      <c r="D43" s="15">
        <v>2221</v>
      </c>
      <c r="E43" s="15">
        <v>1820</v>
      </c>
      <c r="F43" s="15">
        <v>910</v>
      </c>
      <c r="G43" s="15">
        <v>910</v>
      </c>
      <c r="H43" s="15">
        <v>47</v>
      </c>
      <c r="I43" s="15">
        <v>27</v>
      </c>
      <c r="J43" s="15">
        <v>20</v>
      </c>
      <c r="K43" s="15">
        <v>136</v>
      </c>
      <c r="L43" s="15">
        <v>68</v>
      </c>
      <c r="M43" s="15">
        <v>68</v>
      </c>
      <c r="N43" s="15">
        <v>2</v>
      </c>
      <c r="O43" s="15">
        <v>2</v>
      </c>
      <c r="P43" s="15">
        <v>0</v>
      </c>
      <c r="Q43" s="14">
        <v>38</v>
      </c>
      <c r="R43" s="15">
        <v>0</v>
      </c>
      <c r="S43" s="15">
        <v>0</v>
      </c>
      <c r="T43" s="15">
        <v>0</v>
      </c>
      <c r="U43" s="15">
        <v>8</v>
      </c>
      <c r="V43" s="15">
        <v>4</v>
      </c>
      <c r="W43" s="15">
        <v>4</v>
      </c>
      <c r="X43" s="15">
        <v>694</v>
      </c>
      <c r="Y43" s="15">
        <v>348</v>
      </c>
      <c r="Z43" s="15">
        <v>346</v>
      </c>
      <c r="AA43" s="15">
        <v>313</v>
      </c>
      <c r="AB43" s="15">
        <v>154</v>
      </c>
      <c r="AC43" s="15">
        <v>159</v>
      </c>
      <c r="AD43" s="15">
        <v>838</v>
      </c>
      <c r="AE43" s="15">
        <v>462</v>
      </c>
      <c r="AF43" s="15">
        <v>376</v>
      </c>
      <c r="AG43" s="14">
        <v>38</v>
      </c>
      <c r="AH43" s="15">
        <v>3</v>
      </c>
      <c r="AI43" s="15">
        <v>1</v>
      </c>
      <c r="AJ43" s="15">
        <v>2</v>
      </c>
      <c r="AK43" s="15">
        <v>124</v>
      </c>
      <c r="AL43" s="15">
        <v>66</v>
      </c>
      <c r="AM43" s="15">
        <v>58</v>
      </c>
      <c r="AN43" s="15">
        <v>323</v>
      </c>
      <c r="AO43" s="15">
        <v>170</v>
      </c>
      <c r="AP43" s="15">
        <v>153</v>
      </c>
      <c r="AQ43" s="15">
        <v>71</v>
      </c>
      <c r="AR43" s="15">
        <v>34</v>
      </c>
      <c r="AS43" s="15">
        <v>37</v>
      </c>
      <c r="AT43" s="15">
        <v>194</v>
      </c>
      <c r="AU43" s="15">
        <v>106</v>
      </c>
      <c r="AV43" s="15">
        <v>88</v>
      </c>
      <c r="AW43" s="15">
        <v>0</v>
      </c>
      <c r="AX43" s="15">
        <v>0</v>
      </c>
      <c r="AY43" s="15">
        <v>0</v>
      </c>
    </row>
    <row r="44" spans="1:51" x14ac:dyDescent="0.35">
      <c r="A44" s="14">
        <v>39</v>
      </c>
      <c r="B44" s="15">
        <v>3945</v>
      </c>
      <c r="C44" s="15">
        <v>2021</v>
      </c>
      <c r="D44" s="15">
        <v>1924</v>
      </c>
      <c r="E44" s="15">
        <v>1576</v>
      </c>
      <c r="F44" s="15">
        <v>770</v>
      </c>
      <c r="G44" s="15">
        <v>806</v>
      </c>
      <c r="H44" s="15">
        <v>28</v>
      </c>
      <c r="I44" s="15">
        <v>16</v>
      </c>
      <c r="J44" s="15">
        <v>12</v>
      </c>
      <c r="K44" s="15">
        <v>107</v>
      </c>
      <c r="L44" s="15">
        <v>55</v>
      </c>
      <c r="M44" s="15">
        <v>52</v>
      </c>
      <c r="N44" s="15">
        <v>0</v>
      </c>
      <c r="O44" s="15">
        <v>0</v>
      </c>
      <c r="P44" s="15">
        <v>0</v>
      </c>
      <c r="Q44" s="14">
        <v>39</v>
      </c>
      <c r="R44" s="15">
        <v>0</v>
      </c>
      <c r="S44" s="15">
        <v>0</v>
      </c>
      <c r="T44" s="15">
        <v>0</v>
      </c>
      <c r="U44" s="15">
        <v>5</v>
      </c>
      <c r="V44" s="15">
        <v>3</v>
      </c>
      <c r="W44" s="15">
        <v>2</v>
      </c>
      <c r="X44" s="15">
        <v>616</v>
      </c>
      <c r="Y44" s="15">
        <v>323</v>
      </c>
      <c r="Z44" s="15">
        <v>293</v>
      </c>
      <c r="AA44" s="15">
        <v>262</v>
      </c>
      <c r="AB44" s="15">
        <v>141</v>
      </c>
      <c r="AC44" s="15">
        <v>121</v>
      </c>
      <c r="AD44" s="15">
        <v>755</v>
      </c>
      <c r="AE44" s="15">
        <v>388</v>
      </c>
      <c r="AF44" s="15">
        <v>367</v>
      </c>
      <c r="AG44" s="14">
        <v>39</v>
      </c>
      <c r="AH44" s="15">
        <v>6</v>
      </c>
      <c r="AI44" s="15">
        <v>2</v>
      </c>
      <c r="AJ44" s="15">
        <v>4</v>
      </c>
      <c r="AK44" s="15">
        <v>122</v>
      </c>
      <c r="AL44" s="15">
        <v>64</v>
      </c>
      <c r="AM44" s="15">
        <v>58</v>
      </c>
      <c r="AN44" s="15">
        <v>240</v>
      </c>
      <c r="AO44" s="15">
        <v>132</v>
      </c>
      <c r="AP44" s="15">
        <v>108</v>
      </c>
      <c r="AQ44" s="15">
        <v>54</v>
      </c>
      <c r="AR44" s="15">
        <v>28</v>
      </c>
      <c r="AS44" s="15">
        <v>26</v>
      </c>
      <c r="AT44" s="15">
        <v>174</v>
      </c>
      <c r="AU44" s="15">
        <v>99</v>
      </c>
      <c r="AV44" s="15">
        <v>75</v>
      </c>
      <c r="AW44" s="15">
        <v>0</v>
      </c>
      <c r="AX44" s="15">
        <v>0</v>
      </c>
      <c r="AY44" s="15">
        <v>0</v>
      </c>
    </row>
    <row r="45" spans="1:51" x14ac:dyDescent="0.35">
      <c r="A45" s="14">
        <v>40</v>
      </c>
      <c r="B45" s="15">
        <v>4306</v>
      </c>
      <c r="C45" s="15">
        <v>2228</v>
      </c>
      <c r="D45" s="15">
        <v>2078</v>
      </c>
      <c r="E45" s="15">
        <v>1646</v>
      </c>
      <c r="F45" s="15">
        <v>832</v>
      </c>
      <c r="G45" s="15">
        <v>814</v>
      </c>
      <c r="H45" s="15">
        <v>31</v>
      </c>
      <c r="I45" s="15">
        <v>17</v>
      </c>
      <c r="J45" s="15">
        <v>14</v>
      </c>
      <c r="K45" s="15">
        <v>117</v>
      </c>
      <c r="L45" s="15">
        <v>63</v>
      </c>
      <c r="M45" s="15">
        <v>54</v>
      </c>
      <c r="N45" s="15">
        <v>0</v>
      </c>
      <c r="O45" s="15">
        <v>0</v>
      </c>
      <c r="P45" s="15">
        <v>0</v>
      </c>
      <c r="Q45" s="14">
        <v>40</v>
      </c>
      <c r="R45" s="15">
        <v>0</v>
      </c>
      <c r="S45" s="15">
        <v>0</v>
      </c>
      <c r="T45" s="15">
        <v>0</v>
      </c>
      <c r="U45" s="15">
        <v>5</v>
      </c>
      <c r="V45" s="15">
        <v>3</v>
      </c>
      <c r="W45" s="15">
        <v>2</v>
      </c>
      <c r="X45" s="15">
        <v>700</v>
      </c>
      <c r="Y45" s="15">
        <v>352</v>
      </c>
      <c r="Z45" s="15">
        <v>348</v>
      </c>
      <c r="AA45" s="15">
        <v>312</v>
      </c>
      <c r="AB45" s="15">
        <v>184</v>
      </c>
      <c r="AC45" s="15">
        <v>128</v>
      </c>
      <c r="AD45" s="15">
        <v>818</v>
      </c>
      <c r="AE45" s="15">
        <v>427</v>
      </c>
      <c r="AF45" s="15">
        <v>391</v>
      </c>
      <c r="AG45" s="14">
        <v>40</v>
      </c>
      <c r="AH45" s="15">
        <v>4</v>
      </c>
      <c r="AI45" s="15">
        <v>1</v>
      </c>
      <c r="AJ45" s="15">
        <v>3</v>
      </c>
      <c r="AK45" s="15">
        <v>122</v>
      </c>
      <c r="AL45" s="15">
        <v>59</v>
      </c>
      <c r="AM45" s="15">
        <v>63</v>
      </c>
      <c r="AN45" s="15">
        <v>264</v>
      </c>
      <c r="AO45" s="15">
        <v>136</v>
      </c>
      <c r="AP45" s="15">
        <v>128</v>
      </c>
      <c r="AQ45" s="15">
        <v>74</v>
      </c>
      <c r="AR45" s="15">
        <v>35</v>
      </c>
      <c r="AS45" s="15">
        <v>39</v>
      </c>
      <c r="AT45" s="15">
        <v>212</v>
      </c>
      <c r="AU45" s="15">
        <v>118</v>
      </c>
      <c r="AV45" s="15">
        <v>94</v>
      </c>
      <c r="AW45" s="15">
        <v>1</v>
      </c>
      <c r="AX45" s="15">
        <v>1</v>
      </c>
      <c r="AY45" s="15">
        <v>0</v>
      </c>
    </row>
    <row r="46" spans="1:51" x14ac:dyDescent="0.35">
      <c r="A46" s="14">
        <v>41</v>
      </c>
      <c r="B46" s="15">
        <v>4373</v>
      </c>
      <c r="C46" s="15">
        <v>2239</v>
      </c>
      <c r="D46" s="15">
        <v>2134</v>
      </c>
      <c r="E46" s="15">
        <v>1819</v>
      </c>
      <c r="F46" s="15">
        <v>942</v>
      </c>
      <c r="G46" s="15">
        <v>877</v>
      </c>
      <c r="H46" s="15">
        <v>38</v>
      </c>
      <c r="I46" s="15">
        <v>21</v>
      </c>
      <c r="J46" s="15">
        <v>17</v>
      </c>
      <c r="K46" s="15">
        <v>118</v>
      </c>
      <c r="L46" s="15">
        <v>60</v>
      </c>
      <c r="M46" s="15">
        <v>58</v>
      </c>
      <c r="N46" s="15">
        <v>0</v>
      </c>
      <c r="O46" s="15">
        <v>0</v>
      </c>
      <c r="P46" s="15">
        <v>0</v>
      </c>
      <c r="Q46" s="14">
        <v>41</v>
      </c>
      <c r="R46" s="15">
        <v>1</v>
      </c>
      <c r="S46" s="15">
        <v>1</v>
      </c>
      <c r="T46" s="15">
        <v>0</v>
      </c>
      <c r="U46" s="15">
        <v>10</v>
      </c>
      <c r="V46" s="15">
        <v>6</v>
      </c>
      <c r="W46" s="15">
        <v>4</v>
      </c>
      <c r="X46" s="15">
        <v>680</v>
      </c>
      <c r="Y46" s="15">
        <v>344</v>
      </c>
      <c r="Z46" s="15">
        <v>336</v>
      </c>
      <c r="AA46" s="15">
        <v>301</v>
      </c>
      <c r="AB46" s="15">
        <v>153</v>
      </c>
      <c r="AC46" s="15">
        <v>148</v>
      </c>
      <c r="AD46" s="15">
        <v>700</v>
      </c>
      <c r="AE46" s="15">
        <v>350</v>
      </c>
      <c r="AF46" s="15">
        <v>350</v>
      </c>
      <c r="AG46" s="14">
        <v>41</v>
      </c>
      <c r="AH46" s="15">
        <v>2</v>
      </c>
      <c r="AI46" s="15">
        <v>1</v>
      </c>
      <c r="AJ46" s="15">
        <v>1</v>
      </c>
      <c r="AK46" s="15">
        <v>141</v>
      </c>
      <c r="AL46" s="15">
        <v>79</v>
      </c>
      <c r="AM46" s="15">
        <v>62</v>
      </c>
      <c r="AN46" s="15">
        <v>294</v>
      </c>
      <c r="AO46" s="15">
        <v>154</v>
      </c>
      <c r="AP46" s="15">
        <v>140</v>
      </c>
      <c r="AQ46" s="15">
        <v>69</v>
      </c>
      <c r="AR46" s="15">
        <v>36</v>
      </c>
      <c r="AS46" s="15">
        <v>33</v>
      </c>
      <c r="AT46" s="15">
        <v>200</v>
      </c>
      <c r="AU46" s="15">
        <v>92</v>
      </c>
      <c r="AV46" s="15">
        <v>108</v>
      </c>
      <c r="AW46" s="15">
        <v>0</v>
      </c>
      <c r="AX46" s="15">
        <v>0</v>
      </c>
      <c r="AY46" s="15">
        <v>0</v>
      </c>
    </row>
    <row r="47" spans="1:51" x14ac:dyDescent="0.35">
      <c r="A47" s="14">
        <v>42</v>
      </c>
      <c r="B47" s="15">
        <v>4734</v>
      </c>
      <c r="C47" s="15">
        <v>2401</v>
      </c>
      <c r="D47" s="15">
        <v>2333</v>
      </c>
      <c r="E47" s="15">
        <v>1961</v>
      </c>
      <c r="F47" s="15">
        <v>993</v>
      </c>
      <c r="G47" s="15">
        <v>968</v>
      </c>
      <c r="H47" s="15">
        <v>29</v>
      </c>
      <c r="I47" s="15">
        <v>12</v>
      </c>
      <c r="J47" s="15">
        <v>17</v>
      </c>
      <c r="K47" s="15">
        <v>131</v>
      </c>
      <c r="L47" s="15">
        <v>68</v>
      </c>
      <c r="M47" s="15">
        <v>63</v>
      </c>
      <c r="N47" s="15">
        <v>1</v>
      </c>
      <c r="O47" s="15">
        <v>0</v>
      </c>
      <c r="P47" s="15">
        <v>1</v>
      </c>
      <c r="Q47" s="14">
        <v>42</v>
      </c>
      <c r="R47" s="15">
        <v>0</v>
      </c>
      <c r="S47" s="15">
        <v>0</v>
      </c>
      <c r="T47" s="15">
        <v>0</v>
      </c>
      <c r="U47" s="15">
        <v>7</v>
      </c>
      <c r="V47" s="15">
        <v>4</v>
      </c>
      <c r="W47" s="15">
        <v>3</v>
      </c>
      <c r="X47" s="15">
        <v>695</v>
      </c>
      <c r="Y47" s="15">
        <v>356</v>
      </c>
      <c r="Z47" s="15">
        <v>339</v>
      </c>
      <c r="AA47" s="15">
        <v>349</v>
      </c>
      <c r="AB47" s="15">
        <v>178</v>
      </c>
      <c r="AC47" s="15">
        <v>171</v>
      </c>
      <c r="AD47" s="15">
        <v>841</v>
      </c>
      <c r="AE47" s="15">
        <v>433</v>
      </c>
      <c r="AF47" s="15">
        <v>408</v>
      </c>
      <c r="AG47" s="14">
        <v>42</v>
      </c>
      <c r="AH47" s="15">
        <v>4</v>
      </c>
      <c r="AI47" s="15">
        <v>3</v>
      </c>
      <c r="AJ47" s="15">
        <v>1</v>
      </c>
      <c r="AK47" s="15">
        <v>110</v>
      </c>
      <c r="AL47" s="15">
        <v>56</v>
      </c>
      <c r="AM47" s="15">
        <v>54</v>
      </c>
      <c r="AN47" s="15">
        <v>312</v>
      </c>
      <c r="AO47" s="15">
        <v>148</v>
      </c>
      <c r="AP47" s="15">
        <v>164</v>
      </c>
      <c r="AQ47" s="15">
        <v>76</v>
      </c>
      <c r="AR47" s="15">
        <v>43</v>
      </c>
      <c r="AS47" s="15">
        <v>33</v>
      </c>
      <c r="AT47" s="15">
        <v>217</v>
      </c>
      <c r="AU47" s="15">
        <v>106</v>
      </c>
      <c r="AV47" s="15">
        <v>111</v>
      </c>
      <c r="AW47" s="15">
        <v>1</v>
      </c>
      <c r="AX47" s="15">
        <v>1</v>
      </c>
      <c r="AY47" s="15">
        <v>0</v>
      </c>
    </row>
    <row r="48" spans="1:51" x14ac:dyDescent="0.35">
      <c r="A48" s="14">
        <v>43</v>
      </c>
      <c r="B48" s="15">
        <v>4774</v>
      </c>
      <c r="C48" s="15">
        <v>2478</v>
      </c>
      <c r="D48" s="15">
        <v>2296</v>
      </c>
      <c r="E48" s="15">
        <v>1922</v>
      </c>
      <c r="F48" s="15">
        <v>1011</v>
      </c>
      <c r="G48" s="15">
        <v>911</v>
      </c>
      <c r="H48" s="15">
        <v>30</v>
      </c>
      <c r="I48" s="15">
        <v>17</v>
      </c>
      <c r="J48" s="15">
        <v>13</v>
      </c>
      <c r="K48" s="15">
        <v>131</v>
      </c>
      <c r="L48" s="15">
        <v>78</v>
      </c>
      <c r="M48" s="15">
        <v>53</v>
      </c>
      <c r="N48" s="15">
        <v>0</v>
      </c>
      <c r="O48" s="15">
        <v>0</v>
      </c>
      <c r="P48" s="15">
        <v>0</v>
      </c>
      <c r="Q48" s="14">
        <v>43</v>
      </c>
      <c r="R48" s="15">
        <v>0</v>
      </c>
      <c r="S48" s="15">
        <v>0</v>
      </c>
      <c r="T48" s="15">
        <v>0</v>
      </c>
      <c r="U48" s="15">
        <v>7</v>
      </c>
      <c r="V48" s="15">
        <v>5</v>
      </c>
      <c r="W48" s="15">
        <v>2</v>
      </c>
      <c r="X48" s="15">
        <v>702</v>
      </c>
      <c r="Y48" s="15">
        <v>368</v>
      </c>
      <c r="Z48" s="15">
        <v>334</v>
      </c>
      <c r="AA48" s="15">
        <v>348</v>
      </c>
      <c r="AB48" s="15">
        <v>177</v>
      </c>
      <c r="AC48" s="15">
        <v>171</v>
      </c>
      <c r="AD48" s="15">
        <v>849</v>
      </c>
      <c r="AE48" s="15">
        <v>431</v>
      </c>
      <c r="AF48" s="15">
        <v>418</v>
      </c>
      <c r="AG48" s="14">
        <v>43</v>
      </c>
      <c r="AH48" s="15">
        <v>7</v>
      </c>
      <c r="AI48" s="15">
        <v>1</v>
      </c>
      <c r="AJ48" s="15">
        <v>6</v>
      </c>
      <c r="AK48" s="15">
        <v>140</v>
      </c>
      <c r="AL48" s="15">
        <v>62</v>
      </c>
      <c r="AM48" s="15">
        <v>78</v>
      </c>
      <c r="AN48" s="15">
        <v>321</v>
      </c>
      <c r="AO48" s="15">
        <v>170</v>
      </c>
      <c r="AP48" s="15">
        <v>151</v>
      </c>
      <c r="AQ48" s="15">
        <v>90</v>
      </c>
      <c r="AR48" s="15">
        <v>49</v>
      </c>
      <c r="AS48" s="15">
        <v>41</v>
      </c>
      <c r="AT48" s="15">
        <v>227</v>
      </c>
      <c r="AU48" s="15">
        <v>109</v>
      </c>
      <c r="AV48" s="15">
        <v>118</v>
      </c>
      <c r="AW48" s="15">
        <v>0</v>
      </c>
      <c r="AX48" s="15">
        <v>0</v>
      </c>
      <c r="AY48" s="15">
        <v>0</v>
      </c>
    </row>
    <row r="49" spans="1:51" x14ac:dyDescent="0.35">
      <c r="A49" s="14">
        <v>44</v>
      </c>
      <c r="B49" s="15">
        <v>4369</v>
      </c>
      <c r="C49" s="15">
        <v>2197</v>
      </c>
      <c r="D49" s="15">
        <v>2172</v>
      </c>
      <c r="E49" s="15">
        <v>1755</v>
      </c>
      <c r="F49" s="15">
        <v>896</v>
      </c>
      <c r="G49" s="15">
        <v>859</v>
      </c>
      <c r="H49" s="15">
        <v>32</v>
      </c>
      <c r="I49" s="15">
        <v>13</v>
      </c>
      <c r="J49" s="15">
        <v>19</v>
      </c>
      <c r="K49" s="15">
        <v>120</v>
      </c>
      <c r="L49" s="15">
        <v>68</v>
      </c>
      <c r="M49" s="15">
        <v>52</v>
      </c>
      <c r="N49" s="15">
        <v>0</v>
      </c>
      <c r="O49" s="15">
        <v>0</v>
      </c>
      <c r="P49" s="15">
        <v>0</v>
      </c>
      <c r="Q49" s="14">
        <v>44</v>
      </c>
      <c r="R49" s="15">
        <v>1</v>
      </c>
      <c r="S49" s="15">
        <v>0</v>
      </c>
      <c r="T49" s="15">
        <v>1</v>
      </c>
      <c r="U49" s="15">
        <v>6</v>
      </c>
      <c r="V49" s="15">
        <v>4</v>
      </c>
      <c r="W49" s="15">
        <v>2</v>
      </c>
      <c r="X49" s="15">
        <v>636</v>
      </c>
      <c r="Y49" s="15">
        <v>327</v>
      </c>
      <c r="Z49" s="15">
        <v>309</v>
      </c>
      <c r="AA49" s="15">
        <v>278</v>
      </c>
      <c r="AB49" s="15">
        <v>150</v>
      </c>
      <c r="AC49" s="15">
        <v>128</v>
      </c>
      <c r="AD49" s="15">
        <v>816</v>
      </c>
      <c r="AE49" s="15">
        <v>378</v>
      </c>
      <c r="AF49" s="15">
        <v>438</v>
      </c>
      <c r="AG49" s="14">
        <v>44</v>
      </c>
      <c r="AH49" s="15">
        <v>5</v>
      </c>
      <c r="AI49" s="15">
        <v>3</v>
      </c>
      <c r="AJ49" s="15">
        <v>2</v>
      </c>
      <c r="AK49" s="15">
        <v>134</v>
      </c>
      <c r="AL49" s="15">
        <v>67</v>
      </c>
      <c r="AM49" s="15">
        <v>67</v>
      </c>
      <c r="AN49" s="15">
        <v>308</v>
      </c>
      <c r="AO49" s="15">
        <v>161</v>
      </c>
      <c r="AP49" s="15">
        <v>147</v>
      </c>
      <c r="AQ49" s="15">
        <v>82</v>
      </c>
      <c r="AR49" s="15">
        <v>42</v>
      </c>
      <c r="AS49" s="15">
        <v>40</v>
      </c>
      <c r="AT49" s="15">
        <v>196</v>
      </c>
      <c r="AU49" s="15">
        <v>88</v>
      </c>
      <c r="AV49" s="15">
        <v>108</v>
      </c>
      <c r="AW49" s="15">
        <v>0</v>
      </c>
      <c r="AX49" s="15">
        <v>0</v>
      </c>
      <c r="AY49" s="15">
        <v>0</v>
      </c>
    </row>
    <row r="50" spans="1:51" x14ac:dyDescent="0.35">
      <c r="A50" s="14">
        <v>45</v>
      </c>
      <c r="B50" s="15">
        <v>4783</v>
      </c>
      <c r="C50" s="15">
        <v>2446</v>
      </c>
      <c r="D50" s="15">
        <v>2337</v>
      </c>
      <c r="E50" s="15">
        <v>1952</v>
      </c>
      <c r="F50" s="15">
        <v>1020</v>
      </c>
      <c r="G50" s="15">
        <v>932</v>
      </c>
      <c r="H50" s="15">
        <v>31</v>
      </c>
      <c r="I50" s="15">
        <v>19</v>
      </c>
      <c r="J50" s="15">
        <v>12</v>
      </c>
      <c r="K50" s="15">
        <v>122</v>
      </c>
      <c r="L50" s="15">
        <v>58</v>
      </c>
      <c r="M50" s="15">
        <v>64</v>
      </c>
      <c r="N50" s="15">
        <v>0</v>
      </c>
      <c r="O50" s="15">
        <v>0</v>
      </c>
      <c r="P50" s="15">
        <v>0</v>
      </c>
      <c r="Q50" s="14">
        <v>45</v>
      </c>
      <c r="R50" s="15">
        <v>0</v>
      </c>
      <c r="S50" s="15">
        <v>0</v>
      </c>
      <c r="T50" s="15">
        <v>0</v>
      </c>
      <c r="U50" s="15">
        <v>6</v>
      </c>
      <c r="V50" s="15">
        <v>2</v>
      </c>
      <c r="W50" s="15">
        <v>4</v>
      </c>
      <c r="X50" s="15">
        <v>649</v>
      </c>
      <c r="Y50" s="15">
        <v>310</v>
      </c>
      <c r="Z50" s="15">
        <v>339</v>
      </c>
      <c r="AA50" s="15">
        <v>408</v>
      </c>
      <c r="AB50" s="15">
        <v>217</v>
      </c>
      <c r="AC50" s="15">
        <v>191</v>
      </c>
      <c r="AD50" s="15">
        <v>853</v>
      </c>
      <c r="AE50" s="15">
        <v>412</v>
      </c>
      <c r="AF50" s="15">
        <v>441</v>
      </c>
      <c r="AG50" s="14">
        <v>45</v>
      </c>
      <c r="AH50" s="15">
        <v>9</v>
      </c>
      <c r="AI50" s="15">
        <v>5</v>
      </c>
      <c r="AJ50" s="15">
        <v>4</v>
      </c>
      <c r="AK50" s="15">
        <v>136</v>
      </c>
      <c r="AL50" s="15">
        <v>82</v>
      </c>
      <c r="AM50" s="15">
        <v>54</v>
      </c>
      <c r="AN50" s="15">
        <v>315</v>
      </c>
      <c r="AO50" s="15">
        <v>154</v>
      </c>
      <c r="AP50" s="15">
        <v>161</v>
      </c>
      <c r="AQ50" s="15">
        <v>87</v>
      </c>
      <c r="AR50" s="15">
        <v>48</v>
      </c>
      <c r="AS50" s="15">
        <v>39</v>
      </c>
      <c r="AT50" s="15">
        <v>215</v>
      </c>
      <c r="AU50" s="15">
        <v>119</v>
      </c>
      <c r="AV50" s="15">
        <v>96</v>
      </c>
      <c r="AW50" s="15">
        <v>0</v>
      </c>
      <c r="AX50" s="15">
        <v>0</v>
      </c>
      <c r="AY50" s="15">
        <v>0</v>
      </c>
    </row>
    <row r="51" spans="1:51" x14ac:dyDescent="0.35">
      <c r="A51" s="14">
        <v>46</v>
      </c>
      <c r="B51" s="15">
        <v>4396</v>
      </c>
      <c r="C51" s="15">
        <v>2183</v>
      </c>
      <c r="D51" s="15">
        <v>2213</v>
      </c>
      <c r="E51" s="15">
        <v>1828</v>
      </c>
      <c r="F51" s="15">
        <v>893</v>
      </c>
      <c r="G51" s="15">
        <v>935</v>
      </c>
      <c r="H51" s="15">
        <v>36</v>
      </c>
      <c r="I51" s="15">
        <v>21</v>
      </c>
      <c r="J51" s="15">
        <v>15</v>
      </c>
      <c r="K51" s="15">
        <v>103</v>
      </c>
      <c r="L51" s="15">
        <v>57</v>
      </c>
      <c r="M51" s="15">
        <v>46</v>
      </c>
      <c r="N51" s="15">
        <v>0</v>
      </c>
      <c r="O51" s="15">
        <v>0</v>
      </c>
      <c r="P51" s="15">
        <v>0</v>
      </c>
      <c r="Q51" s="14">
        <v>46</v>
      </c>
      <c r="R51" s="15">
        <v>0</v>
      </c>
      <c r="S51" s="15">
        <v>0</v>
      </c>
      <c r="T51" s="15">
        <v>0</v>
      </c>
      <c r="U51" s="15">
        <v>13</v>
      </c>
      <c r="V51" s="15">
        <v>7</v>
      </c>
      <c r="W51" s="15">
        <v>6</v>
      </c>
      <c r="X51" s="15">
        <v>621</v>
      </c>
      <c r="Y51" s="15">
        <v>311</v>
      </c>
      <c r="Z51" s="15">
        <v>310</v>
      </c>
      <c r="AA51" s="15">
        <v>315</v>
      </c>
      <c r="AB51" s="15">
        <v>158</v>
      </c>
      <c r="AC51" s="15">
        <v>157</v>
      </c>
      <c r="AD51" s="15">
        <v>798</v>
      </c>
      <c r="AE51" s="15">
        <v>378</v>
      </c>
      <c r="AF51" s="15">
        <v>420</v>
      </c>
      <c r="AG51" s="14">
        <v>46</v>
      </c>
      <c r="AH51" s="15">
        <v>5</v>
      </c>
      <c r="AI51" s="15">
        <v>2</v>
      </c>
      <c r="AJ51" s="15">
        <v>3</v>
      </c>
      <c r="AK51" s="15">
        <v>105</v>
      </c>
      <c r="AL51" s="15">
        <v>57</v>
      </c>
      <c r="AM51" s="15">
        <v>48</v>
      </c>
      <c r="AN51" s="15">
        <v>292</v>
      </c>
      <c r="AO51" s="15">
        <v>146</v>
      </c>
      <c r="AP51" s="15">
        <v>146</v>
      </c>
      <c r="AQ51" s="15">
        <v>83</v>
      </c>
      <c r="AR51" s="15">
        <v>46</v>
      </c>
      <c r="AS51" s="15">
        <v>37</v>
      </c>
      <c r="AT51" s="15">
        <v>197</v>
      </c>
      <c r="AU51" s="15">
        <v>107</v>
      </c>
      <c r="AV51" s="15">
        <v>90</v>
      </c>
      <c r="AW51" s="15">
        <v>0</v>
      </c>
      <c r="AX51" s="15">
        <v>0</v>
      </c>
      <c r="AY51" s="15">
        <v>0</v>
      </c>
    </row>
    <row r="52" spans="1:51" x14ac:dyDescent="0.35">
      <c r="A52" s="14">
        <v>47</v>
      </c>
      <c r="B52" s="15">
        <v>4385</v>
      </c>
      <c r="C52" s="15">
        <v>2245</v>
      </c>
      <c r="D52" s="15">
        <v>2140</v>
      </c>
      <c r="E52" s="15">
        <v>1785</v>
      </c>
      <c r="F52" s="15">
        <v>925</v>
      </c>
      <c r="G52" s="15">
        <v>860</v>
      </c>
      <c r="H52" s="15">
        <v>25</v>
      </c>
      <c r="I52" s="15">
        <v>9</v>
      </c>
      <c r="J52" s="15">
        <v>16</v>
      </c>
      <c r="K52" s="15">
        <v>117</v>
      </c>
      <c r="L52" s="15">
        <v>58</v>
      </c>
      <c r="M52" s="15">
        <v>59</v>
      </c>
      <c r="N52" s="15">
        <v>1</v>
      </c>
      <c r="O52" s="15">
        <v>0</v>
      </c>
      <c r="P52" s="15">
        <v>1</v>
      </c>
      <c r="Q52" s="14">
        <v>47</v>
      </c>
      <c r="R52" s="15">
        <v>1</v>
      </c>
      <c r="S52" s="15">
        <v>0</v>
      </c>
      <c r="T52" s="15">
        <v>1</v>
      </c>
      <c r="U52" s="15">
        <v>8</v>
      </c>
      <c r="V52" s="15">
        <v>4</v>
      </c>
      <c r="W52" s="15">
        <v>4</v>
      </c>
      <c r="X52" s="15">
        <v>642</v>
      </c>
      <c r="Y52" s="15">
        <v>327</v>
      </c>
      <c r="Z52" s="15">
        <v>315</v>
      </c>
      <c r="AA52" s="15">
        <v>283</v>
      </c>
      <c r="AB52" s="15">
        <v>144</v>
      </c>
      <c r="AC52" s="15">
        <v>139</v>
      </c>
      <c r="AD52" s="15">
        <v>830</v>
      </c>
      <c r="AE52" s="15">
        <v>425</v>
      </c>
      <c r="AF52" s="15">
        <v>405</v>
      </c>
      <c r="AG52" s="14">
        <v>47</v>
      </c>
      <c r="AH52" s="15">
        <v>7</v>
      </c>
      <c r="AI52" s="15">
        <v>3</v>
      </c>
      <c r="AJ52" s="15">
        <v>4</v>
      </c>
      <c r="AK52" s="15">
        <v>120</v>
      </c>
      <c r="AL52" s="15">
        <v>61</v>
      </c>
      <c r="AM52" s="15">
        <v>59</v>
      </c>
      <c r="AN52" s="15">
        <v>299</v>
      </c>
      <c r="AO52" s="15">
        <v>138</v>
      </c>
      <c r="AP52" s="15">
        <v>161</v>
      </c>
      <c r="AQ52" s="15">
        <v>74</v>
      </c>
      <c r="AR52" s="15">
        <v>36</v>
      </c>
      <c r="AS52" s="15">
        <v>38</v>
      </c>
      <c r="AT52" s="15">
        <v>193</v>
      </c>
      <c r="AU52" s="15">
        <v>115</v>
      </c>
      <c r="AV52" s="15">
        <v>78</v>
      </c>
      <c r="AW52" s="15">
        <v>0</v>
      </c>
      <c r="AX52" s="15">
        <v>0</v>
      </c>
      <c r="AY52" s="15">
        <v>0</v>
      </c>
    </row>
    <row r="53" spans="1:51" x14ac:dyDescent="0.35">
      <c r="A53" s="14">
        <v>48</v>
      </c>
      <c r="B53" s="15">
        <v>4169</v>
      </c>
      <c r="C53" s="15">
        <v>2084</v>
      </c>
      <c r="D53" s="15">
        <v>2085</v>
      </c>
      <c r="E53" s="15">
        <v>1713</v>
      </c>
      <c r="F53" s="15">
        <v>871</v>
      </c>
      <c r="G53" s="15">
        <v>842</v>
      </c>
      <c r="H53" s="15">
        <v>15</v>
      </c>
      <c r="I53" s="15">
        <v>10</v>
      </c>
      <c r="J53" s="15">
        <v>5</v>
      </c>
      <c r="K53" s="15">
        <v>99</v>
      </c>
      <c r="L53" s="15">
        <v>44</v>
      </c>
      <c r="M53" s="15">
        <v>55</v>
      </c>
      <c r="N53" s="15">
        <v>0</v>
      </c>
      <c r="O53" s="15">
        <v>0</v>
      </c>
      <c r="P53" s="15">
        <v>0</v>
      </c>
      <c r="Q53" s="14">
        <v>48</v>
      </c>
      <c r="R53" s="15">
        <v>1</v>
      </c>
      <c r="S53" s="15">
        <v>1</v>
      </c>
      <c r="T53" s="15">
        <v>0</v>
      </c>
      <c r="U53" s="15">
        <v>12</v>
      </c>
      <c r="V53" s="15">
        <v>6</v>
      </c>
      <c r="W53" s="15">
        <v>6</v>
      </c>
      <c r="X53" s="15">
        <v>530</v>
      </c>
      <c r="Y53" s="15">
        <v>272</v>
      </c>
      <c r="Z53" s="15">
        <v>258</v>
      </c>
      <c r="AA53" s="15">
        <v>299</v>
      </c>
      <c r="AB53" s="15">
        <v>151</v>
      </c>
      <c r="AC53" s="15">
        <v>148</v>
      </c>
      <c r="AD53" s="15">
        <v>763</v>
      </c>
      <c r="AE53" s="15">
        <v>370</v>
      </c>
      <c r="AF53" s="15">
        <v>393</v>
      </c>
      <c r="AG53" s="14">
        <v>48</v>
      </c>
      <c r="AH53" s="15">
        <v>3</v>
      </c>
      <c r="AI53" s="15">
        <v>3</v>
      </c>
      <c r="AJ53" s="15">
        <v>0</v>
      </c>
      <c r="AK53" s="15">
        <v>125</v>
      </c>
      <c r="AL53" s="15">
        <v>67</v>
      </c>
      <c r="AM53" s="15">
        <v>58</v>
      </c>
      <c r="AN53" s="15">
        <v>346</v>
      </c>
      <c r="AO53" s="15">
        <v>169</v>
      </c>
      <c r="AP53" s="15">
        <v>177</v>
      </c>
      <c r="AQ53" s="15">
        <v>84</v>
      </c>
      <c r="AR53" s="15">
        <v>38</v>
      </c>
      <c r="AS53" s="15">
        <v>46</v>
      </c>
      <c r="AT53" s="15">
        <v>179</v>
      </c>
      <c r="AU53" s="15">
        <v>82</v>
      </c>
      <c r="AV53" s="15">
        <v>97</v>
      </c>
      <c r="AW53" s="15">
        <v>0</v>
      </c>
      <c r="AX53" s="15">
        <v>0</v>
      </c>
      <c r="AY53" s="15">
        <v>0</v>
      </c>
    </row>
    <row r="54" spans="1:51" x14ac:dyDescent="0.35">
      <c r="A54" s="14">
        <v>49</v>
      </c>
      <c r="B54" s="15">
        <v>3943</v>
      </c>
      <c r="C54" s="15">
        <v>2000</v>
      </c>
      <c r="D54" s="15">
        <v>1943</v>
      </c>
      <c r="E54" s="15">
        <v>1665</v>
      </c>
      <c r="F54" s="15">
        <v>831</v>
      </c>
      <c r="G54" s="15">
        <v>834</v>
      </c>
      <c r="H54" s="15">
        <v>23</v>
      </c>
      <c r="I54" s="15">
        <v>13</v>
      </c>
      <c r="J54" s="15">
        <v>10</v>
      </c>
      <c r="K54" s="15">
        <v>82</v>
      </c>
      <c r="L54" s="15">
        <v>41</v>
      </c>
      <c r="M54" s="15">
        <v>41</v>
      </c>
      <c r="N54" s="15">
        <v>1</v>
      </c>
      <c r="O54" s="15">
        <v>0</v>
      </c>
      <c r="P54" s="15">
        <v>1</v>
      </c>
      <c r="Q54" s="14">
        <v>49</v>
      </c>
      <c r="R54" s="15">
        <v>1</v>
      </c>
      <c r="S54" s="15">
        <v>1</v>
      </c>
      <c r="T54" s="15">
        <v>0</v>
      </c>
      <c r="U54" s="15">
        <v>10</v>
      </c>
      <c r="V54" s="15">
        <v>4</v>
      </c>
      <c r="W54" s="15">
        <v>6</v>
      </c>
      <c r="X54" s="15">
        <v>556</v>
      </c>
      <c r="Y54" s="15">
        <v>281</v>
      </c>
      <c r="Z54" s="15">
        <v>275</v>
      </c>
      <c r="AA54" s="15">
        <v>259</v>
      </c>
      <c r="AB54" s="15">
        <v>139</v>
      </c>
      <c r="AC54" s="15">
        <v>120</v>
      </c>
      <c r="AD54" s="15">
        <v>662</v>
      </c>
      <c r="AE54" s="15">
        <v>333</v>
      </c>
      <c r="AF54" s="15">
        <v>329</v>
      </c>
      <c r="AG54" s="14">
        <v>49</v>
      </c>
      <c r="AH54" s="15">
        <v>6</v>
      </c>
      <c r="AI54" s="15">
        <v>4</v>
      </c>
      <c r="AJ54" s="15">
        <v>2</v>
      </c>
      <c r="AK54" s="15">
        <v>104</v>
      </c>
      <c r="AL54" s="15">
        <v>53</v>
      </c>
      <c r="AM54" s="15">
        <v>51</v>
      </c>
      <c r="AN54" s="15">
        <v>316</v>
      </c>
      <c r="AO54" s="15">
        <v>161</v>
      </c>
      <c r="AP54" s="15">
        <v>155</v>
      </c>
      <c r="AQ54" s="15">
        <v>76</v>
      </c>
      <c r="AR54" s="15">
        <v>38</v>
      </c>
      <c r="AS54" s="15">
        <v>38</v>
      </c>
      <c r="AT54" s="15">
        <v>182</v>
      </c>
      <c r="AU54" s="15">
        <v>101</v>
      </c>
      <c r="AV54" s="15">
        <v>81</v>
      </c>
      <c r="AW54" s="15">
        <v>0</v>
      </c>
      <c r="AX54" s="15">
        <v>0</v>
      </c>
      <c r="AY54" s="15">
        <v>0</v>
      </c>
    </row>
    <row r="55" spans="1:51" x14ac:dyDescent="0.35">
      <c r="A55" s="14">
        <v>50</v>
      </c>
      <c r="B55" s="15">
        <v>4011</v>
      </c>
      <c r="C55" s="15">
        <v>1965</v>
      </c>
      <c r="D55" s="15">
        <v>2046</v>
      </c>
      <c r="E55" s="15">
        <v>1590</v>
      </c>
      <c r="F55" s="15">
        <v>800</v>
      </c>
      <c r="G55" s="15">
        <v>790</v>
      </c>
      <c r="H55" s="15">
        <v>26</v>
      </c>
      <c r="I55" s="15">
        <v>11</v>
      </c>
      <c r="J55" s="15">
        <v>15</v>
      </c>
      <c r="K55" s="15">
        <v>79</v>
      </c>
      <c r="L55" s="15">
        <v>44</v>
      </c>
      <c r="M55" s="15">
        <v>35</v>
      </c>
      <c r="N55" s="15">
        <v>1</v>
      </c>
      <c r="O55" s="15">
        <v>1</v>
      </c>
      <c r="P55" s="15">
        <v>0</v>
      </c>
      <c r="Q55" s="14">
        <v>50</v>
      </c>
      <c r="R55" s="15">
        <v>0</v>
      </c>
      <c r="S55" s="15">
        <v>0</v>
      </c>
      <c r="T55" s="15">
        <v>0</v>
      </c>
      <c r="U55" s="15">
        <v>10</v>
      </c>
      <c r="V55" s="15">
        <v>3</v>
      </c>
      <c r="W55" s="15">
        <v>7</v>
      </c>
      <c r="X55" s="15">
        <v>613</v>
      </c>
      <c r="Y55" s="15">
        <v>284</v>
      </c>
      <c r="Z55" s="15">
        <v>329</v>
      </c>
      <c r="AA55" s="15">
        <v>276</v>
      </c>
      <c r="AB55" s="15">
        <v>144</v>
      </c>
      <c r="AC55" s="15">
        <v>132</v>
      </c>
      <c r="AD55" s="15">
        <v>748</v>
      </c>
      <c r="AE55" s="15">
        <v>354</v>
      </c>
      <c r="AF55" s="15">
        <v>394</v>
      </c>
      <c r="AG55" s="14">
        <v>50</v>
      </c>
      <c r="AH55" s="15">
        <v>3</v>
      </c>
      <c r="AI55" s="15">
        <v>1</v>
      </c>
      <c r="AJ55" s="15">
        <v>2</v>
      </c>
      <c r="AK55" s="15">
        <v>127</v>
      </c>
      <c r="AL55" s="15">
        <v>66</v>
      </c>
      <c r="AM55" s="15">
        <v>61</v>
      </c>
      <c r="AN55" s="15">
        <v>274</v>
      </c>
      <c r="AO55" s="15">
        <v>119</v>
      </c>
      <c r="AP55" s="15">
        <v>155</v>
      </c>
      <c r="AQ55" s="15">
        <v>98</v>
      </c>
      <c r="AR55" s="15">
        <v>55</v>
      </c>
      <c r="AS55" s="15">
        <v>43</v>
      </c>
      <c r="AT55" s="15">
        <v>166</v>
      </c>
      <c r="AU55" s="15">
        <v>83</v>
      </c>
      <c r="AV55" s="15">
        <v>83</v>
      </c>
      <c r="AW55" s="15">
        <v>0</v>
      </c>
      <c r="AX55" s="15">
        <v>0</v>
      </c>
      <c r="AY55" s="15">
        <v>0</v>
      </c>
    </row>
    <row r="56" spans="1:51" x14ac:dyDescent="0.35">
      <c r="A56" s="14" t="s">
        <v>35</v>
      </c>
      <c r="Q56" s="14" t="s">
        <v>35</v>
      </c>
      <c r="AG56" s="14" t="s">
        <v>35</v>
      </c>
    </row>
    <row r="57" spans="1:51" ht="9.3000000000000007" thickBot="1" x14ac:dyDescent="0.4">
      <c r="A57" s="14" t="s">
        <v>39</v>
      </c>
      <c r="Q57" s="14" t="s">
        <v>39</v>
      </c>
      <c r="AG57" s="14" t="s">
        <v>39</v>
      </c>
    </row>
    <row r="58" spans="1:51" s="21" customFormat="1" ht="9.3000000000000007" thickBot="1" x14ac:dyDescent="0.4">
      <c r="A58" s="18"/>
      <c r="B58" s="19" t="s">
        <v>1</v>
      </c>
      <c r="C58" s="19"/>
      <c r="D58" s="19"/>
      <c r="E58" s="19" t="s">
        <v>2</v>
      </c>
      <c r="F58" s="19"/>
      <c r="G58" s="19"/>
      <c r="H58" s="19" t="s">
        <v>3</v>
      </c>
      <c r="I58" s="19"/>
      <c r="J58" s="19"/>
      <c r="K58" s="19" t="s">
        <v>4</v>
      </c>
      <c r="L58" s="19"/>
      <c r="M58" s="19"/>
      <c r="N58" s="19" t="s">
        <v>5</v>
      </c>
      <c r="O58" s="19"/>
      <c r="P58" s="20"/>
      <c r="Q58" s="18"/>
      <c r="R58" s="19" t="s">
        <v>6</v>
      </c>
      <c r="S58" s="19"/>
      <c r="T58" s="19"/>
      <c r="U58" s="19" t="s">
        <v>7</v>
      </c>
      <c r="V58" s="19"/>
      <c r="W58" s="19"/>
      <c r="X58" s="19" t="s">
        <v>8</v>
      </c>
      <c r="Y58" s="19"/>
      <c r="Z58" s="19"/>
      <c r="AA58" s="19" t="s">
        <v>9</v>
      </c>
      <c r="AB58" s="19"/>
      <c r="AC58" s="19"/>
      <c r="AD58" s="19" t="s">
        <v>10</v>
      </c>
      <c r="AE58" s="19"/>
      <c r="AF58" s="19"/>
      <c r="AG58" s="18"/>
      <c r="AH58" s="19" t="s">
        <v>11</v>
      </c>
      <c r="AI58" s="19"/>
      <c r="AJ58" s="19"/>
      <c r="AK58" s="19" t="s">
        <v>12</v>
      </c>
      <c r="AL58" s="19"/>
      <c r="AM58" s="19"/>
      <c r="AN58" s="19" t="s">
        <v>13</v>
      </c>
      <c r="AO58" s="19"/>
      <c r="AP58" s="19"/>
      <c r="AQ58" s="19" t="s">
        <v>14</v>
      </c>
      <c r="AR58" s="19"/>
      <c r="AS58" s="19"/>
      <c r="AT58" s="19" t="s">
        <v>15</v>
      </c>
      <c r="AU58" s="19"/>
      <c r="AV58" s="19"/>
      <c r="AW58" s="19" t="s">
        <v>16</v>
      </c>
      <c r="AX58" s="19"/>
      <c r="AY58" s="20"/>
    </row>
    <row r="59" spans="1:51" s="21" customFormat="1" ht="9.3000000000000007" thickBot="1" x14ac:dyDescent="0.4">
      <c r="A59" s="22"/>
      <c r="B59" s="23" t="s">
        <v>1</v>
      </c>
      <c r="C59" s="23" t="s">
        <v>37</v>
      </c>
      <c r="D59" s="23" t="s">
        <v>38</v>
      </c>
      <c r="E59" s="23" t="s">
        <v>1</v>
      </c>
      <c r="F59" s="23" t="s">
        <v>37</v>
      </c>
      <c r="G59" s="23" t="s">
        <v>38</v>
      </c>
      <c r="H59" s="23" t="s">
        <v>1</v>
      </c>
      <c r="I59" s="23" t="s">
        <v>37</v>
      </c>
      <c r="J59" s="23" t="s">
        <v>38</v>
      </c>
      <c r="K59" s="23" t="s">
        <v>1</v>
      </c>
      <c r="L59" s="23" t="s">
        <v>37</v>
      </c>
      <c r="M59" s="23" t="s">
        <v>38</v>
      </c>
      <c r="N59" s="23" t="s">
        <v>1</v>
      </c>
      <c r="O59" s="23" t="s">
        <v>37</v>
      </c>
      <c r="P59" s="24" t="s">
        <v>38</v>
      </c>
      <c r="Q59" s="22"/>
      <c r="R59" s="23" t="s">
        <v>1</v>
      </c>
      <c r="S59" s="23" t="s">
        <v>37</v>
      </c>
      <c r="T59" s="23" t="s">
        <v>38</v>
      </c>
      <c r="U59" s="23" t="s">
        <v>1</v>
      </c>
      <c r="V59" s="23" t="s">
        <v>37</v>
      </c>
      <c r="W59" s="23" t="s">
        <v>38</v>
      </c>
      <c r="X59" s="23" t="s">
        <v>1</v>
      </c>
      <c r="Y59" s="23" t="s">
        <v>37</v>
      </c>
      <c r="Z59" s="23" t="s">
        <v>38</v>
      </c>
      <c r="AA59" s="23" t="s">
        <v>1</v>
      </c>
      <c r="AB59" s="23" t="s">
        <v>37</v>
      </c>
      <c r="AC59" s="23" t="s">
        <v>38</v>
      </c>
      <c r="AD59" s="23" t="s">
        <v>1</v>
      </c>
      <c r="AE59" s="23" t="s">
        <v>37</v>
      </c>
      <c r="AF59" s="23" t="s">
        <v>38</v>
      </c>
      <c r="AG59" s="22"/>
      <c r="AH59" s="23" t="s">
        <v>1</v>
      </c>
      <c r="AI59" s="23" t="s">
        <v>37</v>
      </c>
      <c r="AJ59" s="23" t="s">
        <v>38</v>
      </c>
      <c r="AK59" s="23" t="s">
        <v>1</v>
      </c>
      <c r="AL59" s="23" t="s">
        <v>37</v>
      </c>
      <c r="AM59" s="23" t="s">
        <v>38</v>
      </c>
      <c r="AN59" s="23" t="s">
        <v>1</v>
      </c>
      <c r="AO59" s="23" t="s">
        <v>37</v>
      </c>
      <c r="AP59" s="23" t="s">
        <v>38</v>
      </c>
      <c r="AQ59" s="23" t="s">
        <v>1</v>
      </c>
      <c r="AR59" s="23" t="s">
        <v>37</v>
      </c>
      <c r="AS59" s="23" t="s">
        <v>38</v>
      </c>
      <c r="AT59" s="23" t="s">
        <v>1</v>
      </c>
      <c r="AU59" s="23" t="s">
        <v>37</v>
      </c>
      <c r="AV59" s="23" t="s">
        <v>38</v>
      </c>
      <c r="AW59" s="23" t="s">
        <v>1</v>
      </c>
      <c r="AX59" s="23" t="s">
        <v>37</v>
      </c>
      <c r="AY59" s="24" t="s">
        <v>38</v>
      </c>
    </row>
    <row r="60" spans="1:51" x14ac:dyDescent="0.35">
      <c r="A60" s="14">
        <v>51</v>
      </c>
      <c r="B60" s="15">
        <v>3558</v>
      </c>
      <c r="C60" s="15">
        <v>1761</v>
      </c>
      <c r="D60" s="15">
        <v>1797</v>
      </c>
      <c r="E60" s="15">
        <v>1533</v>
      </c>
      <c r="F60" s="15">
        <v>737</v>
      </c>
      <c r="G60" s="15">
        <v>796</v>
      </c>
      <c r="H60" s="15">
        <v>16</v>
      </c>
      <c r="I60" s="15">
        <v>7</v>
      </c>
      <c r="J60" s="15">
        <v>9</v>
      </c>
      <c r="K60" s="15">
        <v>72</v>
      </c>
      <c r="L60" s="15">
        <v>33</v>
      </c>
      <c r="M60" s="15">
        <v>39</v>
      </c>
      <c r="N60" s="15">
        <v>0</v>
      </c>
      <c r="O60" s="15">
        <v>0</v>
      </c>
      <c r="P60" s="15">
        <v>0</v>
      </c>
      <c r="Q60" s="14">
        <v>51</v>
      </c>
      <c r="R60" s="15">
        <v>0</v>
      </c>
      <c r="S60" s="15">
        <v>0</v>
      </c>
      <c r="T60" s="15">
        <v>0</v>
      </c>
      <c r="U60" s="15">
        <v>6</v>
      </c>
      <c r="V60" s="15">
        <v>5</v>
      </c>
      <c r="W60" s="15">
        <v>1</v>
      </c>
      <c r="X60" s="15">
        <v>404</v>
      </c>
      <c r="Y60" s="15">
        <v>212</v>
      </c>
      <c r="Z60" s="15">
        <v>192</v>
      </c>
      <c r="AA60" s="15">
        <v>246</v>
      </c>
      <c r="AB60" s="15">
        <v>129</v>
      </c>
      <c r="AC60" s="15">
        <v>117</v>
      </c>
      <c r="AD60" s="15">
        <v>648</v>
      </c>
      <c r="AE60" s="15">
        <v>330</v>
      </c>
      <c r="AF60" s="15">
        <v>318</v>
      </c>
      <c r="AG60" s="14">
        <v>51</v>
      </c>
      <c r="AH60" s="15">
        <v>4</v>
      </c>
      <c r="AI60" s="15">
        <v>2</v>
      </c>
      <c r="AJ60" s="15">
        <v>2</v>
      </c>
      <c r="AK60" s="15">
        <v>89</v>
      </c>
      <c r="AL60" s="15">
        <v>47</v>
      </c>
      <c r="AM60" s="15">
        <v>42</v>
      </c>
      <c r="AN60" s="15">
        <v>295</v>
      </c>
      <c r="AO60" s="15">
        <v>145</v>
      </c>
      <c r="AP60" s="15">
        <v>150</v>
      </c>
      <c r="AQ60" s="15">
        <v>69</v>
      </c>
      <c r="AR60" s="15">
        <v>30</v>
      </c>
      <c r="AS60" s="15">
        <v>39</v>
      </c>
      <c r="AT60" s="15">
        <v>175</v>
      </c>
      <c r="AU60" s="15">
        <v>83</v>
      </c>
      <c r="AV60" s="15">
        <v>92</v>
      </c>
      <c r="AW60" s="15">
        <v>1</v>
      </c>
      <c r="AX60" s="15">
        <v>1</v>
      </c>
      <c r="AY60" s="15">
        <v>0</v>
      </c>
    </row>
    <row r="61" spans="1:51" x14ac:dyDescent="0.35">
      <c r="A61" s="14">
        <v>52</v>
      </c>
      <c r="B61" s="15">
        <v>3381</v>
      </c>
      <c r="C61" s="15">
        <v>1704</v>
      </c>
      <c r="D61" s="15">
        <v>1677</v>
      </c>
      <c r="E61" s="15">
        <v>1348</v>
      </c>
      <c r="F61" s="15">
        <v>691</v>
      </c>
      <c r="G61" s="15">
        <v>657</v>
      </c>
      <c r="H61" s="15">
        <v>23</v>
      </c>
      <c r="I61" s="15">
        <v>10</v>
      </c>
      <c r="J61" s="15">
        <v>13</v>
      </c>
      <c r="K61" s="15">
        <v>75</v>
      </c>
      <c r="L61" s="15">
        <v>43</v>
      </c>
      <c r="M61" s="15">
        <v>32</v>
      </c>
      <c r="N61" s="15">
        <v>0</v>
      </c>
      <c r="O61" s="15">
        <v>0</v>
      </c>
      <c r="P61" s="15">
        <v>0</v>
      </c>
      <c r="Q61" s="14">
        <v>52</v>
      </c>
      <c r="R61" s="15">
        <v>0</v>
      </c>
      <c r="S61" s="15">
        <v>0</v>
      </c>
      <c r="T61" s="15">
        <v>0</v>
      </c>
      <c r="U61" s="15">
        <v>8</v>
      </c>
      <c r="V61" s="15">
        <v>5</v>
      </c>
      <c r="W61" s="15">
        <v>3</v>
      </c>
      <c r="X61" s="15">
        <v>427</v>
      </c>
      <c r="Y61" s="15">
        <v>210</v>
      </c>
      <c r="Z61" s="15">
        <v>217</v>
      </c>
      <c r="AA61" s="15">
        <v>239</v>
      </c>
      <c r="AB61" s="15">
        <v>129</v>
      </c>
      <c r="AC61" s="15">
        <v>110</v>
      </c>
      <c r="AD61" s="15">
        <v>647</v>
      </c>
      <c r="AE61" s="15">
        <v>319</v>
      </c>
      <c r="AF61" s="15">
        <v>328</v>
      </c>
      <c r="AG61" s="14">
        <v>52</v>
      </c>
      <c r="AH61" s="15">
        <v>6</v>
      </c>
      <c r="AI61" s="15">
        <v>6</v>
      </c>
      <c r="AJ61" s="15">
        <v>0</v>
      </c>
      <c r="AK61" s="15">
        <v>92</v>
      </c>
      <c r="AL61" s="15">
        <v>44</v>
      </c>
      <c r="AM61" s="15">
        <v>48</v>
      </c>
      <c r="AN61" s="15">
        <v>306</v>
      </c>
      <c r="AO61" s="15">
        <v>148</v>
      </c>
      <c r="AP61" s="15">
        <v>158</v>
      </c>
      <c r="AQ61" s="15">
        <v>60</v>
      </c>
      <c r="AR61" s="15">
        <v>31</v>
      </c>
      <c r="AS61" s="15">
        <v>29</v>
      </c>
      <c r="AT61" s="15">
        <v>150</v>
      </c>
      <c r="AU61" s="15">
        <v>68</v>
      </c>
      <c r="AV61" s="15">
        <v>82</v>
      </c>
      <c r="AW61" s="15">
        <v>0</v>
      </c>
      <c r="AX61" s="15">
        <v>0</v>
      </c>
      <c r="AY61" s="15">
        <v>0</v>
      </c>
    </row>
    <row r="62" spans="1:51" x14ac:dyDescent="0.35">
      <c r="A62" s="14">
        <v>53</v>
      </c>
      <c r="B62" s="15">
        <v>3258</v>
      </c>
      <c r="C62" s="15">
        <v>1642</v>
      </c>
      <c r="D62" s="15">
        <v>1616</v>
      </c>
      <c r="E62" s="15">
        <v>1361</v>
      </c>
      <c r="F62" s="15">
        <v>694</v>
      </c>
      <c r="G62" s="15">
        <v>667</v>
      </c>
      <c r="H62" s="15">
        <v>16</v>
      </c>
      <c r="I62" s="15">
        <v>6</v>
      </c>
      <c r="J62" s="15">
        <v>10</v>
      </c>
      <c r="K62" s="15">
        <v>71</v>
      </c>
      <c r="L62" s="15">
        <v>36</v>
      </c>
      <c r="M62" s="15">
        <v>35</v>
      </c>
      <c r="N62" s="15">
        <v>0</v>
      </c>
      <c r="O62" s="15">
        <v>0</v>
      </c>
      <c r="P62" s="15">
        <v>0</v>
      </c>
      <c r="Q62" s="14">
        <v>53</v>
      </c>
      <c r="R62" s="15">
        <v>2</v>
      </c>
      <c r="S62" s="15">
        <v>2</v>
      </c>
      <c r="T62" s="15">
        <v>0</v>
      </c>
      <c r="U62" s="15">
        <v>3</v>
      </c>
      <c r="V62" s="15">
        <v>1</v>
      </c>
      <c r="W62" s="15">
        <v>2</v>
      </c>
      <c r="X62" s="15">
        <v>393</v>
      </c>
      <c r="Y62" s="15">
        <v>186</v>
      </c>
      <c r="Z62" s="15">
        <v>207</v>
      </c>
      <c r="AA62" s="15">
        <v>193</v>
      </c>
      <c r="AB62" s="15">
        <v>106</v>
      </c>
      <c r="AC62" s="15">
        <v>87</v>
      </c>
      <c r="AD62" s="15">
        <v>602</v>
      </c>
      <c r="AE62" s="15">
        <v>294</v>
      </c>
      <c r="AF62" s="15">
        <v>308</v>
      </c>
      <c r="AG62" s="14">
        <v>53</v>
      </c>
      <c r="AH62" s="15">
        <v>6</v>
      </c>
      <c r="AI62" s="15">
        <v>3</v>
      </c>
      <c r="AJ62" s="15">
        <v>3</v>
      </c>
      <c r="AK62" s="15">
        <v>106</v>
      </c>
      <c r="AL62" s="15">
        <v>52</v>
      </c>
      <c r="AM62" s="15">
        <v>54</v>
      </c>
      <c r="AN62" s="15">
        <v>284</v>
      </c>
      <c r="AO62" s="15">
        <v>132</v>
      </c>
      <c r="AP62" s="15">
        <v>152</v>
      </c>
      <c r="AQ62" s="15">
        <v>61</v>
      </c>
      <c r="AR62" s="15">
        <v>32</v>
      </c>
      <c r="AS62" s="15">
        <v>29</v>
      </c>
      <c r="AT62" s="15">
        <v>160</v>
      </c>
      <c r="AU62" s="15">
        <v>98</v>
      </c>
      <c r="AV62" s="15">
        <v>62</v>
      </c>
      <c r="AW62" s="15">
        <v>0</v>
      </c>
      <c r="AX62" s="15">
        <v>0</v>
      </c>
      <c r="AY62" s="15">
        <v>0</v>
      </c>
    </row>
    <row r="63" spans="1:51" x14ac:dyDescent="0.35">
      <c r="A63" s="14">
        <v>54</v>
      </c>
      <c r="B63" s="15">
        <v>3285</v>
      </c>
      <c r="C63" s="15">
        <v>1575</v>
      </c>
      <c r="D63" s="15">
        <v>1710</v>
      </c>
      <c r="E63" s="15">
        <v>1373</v>
      </c>
      <c r="F63" s="15">
        <v>640</v>
      </c>
      <c r="G63" s="15">
        <v>733</v>
      </c>
      <c r="H63" s="15">
        <v>19</v>
      </c>
      <c r="I63" s="15">
        <v>12</v>
      </c>
      <c r="J63" s="15">
        <v>7</v>
      </c>
      <c r="K63" s="15">
        <v>62</v>
      </c>
      <c r="L63" s="15">
        <v>37</v>
      </c>
      <c r="M63" s="15">
        <v>25</v>
      </c>
      <c r="N63" s="15">
        <v>0</v>
      </c>
      <c r="O63" s="15">
        <v>0</v>
      </c>
      <c r="P63" s="15">
        <v>0</v>
      </c>
      <c r="Q63" s="14">
        <v>54</v>
      </c>
      <c r="R63" s="15">
        <v>2</v>
      </c>
      <c r="S63" s="15">
        <v>1</v>
      </c>
      <c r="T63" s="15">
        <v>1</v>
      </c>
      <c r="U63" s="15">
        <v>4</v>
      </c>
      <c r="V63" s="15">
        <v>2</v>
      </c>
      <c r="W63" s="15">
        <v>2</v>
      </c>
      <c r="X63" s="15">
        <v>429</v>
      </c>
      <c r="Y63" s="15">
        <v>202</v>
      </c>
      <c r="Z63" s="15">
        <v>227</v>
      </c>
      <c r="AA63" s="15">
        <v>210</v>
      </c>
      <c r="AB63" s="15">
        <v>105</v>
      </c>
      <c r="AC63" s="15">
        <v>105</v>
      </c>
      <c r="AD63" s="15">
        <v>611</v>
      </c>
      <c r="AE63" s="15">
        <v>297</v>
      </c>
      <c r="AF63" s="15">
        <v>314</v>
      </c>
      <c r="AG63" s="14">
        <v>54</v>
      </c>
      <c r="AH63" s="15">
        <v>5</v>
      </c>
      <c r="AI63" s="15">
        <v>3</v>
      </c>
      <c r="AJ63" s="15">
        <v>2</v>
      </c>
      <c r="AK63" s="15">
        <v>99</v>
      </c>
      <c r="AL63" s="15">
        <v>46</v>
      </c>
      <c r="AM63" s="15">
        <v>53</v>
      </c>
      <c r="AN63" s="15">
        <v>270</v>
      </c>
      <c r="AO63" s="15">
        <v>133</v>
      </c>
      <c r="AP63" s="15">
        <v>137</v>
      </c>
      <c r="AQ63" s="15">
        <v>63</v>
      </c>
      <c r="AR63" s="15">
        <v>28</v>
      </c>
      <c r="AS63" s="15">
        <v>35</v>
      </c>
      <c r="AT63" s="15">
        <v>138</v>
      </c>
      <c r="AU63" s="15">
        <v>69</v>
      </c>
      <c r="AV63" s="15">
        <v>69</v>
      </c>
      <c r="AW63" s="15">
        <v>0</v>
      </c>
      <c r="AX63" s="15">
        <v>0</v>
      </c>
      <c r="AY63" s="15">
        <v>0</v>
      </c>
    </row>
    <row r="64" spans="1:51" x14ac:dyDescent="0.35">
      <c r="A64" s="14">
        <v>55</v>
      </c>
      <c r="B64" s="15">
        <v>3437</v>
      </c>
      <c r="C64" s="15">
        <v>1676</v>
      </c>
      <c r="D64" s="15">
        <v>1761</v>
      </c>
      <c r="E64" s="15">
        <v>1310</v>
      </c>
      <c r="F64" s="15">
        <v>673</v>
      </c>
      <c r="G64" s="15">
        <v>637</v>
      </c>
      <c r="H64" s="15">
        <v>17</v>
      </c>
      <c r="I64" s="15">
        <v>7</v>
      </c>
      <c r="J64" s="15">
        <v>10</v>
      </c>
      <c r="K64" s="15">
        <v>65</v>
      </c>
      <c r="L64" s="15">
        <v>26</v>
      </c>
      <c r="M64" s="15">
        <v>39</v>
      </c>
      <c r="N64" s="15">
        <v>0</v>
      </c>
      <c r="O64" s="15">
        <v>0</v>
      </c>
      <c r="P64" s="15">
        <v>0</v>
      </c>
      <c r="Q64" s="14">
        <v>55</v>
      </c>
      <c r="R64" s="15">
        <v>1</v>
      </c>
      <c r="S64" s="15">
        <v>1</v>
      </c>
      <c r="T64" s="15">
        <v>0</v>
      </c>
      <c r="U64" s="15">
        <v>1</v>
      </c>
      <c r="V64" s="15">
        <v>0</v>
      </c>
      <c r="W64" s="15">
        <v>1</v>
      </c>
      <c r="X64" s="15">
        <v>491</v>
      </c>
      <c r="Y64" s="15">
        <v>216</v>
      </c>
      <c r="Z64" s="15">
        <v>275</v>
      </c>
      <c r="AA64" s="15">
        <v>275</v>
      </c>
      <c r="AB64" s="15">
        <v>126</v>
      </c>
      <c r="AC64" s="15">
        <v>149</v>
      </c>
      <c r="AD64" s="15">
        <v>640</v>
      </c>
      <c r="AE64" s="15">
        <v>305</v>
      </c>
      <c r="AF64" s="15">
        <v>335</v>
      </c>
      <c r="AG64" s="14">
        <v>55</v>
      </c>
      <c r="AH64" s="15">
        <v>5</v>
      </c>
      <c r="AI64" s="15">
        <v>2</v>
      </c>
      <c r="AJ64" s="15">
        <v>3</v>
      </c>
      <c r="AK64" s="15">
        <v>105</v>
      </c>
      <c r="AL64" s="15">
        <v>58</v>
      </c>
      <c r="AM64" s="15">
        <v>47</v>
      </c>
      <c r="AN64" s="15">
        <v>271</v>
      </c>
      <c r="AO64" s="15">
        <v>135</v>
      </c>
      <c r="AP64" s="15">
        <v>136</v>
      </c>
      <c r="AQ64" s="15">
        <v>74</v>
      </c>
      <c r="AR64" s="15">
        <v>37</v>
      </c>
      <c r="AS64" s="15">
        <v>37</v>
      </c>
      <c r="AT64" s="15">
        <v>182</v>
      </c>
      <c r="AU64" s="15">
        <v>90</v>
      </c>
      <c r="AV64" s="15">
        <v>92</v>
      </c>
      <c r="AW64" s="15">
        <v>0</v>
      </c>
      <c r="AX64" s="15">
        <v>0</v>
      </c>
      <c r="AY64" s="15">
        <v>0</v>
      </c>
    </row>
    <row r="65" spans="1:51" x14ac:dyDescent="0.35">
      <c r="A65" s="14">
        <v>56</v>
      </c>
      <c r="B65" s="15">
        <v>2515</v>
      </c>
      <c r="C65" s="15">
        <v>1313</v>
      </c>
      <c r="D65" s="15">
        <v>1202</v>
      </c>
      <c r="E65" s="15">
        <v>1030</v>
      </c>
      <c r="F65" s="15">
        <v>552</v>
      </c>
      <c r="G65" s="15">
        <v>478</v>
      </c>
      <c r="H65" s="15">
        <v>15</v>
      </c>
      <c r="I65" s="15">
        <v>8</v>
      </c>
      <c r="J65" s="15">
        <v>7</v>
      </c>
      <c r="K65" s="15">
        <v>38</v>
      </c>
      <c r="L65" s="15">
        <v>16</v>
      </c>
      <c r="M65" s="15">
        <v>22</v>
      </c>
      <c r="N65" s="15">
        <v>1</v>
      </c>
      <c r="O65" s="15">
        <v>1</v>
      </c>
      <c r="P65" s="15">
        <v>0</v>
      </c>
      <c r="Q65" s="14">
        <v>56</v>
      </c>
      <c r="R65" s="15">
        <v>0</v>
      </c>
      <c r="S65" s="15">
        <v>0</v>
      </c>
      <c r="T65" s="15">
        <v>0</v>
      </c>
      <c r="U65" s="15">
        <v>5</v>
      </c>
      <c r="V65" s="15">
        <v>2</v>
      </c>
      <c r="W65" s="15">
        <v>3</v>
      </c>
      <c r="X65" s="15">
        <v>336</v>
      </c>
      <c r="Y65" s="15">
        <v>157</v>
      </c>
      <c r="Z65" s="15">
        <v>179</v>
      </c>
      <c r="AA65" s="15">
        <v>159</v>
      </c>
      <c r="AB65" s="15">
        <v>84</v>
      </c>
      <c r="AC65" s="15">
        <v>75</v>
      </c>
      <c r="AD65" s="15">
        <v>463</v>
      </c>
      <c r="AE65" s="15">
        <v>245</v>
      </c>
      <c r="AF65" s="15">
        <v>218</v>
      </c>
      <c r="AG65" s="14">
        <v>56</v>
      </c>
      <c r="AH65" s="15">
        <v>2</v>
      </c>
      <c r="AI65" s="15">
        <v>0</v>
      </c>
      <c r="AJ65" s="15">
        <v>2</v>
      </c>
      <c r="AK65" s="15">
        <v>67</v>
      </c>
      <c r="AL65" s="15">
        <v>34</v>
      </c>
      <c r="AM65" s="15">
        <v>33</v>
      </c>
      <c r="AN65" s="15">
        <v>229</v>
      </c>
      <c r="AO65" s="15">
        <v>124</v>
      </c>
      <c r="AP65" s="15">
        <v>105</v>
      </c>
      <c r="AQ65" s="15">
        <v>54</v>
      </c>
      <c r="AR65" s="15">
        <v>35</v>
      </c>
      <c r="AS65" s="15">
        <v>19</v>
      </c>
      <c r="AT65" s="15">
        <v>116</v>
      </c>
      <c r="AU65" s="15">
        <v>55</v>
      </c>
      <c r="AV65" s="15">
        <v>61</v>
      </c>
      <c r="AW65" s="15">
        <v>0</v>
      </c>
      <c r="AX65" s="15">
        <v>0</v>
      </c>
      <c r="AY65" s="15">
        <v>0</v>
      </c>
    </row>
    <row r="66" spans="1:51" x14ac:dyDescent="0.35">
      <c r="A66" s="14">
        <v>57</v>
      </c>
      <c r="B66" s="15">
        <v>2545</v>
      </c>
      <c r="C66" s="15">
        <v>1238</v>
      </c>
      <c r="D66" s="15">
        <v>1307</v>
      </c>
      <c r="E66" s="15">
        <v>1050</v>
      </c>
      <c r="F66" s="15">
        <v>525</v>
      </c>
      <c r="G66" s="15">
        <v>525</v>
      </c>
      <c r="H66" s="15">
        <v>14</v>
      </c>
      <c r="I66" s="15">
        <v>8</v>
      </c>
      <c r="J66" s="15">
        <v>6</v>
      </c>
      <c r="K66" s="15">
        <v>42</v>
      </c>
      <c r="L66" s="15">
        <v>18</v>
      </c>
      <c r="M66" s="15">
        <v>24</v>
      </c>
      <c r="N66" s="15">
        <v>0</v>
      </c>
      <c r="O66" s="15">
        <v>0</v>
      </c>
      <c r="P66" s="15">
        <v>0</v>
      </c>
      <c r="Q66" s="14">
        <v>57</v>
      </c>
      <c r="R66" s="15">
        <v>0</v>
      </c>
      <c r="S66" s="15">
        <v>0</v>
      </c>
      <c r="T66" s="15">
        <v>0</v>
      </c>
      <c r="U66" s="15">
        <v>5</v>
      </c>
      <c r="V66" s="15">
        <v>2</v>
      </c>
      <c r="W66" s="15">
        <v>3</v>
      </c>
      <c r="X66" s="15">
        <v>337</v>
      </c>
      <c r="Y66" s="15">
        <v>162</v>
      </c>
      <c r="Z66" s="15">
        <v>175</v>
      </c>
      <c r="AA66" s="15">
        <v>193</v>
      </c>
      <c r="AB66" s="15">
        <v>101</v>
      </c>
      <c r="AC66" s="15">
        <v>92</v>
      </c>
      <c r="AD66" s="15">
        <v>438</v>
      </c>
      <c r="AE66" s="15">
        <v>203</v>
      </c>
      <c r="AF66" s="15">
        <v>235</v>
      </c>
      <c r="AG66" s="14">
        <v>57</v>
      </c>
      <c r="AH66" s="15">
        <v>6</v>
      </c>
      <c r="AI66" s="15">
        <v>4</v>
      </c>
      <c r="AJ66" s="15">
        <v>2</v>
      </c>
      <c r="AK66" s="15">
        <v>84</v>
      </c>
      <c r="AL66" s="15">
        <v>40</v>
      </c>
      <c r="AM66" s="15">
        <v>44</v>
      </c>
      <c r="AN66" s="15">
        <v>213</v>
      </c>
      <c r="AO66" s="15">
        <v>101</v>
      </c>
      <c r="AP66" s="15">
        <v>112</v>
      </c>
      <c r="AQ66" s="15">
        <v>41</v>
      </c>
      <c r="AR66" s="15">
        <v>18</v>
      </c>
      <c r="AS66" s="15">
        <v>23</v>
      </c>
      <c r="AT66" s="15">
        <v>122</v>
      </c>
      <c r="AU66" s="15">
        <v>56</v>
      </c>
      <c r="AV66" s="15">
        <v>66</v>
      </c>
      <c r="AW66" s="15">
        <v>0</v>
      </c>
      <c r="AX66" s="15">
        <v>0</v>
      </c>
      <c r="AY66" s="15">
        <v>0</v>
      </c>
    </row>
    <row r="67" spans="1:51" x14ac:dyDescent="0.35">
      <c r="A67" s="14">
        <v>58</v>
      </c>
      <c r="B67" s="15">
        <v>2248</v>
      </c>
      <c r="C67" s="15">
        <v>1069</v>
      </c>
      <c r="D67" s="15">
        <v>1179</v>
      </c>
      <c r="E67" s="15">
        <v>919</v>
      </c>
      <c r="F67" s="15">
        <v>405</v>
      </c>
      <c r="G67" s="15">
        <v>514</v>
      </c>
      <c r="H67" s="15">
        <v>14</v>
      </c>
      <c r="I67" s="15">
        <v>4</v>
      </c>
      <c r="J67" s="15">
        <v>10</v>
      </c>
      <c r="K67" s="15">
        <v>46</v>
      </c>
      <c r="L67" s="15">
        <v>22</v>
      </c>
      <c r="M67" s="15">
        <v>24</v>
      </c>
      <c r="N67" s="15">
        <v>0</v>
      </c>
      <c r="O67" s="15">
        <v>0</v>
      </c>
      <c r="P67" s="15">
        <v>0</v>
      </c>
      <c r="Q67" s="14">
        <v>58</v>
      </c>
      <c r="R67" s="15">
        <v>0</v>
      </c>
      <c r="S67" s="15">
        <v>0</v>
      </c>
      <c r="T67" s="15">
        <v>0</v>
      </c>
      <c r="U67" s="15">
        <v>4</v>
      </c>
      <c r="V67" s="15">
        <v>4</v>
      </c>
      <c r="W67" s="15">
        <v>0</v>
      </c>
      <c r="X67" s="15">
        <v>311</v>
      </c>
      <c r="Y67" s="15">
        <v>139</v>
      </c>
      <c r="Z67" s="15">
        <v>172</v>
      </c>
      <c r="AA67" s="15">
        <v>178</v>
      </c>
      <c r="AB67" s="15">
        <v>85</v>
      </c>
      <c r="AC67" s="15">
        <v>93</v>
      </c>
      <c r="AD67" s="15">
        <v>377</v>
      </c>
      <c r="AE67" s="15">
        <v>203</v>
      </c>
      <c r="AF67" s="15">
        <v>174</v>
      </c>
      <c r="AG67" s="14">
        <v>58</v>
      </c>
      <c r="AH67" s="15">
        <v>3</v>
      </c>
      <c r="AI67" s="15">
        <v>3</v>
      </c>
      <c r="AJ67" s="15">
        <v>0</v>
      </c>
      <c r="AK67" s="15">
        <v>72</v>
      </c>
      <c r="AL67" s="15">
        <v>35</v>
      </c>
      <c r="AM67" s="15">
        <v>37</v>
      </c>
      <c r="AN67" s="15">
        <v>200</v>
      </c>
      <c r="AO67" s="15">
        <v>100</v>
      </c>
      <c r="AP67" s="15">
        <v>100</v>
      </c>
      <c r="AQ67" s="15">
        <v>42</v>
      </c>
      <c r="AR67" s="15">
        <v>21</v>
      </c>
      <c r="AS67" s="15">
        <v>21</v>
      </c>
      <c r="AT67" s="15">
        <v>82</v>
      </c>
      <c r="AU67" s="15">
        <v>48</v>
      </c>
      <c r="AV67" s="15">
        <v>34</v>
      </c>
      <c r="AW67" s="15">
        <v>0</v>
      </c>
      <c r="AX67" s="15">
        <v>0</v>
      </c>
      <c r="AY67" s="15">
        <v>0</v>
      </c>
    </row>
    <row r="68" spans="1:51" x14ac:dyDescent="0.35">
      <c r="A68" s="14">
        <v>59</v>
      </c>
      <c r="B68" s="15">
        <v>2410</v>
      </c>
      <c r="C68" s="15">
        <v>1168</v>
      </c>
      <c r="D68" s="15">
        <v>1242</v>
      </c>
      <c r="E68" s="15">
        <v>1004</v>
      </c>
      <c r="F68" s="15">
        <v>486</v>
      </c>
      <c r="G68" s="15">
        <v>518</v>
      </c>
      <c r="H68" s="15">
        <v>22</v>
      </c>
      <c r="I68" s="15">
        <v>11</v>
      </c>
      <c r="J68" s="15">
        <v>11</v>
      </c>
      <c r="K68" s="15">
        <v>54</v>
      </c>
      <c r="L68" s="15">
        <v>22</v>
      </c>
      <c r="M68" s="15">
        <v>32</v>
      </c>
      <c r="N68" s="15">
        <v>0</v>
      </c>
      <c r="O68" s="15">
        <v>0</v>
      </c>
      <c r="P68" s="15">
        <v>0</v>
      </c>
      <c r="Q68" s="14">
        <v>59</v>
      </c>
      <c r="R68" s="15">
        <v>1</v>
      </c>
      <c r="S68" s="15">
        <v>0</v>
      </c>
      <c r="T68" s="15">
        <v>1</v>
      </c>
      <c r="U68" s="15">
        <v>2</v>
      </c>
      <c r="V68" s="15">
        <v>1</v>
      </c>
      <c r="W68" s="15">
        <v>1</v>
      </c>
      <c r="X68" s="15">
        <v>315</v>
      </c>
      <c r="Y68" s="15">
        <v>152</v>
      </c>
      <c r="Z68" s="15">
        <v>163</v>
      </c>
      <c r="AA68" s="15">
        <v>172</v>
      </c>
      <c r="AB68" s="15">
        <v>93</v>
      </c>
      <c r="AC68" s="15">
        <v>79</v>
      </c>
      <c r="AD68" s="15">
        <v>439</v>
      </c>
      <c r="AE68" s="15">
        <v>202</v>
      </c>
      <c r="AF68" s="15">
        <v>237</v>
      </c>
      <c r="AG68" s="14">
        <v>59</v>
      </c>
      <c r="AH68" s="15">
        <v>5</v>
      </c>
      <c r="AI68" s="15">
        <v>4</v>
      </c>
      <c r="AJ68" s="15">
        <v>1</v>
      </c>
      <c r="AK68" s="15">
        <v>74</v>
      </c>
      <c r="AL68" s="15">
        <v>41</v>
      </c>
      <c r="AM68" s="15">
        <v>33</v>
      </c>
      <c r="AN68" s="15">
        <v>181</v>
      </c>
      <c r="AO68" s="15">
        <v>83</v>
      </c>
      <c r="AP68" s="15">
        <v>98</v>
      </c>
      <c r="AQ68" s="15">
        <v>34</v>
      </c>
      <c r="AR68" s="15">
        <v>20</v>
      </c>
      <c r="AS68" s="15">
        <v>14</v>
      </c>
      <c r="AT68" s="15">
        <v>107</v>
      </c>
      <c r="AU68" s="15">
        <v>53</v>
      </c>
      <c r="AV68" s="15">
        <v>54</v>
      </c>
      <c r="AW68" s="15">
        <v>0</v>
      </c>
      <c r="AX68" s="15">
        <v>0</v>
      </c>
      <c r="AY68" s="15">
        <v>0</v>
      </c>
    </row>
    <row r="69" spans="1:51" x14ac:dyDescent="0.35">
      <c r="A69" s="14">
        <v>60</v>
      </c>
      <c r="B69" s="15">
        <v>2346</v>
      </c>
      <c r="C69" s="15">
        <v>1121</v>
      </c>
      <c r="D69" s="15">
        <v>1225</v>
      </c>
      <c r="E69" s="15">
        <v>901</v>
      </c>
      <c r="F69" s="15">
        <v>421</v>
      </c>
      <c r="G69" s="15">
        <v>480</v>
      </c>
      <c r="H69" s="15">
        <v>25</v>
      </c>
      <c r="I69" s="15">
        <v>11</v>
      </c>
      <c r="J69" s="15">
        <v>14</v>
      </c>
      <c r="K69" s="15">
        <v>59</v>
      </c>
      <c r="L69" s="15">
        <v>28</v>
      </c>
      <c r="M69" s="15">
        <v>31</v>
      </c>
      <c r="N69" s="15">
        <v>0</v>
      </c>
      <c r="O69" s="15">
        <v>0</v>
      </c>
      <c r="P69" s="15">
        <v>0</v>
      </c>
      <c r="Q69" s="14">
        <v>60</v>
      </c>
      <c r="R69" s="15">
        <v>0</v>
      </c>
      <c r="S69" s="15">
        <v>0</v>
      </c>
      <c r="T69" s="15">
        <v>0</v>
      </c>
      <c r="U69" s="15">
        <v>2</v>
      </c>
      <c r="V69" s="15">
        <v>2</v>
      </c>
      <c r="W69" s="15">
        <v>0</v>
      </c>
      <c r="X69" s="15">
        <v>366</v>
      </c>
      <c r="Y69" s="15">
        <v>176</v>
      </c>
      <c r="Z69" s="15">
        <v>190</v>
      </c>
      <c r="AA69" s="15">
        <v>183</v>
      </c>
      <c r="AB69" s="15">
        <v>82</v>
      </c>
      <c r="AC69" s="15">
        <v>101</v>
      </c>
      <c r="AD69" s="15">
        <v>378</v>
      </c>
      <c r="AE69" s="15">
        <v>180</v>
      </c>
      <c r="AF69" s="15">
        <v>198</v>
      </c>
      <c r="AG69" s="14">
        <v>60</v>
      </c>
      <c r="AH69" s="15">
        <v>7</v>
      </c>
      <c r="AI69" s="15">
        <v>2</v>
      </c>
      <c r="AJ69" s="15">
        <v>5</v>
      </c>
      <c r="AK69" s="15">
        <v>78</v>
      </c>
      <c r="AL69" s="15">
        <v>32</v>
      </c>
      <c r="AM69" s="15">
        <v>46</v>
      </c>
      <c r="AN69" s="15">
        <v>215</v>
      </c>
      <c r="AO69" s="15">
        <v>116</v>
      </c>
      <c r="AP69" s="15">
        <v>99</v>
      </c>
      <c r="AQ69" s="15">
        <v>45</v>
      </c>
      <c r="AR69" s="15">
        <v>25</v>
      </c>
      <c r="AS69" s="15">
        <v>20</v>
      </c>
      <c r="AT69" s="15">
        <v>87</v>
      </c>
      <c r="AU69" s="15">
        <v>46</v>
      </c>
      <c r="AV69" s="15">
        <v>41</v>
      </c>
      <c r="AW69" s="15">
        <v>0</v>
      </c>
      <c r="AX69" s="15">
        <v>0</v>
      </c>
      <c r="AY69" s="15">
        <v>0</v>
      </c>
    </row>
    <row r="70" spans="1:51" x14ac:dyDescent="0.35">
      <c r="A70" s="14">
        <v>61</v>
      </c>
      <c r="B70" s="15">
        <v>1961</v>
      </c>
      <c r="C70" s="15">
        <v>946</v>
      </c>
      <c r="D70" s="15">
        <v>1015</v>
      </c>
      <c r="E70" s="15">
        <v>810</v>
      </c>
      <c r="F70" s="15">
        <v>401</v>
      </c>
      <c r="G70" s="15">
        <v>409</v>
      </c>
      <c r="H70" s="15">
        <v>11</v>
      </c>
      <c r="I70" s="15">
        <v>8</v>
      </c>
      <c r="J70" s="15">
        <v>3</v>
      </c>
      <c r="K70" s="15">
        <v>33</v>
      </c>
      <c r="L70" s="15">
        <v>16</v>
      </c>
      <c r="M70" s="15">
        <v>17</v>
      </c>
      <c r="N70" s="15">
        <v>0</v>
      </c>
      <c r="O70" s="15">
        <v>0</v>
      </c>
      <c r="P70" s="15">
        <v>0</v>
      </c>
      <c r="Q70" s="14">
        <v>61</v>
      </c>
      <c r="R70" s="15">
        <v>1</v>
      </c>
      <c r="S70" s="15">
        <v>1</v>
      </c>
      <c r="T70" s="15">
        <v>0</v>
      </c>
      <c r="U70" s="15">
        <v>1</v>
      </c>
      <c r="V70" s="15">
        <v>0</v>
      </c>
      <c r="W70" s="15">
        <v>1</v>
      </c>
      <c r="X70" s="15">
        <v>234</v>
      </c>
      <c r="Y70" s="15">
        <v>100</v>
      </c>
      <c r="Z70" s="15">
        <v>134</v>
      </c>
      <c r="AA70" s="15">
        <v>156</v>
      </c>
      <c r="AB70" s="15">
        <v>74</v>
      </c>
      <c r="AC70" s="15">
        <v>82</v>
      </c>
      <c r="AD70" s="15">
        <v>325</v>
      </c>
      <c r="AE70" s="15">
        <v>153</v>
      </c>
      <c r="AF70" s="15">
        <v>172</v>
      </c>
      <c r="AG70" s="14">
        <v>61</v>
      </c>
      <c r="AH70" s="15">
        <v>3</v>
      </c>
      <c r="AI70" s="15">
        <v>1</v>
      </c>
      <c r="AJ70" s="15">
        <v>2</v>
      </c>
      <c r="AK70" s="15">
        <v>63</v>
      </c>
      <c r="AL70" s="15">
        <v>33</v>
      </c>
      <c r="AM70" s="15">
        <v>30</v>
      </c>
      <c r="AN70" s="15">
        <v>190</v>
      </c>
      <c r="AO70" s="15">
        <v>90</v>
      </c>
      <c r="AP70" s="15">
        <v>100</v>
      </c>
      <c r="AQ70" s="15">
        <v>37</v>
      </c>
      <c r="AR70" s="15">
        <v>22</v>
      </c>
      <c r="AS70" s="15">
        <v>15</v>
      </c>
      <c r="AT70" s="15">
        <v>97</v>
      </c>
      <c r="AU70" s="15">
        <v>47</v>
      </c>
      <c r="AV70" s="15">
        <v>50</v>
      </c>
      <c r="AW70" s="15">
        <v>0</v>
      </c>
      <c r="AX70" s="15">
        <v>0</v>
      </c>
      <c r="AY70" s="15">
        <v>0</v>
      </c>
    </row>
    <row r="71" spans="1:51" x14ac:dyDescent="0.35">
      <c r="A71" s="14">
        <v>62</v>
      </c>
      <c r="B71" s="15">
        <v>1949</v>
      </c>
      <c r="C71" s="15">
        <v>920</v>
      </c>
      <c r="D71" s="15">
        <v>1029</v>
      </c>
      <c r="E71" s="15">
        <v>776</v>
      </c>
      <c r="F71" s="15">
        <v>366</v>
      </c>
      <c r="G71" s="15">
        <v>410</v>
      </c>
      <c r="H71" s="15">
        <v>22</v>
      </c>
      <c r="I71" s="15">
        <v>11</v>
      </c>
      <c r="J71" s="15">
        <v>11</v>
      </c>
      <c r="K71" s="15">
        <v>44</v>
      </c>
      <c r="L71" s="15">
        <v>20</v>
      </c>
      <c r="M71" s="15">
        <v>24</v>
      </c>
      <c r="N71" s="15">
        <v>0</v>
      </c>
      <c r="O71" s="15">
        <v>0</v>
      </c>
      <c r="P71" s="15">
        <v>0</v>
      </c>
      <c r="Q71" s="14">
        <v>62</v>
      </c>
      <c r="R71" s="15">
        <v>1</v>
      </c>
      <c r="S71" s="15">
        <v>0</v>
      </c>
      <c r="T71" s="15">
        <v>1</v>
      </c>
      <c r="U71" s="15">
        <v>0</v>
      </c>
      <c r="V71" s="15">
        <v>0</v>
      </c>
      <c r="W71" s="15">
        <v>0</v>
      </c>
      <c r="X71" s="15">
        <v>281</v>
      </c>
      <c r="Y71" s="15">
        <v>133</v>
      </c>
      <c r="Z71" s="15">
        <v>148</v>
      </c>
      <c r="AA71" s="15">
        <v>130</v>
      </c>
      <c r="AB71" s="15">
        <v>57</v>
      </c>
      <c r="AC71" s="15">
        <v>73</v>
      </c>
      <c r="AD71" s="15">
        <v>347</v>
      </c>
      <c r="AE71" s="15">
        <v>159</v>
      </c>
      <c r="AF71" s="15">
        <v>188</v>
      </c>
      <c r="AG71" s="14">
        <v>62</v>
      </c>
      <c r="AH71" s="15">
        <v>4</v>
      </c>
      <c r="AI71" s="15">
        <v>2</v>
      </c>
      <c r="AJ71" s="15">
        <v>2</v>
      </c>
      <c r="AK71" s="15">
        <v>70</v>
      </c>
      <c r="AL71" s="15">
        <v>33</v>
      </c>
      <c r="AM71" s="15">
        <v>37</v>
      </c>
      <c r="AN71" s="15">
        <v>152</v>
      </c>
      <c r="AO71" s="15">
        <v>78</v>
      </c>
      <c r="AP71" s="15">
        <v>74</v>
      </c>
      <c r="AQ71" s="15">
        <v>33</v>
      </c>
      <c r="AR71" s="15">
        <v>14</v>
      </c>
      <c r="AS71" s="15">
        <v>19</v>
      </c>
      <c r="AT71" s="15">
        <v>89</v>
      </c>
      <c r="AU71" s="15">
        <v>47</v>
      </c>
      <c r="AV71" s="15">
        <v>42</v>
      </c>
      <c r="AW71" s="15">
        <v>0</v>
      </c>
      <c r="AX71" s="15">
        <v>0</v>
      </c>
      <c r="AY71" s="15">
        <v>0</v>
      </c>
    </row>
    <row r="72" spans="1:51" x14ac:dyDescent="0.35">
      <c r="A72" s="14">
        <v>63</v>
      </c>
      <c r="B72" s="15">
        <v>1747</v>
      </c>
      <c r="C72" s="15">
        <v>832</v>
      </c>
      <c r="D72" s="15">
        <v>915</v>
      </c>
      <c r="E72" s="15">
        <v>723</v>
      </c>
      <c r="F72" s="15">
        <v>335</v>
      </c>
      <c r="G72" s="15">
        <v>388</v>
      </c>
      <c r="H72" s="15">
        <v>11</v>
      </c>
      <c r="I72" s="15">
        <v>6</v>
      </c>
      <c r="J72" s="15">
        <v>5</v>
      </c>
      <c r="K72" s="15">
        <v>34</v>
      </c>
      <c r="L72" s="15">
        <v>9</v>
      </c>
      <c r="M72" s="15">
        <v>25</v>
      </c>
      <c r="N72" s="15">
        <v>0</v>
      </c>
      <c r="O72" s="15">
        <v>0</v>
      </c>
      <c r="P72" s="15">
        <v>0</v>
      </c>
      <c r="Q72" s="14">
        <v>63</v>
      </c>
      <c r="R72" s="15">
        <v>0</v>
      </c>
      <c r="S72" s="15">
        <v>0</v>
      </c>
      <c r="T72" s="15">
        <v>0</v>
      </c>
      <c r="U72" s="15">
        <v>2</v>
      </c>
      <c r="V72" s="15">
        <v>1</v>
      </c>
      <c r="W72" s="15">
        <v>1</v>
      </c>
      <c r="X72" s="15">
        <v>270</v>
      </c>
      <c r="Y72" s="15">
        <v>127</v>
      </c>
      <c r="Z72" s="15">
        <v>143</v>
      </c>
      <c r="AA72" s="15">
        <v>144</v>
      </c>
      <c r="AB72" s="15">
        <v>72</v>
      </c>
      <c r="AC72" s="15">
        <v>72</v>
      </c>
      <c r="AD72" s="15">
        <v>268</v>
      </c>
      <c r="AE72" s="15">
        <v>141</v>
      </c>
      <c r="AF72" s="15">
        <v>127</v>
      </c>
      <c r="AG72" s="14">
        <v>63</v>
      </c>
      <c r="AH72" s="15">
        <v>1</v>
      </c>
      <c r="AI72" s="15">
        <v>0</v>
      </c>
      <c r="AJ72" s="15">
        <v>1</v>
      </c>
      <c r="AK72" s="15">
        <v>57</v>
      </c>
      <c r="AL72" s="15">
        <v>30</v>
      </c>
      <c r="AM72" s="15">
        <v>27</v>
      </c>
      <c r="AN72" s="15">
        <v>121</v>
      </c>
      <c r="AO72" s="15">
        <v>54</v>
      </c>
      <c r="AP72" s="15">
        <v>67</v>
      </c>
      <c r="AQ72" s="15">
        <v>33</v>
      </c>
      <c r="AR72" s="15">
        <v>15</v>
      </c>
      <c r="AS72" s="15">
        <v>18</v>
      </c>
      <c r="AT72" s="15">
        <v>83</v>
      </c>
      <c r="AU72" s="15">
        <v>42</v>
      </c>
      <c r="AV72" s="15">
        <v>41</v>
      </c>
      <c r="AW72" s="15">
        <v>0</v>
      </c>
      <c r="AX72" s="15">
        <v>0</v>
      </c>
      <c r="AY72" s="15">
        <v>0</v>
      </c>
    </row>
    <row r="73" spans="1:51" x14ac:dyDescent="0.35">
      <c r="A73" s="14">
        <v>64</v>
      </c>
      <c r="B73" s="15">
        <v>1836</v>
      </c>
      <c r="C73" s="15">
        <v>846</v>
      </c>
      <c r="D73" s="15">
        <v>990</v>
      </c>
      <c r="E73" s="15">
        <v>764</v>
      </c>
      <c r="F73" s="15">
        <v>351</v>
      </c>
      <c r="G73" s="15">
        <v>413</v>
      </c>
      <c r="H73" s="15">
        <v>9</v>
      </c>
      <c r="I73" s="15">
        <v>4</v>
      </c>
      <c r="J73" s="15">
        <v>5</v>
      </c>
      <c r="K73" s="15">
        <v>38</v>
      </c>
      <c r="L73" s="15">
        <v>20</v>
      </c>
      <c r="M73" s="15">
        <v>18</v>
      </c>
      <c r="N73" s="15">
        <v>0</v>
      </c>
      <c r="O73" s="15">
        <v>0</v>
      </c>
      <c r="P73" s="15">
        <v>0</v>
      </c>
      <c r="Q73" s="14">
        <v>64</v>
      </c>
      <c r="R73" s="15">
        <v>0</v>
      </c>
      <c r="S73" s="15">
        <v>0</v>
      </c>
      <c r="T73" s="15">
        <v>0</v>
      </c>
      <c r="U73" s="15">
        <v>6</v>
      </c>
      <c r="V73" s="15">
        <v>3</v>
      </c>
      <c r="W73" s="15">
        <v>3</v>
      </c>
      <c r="X73" s="15">
        <v>244</v>
      </c>
      <c r="Y73" s="15">
        <v>114</v>
      </c>
      <c r="Z73" s="15">
        <v>130</v>
      </c>
      <c r="AA73" s="15">
        <v>131</v>
      </c>
      <c r="AB73" s="15">
        <v>59</v>
      </c>
      <c r="AC73" s="15">
        <v>72</v>
      </c>
      <c r="AD73" s="15">
        <v>337</v>
      </c>
      <c r="AE73" s="15">
        <v>148</v>
      </c>
      <c r="AF73" s="15">
        <v>189</v>
      </c>
      <c r="AG73" s="14">
        <v>64</v>
      </c>
      <c r="AH73" s="15">
        <v>3</v>
      </c>
      <c r="AI73" s="15">
        <v>1</v>
      </c>
      <c r="AJ73" s="15">
        <v>2</v>
      </c>
      <c r="AK73" s="15">
        <v>76</v>
      </c>
      <c r="AL73" s="15">
        <v>34</v>
      </c>
      <c r="AM73" s="15">
        <v>42</v>
      </c>
      <c r="AN73" s="15">
        <v>129</v>
      </c>
      <c r="AO73" s="15">
        <v>65</v>
      </c>
      <c r="AP73" s="15">
        <v>64</v>
      </c>
      <c r="AQ73" s="15">
        <v>23</v>
      </c>
      <c r="AR73" s="15">
        <v>10</v>
      </c>
      <c r="AS73" s="15">
        <v>13</v>
      </c>
      <c r="AT73" s="15">
        <v>76</v>
      </c>
      <c r="AU73" s="15">
        <v>37</v>
      </c>
      <c r="AV73" s="15">
        <v>39</v>
      </c>
      <c r="AW73" s="15">
        <v>0</v>
      </c>
      <c r="AX73" s="15">
        <v>0</v>
      </c>
      <c r="AY73" s="15">
        <v>0</v>
      </c>
    </row>
    <row r="74" spans="1:51" x14ac:dyDescent="0.35">
      <c r="A74" s="14">
        <v>65</v>
      </c>
      <c r="B74" s="15">
        <v>1865</v>
      </c>
      <c r="C74" s="15">
        <v>845</v>
      </c>
      <c r="D74" s="15">
        <v>1020</v>
      </c>
      <c r="E74" s="15">
        <v>711</v>
      </c>
      <c r="F74" s="15">
        <v>327</v>
      </c>
      <c r="G74" s="15">
        <v>384</v>
      </c>
      <c r="H74" s="15">
        <v>22</v>
      </c>
      <c r="I74" s="15">
        <v>9</v>
      </c>
      <c r="J74" s="15">
        <v>13</v>
      </c>
      <c r="K74" s="15">
        <v>59</v>
      </c>
      <c r="L74" s="15">
        <v>24</v>
      </c>
      <c r="M74" s="15">
        <v>35</v>
      </c>
      <c r="N74" s="15">
        <v>1</v>
      </c>
      <c r="O74" s="15">
        <v>0</v>
      </c>
      <c r="P74" s="15">
        <v>1</v>
      </c>
      <c r="Q74" s="14">
        <v>65</v>
      </c>
      <c r="R74" s="15">
        <v>0</v>
      </c>
      <c r="S74" s="15">
        <v>0</v>
      </c>
      <c r="T74" s="15">
        <v>0</v>
      </c>
      <c r="U74" s="15">
        <v>2</v>
      </c>
      <c r="V74" s="15">
        <v>0</v>
      </c>
      <c r="W74" s="15">
        <v>2</v>
      </c>
      <c r="X74" s="15">
        <v>331</v>
      </c>
      <c r="Y74" s="15">
        <v>140</v>
      </c>
      <c r="Z74" s="15">
        <v>191</v>
      </c>
      <c r="AA74" s="15">
        <v>134</v>
      </c>
      <c r="AB74" s="15">
        <v>60</v>
      </c>
      <c r="AC74" s="15">
        <v>74</v>
      </c>
      <c r="AD74" s="15">
        <v>280</v>
      </c>
      <c r="AE74" s="15">
        <v>133</v>
      </c>
      <c r="AF74" s="15">
        <v>147</v>
      </c>
      <c r="AG74" s="14">
        <v>65</v>
      </c>
      <c r="AH74" s="15">
        <v>0</v>
      </c>
      <c r="AI74" s="15">
        <v>0</v>
      </c>
      <c r="AJ74" s="15">
        <v>0</v>
      </c>
      <c r="AK74" s="15">
        <v>81</v>
      </c>
      <c r="AL74" s="15">
        <v>40</v>
      </c>
      <c r="AM74" s="15">
        <v>41</v>
      </c>
      <c r="AN74" s="15">
        <v>134</v>
      </c>
      <c r="AO74" s="15">
        <v>63</v>
      </c>
      <c r="AP74" s="15">
        <v>71</v>
      </c>
      <c r="AQ74" s="15">
        <v>35</v>
      </c>
      <c r="AR74" s="15">
        <v>15</v>
      </c>
      <c r="AS74" s="15">
        <v>20</v>
      </c>
      <c r="AT74" s="15">
        <v>75</v>
      </c>
      <c r="AU74" s="15">
        <v>34</v>
      </c>
      <c r="AV74" s="15">
        <v>41</v>
      </c>
      <c r="AW74" s="15">
        <v>0</v>
      </c>
      <c r="AX74" s="15">
        <v>0</v>
      </c>
      <c r="AY74" s="15">
        <v>0</v>
      </c>
    </row>
    <row r="75" spans="1:51" x14ac:dyDescent="0.35">
      <c r="A75" s="14">
        <v>66</v>
      </c>
      <c r="B75" s="15">
        <v>1450</v>
      </c>
      <c r="C75" s="15">
        <v>659</v>
      </c>
      <c r="D75" s="15">
        <v>791</v>
      </c>
      <c r="E75" s="15">
        <v>618</v>
      </c>
      <c r="F75" s="15">
        <v>281</v>
      </c>
      <c r="G75" s="15">
        <v>337</v>
      </c>
      <c r="H75" s="15">
        <v>10</v>
      </c>
      <c r="I75" s="15">
        <v>5</v>
      </c>
      <c r="J75" s="15">
        <v>5</v>
      </c>
      <c r="K75" s="15">
        <v>38</v>
      </c>
      <c r="L75" s="15">
        <v>18</v>
      </c>
      <c r="M75" s="15">
        <v>20</v>
      </c>
      <c r="N75" s="15">
        <v>0</v>
      </c>
      <c r="O75" s="15">
        <v>0</v>
      </c>
      <c r="P75" s="15">
        <v>0</v>
      </c>
      <c r="Q75" s="14">
        <v>66</v>
      </c>
      <c r="R75" s="15">
        <v>1</v>
      </c>
      <c r="S75" s="15">
        <v>0</v>
      </c>
      <c r="T75" s="15">
        <v>1</v>
      </c>
      <c r="U75" s="15">
        <v>2</v>
      </c>
      <c r="V75" s="15">
        <v>0</v>
      </c>
      <c r="W75" s="15">
        <v>2</v>
      </c>
      <c r="X75" s="15">
        <v>200</v>
      </c>
      <c r="Y75" s="15">
        <v>88</v>
      </c>
      <c r="Z75" s="15">
        <v>112</v>
      </c>
      <c r="AA75" s="15">
        <v>119</v>
      </c>
      <c r="AB75" s="15">
        <v>58</v>
      </c>
      <c r="AC75" s="15">
        <v>61</v>
      </c>
      <c r="AD75" s="15">
        <v>197</v>
      </c>
      <c r="AE75" s="15">
        <v>84</v>
      </c>
      <c r="AF75" s="15">
        <v>113</v>
      </c>
      <c r="AG75" s="14">
        <v>66</v>
      </c>
      <c r="AH75" s="15">
        <v>1</v>
      </c>
      <c r="AI75" s="15">
        <v>0</v>
      </c>
      <c r="AJ75" s="15">
        <v>1</v>
      </c>
      <c r="AK75" s="15">
        <v>52</v>
      </c>
      <c r="AL75" s="15">
        <v>23</v>
      </c>
      <c r="AM75" s="15">
        <v>29</v>
      </c>
      <c r="AN75" s="15">
        <v>121</v>
      </c>
      <c r="AO75" s="15">
        <v>53</v>
      </c>
      <c r="AP75" s="15">
        <v>68</v>
      </c>
      <c r="AQ75" s="15">
        <v>23</v>
      </c>
      <c r="AR75" s="15">
        <v>13</v>
      </c>
      <c r="AS75" s="15">
        <v>10</v>
      </c>
      <c r="AT75" s="15">
        <v>68</v>
      </c>
      <c r="AU75" s="15">
        <v>36</v>
      </c>
      <c r="AV75" s="15">
        <v>32</v>
      </c>
      <c r="AW75" s="15">
        <v>0</v>
      </c>
      <c r="AX75" s="15">
        <v>0</v>
      </c>
      <c r="AY75" s="15">
        <v>0</v>
      </c>
    </row>
    <row r="76" spans="1:51" x14ac:dyDescent="0.35">
      <c r="A76" s="14">
        <v>67</v>
      </c>
      <c r="B76" s="15">
        <v>1316</v>
      </c>
      <c r="C76" s="15">
        <v>635</v>
      </c>
      <c r="D76" s="15">
        <v>681</v>
      </c>
      <c r="E76" s="15">
        <v>553</v>
      </c>
      <c r="F76" s="15">
        <v>261</v>
      </c>
      <c r="G76" s="15">
        <v>292</v>
      </c>
      <c r="H76" s="15">
        <v>8</v>
      </c>
      <c r="I76" s="15">
        <v>5</v>
      </c>
      <c r="J76" s="15">
        <v>3</v>
      </c>
      <c r="K76" s="15">
        <v>42</v>
      </c>
      <c r="L76" s="15">
        <v>25</v>
      </c>
      <c r="M76" s="15">
        <v>17</v>
      </c>
      <c r="N76" s="15">
        <v>0</v>
      </c>
      <c r="O76" s="15">
        <v>0</v>
      </c>
      <c r="P76" s="15">
        <v>0</v>
      </c>
      <c r="Q76" s="14">
        <v>67</v>
      </c>
      <c r="R76" s="15">
        <v>0</v>
      </c>
      <c r="S76" s="15">
        <v>0</v>
      </c>
      <c r="T76" s="15">
        <v>0</v>
      </c>
      <c r="U76" s="15">
        <v>3</v>
      </c>
      <c r="V76" s="15">
        <v>0</v>
      </c>
      <c r="W76" s="15">
        <v>3</v>
      </c>
      <c r="X76" s="15">
        <v>181</v>
      </c>
      <c r="Y76" s="15">
        <v>80</v>
      </c>
      <c r="Z76" s="15">
        <v>101</v>
      </c>
      <c r="AA76" s="15">
        <v>108</v>
      </c>
      <c r="AB76" s="15">
        <v>59</v>
      </c>
      <c r="AC76" s="15">
        <v>49</v>
      </c>
      <c r="AD76" s="15">
        <v>202</v>
      </c>
      <c r="AE76" s="15">
        <v>101</v>
      </c>
      <c r="AF76" s="15">
        <v>101</v>
      </c>
      <c r="AG76" s="14">
        <v>67</v>
      </c>
      <c r="AH76" s="15">
        <v>4</v>
      </c>
      <c r="AI76" s="15">
        <v>3</v>
      </c>
      <c r="AJ76" s="15">
        <v>1</v>
      </c>
      <c r="AK76" s="15">
        <v>40</v>
      </c>
      <c r="AL76" s="15">
        <v>17</v>
      </c>
      <c r="AM76" s="15">
        <v>23</v>
      </c>
      <c r="AN76" s="15">
        <v>96</v>
      </c>
      <c r="AO76" s="15">
        <v>47</v>
      </c>
      <c r="AP76" s="15">
        <v>49</v>
      </c>
      <c r="AQ76" s="15">
        <v>18</v>
      </c>
      <c r="AR76" s="15">
        <v>9</v>
      </c>
      <c r="AS76" s="15">
        <v>9</v>
      </c>
      <c r="AT76" s="15">
        <v>61</v>
      </c>
      <c r="AU76" s="15">
        <v>28</v>
      </c>
      <c r="AV76" s="15">
        <v>33</v>
      </c>
      <c r="AW76" s="15">
        <v>0</v>
      </c>
      <c r="AX76" s="15">
        <v>0</v>
      </c>
      <c r="AY76" s="15">
        <v>0</v>
      </c>
    </row>
    <row r="77" spans="1:51" x14ac:dyDescent="0.35">
      <c r="A77" s="14">
        <v>68</v>
      </c>
      <c r="B77" s="15">
        <v>958</v>
      </c>
      <c r="C77" s="15">
        <v>432</v>
      </c>
      <c r="D77" s="15">
        <v>526</v>
      </c>
      <c r="E77" s="15">
        <v>414</v>
      </c>
      <c r="F77" s="15">
        <v>183</v>
      </c>
      <c r="G77" s="15">
        <v>231</v>
      </c>
      <c r="H77" s="15">
        <v>4</v>
      </c>
      <c r="I77" s="15">
        <v>3</v>
      </c>
      <c r="J77" s="15">
        <v>1</v>
      </c>
      <c r="K77" s="15">
        <v>18</v>
      </c>
      <c r="L77" s="15">
        <v>9</v>
      </c>
      <c r="M77" s="15">
        <v>9</v>
      </c>
      <c r="N77" s="15">
        <v>0</v>
      </c>
      <c r="O77" s="15">
        <v>0</v>
      </c>
      <c r="P77" s="15">
        <v>0</v>
      </c>
      <c r="Q77" s="14">
        <v>68</v>
      </c>
      <c r="R77" s="15">
        <v>0</v>
      </c>
      <c r="S77" s="15">
        <v>0</v>
      </c>
      <c r="T77" s="15">
        <v>0</v>
      </c>
      <c r="U77" s="15">
        <v>4</v>
      </c>
      <c r="V77" s="15">
        <v>3</v>
      </c>
      <c r="W77" s="15">
        <v>1</v>
      </c>
      <c r="X77" s="15">
        <v>129</v>
      </c>
      <c r="Y77" s="15">
        <v>65</v>
      </c>
      <c r="Z77" s="15">
        <v>64</v>
      </c>
      <c r="AA77" s="15">
        <v>95</v>
      </c>
      <c r="AB77" s="15">
        <v>51</v>
      </c>
      <c r="AC77" s="15">
        <v>44</v>
      </c>
      <c r="AD77" s="15">
        <v>132</v>
      </c>
      <c r="AE77" s="15">
        <v>54</v>
      </c>
      <c r="AF77" s="15">
        <v>78</v>
      </c>
      <c r="AG77" s="14">
        <v>68</v>
      </c>
      <c r="AH77" s="15">
        <v>0</v>
      </c>
      <c r="AI77" s="15">
        <v>0</v>
      </c>
      <c r="AJ77" s="15">
        <v>0</v>
      </c>
      <c r="AK77" s="15">
        <v>36</v>
      </c>
      <c r="AL77" s="15">
        <v>18</v>
      </c>
      <c r="AM77" s="15">
        <v>18</v>
      </c>
      <c r="AN77" s="15">
        <v>74</v>
      </c>
      <c r="AO77" s="15">
        <v>34</v>
      </c>
      <c r="AP77" s="15">
        <v>40</v>
      </c>
      <c r="AQ77" s="15">
        <v>14</v>
      </c>
      <c r="AR77" s="15">
        <v>4</v>
      </c>
      <c r="AS77" s="15">
        <v>10</v>
      </c>
      <c r="AT77" s="15">
        <v>38</v>
      </c>
      <c r="AU77" s="15">
        <v>8</v>
      </c>
      <c r="AV77" s="15">
        <v>30</v>
      </c>
      <c r="AW77" s="15">
        <v>0</v>
      </c>
      <c r="AX77" s="15">
        <v>0</v>
      </c>
      <c r="AY77" s="15">
        <v>0</v>
      </c>
    </row>
    <row r="78" spans="1:51" x14ac:dyDescent="0.35">
      <c r="A78" s="14">
        <v>69</v>
      </c>
      <c r="B78" s="15">
        <v>827</v>
      </c>
      <c r="C78" s="15">
        <v>370</v>
      </c>
      <c r="D78" s="15">
        <v>457</v>
      </c>
      <c r="E78" s="15">
        <v>368</v>
      </c>
      <c r="F78" s="15">
        <v>173</v>
      </c>
      <c r="G78" s="15">
        <v>195</v>
      </c>
      <c r="H78" s="15">
        <v>14</v>
      </c>
      <c r="I78" s="15">
        <v>8</v>
      </c>
      <c r="J78" s="15">
        <v>6</v>
      </c>
      <c r="K78" s="15">
        <v>17</v>
      </c>
      <c r="L78" s="15">
        <v>7</v>
      </c>
      <c r="M78" s="15">
        <v>10</v>
      </c>
      <c r="N78" s="15">
        <v>0</v>
      </c>
      <c r="O78" s="15">
        <v>0</v>
      </c>
      <c r="P78" s="15">
        <v>0</v>
      </c>
      <c r="Q78" s="14">
        <v>69</v>
      </c>
      <c r="R78" s="15">
        <v>0</v>
      </c>
      <c r="S78" s="15">
        <v>0</v>
      </c>
      <c r="T78" s="15">
        <v>0</v>
      </c>
      <c r="U78" s="15">
        <v>3</v>
      </c>
      <c r="V78" s="15">
        <v>0</v>
      </c>
      <c r="W78" s="15">
        <v>3</v>
      </c>
      <c r="X78" s="15">
        <v>111</v>
      </c>
      <c r="Y78" s="15">
        <v>48</v>
      </c>
      <c r="Z78" s="15">
        <v>63</v>
      </c>
      <c r="AA78" s="15">
        <v>61</v>
      </c>
      <c r="AB78" s="15">
        <v>26</v>
      </c>
      <c r="AC78" s="15">
        <v>35</v>
      </c>
      <c r="AD78" s="15">
        <v>113</v>
      </c>
      <c r="AE78" s="15">
        <v>49</v>
      </c>
      <c r="AF78" s="15">
        <v>64</v>
      </c>
      <c r="AG78" s="14">
        <v>69</v>
      </c>
      <c r="AH78" s="15">
        <v>0</v>
      </c>
      <c r="AI78" s="15">
        <v>0</v>
      </c>
      <c r="AJ78" s="15">
        <v>0</v>
      </c>
      <c r="AK78" s="15">
        <v>33</v>
      </c>
      <c r="AL78" s="15">
        <v>15</v>
      </c>
      <c r="AM78" s="15">
        <v>18</v>
      </c>
      <c r="AN78" s="15">
        <v>57</v>
      </c>
      <c r="AO78" s="15">
        <v>20</v>
      </c>
      <c r="AP78" s="15">
        <v>37</v>
      </c>
      <c r="AQ78" s="15">
        <v>12</v>
      </c>
      <c r="AR78" s="15">
        <v>2</v>
      </c>
      <c r="AS78" s="15">
        <v>10</v>
      </c>
      <c r="AT78" s="15">
        <v>38</v>
      </c>
      <c r="AU78" s="15">
        <v>22</v>
      </c>
      <c r="AV78" s="15">
        <v>16</v>
      </c>
      <c r="AW78" s="15">
        <v>0</v>
      </c>
      <c r="AX78" s="15">
        <v>0</v>
      </c>
      <c r="AY78" s="15">
        <v>0</v>
      </c>
    </row>
    <row r="79" spans="1:51" x14ac:dyDescent="0.35">
      <c r="A79" s="14">
        <v>70</v>
      </c>
      <c r="B79" s="15">
        <v>987</v>
      </c>
      <c r="C79" s="15">
        <v>400</v>
      </c>
      <c r="D79" s="15">
        <v>587</v>
      </c>
      <c r="E79" s="15">
        <v>412</v>
      </c>
      <c r="F79" s="15">
        <v>171</v>
      </c>
      <c r="G79" s="15">
        <v>241</v>
      </c>
      <c r="H79" s="15">
        <v>13</v>
      </c>
      <c r="I79" s="15">
        <v>8</v>
      </c>
      <c r="J79" s="15">
        <v>5</v>
      </c>
      <c r="K79" s="15">
        <v>33</v>
      </c>
      <c r="L79" s="15">
        <v>15</v>
      </c>
      <c r="M79" s="15">
        <v>18</v>
      </c>
      <c r="N79" s="15">
        <v>0</v>
      </c>
      <c r="O79" s="15">
        <v>0</v>
      </c>
      <c r="P79" s="15">
        <v>0</v>
      </c>
      <c r="Q79" s="14">
        <v>70</v>
      </c>
      <c r="R79" s="15">
        <v>0</v>
      </c>
      <c r="S79" s="15">
        <v>0</v>
      </c>
      <c r="T79" s="15">
        <v>0</v>
      </c>
      <c r="U79" s="15">
        <v>3</v>
      </c>
      <c r="V79" s="15">
        <v>3</v>
      </c>
      <c r="W79" s="15">
        <v>0</v>
      </c>
      <c r="X79" s="15">
        <v>171</v>
      </c>
      <c r="Y79" s="15">
        <v>63</v>
      </c>
      <c r="Z79" s="15">
        <v>108</v>
      </c>
      <c r="AA79" s="15">
        <v>68</v>
      </c>
      <c r="AB79" s="15">
        <v>24</v>
      </c>
      <c r="AC79" s="15">
        <v>44</v>
      </c>
      <c r="AD79" s="15">
        <v>142</v>
      </c>
      <c r="AE79" s="15">
        <v>51</v>
      </c>
      <c r="AF79" s="15">
        <v>91</v>
      </c>
      <c r="AG79" s="14">
        <v>70</v>
      </c>
      <c r="AH79" s="15">
        <v>2</v>
      </c>
      <c r="AI79" s="15">
        <v>0</v>
      </c>
      <c r="AJ79" s="15">
        <v>2</v>
      </c>
      <c r="AK79" s="15">
        <v>34</v>
      </c>
      <c r="AL79" s="15">
        <v>14</v>
      </c>
      <c r="AM79" s="15">
        <v>20</v>
      </c>
      <c r="AN79" s="15">
        <v>62</v>
      </c>
      <c r="AO79" s="15">
        <v>34</v>
      </c>
      <c r="AP79" s="15">
        <v>28</v>
      </c>
      <c r="AQ79" s="15">
        <v>16</v>
      </c>
      <c r="AR79" s="15">
        <v>4</v>
      </c>
      <c r="AS79" s="15">
        <v>12</v>
      </c>
      <c r="AT79" s="15">
        <v>31</v>
      </c>
      <c r="AU79" s="15">
        <v>13</v>
      </c>
      <c r="AV79" s="15">
        <v>18</v>
      </c>
      <c r="AW79" s="15">
        <v>0</v>
      </c>
      <c r="AX79" s="15">
        <v>0</v>
      </c>
      <c r="AY79" s="15">
        <v>0</v>
      </c>
    </row>
    <row r="80" spans="1:51" x14ac:dyDescent="0.35">
      <c r="A80" s="14">
        <v>71</v>
      </c>
      <c r="B80" s="15">
        <v>810</v>
      </c>
      <c r="C80" s="15">
        <v>388</v>
      </c>
      <c r="D80" s="15">
        <v>422</v>
      </c>
      <c r="E80" s="15">
        <v>345</v>
      </c>
      <c r="F80" s="15">
        <v>167</v>
      </c>
      <c r="G80" s="15">
        <v>178</v>
      </c>
      <c r="H80" s="15">
        <v>8</v>
      </c>
      <c r="I80" s="15">
        <v>6</v>
      </c>
      <c r="J80" s="15">
        <v>2</v>
      </c>
      <c r="K80" s="15">
        <v>19</v>
      </c>
      <c r="L80" s="15">
        <v>9</v>
      </c>
      <c r="M80" s="15">
        <v>10</v>
      </c>
      <c r="N80" s="15">
        <v>0</v>
      </c>
      <c r="O80" s="15">
        <v>0</v>
      </c>
      <c r="P80" s="15">
        <v>0</v>
      </c>
      <c r="Q80" s="14">
        <v>71</v>
      </c>
      <c r="R80" s="15">
        <v>0</v>
      </c>
      <c r="S80" s="15">
        <v>0</v>
      </c>
      <c r="T80" s="15">
        <v>0</v>
      </c>
      <c r="U80" s="15">
        <v>1</v>
      </c>
      <c r="V80" s="15">
        <v>1</v>
      </c>
      <c r="W80" s="15">
        <v>0</v>
      </c>
      <c r="X80" s="15">
        <v>93</v>
      </c>
      <c r="Y80" s="15">
        <v>46</v>
      </c>
      <c r="Z80" s="15">
        <v>47</v>
      </c>
      <c r="AA80" s="15">
        <v>75</v>
      </c>
      <c r="AB80" s="15">
        <v>40</v>
      </c>
      <c r="AC80" s="15">
        <v>35</v>
      </c>
      <c r="AD80" s="15">
        <v>109</v>
      </c>
      <c r="AE80" s="15">
        <v>49</v>
      </c>
      <c r="AF80" s="15">
        <v>60</v>
      </c>
      <c r="AG80" s="14">
        <v>71</v>
      </c>
      <c r="AH80" s="15">
        <v>1</v>
      </c>
      <c r="AI80" s="15">
        <v>0</v>
      </c>
      <c r="AJ80" s="15">
        <v>1</v>
      </c>
      <c r="AK80" s="15">
        <v>32</v>
      </c>
      <c r="AL80" s="15">
        <v>13</v>
      </c>
      <c r="AM80" s="15">
        <v>19</v>
      </c>
      <c r="AN80" s="15">
        <v>75</v>
      </c>
      <c r="AO80" s="15">
        <v>34</v>
      </c>
      <c r="AP80" s="15">
        <v>41</v>
      </c>
      <c r="AQ80" s="15">
        <v>16</v>
      </c>
      <c r="AR80" s="15">
        <v>8</v>
      </c>
      <c r="AS80" s="15">
        <v>8</v>
      </c>
      <c r="AT80" s="15">
        <v>36</v>
      </c>
      <c r="AU80" s="15">
        <v>15</v>
      </c>
      <c r="AV80" s="15">
        <v>21</v>
      </c>
      <c r="AW80" s="15">
        <v>0</v>
      </c>
      <c r="AX80" s="15">
        <v>0</v>
      </c>
      <c r="AY80" s="15">
        <v>0</v>
      </c>
    </row>
    <row r="81" spans="1:51" x14ac:dyDescent="0.35">
      <c r="A81" s="14">
        <v>72</v>
      </c>
      <c r="B81" s="15">
        <v>715</v>
      </c>
      <c r="C81" s="15">
        <v>308</v>
      </c>
      <c r="D81" s="15">
        <v>407</v>
      </c>
      <c r="E81" s="15">
        <v>282</v>
      </c>
      <c r="F81" s="15">
        <v>119</v>
      </c>
      <c r="G81" s="15">
        <v>163</v>
      </c>
      <c r="H81" s="15">
        <v>8</v>
      </c>
      <c r="I81" s="15">
        <v>8</v>
      </c>
      <c r="J81" s="15">
        <v>0</v>
      </c>
      <c r="K81" s="15">
        <v>14</v>
      </c>
      <c r="L81" s="15">
        <v>7</v>
      </c>
      <c r="M81" s="15">
        <v>7</v>
      </c>
      <c r="N81" s="15">
        <v>0</v>
      </c>
      <c r="O81" s="15">
        <v>0</v>
      </c>
      <c r="P81" s="15">
        <v>0</v>
      </c>
      <c r="Q81" s="14">
        <v>72</v>
      </c>
      <c r="R81" s="15">
        <v>0</v>
      </c>
      <c r="S81" s="15">
        <v>0</v>
      </c>
      <c r="T81" s="15">
        <v>0</v>
      </c>
      <c r="U81" s="15">
        <v>2</v>
      </c>
      <c r="V81" s="15">
        <v>2</v>
      </c>
      <c r="W81" s="15">
        <v>0</v>
      </c>
      <c r="X81" s="15">
        <v>117</v>
      </c>
      <c r="Y81" s="15">
        <v>51</v>
      </c>
      <c r="Z81" s="15">
        <v>66</v>
      </c>
      <c r="AA81" s="15">
        <v>60</v>
      </c>
      <c r="AB81" s="15">
        <v>28</v>
      </c>
      <c r="AC81" s="15">
        <v>32</v>
      </c>
      <c r="AD81" s="15">
        <v>97</v>
      </c>
      <c r="AE81" s="15">
        <v>32</v>
      </c>
      <c r="AF81" s="15">
        <v>65</v>
      </c>
      <c r="AG81" s="14">
        <v>72</v>
      </c>
      <c r="AH81" s="15">
        <v>0</v>
      </c>
      <c r="AI81" s="15">
        <v>0</v>
      </c>
      <c r="AJ81" s="15">
        <v>0</v>
      </c>
      <c r="AK81" s="15">
        <v>25</v>
      </c>
      <c r="AL81" s="15">
        <v>15</v>
      </c>
      <c r="AM81" s="15">
        <v>10</v>
      </c>
      <c r="AN81" s="15">
        <v>59</v>
      </c>
      <c r="AO81" s="15">
        <v>26</v>
      </c>
      <c r="AP81" s="15">
        <v>33</v>
      </c>
      <c r="AQ81" s="15">
        <v>13</v>
      </c>
      <c r="AR81" s="15">
        <v>5</v>
      </c>
      <c r="AS81" s="15">
        <v>8</v>
      </c>
      <c r="AT81" s="15">
        <v>38</v>
      </c>
      <c r="AU81" s="15">
        <v>15</v>
      </c>
      <c r="AV81" s="15">
        <v>23</v>
      </c>
      <c r="AW81" s="15">
        <v>0</v>
      </c>
      <c r="AX81" s="15">
        <v>0</v>
      </c>
      <c r="AY81" s="15">
        <v>0</v>
      </c>
    </row>
    <row r="82" spans="1:51" x14ac:dyDescent="0.35">
      <c r="A82" s="14">
        <v>73</v>
      </c>
      <c r="B82" s="15">
        <v>605</v>
      </c>
      <c r="C82" s="15">
        <v>273</v>
      </c>
      <c r="D82" s="15">
        <v>332</v>
      </c>
      <c r="E82" s="15">
        <v>236</v>
      </c>
      <c r="F82" s="15">
        <v>117</v>
      </c>
      <c r="G82" s="15">
        <v>119</v>
      </c>
      <c r="H82" s="15">
        <v>2</v>
      </c>
      <c r="I82" s="15">
        <v>1</v>
      </c>
      <c r="J82" s="15">
        <v>1</v>
      </c>
      <c r="K82" s="15">
        <v>17</v>
      </c>
      <c r="L82" s="15">
        <v>8</v>
      </c>
      <c r="M82" s="15">
        <v>9</v>
      </c>
      <c r="N82" s="15">
        <v>0</v>
      </c>
      <c r="O82" s="15">
        <v>0</v>
      </c>
      <c r="P82" s="15">
        <v>0</v>
      </c>
      <c r="Q82" s="14">
        <v>73</v>
      </c>
      <c r="R82" s="15">
        <v>0</v>
      </c>
      <c r="S82" s="15">
        <v>0</v>
      </c>
      <c r="T82" s="15">
        <v>0</v>
      </c>
      <c r="U82" s="15">
        <v>1</v>
      </c>
      <c r="V82" s="15">
        <v>1</v>
      </c>
      <c r="W82" s="15">
        <v>0</v>
      </c>
      <c r="X82" s="15">
        <v>105</v>
      </c>
      <c r="Y82" s="15">
        <v>47</v>
      </c>
      <c r="Z82" s="15">
        <v>58</v>
      </c>
      <c r="AA82" s="15">
        <v>42</v>
      </c>
      <c r="AB82" s="15">
        <v>23</v>
      </c>
      <c r="AC82" s="15">
        <v>19</v>
      </c>
      <c r="AD82" s="15">
        <v>89</v>
      </c>
      <c r="AE82" s="15">
        <v>29</v>
      </c>
      <c r="AF82" s="15">
        <v>60</v>
      </c>
      <c r="AG82" s="14">
        <v>73</v>
      </c>
      <c r="AH82" s="15">
        <v>0</v>
      </c>
      <c r="AI82" s="15">
        <v>0</v>
      </c>
      <c r="AJ82" s="15">
        <v>0</v>
      </c>
      <c r="AK82" s="15">
        <v>16</v>
      </c>
      <c r="AL82" s="15">
        <v>8</v>
      </c>
      <c r="AM82" s="15">
        <v>8</v>
      </c>
      <c r="AN82" s="15">
        <v>51</v>
      </c>
      <c r="AO82" s="15">
        <v>22</v>
      </c>
      <c r="AP82" s="15">
        <v>29</v>
      </c>
      <c r="AQ82" s="15">
        <v>23</v>
      </c>
      <c r="AR82" s="15">
        <v>11</v>
      </c>
      <c r="AS82" s="15">
        <v>12</v>
      </c>
      <c r="AT82" s="15">
        <v>22</v>
      </c>
      <c r="AU82" s="15">
        <v>6</v>
      </c>
      <c r="AV82" s="15">
        <v>16</v>
      </c>
      <c r="AW82" s="15">
        <v>1</v>
      </c>
      <c r="AX82" s="15">
        <v>0</v>
      </c>
      <c r="AY82" s="15">
        <v>1</v>
      </c>
    </row>
    <row r="83" spans="1:51" x14ac:dyDescent="0.35">
      <c r="A83" s="14">
        <v>74</v>
      </c>
      <c r="B83" s="15">
        <v>571</v>
      </c>
      <c r="C83" s="15">
        <v>260</v>
      </c>
      <c r="D83" s="15">
        <v>311</v>
      </c>
      <c r="E83" s="15">
        <v>236</v>
      </c>
      <c r="F83" s="15">
        <v>106</v>
      </c>
      <c r="G83" s="15">
        <v>130</v>
      </c>
      <c r="H83" s="15">
        <v>6</v>
      </c>
      <c r="I83" s="15">
        <v>2</v>
      </c>
      <c r="J83" s="15">
        <v>4</v>
      </c>
      <c r="K83" s="15">
        <v>12</v>
      </c>
      <c r="L83" s="15">
        <v>7</v>
      </c>
      <c r="M83" s="15">
        <v>5</v>
      </c>
      <c r="N83" s="15">
        <v>0</v>
      </c>
      <c r="O83" s="15">
        <v>0</v>
      </c>
      <c r="P83" s="15">
        <v>0</v>
      </c>
      <c r="Q83" s="14">
        <v>74</v>
      </c>
      <c r="R83" s="15">
        <v>0</v>
      </c>
      <c r="S83" s="15">
        <v>0</v>
      </c>
      <c r="T83" s="15">
        <v>0</v>
      </c>
      <c r="U83" s="15">
        <v>2</v>
      </c>
      <c r="V83" s="15">
        <v>1</v>
      </c>
      <c r="W83" s="15">
        <v>1</v>
      </c>
      <c r="X83" s="15">
        <v>76</v>
      </c>
      <c r="Y83" s="15">
        <v>38</v>
      </c>
      <c r="Z83" s="15">
        <v>38</v>
      </c>
      <c r="AA83" s="15">
        <v>35</v>
      </c>
      <c r="AB83" s="15">
        <v>15</v>
      </c>
      <c r="AC83" s="15">
        <v>20</v>
      </c>
      <c r="AD83" s="15">
        <v>90</v>
      </c>
      <c r="AE83" s="15">
        <v>35</v>
      </c>
      <c r="AF83" s="15">
        <v>55</v>
      </c>
      <c r="AG83" s="14">
        <v>74</v>
      </c>
      <c r="AH83" s="15">
        <v>0</v>
      </c>
      <c r="AI83" s="15">
        <v>0</v>
      </c>
      <c r="AJ83" s="15">
        <v>0</v>
      </c>
      <c r="AK83" s="15">
        <v>17</v>
      </c>
      <c r="AL83" s="15">
        <v>8</v>
      </c>
      <c r="AM83" s="15">
        <v>9</v>
      </c>
      <c r="AN83" s="15">
        <v>57</v>
      </c>
      <c r="AO83" s="15">
        <v>26</v>
      </c>
      <c r="AP83" s="15">
        <v>31</v>
      </c>
      <c r="AQ83" s="15">
        <v>12</v>
      </c>
      <c r="AR83" s="15">
        <v>6</v>
      </c>
      <c r="AS83" s="15">
        <v>6</v>
      </c>
      <c r="AT83" s="15">
        <v>28</v>
      </c>
      <c r="AU83" s="15">
        <v>16</v>
      </c>
      <c r="AV83" s="15">
        <v>12</v>
      </c>
      <c r="AW83" s="15">
        <v>0</v>
      </c>
      <c r="AX83" s="15">
        <v>0</v>
      </c>
      <c r="AY83" s="15">
        <v>0</v>
      </c>
    </row>
    <row r="84" spans="1:51" x14ac:dyDescent="0.35">
      <c r="A84" s="14">
        <v>75</v>
      </c>
      <c r="B84" s="15">
        <v>685</v>
      </c>
      <c r="C84" s="15">
        <v>295</v>
      </c>
      <c r="D84" s="15">
        <v>390</v>
      </c>
      <c r="E84" s="15">
        <v>270</v>
      </c>
      <c r="F84" s="15">
        <v>114</v>
      </c>
      <c r="G84" s="15">
        <v>156</v>
      </c>
      <c r="H84" s="15">
        <v>7</v>
      </c>
      <c r="I84" s="15">
        <v>3</v>
      </c>
      <c r="J84" s="15">
        <v>4</v>
      </c>
      <c r="K84" s="15">
        <v>17</v>
      </c>
      <c r="L84" s="15">
        <v>6</v>
      </c>
      <c r="M84" s="15">
        <v>11</v>
      </c>
      <c r="N84" s="15">
        <v>0</v>
      </c>
      <c r="O84" s="15">
        <v>0</v>
      </c>
      <c r="P84" s="15">
        <v>0</v>
      </c>
      <c r="Q84" s="14">
        <v>75</v>
      </c>
      <c r="R84" s="15">
        <v>0</v>
      </c>
      <c r="S84" s="15">
        <v>0</v>
      </c>
      <c r="T84" s="15">
        <v>0</v>
      </c>
      <c r="U84" s="15">
        <v>1</v>
      </c>
      <c r="V84" s="15">
        <v>1</v>
      </c>
      <c r="W84" s="15">
        <v>0</v>
      </c>
      <c r="X84" s="15">
        <v>110</v>
      </c>
      <c r="Y84" s="15">
        <v>54</v>
      </c>
      <c r="Z84" s="15">
        <v>56</v>
      </c>
      <c r="AA84" s="15">
        <v>70</v>
      </c>
      <c r="AB84" s="15">
        <v>34</v>
      </c>
      <c r="AC84" s="15">
        <v>36</v>
      </c>
      <c r="AD84" s="15">
        <v>100</v>
      </c>
      <c r="AE84" s="15">
        <v>35</v>
      </c>
      <c r="AF84" s="15">
        <v>65</v>
      </c>
      <c r="AG84" s="14">
        <v>75</v>
      </c>
      <c r="AH84" s="15">
        <v>1</v>
      </c>
      <c r="AI84" s="15">
        <v>0</v>
      </c>
      <c r="AJ84" s="15">
        <v>1</v>
      </c>
      <c r="AK84" s="15">
        <v>26</v>
      </c>
      <c r="AL84" s="15">
        <v>15</v>
      </c>
      <c r="AM84" s="15">
        <v>11</v>
      </c>
      <c r="AN84" s="15">
        <v>48</v>
      </c>
      <c r="AO84" s="15">
        <v>24</v>
      </c>
      <c r="AP84" s="15">
        <v>24</v>
      </c>
      <c r="AQ84" s="15">
        <v>13</v>
      </c>
      <c r="AR84" s="15">
        <v>4</v>
      </c>
      <c r="AS84" s="15">
        <v>9</v>
      </c>
      <c r="AT84" s="15">
        <v>22</v>
      </c>
      <c r="AU84" s="15">
        <v>5</v>
      </c>
      <c r="AV84" s="15">
        <v>17</v>
      </c>
      <c r="AW84" s="15">
        <v>0</v>
      </c>
      <c r="AX84" s="15">
        <v>0</v>
      </c>
      <c r="AY84" s="15">
        <v>0</v>
      </c>
    </row>
    <row r="85" spans="1:51" x14ac:dyDescent="0.35">
      <c r="A85" s="14">
        <v>76</v>
      </c>
      <c r="B85" s="15">
        <v>463</v>
      </c>
      <c r="C85" s="15">
        <v>185</v>
      </c>
      <c r="D85" s="15">
        <v>278</v>
      </c>
      <c r="E85" s="15">
        <v>219</v>
      </c>
      <c r="F85" s="15">
        <v>89</v>
      </c>
      <c r="G85" s="15">
        <v>130</v>
      </c>
      <c r="H85" s="15">
        <v>2</v>
      </c>
      <c r="I85" s="15">
        <v>2</v>
      </c>
      <c r="J85" s="15">
        <v>0</v>
      </c>
      <c r="K85" s="15">
        <v>6</v>
      </c>
      <c r="L85" s="15">
        <v>3</v>
      </c>
      <c r="M85" s="15">
        <v>3</v>
      </c>
      <c r="N85" s="15">
        <v>0</v>
      </c>
      <c r="O85" s="15">
        <v>0</v>
      </c>
      <c r="P85" s="15">
        <v>0</v>
      </c>
      <c r="Q85" s="14">
        <v>76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48</v>
      </c>
      <c r="Y85" s="15">
        <v>22</v>
      </c>
      <c r="Z85" s="15">
        <v>26</v>
      </c>
      <c r="AA85" s="15">
        <v>36</v>
      </c>
      <c r="AB85" s="15">
        <v>17</v>
      </c>
      <c r="AC85" s="15">
        <v>19</v>
      </c>
      <c r="AD85" s="15">
        <v>69</v>
      </c>
      <c r="AE85" s="15">
        <v>24</v>
      </c>
      <c r="AF85" s="15">
        <v>45</v>
      </c>
      <c r="AG85" s="14">
        <v>76</v>
      </c>
      <c r="AH85" s="15">
        <v>0</v>
      </c>
      <c r="AI85" s="15">
        <v>0</v>
      </c>
      <c r="AJ85" s="15">
        <v>0</v>
      </c>
      <c r="AK85" s="15">
        <v>13</v>
      </c>
      <c r="AL85" s="15">
        <v>6</v>
      </c>
      <c r="AM85" s="15">
        <v>7</v>
      </c>
      <c r="AN85" s="15">
        <v>40</v>
      </c>
      <c r="AO85" s="15">
        <v>10</v>
      </c>
      <c r="AP85" s="15">
        <v>30</v>
      </c>
      <c r="AQ85" s="15">
        <v>11</v>
      </c>
      <c r="AR85" s="15">
        <v>4</v>
      </c>
      <c r="AS85" s="15">
        <v>7</v>
      </c>
      <c r="AT85" s="15">
        <v>19</v>
      </c>
      <c r="AU85" s="15">
        <v>8</v>
      </c>
      <c r="AV85" s="15">
        <v>11</v>
      </c>
      <c r="AW85" s="15">
        <v>0</v>
      </c>
      <c r="AX85" s="15">
        <v>0</v>
      </c>
      <c r="AY85" s="15">
        <v>0</v>
      </c>
    </row>
    <row r="86" spans="1:51" x14ac:dyDescent="0.35">
      <c r="A86" s="14">
        <v>77</v>
      </c>
      <c r="B86" s="15">
        <v>447</v>
      </c>
      <c r="C86" s="15">
        <v>204</v>
      </c>
      <c r="D86" s="15">
        <v>243</v>
      </c>
      <c r="E86" s="15">
        <v>178</v>
      </c>
      <c r="F86" s="15">
        <v>79</v>
      </c>
      <c r="G86" s="15">
        <v>99</v>
      </c>
      <c r="H86" s="15">
        <v>3</v>
      </c>
      <c r="I86" s="15">
        <v>3</v>
      </c>
      <c r="J86" s="15">
        <v>0</v>
      </c>
      <c r="K86" s="15">
        <v>5</v>
      </c>
      <c r="L86" s="15">
        <v>4</v>
      </c>
      <c r="M86" s="15">
        <v>1</v>
      </c>
      <c r="N86" s="15">
        <v>0</v>
      </c>
      <c r="O86" s="15">
        <v>0</v>
      </c>
      <c r="P86" s="15">
        <v>0</v>
      </c>
      <c r="Q86" s="14">
        <v>77</v>
      </c>
      <c r="R86" s="15">
        <v>0</v>
      </c>
      <c r="S86" s="15">
        <v>0</v>
      </c>
      <c r="T86" s="15">
        <v>0</v>
      </c>
      <c r="U86" s="15">
        <v>1</v>
      </c>
      <c r="V86" s="15">
        <v>1</v>
      </c>
      <c r="W86" s="15">
        <v>0</v>
      </c>
      <c r="X86" s="15">
        <v>69</v>
      </c>
      <c r="Y86" s="15">
        <v>30</v>
      </c>
      <c r="Z86" s="15">
        <v>39</v>
      </c>
      <c r="AA86" s="15">
        <v>29</v>
      </c>
      <c r="AB86" s="15">
        <v>14</v>
      </c>
      <c r="AC86" s="15">
        <v>15</v>
      </c>
      <c r="AD86" s="15">
        <v>64</v>
      </c>
      <c r="AE86" s="15">
        <v>29</v>
      </c>
      <c r="AF86" s="15">
        <v>35</v>
      </c>
      <c r="AG86" s="14">
        <v>77</v>
      </c>
      <c r="AH86" s="15">
        <v>0</v>
      </c>
      <c r="AI86" s="15">
        <v>0</v>
      </c>
      <c r="AJ86" s="15">
        <v>0</v>
      </c>
      <c r="AK86" s="15">
        <v>20</v>
      </c>
      <c r="AL86" s="15">
        <v>10</v>
      </c>
      <c r="AM86" s="15">
        <v>10</v>
      </c>
      <c r="AN86" s="15">
        <v>43</v>
      </c>
      <c r="AO86" s="15">
        <v>18</v>
      </c>
      <c r="AP86" s="15">
        <v>25</v>
      </c>
      <c r="AQ86" s="15">
        <v>8</v>
      </c>
      <c r="AR86" s="15">
        <v>6</v>
      </c>
      <c r="AS86" s="15">
        <v>2</v>
      </c>
      <c r="AT86" s="15">
        <v>27</v>
      </c>
      <c r="AU86" s="15">
        <v>10</v>
      </c>
      <c r="AV86" s="15">
        <v>17</v>
      </c>
      <c r="AW86" s="15">
        <v>0</v>
      </c>
      <c r="AX86" s="15">
        <v>0</v>
      </c>
      <c r="AY86" s="15">
        <v>0</v>
      </c>
    </row>
    <row r="87" spans="1:51" x14ac:dyDescent="0.35">
      <c r="A87" s="14">
        <v>78</v>
      </c>
      <c r="B87" s="15">
        <v>328</v>
      </c>
      <c r="C87" s="15">
        <v>143</v>
      </c>
      <c r="D87" s="15">
        <v>185</v>
      </c>
      <c r="E87" s="15">
        <v>132</v>
      </c>
      <c r="F87" s="15">
        <v>59</v>
      </c>
      <c r="G87" s="15">
        <v>73</v>
      </c>
      <c r="H87" s="15">
        <v>0</v>
      </c>
      <c r="I87" s="15">
        <v>0</v>
      </c>
      <c r="J87" s="15">
        <v>0</v>
      </c>
      <c r="K87" s="15">
        <v>8</v>
      </c>
      <c r="L87" s="15">
        <v>3</v>
      </c>
      <c r="M87" s="15">
        <v>5</v>
      </c>
      <c r="N87" s="15">
        <v>0</v>
      </c>
      <c r="O87" s="15">
        <v>0</v>
      </c>
      <c r="P87" s="15">
        <v>0</v>
      </c>
      <c r="Q87" s="14">
        <v>78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50</v>
      </c>
      <c r="Y87" s="15">
        <v>21</v>
      </c>
      <c r="Z87" s="15">
        <v>29</v>
      </c>
      <c r="AA87" s="15">
        <v>30</v>
      </c>
      <c r="AB87" s="15">
        <v>13</v>
      </c>
      <c r="AC87" s="15">
        <v>17</v>
      </c>
      <c r="AD87" s="15">
        <v>52</v>
      </c>
      <c r="AE87" s="15">
        <v>24</v>
      </c>
      <c r="AF87" s="15">
        <v>28</v>
      </c>
      <c r="AG87" s="14">
        <v>78</v>
      </c>
      <c r="AH87" s="15">
        <v>0</v>
      </c>
      <c r="AI87" s="15">
        <v>0</v>
      </c>
      <c r="AJ87" s="15">
        <v>0</v>
      </c>
      <c r="AK87" s="15">
        <v>9</v>
      </c>
      <c r="AL87" s="15">
        <v>5</v>
      </c>
      <c r="AM87" s="15">
        <v>4</v>
      </c>
      <c r="AN87" s="15">
        <v>30</v>
      </c>
      <c r="AO87" s="15">
        <v>13</v>
      </c>
      <c r="AP87" s="15">
        <v>17</v>
      </c>
      <c r="AQ87" s="15">
        <v>7</v>
      </c>
      <c r="AR87" s="15">
        <v>3</v>
      </c>
      <c r="AS87" s="15">
        <v>4</v>
      </c>
      <c r="AT87" s="15">
        <v>10</v>
      </c>
      <c r="AU87" s="15">
        <v>2</v>
      </c>
      <c r="AV87" s="15">
        <v>8</v>
      </c>
      <c r="AW87" s="15">
        <v>0</v>
      </c>
      <c r="AX87" s="15">
        <v>0</v>
      </c>
      <c r="AY87" s="15">
        <v>0</v>
      </c>
    </row>
    <row r="88" spans="1:51" x14ac:dyDescent="0.35">
      <c r="A88" s="14">
        <v>79</v>
      </c>
      <c r="B88" s="15">
        <v>295</v>
      </c>
      <c r="C88" s="15">
        <v>148</v>
      </c>
      <c r="D88" s="15">
        <v>147</v>
      </c>
      <c r="E88" s="15">
        <v>130</v>
      </c>
      <c r="F88" s="15">
        <v>65</v>
      </c>
      <c r="G88" s="15">
        <v>65</v>
      </c>
      <c r="H88" s="15">
        <v>1</v>
      </c>
      <c r="I88" s="15">
        <v>0</v>
      </c>
      <c r="J88" s="15">
        <v>1</v>
      </c>
      <c r="K88" s="15">
        <v>5</v>
      </c>
      <c r="L88" s="15">
        <v>4</v>
      </c>
      <c r="M88" s="15">
        <v>1</v>
      </c>
      <c r="N88" s="15">
        <v>0</v>
      </c>
      <c r="O88" s="15">
        <v>0</v>
      </c>
      <c r="P88" s="15">
        <v>0</v>
      </c>
      <c r="Q88" s="14">
        <v>79</v>
      </c>
      <c r="R88" s="15">
        <v>0</v>
      </c>
      <c r="S88" s="15">
        <v>0</v>
      </c>
      <c r="T88" s="15">
        <v>0</v>
      </c>
      <c r="U88" s="15">
        <v>1</v>
      </c>
      <c r="V88" s="15">
        <v>0</v>
      </c>
      <c r="W88" s="15">
        <v>1</v>
      </c>
      <c r="X88" s="15">
        <v>38</v>
      </c>
      <c r="Y88" s="15">
        <v>16</v>
      </c>
      <c r="Z88" s="15">
        <v>22</v>
      </c>
      <c r="AA88" s="15">
        <v>38</v>
      </c>
      <c r="AB88" s="15">
        <v>21</v>
      </c>
      <c r="AC88" s="15">
        <v>17</v>
      </c>
      <c r="AD88" s="15">
        <v>33</v>
      </c>
      <c r="AE88" s="15">
        <v>13</v>
      </c>
      <c r="AF88" s="15">
        <v>20</v>
      </c>
      <c r="AG88" s="14">
        <v>79</v>
      </c>
      <c r="AH88" s="15">
        <v>0</v>
      </c>
      <c r="AI88" s="15">
        <v>0</v>
      </c>
      <c r="AJ88" s="15">
        <v>0</v>
      </c>
      <c r="AK88" s="15">
        <v>8</v>
      </c>
      <c r="AL88" s="15">
        <v>6</v>
      </c>
      <c r="AM88" s="15">
        <v>2</v>
      </c>
      <c r="AN88" s="15">
        <v>23</v>
      </c>
      <c r="AO88" s="15">
        <v>14</v>
      </c>
      <c r="AP88" s="15">
        <v>9</v>
      </c>
      <c r="AQ88" s="15">
        <v>7</v>
      </c>
      <c r="AR88" s="15">
        <v>3</v>
      </c>
      <c r="AS88" s="15">
        <v>4</v>
      </c>
      <c r="AT88" s="15">
        <v>11</v>
      </c>
      <c r="AU88" s="15">
        <v>6</v>
      </c>
      <c r="AV88" s="15">
        <v>5</v>
      </c>
      <c r="AW88" s="15">
        <v>0</v>
      </c>
      <c r="AX88" s="15">
        <v>0</v>
      </c>
      <c r="AY88" s="15">
        <v>0</v>
      </c>
    </row>
    <row r="89" spans="1:51" x14ac:dyDescent="0.35">
      <c r="A89" s="14">
        <v>80</v>
      </c>
      <c r="B89" s="15">
        <v>345</v>
      </c>
      <c r="C89" s="15">
        <v>138</v>
      </c>
      <c r="D89" s="15">
        <v>207</v>
      </c>
      <c r="E89" s="15">
        <v>140</v>
      </c>
      <c r="F89" s="15">
        <v>56</v>
      </c>
      <c r="G89" s="15">
        <v>84</v>
      </c>
      <c r="H89" s="15">
        <v>1</v>
      </c>
      <c r="I89" s="15">
        <v>1</v>
      </c>
      <c r="J89" s="15">
        <v>0</v>
      </c>
      <c r="K89" s="15">
        <v>9</v>
      </c>
      <c r="L89" s="15">
        <v>4</v>
      </c>
      <c r="M89" s="15">
        <v>5</v>
      </c>
      <c r="N89" s="15">
        <v>0</v>
      </c>
      <c r="O89" s="15">
        <v>0</v>
      </c>
      <c r="P89" s="15">
        <v>0</v>
      </c>
      <c r="Q89" s="14">
        <v>80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52</v>
      </c>
      <c r="Y89" s="15">
        <v>16</v>
      </c>
      <c r="Z89" s="15">
        <v>36</v>
      </c>
      <c r="AA89" s="15">
        <v>30</v>
      </c>
      <c r="AB89" s="15">
        <v>11</v>
      </c>
      <c r="AC89" s="15">
        <v>19</v>
      </c>
      <c r="AD89" s="15">
        <v>31</v>
      </c>
      <c r="AE89" s="15">
        <v>14</v>
      </c>
      <c r="AF89" s="15">
        <v>17</v>
      </c>
      <c r="AG89" s="14">
        <v>80</v>
      </c>
      <c r="AH89" s="15">
        <v>0</v>
      </c>
      <c r="AI89" s="15">
        <v>0</v>
      </c>
      <c r="AJ89" s="15">
        <v>0</v>
      </c>
      <c r="AK89" s="15">
        <v>19</v>
      </c>
      <c r="AL89" s="15">
        <v>8</v>
      </c>
      <c r="AM89" s="15">
        <v>11</v>
      </c>
      <c r="AN89" s="15">
        <v>32</v>
      </c>
      <c r="AO89" s="15">
        <v>14</v>
      </c>
      <c r="AP89" s="15">
        <v>18</v>
      </c>
      <c r="AQ89" s="15">
        <v>11</v>
      </c>
      <c r="AR89" s="15">
        <v>3</v>
      </c>
      <c r="AS89" s="15">
        <v>8</v>
      </c>
      <c r="AT89" s="15">
        <v>20</v>
      </c>
      <c r="AU89" s="15">
        <v>11</v>
      </c>
      <c r="AV89" s="15">
        <v>9</v>
      </c>
      <c r="AW89" s="15">
        <v>0</v>
      </c>
      <c r="AX89" s="15">
        <v>0</v>
      </c>
      <c r="AY89" s="15">
        <v>0</v>
      </c>
    </row>
    <row r="90" spans="1:51" x14ac:dyDescent="0.35">
      <c r="A90" s="14">
        <v>81</v>
      </c>
      <c r="B90" s="15">
        <v>193</v>
      </c>
      <c r="C90" s="15">
        <v>100</v>
      </c>
      <c r="D90" s="15">
        <v>93</v>
      </c>
      <c r="E90" s="15">
        <v>80</v>
      </c>
      <c r="F90" s="15">
        <v>43</v>
      </c>
      <c r="G90" s="15">
        <v>37</v>
      </c>
      <c r="H90" s="15">
        <v>1</v>
      </c>
      <c r="I90" s="15">
        <v>0</v>
      </c>
      <c r="J90" s="15">
        <v>1</v>
      </c>
      <c r="K90" s="15">
        <v>2</v>
      </c>
      <c r="L90" s="15">
        <v>2</v>
      </c>
      <c r="M90" s="15">
        <v>0</v>
      </c>
      <c r="N90" s="15">
        <v>0</v>
      </c>
      <c r="O90" s="15">
        <v>0</v>
      </c>
      <c r="P90" s="15">
        <v>0</v>
      </c>
      <c r="Q90" s="14">
        <v>81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19</v>
      </c>
      <c r="Y90" s="15">
        <v>10</v>
      </c>
      <c r="Z90" s="15">
        <v>9</v>
      </c>
      <c r="AA90" s="15">
        <v>18</v>
      </c>
      <c r="AB90" s="15">
        <v>9</v>
      </c>
      <c r="AC90" s="15">
        <v>9</v>
      </c>
      <c r="AD90" s="15">
        <v>31</v>
      </c>
      <c r="AE90" s="15">
        <v>16</v>
      </c>
      <c r="AF90" s="15">
        <v>15</v>
      </c>
      <c r="AG90" s="14">
        <v>81</v>
      </c>
      <c r="AH90" s="15">
        <v>0</v>
      </c>
      <c r="AI90" s="15">
        <v>0</v>
      </c>
      <c r="AJ90" s="15">
        <v>0</v>
      </c>
      <c r="AK90" s="15">
        <v>7</v>
      </c>
      <c r="AL90" s="15">
        <v>3</v>
      </c>
      <c r="AM90" s="15">
        <v>4</v>
      </c>
      <c r="AN90" s="15">
        <v>19</v>
      </c>
      <c r="AO90" s="15">
        <v>10</v>
      </c>
      <c r="AP90" s="15">
        <v>9</v>
      </c>
      <c r="AQ90" s="15">
        <v>5</v>
      </c>
      <c r="AR90" s="15">
        <v>2</v>
      </c>
      <c r="AS90" s="15">
        <v>3</v>
      </c>
      <c r="AT90" s="15">
        <v>11</v>
      </c>
      <c r="AU90" s="15">
        <v>5</v>
      </c>
      <c r="AV90" s="15">
        <v>6</v>
      </c>
      <c r="AW90" s="15">
        <v>0</v>
      </c>
      <c r="AX90" s="15">
        <v>0</v>
      </c>
      <c r="AY90" s="15">
        <v>0</v>
      </c>
    </row>
    <row r="91" spans="1:51" x14ac:dyDescent="0.35">
      <c r="A91" s="14">
        <v>82</v>
      </c>
      <c r="B91" s="15">
        <v>222</v>
      </c>
      <c r="C91" s="15">
        <v>99</v>
      </c>
      <c r="D91" s="15">
        <v>123</v>
      </c>
      <c r="E91" s="15">
        <v>93</v>
      </c>
      <c r="F91" s="15">
        <v>45</v>
      </c>
      <c r="G91" s="15">
        <v>48</v>
      </c>
      <c r="H91" s="15">
        <v>0</v>
      </c>
      <c r="I91" s="15">
        <v>0</v>
      </c>
      <c r="J91" s="15">
        <v>0</v>
      </c>
      <c r="K91" s="15">
        <v>6</v>
      </c>
      <c r="L91" s="15">
        <v>1</v>
      </c>
      <c r="M91" s="15">
        <v>5</v>
      </c>
      <c r="N91" s="15">
        <v>0</v>
      </c>
      <c r="O91" s="15">
        <v>0</v>
      </c>
      <c r="P91" s="15">
        <v>0</v>
      </c>
      <c r="Q91" s="14">
        <v>82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18</v>
      </c>
      <c r="Y91" s="15">
        <v>12</v>
      </c>
      <c r="Z91" s="15">
        <v>6</v>
      </c>
      <c r="AA91" s="15">
        <v>15</v>
      </c>
      <c r="AB91" s="15">
        <v>7</v>
      </c>
      <c r="AC91" s="15">
        <v>8</v>
      </c>
      <c r="AD91" s="15">
        <v>32</v>
      </c>
      <c r="AE91" s="15">
        <v>7</v>
      </c>
      <c r="AF91" s="15">
        <v>25</v>
      </c>
      <c r="AG91" s="14">
        <v>82</v>
      </c>
      <c r="AH91" s="15">
        <v>0</v>
      </c>
      <c r="AI91" s="15">
        <v>0</v>
      </c>
      <c r="AJ91" s="15">
        <v>0</v>
      </c>
      <c r="AK91" s="15">
        <v>9</v>
      </c>
      <c r="AL91" s="15">
        <v>4</v>
      </c>
      <c r="AM91" s="15">
        <v>5</v>
      </c>
      <c r="AN91" s="15">
        <v>26</v>
      </c>
      <c r="AO91" s="15">
        <v>13</v>
      </c>
      <c r="AP91" s="15">
        <v>13</v>
      </c>
      <c r="AQ91" s="15">
        <v>10</v>
      </c>
      <c r="AR91" s="15">
        <v>5</v>
      </c>
      <c r="AS91" s="15">
        <v>5</v>
      </c>
      <c r="AT91" s="15">
        <v>13</v>
      </c>
      <c r="AU91" s="15">
        <v>5</v>
      </c>
      <c r="AV91" s="15">
        <v>8</v>
      </c>
      <c r="AW91" s="15">
        <v>0</v>
      </c>
      <c r="AX91" s="15">
        <v>0</v>
      </c>
      <c r="AY91" s="15">
        <v>0</v>
      </c>
    </row>
    <row r="92" spans="1:51" x14ac:dyDescent="0.35">
      <c r="A92" s="14">
        <v>83</v>
      </c>
      <c r="B92" s="15">
        <v>185</v>
      </c>
      <c r="C92" s="15">
        <v>78</v>
      </c>
      <c r="D92" s="15">
        <v>107</v>
      </c>
      <c r="E92" s="15">
        <v>73</v>
      </c>
      <c r="F92" s="15">
        <v>25</v>
      </c>
      <c r="G92" s="15">
        <v>48</v>
      </c>
      <c r="H92" s="15">
        <v>1</v>
      </c>
      <c r="I92" s="15">
        <v>0</v>
      </c>
      <c r="J92" s="15">
        <v>1</v>
      </c>
      <c r="K92" s="15">
        <v>4</v>
      </c>
      <c r="L92" s="15">
        <v>4</v>
      </c>
      <c r="M92" s="15">
        <v>0</v>
      </c>
      <c r="N92" s="15">
        <v>0</v>
      </c>
      <c r="O92" s="15">
        <v>0</v>
      </c>
      <c r="P92" s="15">
        <v>0</v>
      </c>
      <c r="Q92" s="14">
        <v>83</v>
      </c>
      <c r="R92" s="15">
        <v>0</v>
      </c>
      <c r="S92" s="15">
        <v>0</v>
      </c>
      <c r="T92" s="15">
        <v>0</v>
      </c>
      <c r="U92" s="15">
        <v>1</v>
      </c>
      <c r="V92" s="15">
        <v>0</v>
      </c>
      <c r="W92" s="15">
        <v>1</v>
      </c>
      <c r="X92" s="15">
        <v>31</v>
      </c>
      <c r="Y92" s="15">
        <v>14</v>
      </c>
      <c r="Z92" s="15">
        <v>17</v>
      </c>
      <c r="AA92" s="15">
        <v>17</v>
      </c>
      <c r="AB92" s="15">
        <v>8</v>
      </c>
      <c r="AC92" s="15">
        <v>9</v>
      </c>
      <c r="AD92" s="15">
        <v>22</v>
      </c>
      <c r="AE92" s="15">
        <v>11</v>
      </c>
      <c r="AF92" s="15">
        <v>11</v>
      </c>
      <c r="AG92" s="14">
        <v>83</v>
      </c>
      <c r="AH92" s="15">
        <v>0</v>
      </c>
      <c r="AI92" s="15">
        <v>0</v>
      </c>
      <c r="AJ92" s="15">
        <v>0</v>
      </c>
      <c r="AK92" s="15">
        <v>7</v>
      </c>
      <c r="AL92" s="15">
        <v>4</v>
      </c>
      <c r="AM92" s="15">
        <v>3</v>
      </c>
      <c r="AN92" s="15">
        <v>17</v>
      </c>
      <c r="AO92" s="15">
        <v>7</v>
      </c>
      <c r="AP92" s="15">
        <v>10</v>
      </c>
      <c r="AQ92" s="15">
        <v>3</v>
      </c>
      <c r="AR92" s="15">
        <v>2</v>
      </c>
      <c r="AS92" s="15">
        <v>1</v>
      </c>
      <c r="AT92" s="15">
        <v>9</v>
      </c>
      <c r="AU92" s="15">
        <v>3</v>
      </c>
      <c r="AV92" s="15">
        <v>6</v>
      </c>
      <c r="AW92" s="15">
        <v>0</v>
      </c>
      <c r="AX92" s="15">
        <v>0</v>
      </c>
      <c r="AY92" s="15">
        <v>0</v>
      </c>
    </row>
    <row r="93" spans="1:51" x14ac:dyDescent="0.35">
      <c r="A93" s="14">
        <v>84</v>
      </c>
      <c r="B93" s="15">
        <v>194</v>
      </c>
      <c r="C93" s="15">
        <v>81</v>
      </c>
      <c r="D93" s="15">
        <v>113</v>
      </c>
      <c r="E93" s="15">
        <v>77</v>
      </c>
      <c r="F93" s="15">
        <v>33</v>
      </c>
      <c r="G93" s="15">
        <v>44</v>
      </c>
      <c r="H93" s="15">
        <v>0</v>
      </c>
      <c r="I93" s="15">
        <v>0</v>
      </c>
      <c r="J93" s="15">
        <v>0</v>
      </c>
      <c r="K93" s="15">
        <v>4</v>
      </c>
      <c r="L93" s="15">
        <v>2</v>
      </c>
      <c r="M93" s="15">
        <v>2</v>
      </c>
      <c r="N93" s="15">
        <v>0</v>
      </c>
      <c r="O93" s="15">
        <v>0</v>
      </c>
      <c r="P93" s="15">
        <v>0</v>
      </c>
      <c r="Q93" s="14">
        <v>84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23</v>
      </c>
      <c r="Y93" s="15">
        <v>4</v>
      </c>
      <c r="Z93" s="15">
        <v>19</v>
      </c>
      <c r="AA93" s="15">
        <v>18</v>
      </c>
      <c r="AB93" s="15">
        <v>11</v>
      </c>
      <c r="AC93" s="15">
        <v>7</v>
      </c>
      <c r="AD93" s="15">
        <v>33</v>
      </c>
      <c r="AE93" s="15">
        <v>14</v>
      </c>
      <c r="AF93" s="15">
        <v>19</v>
      </c>
      <c r="AG93" s="14">
        <v>84</v>
      </c>
      <c r="AH93" s="15">
        <v>1</v>
      </c>
      <c r="AI93" s="15">
        <v>1</v>
      </c>
      <c r="AJ93" s="15">
        <v>0</v>
      </c>
      <c r="AK93" s="15">
        <v>5</v>
      </c>
      <c r="AL93" s="15">
        <v>3</v>
      </c>
      <c r="AM93" s="15">
        <v>2</v>
      </c>
      <c r="AN93" s="15">
        <v>20</v>
      </c>
      <c r="AO93" s="15">
        <v>9</v>
      </c>
      <c r="AP93" s="15">
        <v>11</v>
      </c>
      <c r="AQ93" s="15">
        <v>5</v>
      </c>
      <c r="AR93" s="15">
        <v>1</v>
      </c>
      <c r="AS93" s="15">
        <v>4</v>
      </c>
      <c r="AT93" s="15">
        <v>8</v>
      </c>
      <c r="AU93" s="15">
        <v>3</v>
      </c>
      <c r="AV93" s="15">
        <v>5</v>
      </c>
      <c r="AW93" s="15">
        <v>0</v>
      </c>
      <c r="AX93" s="15">
        <v>0</v>
      </c>
      <c r="AY93" s="15">
        <v>0</v>
      </c>
    </row>
    <row r="94" spans="1:51" x14ac:dyDescent="0.35">
      <c r="A94" s="14">
        <v>85</v>
      </c>
      <c r="B94" s="15">
        <v>206</v>
      </c>
      <c r="C94" s="15">
        <v>88</v>
      </c>
      <c r="D94" s="15">
        <v>118</v>
      </c>
      <c r="E94" s="15">
        <v>87</v>
      </c>
      <c r="F94" s="15">
        <v>29</v>
      </c>
      <c r="G94" s="15">
        <v>58</v>
      </c>
      <c r="H94" s="15">
        <v>0</v>
      </c>
      <c r="I94" s="15">
        <v>0</v>
      </c>
      <c r="J94" s="15">
        <v>0</v>
      </c>
      <c r="K94" s="15">
        <v>3</v>
      </c>
      <c r="L94" s="15">
        <v>1</v>
      </c>
      <c r="M94" s="15">
        <v>2</v>
      </c>
      <c r="N94" s="15">
        <v>0</v>
      </c>
      <c r="O94" s="15">
        <v>0</v>
      </c>
      <c r="P94" s="15">
        <v>0</v>
      </c>
      <c r="Q94" s="14">
        <v>85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31</v>
      </c>
      <c r="Y94" s="15">
        <v>18</v>
      </c>
      <c r="Z94" s="15">
        <v>13</v>
      </c>
      <c r="AA94" s="15">
        <v>14</v>
      </c>
      <c r="AB94" s="15">
        <v>10</v>
      </c>
      <c r="AC94" s="15">
        <v>4</v>
      </c>
      <c r="AD94" s="15">
        <v>32</v>
      </c>
      <c r="AE94" s="15">
        <v>11</v>
      </c>
      <c r="AF94" s="15">
        <v>21</v>
      </c>
      <c r="AG94" s="14">
        <v>85</v>
      </c>
      <c r="AH94" s="15">
        <v>0</v>
      </c>
      <c r="AI94" s="15">
        <v>0</v>
      </c>
      <c r="AJ94" s="15">
        <v>0</v>
      </c>
      <c r="AK94" s="15">
        <v>6</v>
      </c>
      <c r="AL94" s="15">
        <v>3</v>
      </c>
      <c r="AM94" s="15">
        <v>3</v>
      </c>
      <c r="AN94" s="15">
        <v>15</v>
      </c>
      <c r="AO94" s="15">
        <v>6</v>
      </c>
      <c r="AP94" s="15">
        <v>9</v>
      </c>
      <c r="AQ94" s="15">
        <v>2</v>
      </c>
      <c r="AR94" s="15">
        <v>1</v>
      </c>
      <c r="AS94" s="15">
        <v>1</v>
      </c>
      <c r="AT94" s="15">
        <v>16</v>
      </c>
      <c r="AU94" s="15">
        <v>9</v>
      </c>
      <c r="AV94" s="15">
        <v>7</v>
      </c>
      <c r="AW94" s="15">
        <v>0</v>
      </c>
      <c r="AX94" s="15">
        <v>0</v>
      </c>
      <c r="AY94" s="15">
        <v>0</v>
      </c>
    </row>
    <row r="95" spans="1:51" x14ac:dyDescent="0.35">
      <c r="A95" s="14">
        <v>86</v>
      </c>
      <c r="B95" s="15">
        <v>149</v>
      </c>
      <c r="C95" s="15">
        <v>71</v>
      </c>
      <c r="D95" s="15">
        <v>78</v>
      </c>
      <c r="E95" s="15">
        <v>67</v>
      </c>
      <c r="F95" s="15">
        <v>30</v>
      </c>
      <c r="G95" s="15">
        <v>37</v>
      </c>
      <c r="H95" s="15">
        <v>4</v>
      </c>
      <c r="I95" s="15">
        <v>2</v>
      </c>
      <c r="J95" s="15">
        <v>2</v>
      </c>
      <c r="K95" s="15">
        <v>3</v>
      </c>
      <c r="L95" s="15">
        <v>3</v>
      </c>
      <c r="M95" s="15">
        <v>0</v>
      </c>
      <c r="N95" s="15">
        <v>0</v>
      </c>
      <c r="O95" s="15">
        <v>0</v>
      </c>
      <c r="P95" s="15">
        <v>0</v>
      </c>
      <c r="Q95" s="14">
        <v>86</v>
      </c>
      <c r="R95" s="15">
        <v>0</v>
      </c>
      <c r="S95" s="15">
        <v>0</v>
      </c>
      <c r="T95" s="15">
        <v>0</v>
      </c>
      <c r="U95" s="15">
        <v>1</v>
      </c>
      <c r="V95" s="15">
        <v>1</v>
      </c>
      <c r="W95" s="15">
        <v>0</v>
      </c>
      <c r="X95" s="15">
        <v>17</v>
      </c>
      <c r="Y95" s="15">
        <v>8</v>
      </c>
      <c r="Z95" s="15">
        <v>9</v>
      </c>
      <c r="AA95" s="15">
        <v>9</v>
      </c>
      <c r="AB95" s="15">
        <v>4</v>
      </c>
      <c r="AC95" s="15">
        <v>5</v>
      </c>
      <c r="AD95" s="15">
        <v>22</v>
      </c>
      <c r="AE95" s="15">
        <v>9</v>
      </c>
      <c r="AF95" s="15">
        <v>13</v>
      </c>
      <c r="AG95" s="14">
        <v>86</v>
      </c>
      <c r="AH95" s="15">
        <v>0</v>
      </c>
      <c r="AI95" s="15">
        <v>0</v>
      </c>
      <c r="AJ95" s="15">
        <v>0</v>
      </c>
      <c r="AK95" s="15">
        <v>3</v>
      </c>
      <c r="AL95" s="15">
        <v>1</v>
      </c>
      <c r="AM95" s="15">
        <v>2</v>
      </c>
      <c r="AN95" s="15">
        <v>13</v>
      </c>
      <c r="AO95" s="15">
        <v>6</v>
      </c>
      <c r="AP95" s="15">
        <v>7</v>
      </c>
      <c r="AQ95" s="15">
        <v>3</v>
      </c>
      <c r="AR95" s="15">
        <v>2</v>
      </c>
      <c r="AS95" s="15">
        <v>1</v>
      </c>
      <c r="AT95" s="15">
        <v>7</v>
      </c>
      <c r="AU95" s="15">
        <v>5</v>
      </c>
      <c r="AV95" s="15">
        <v>2</v>
      </c>
      <c r="AW95" s="15">
        <v>0</v>
      </c>
      <c r="AX95" s="15">
        <v>0</v>
      </c>
      <c r="AY95" s="15">
        <v>0</v>
      </c>
    </row>
    <row r="96" spans="1:51" x14ac:dyDescent="0.35">
      <c r="A96" s="14">
        <v>87</v>
      </c>
      <c r="B96" s="15">
        <v>166</v>
      </c>
      <c r="C96" s="15">
        <v>75</v>
      </c>
      <c r="D96" s="15">
        <v>91</v>
      </c>
      <c r="E96" s="15">
        <v>59</v>
      </c>
      <c r="F96" s="15">
        <v>26</v>
      </c>
      <c r="G96" s="15">
        <v>33</v>
      </c>
      <c r="H96" s="15">
        <v>2</v>
      </c>
      <c r="I96" s="15">
        <v>2</v>
      </c>
      <c r="J96" s="15">
        <v>0</v>
      </c>
      <c r="K96" s="15">
        <v>5</v>
      </c>
      <c r="L96" s="15">
        <v>1</v>
      </c>
      <c r="M96" s="15">
        <v>4</v>
      </c>
      <c r="N96" s="15">
        <v>0</v>
      </c>
      <c r="O96" s="15">
        <v>0</v>
      </c>
      <c r="P96" s="15">
        <v>0</v>
      </c>
      <c r="Q96" s="14">
        <v>87</v>
      </c>
      <c r="R96" s="15">
        <v>0</v>
      </c>
      <c r="S96" s="15">
        <v>0</v>
      </c>
      <c r="T96" s="15">
        <v>0</v>
      </c>
      <c r="U96" s="15">
        <v>1</v>
      </c>
      <c r="V96" s="15">
        <v>0</v>
      </c>
      <c r="W96" s="15">
        <v>1</v>
      </c>
      <c r="X96" s="15">
        <v>28</v>
      </c>
      <c r="Y96" s="15">
        <v>13</v>
      </c>
      <c r="Z96" s="15">
        <v>15</v>
      </c>
      <c r="AA96" s="15">
        <v>17</v>
      </c>
      <c r="AB96" s="15">
        <v>9</v>
      </c>
      <c r="AC96" s="15">
        <v>8</v>
      </c>
      <c r="AD96" s="15">
        <v>33</v>
      </c>
      <c r="AE96" s="15">
        <v>13</v>
      </c>
      <c r="AF96" s="15">
        <v>20</v>
      </c>
      <c r="AG96" s="14">
        <v>87</v>
      </c>
      <c r="AH96" s="15">
        <v>0</v>
      </c>
      <c r="AI96" s="15">
        <v>0</v>
      </c>
      <c r="AJ96" s="15">
        <v>0</v>
      </c>
      <c r="AK96" s="15">
        <v>4</v>
      </c>
      <c r="AL96" s="15">
        <v>3</v>
      </c>
      <c r="AM96" s="15">
        <v>1</v>
      </c>
      <c r="AN96" s="15">
        <v>10</v>
      </c>
      <c r="AO96" s="15">
        <v>5</v>
      </c>
      <c r="AP96" s="15">
        <v>5</v>
      </c>
      <c r="AQ96" s="15">
        <v>5</v>
      </c>
      <c r="AR96" s="15">
        <v>1</v>
      </c>
      <c r="AS96" s="15">
        <v>4</v>
      </c>
      <c r="AT96" s="15">
        <v>2</v>
      </c>
      <c r="AU96" s="15">
        <v>2</v>
      </c>
      <c r="AV96" s="15">
        <v>0</v>
      </c>
      <c r="AW96" s="15">
        <v>0</v>
      </c>
      <c r="AX96" s="15">
        <v>0</v>
      </c>
      <c r="AY96" s="15">
        <v>0</v>
      </c>
    </row>
    <row r="97" spans="1:51" x14ac:dyDescent="0.35">
      <c r="A97" s="14">
        <v>88</v>
      </c>
      <c r="B97" s="15">
        <v>80</v>
      </c>
      <c r="C97" s="15">
        <v>43</v>
      </c>
      <c r="D97" s="15">
        <v>37</v>
      </c>
      <c r="E97" s="15">
        <v>28</v>
      </c>
      <c r="F97" s="15">
        <v>16</v>
      </c>
      <c r="G97" s="15">
        <v>12</v>
      </c>
      <c r="H97" s="15">
        <v>0</v>
      </c>
      <c r="I97" s="15">
        <v>0</v>
      </c>
      <c r="J97" s="15">
        <v>0</v>
      </c>
      <c r="K97" s="15">
        <v>2</v>
      </c>
      <c r="L97" s="15">
        <v>0</v>
      </c>
      <c r="M97" s="15">
        <v>2</v>
      </c>
      <c r="N97" s="15">
        <v>0</v>
      </c>
      <c r="O97" s="15">
        <v>0</v>
      </c>
      <c r="P97" s="15">
        <v>0</v>
      </c>
      <c r="Q97" s="14">
        <v>88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10</v>
      </c>
      <c r="Y97" s="15">
        <v>6</v>
      </c>
      <c r="Z97" s="15">
        <v>4</v>
      </c>
      <c r="AA97" s="15">
        <v>8</v>
      </c>
      <c r="AB97" s="15">
        <v>6</v>
      </c>
      <c r="AC97" s="15">
        <v>2</v>
      </c>
      <c r="AD97" s="15">
        <v>13</v>
      </c>
      <c r="AE97" s="15">
        <v>7</v>
      </c>
      <c r="AF97" s="15">
        <v>6</v>
      </c>
      <c r="AG97" s="14">
        <v>88</v>
      </c>
      <c r="AH97" s="15">
        <v>0</v>
      </c>
      <c r="AI97" s="15">
        <v>0</v>
      </c>
      <c r="AJ97" s="15">
        <v>0</v>
      </c>
      <c r="AK97" s="15">
        <v>4</v>
      </c>
      <c r="AL97" s="15">
        <v>2</v>
      </c>
      <c r="AM97" s="15">
        <v>2</v>
      </c>
      <c r="AN97" s="15">
        <v>6</v>
      </c>
      <c r="AO97" s="15">
        <v>3</v>
      </c>
      <c r="AP97" s="15">
        <v>3</v>
      </c>
      <c r="AQ97" s="15">
        <v>2</v>
      </c>
      <c r="AR97" s="15">
        <v>1</v>
      </c>
      <c r="AS97" s="15">
        <v>1</v>
      </c>
      <c r="AT97" s="15">
        <v>7</v>
      </c>
      <c r="AU97" s="15">
        <v>2</v>
      </c>
      <c r="AV97" s="15">
        <v>5</v>
      </c>
      <c r="AW97" s="15">
        <v>0</v>
      </c>
      <c r="AX97" s="15">
        <v>0</v>
      </c>
      <c r="AY97" s="15">
        <v>0</v>
      </c>
    </row>
    <row r="98" spans="1:51" x14ac:dyDescent="0.35">
      <c r="A98" s="14">
        <v>89</v>
      </c>
      <c r="B98" s="15">
        <v>113</v>
      </c>
      <c r="C98" s="15">
        <v>44</v>
      </c>
      <c r="D98" s="15">
        <v>69</v>
      </c>
      <c r="E98" s="15">
        <v>33</v>
      </c>
      <c r="F98" s="15">
        <v>13</v>
      </c>
      <c r="G98" s="15">
        <v>20</v>
      </c>
      <c r="H98" s="15">
        <v>0</v>
      </c>
      <c r="I98" s="15">
        <v>0</v>
      </c>
      <c r="J98" s="15">
        <v>0</v>
      </c>
      <c r="K98" s="15">
        <v>3</v>
      </c>
      <c r="L98" s="15">
        <v>1</v>
      </c>
      <c r="M98" s="15">
        <v>2</v>
      </c>
      <c r="N98" s="15">
        <v>0</v>
      </c>
      <c r="O98" s="15">
        <v>0</v>
      </c>
      <c r="P98" s="15">
        <v>0</v>
      </c>
      <c r="Q98" s="14">
        <v>89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16</v>
      </c>
      <c r="Y98" s="15">
        <v>7</v>
      </c>
      <c r="Z98" s="15">
        <v>9</v>
      </c>
      <c r="AA98" s="15">
        <v>14</v>
      </c>
      <c r="AB98" s="15">
        <v>10</v>
      </c>
      <c r="AC98" s="15">
        <v>4</v>
      </c>
      <c r="AD98" s="15">
        <v>23</v>
      </c>
      <c r="AE98" s="15">
        <v>7</v>
      </c>
      <c r="AF98" s="15">
        <v>16</v>
      </c>
      <c r="AG98" s="14">
        <v>89</v>
      </c>
      <c r="AH98" s="15">
        <v>1</v>
      </c>
      <c r="AI98" s="15">
        <v>0</v>
      </c>
      <c r="AJ98" s="15">
        <v>1</v>
      </c>
      <c r="AK98" s="15">
        <v>3</v>
      </c>
      <c r="AL98" s="15">
        <v>0</v>
      </c>
      <c r="AM98" s="15">
        <v>3</v>
      </c>
      <c r="AN98" s="15">
        <v>11</v>
      </c>
      <c r="AO98" s="15">
        <v>3</v>
      </c>
      <c r="AP98" s="15">
        <v>8</v>
      </c>
      <c r="AQ98" s="15">
        <v>3</v>
      </c>
      <c r="AR98" s="15">
        <v>1</v>
      </c>
      <c r="AS98" s="15">
        <v>2</v>
      </c>
      <c r="AT98" s="15">
        <v>6</v>
      </c>
      <c r="AU98" s="15">
        <v>2</v>
      </c>
      <c r="AV98" s="15">
        <v>4</v>
      </c>
      <c r="AW98" s="15">
        <v>0</v>
      </c>
      <c r="AX98" s="15">
        <v>0</v>
      </c>
      <c r="AY98" s="15">
        <v>0</v>
      </c>
    </row>
    <row r="99" spans="1:51" x14ac:dyDescent="0.35">
      <c r="A99" s="14">
        <v>90</v>
      </c>
      <c r="B99" s="15">
        <v>110</v>
      </c>
      <c r="C99" s="15">
        <v>42</v>
      </c>
      <c r="D99" s="15">
        <v>68</v>
      </c>
      <c r="E99" s="15">
        <v>46</v>
      </c>
      <c r="F99" s="15">
        <v>21</v>
      </c>
      <c r="G99" s="15">
        <v>25</v>
      </c>
      <c r="H99" s="15">
        <v>0</v>
      </c>
      <c r="I99" s="15">
        <v>0</v>
      </c>
      <c r="J99" s="15">
        <v>0</v>
      </c>
      <c r="K99" s="15">
        <v>1</v>
      </c>
      <c r="L99" s="15">
        <v>1</v>
      </c>
      <c r="M99" s="15">
        <v>0</v>
      </c>
      <c r="N99" s="15">
        <v>0</v>
      </c>
      <c r="O99" s="15">
        <v>0</v>
      </c>
      <c r="P99" s="15">
        <v>0</v>
      </c>
      <c r="Q99" s="14">
        <v>90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19</v>
      </c>
      <c r="Y99" s="15">
        <v>4</v>
      </c>
      <c r="Z99" s="15">
        <v>15</v>
      </c>
      <c r="AA99" s="15">
        <v>11</v>
      </c>
      <c r="AB99" s="15">
        <v>3</v>
      </c>
      <c r="AC99" s="15">
        <v>8</v>
      </c>
      <c r="AD99" s="15">
        <v>15</v>
      </c>
      <c r="AE99" s="15">
        <v>8</v>
      </c>
      <c r="AF99" s="15">
        <v>7</v>
      </c>
      <c r="AG99" s="14">
        <v>90</v>
      </c>
      <c r="AH99" s="15">
        <v>0</v>
      </c>
      <c r="AI99" s="15">
        <v>0</v>
      </c>
      <c r="AJ99" s="15">
        <v>0</v>
      </c>
      <c r="AK99" s="15">
        <v>4</v>
      </c>
      <c r="AL99" s="15">
        <v>1</v>
      </c>
      <c r="AM99" s="15">
        <v>3</v>
      </c>
      <c r="AN99" s="15">
        <v>5</v>
      </c>
      <c r="AO99" s="15">
        <v>2</v>
      </c>
      <c r="AP99" s="15">
        <v>3</v>
      </c>
      <c r="AQ99" s="15">
        <v>2</v>
      </c>
      <c r="AR99" s="15">
        <v>0</v>
      </c>
      <c r="AS99" s="15">
        <v>2</v>
      </c>
      <c r="AT99" s="15">
        <v>7</v>
      </c>
      <c r="AU99" s="15">
        <v>2</v>
      </c>
      <c r="AV99" s="15">
        <v>5</v>
      </c>
      <c r="AW99" s="15">
        <v>0</v>
      </c>
      <c r="AX99" s="15">
        <v>0</v>
      </c>
      <c r="AY99" s="15">
        <v>0</v>
      </c>
    </row>
    <row r="100" spans="1:51" x14ac:dyDescent="0.35">
      <c r="A100" s="14">
        <v>91</v>
      </c>
      <c r="B100" s="15">
        <v>33</v>
      </c>
      <c r="C100" s="15">
        <v>10</v>
      </c>
      <c r="D100" s="15">
        <v>23</v>
      </c>
      <c r="E100" s="15">
        <v>12</v>
      </c>
      <c r="F100" s="15">
        <v>3</v>
      </c>
      <c r="G100" s="15">
        <v>9</v>
      </c>
      <c r="H100" s="15">
        <v>1</v>
      </c>
      <c r="I100" s="15">
        <v>0</v>
      </c>
      <c r="J100" s="15">
        <v>1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4">
        <v>91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3</v>
      </c>
      <c r="Y100" s="15">
        <v>0</v>
      </c>
      <c r="Z100" s="15">
        <v>3</v>
      </c>
      <c r="AA100" s="15">
        <v>3</v>
      </c>
      <c r="AB100" s="15">
        <v>2</v>
      </c>
      <c r="AC100" s="15">
        <v>1</v>
      </c>
      <c r="AD100" s="15">
        <v>5</v>
      </c>
      <c r="AE100" s="15">
        <v>1</v>
      </c>
      <c r="AF100" s="15">
        <v>4</v>
      </c>
      <c r="AG100" s="14">
        <v>91</v>
      </c>
      <c r="AH100" s="15">
        <v>0</v>
      </c>
      <c r="AI100" s="15">
        <v>0</v>
      </c>
      <c r="AJ100" s="15">
        <v>0</v>
      </c>
      <c r="AK100" s="15">
        <v>2</v>
      </c>
      <c r="AL100" s="15">
        <v>1</v>
      </c>
      <c r="AM100" s="15">
        <v>1</v>
      </c>
      <c r="AN100" s="15">
        <v>5</v>
      </c>
      <c r="AO100" s="15">
        <v>2</v>
      </c>
      <c r="AP100" s="15">
        <v>3</v>
      </c>
      <c r="AQ100" s="15">
        <v>0</v>
      </c>
      <c r="AR100" s="15">
        <v>0</v>
      </c>
      <c r="AS100" s="15">
        <v>0</v>
      </c>
      <c r="AT100" s="15">
        <v>2</v>
      </c>
      <c r="AU100" s="15">
        <v>1</v>
      </c>
      <c r="AV100" s="15">
        <v>1</v>
      </c>
      <c r="AW100" s="15">
        <v>0</v>
      </c>
      <c r="AX100" s="15">
        <v>0</v>
      </c>
      <c r="AY100" s="15">
        <v>0</v>
      </c>
    </row>
    <row r="101" spans="1:51" x14ac:dyDescent="0.35">
      <c r="A101" s="14">
        <v>92</v>
      </c>
      <c r="B101" s="15">
        <v>43</v>
      </c>
      <c r="C101" s="15">
        <v>16</v>
      </c>
      <c r="D101" s="15">
        <v>27</v>
      </c>
      <c r="E101" s="15">
        <v>19</v>
      </c>
      <c r="F101" s="15">
        <v>5</v>
      </c>
      <c r="G101" s="15">
        <v>14</v>
      </c>
      <c r="H101" s="15">
        <v>0</v>
      </c>
      <c r="I101" s="15">
        <v>0</v>
      </c>
      <c r="J101" s="15">
        <v>0</v>
      </c>
      <c r="K101" s="15">
        <v>3</v>
      </c>
      <c r="L101" s="15">
        <v>1</v>
      </c>
      <c r="M101" s="15">
        <v>2</v>
      </c>
      <c r="N101" s="15">
        <v>0</v>
      </c>
      <c r="O101" s="15">
        <v>0</v>
      </c>
      <c r="P101" s="15">
        <v>0</v>
      </c>
      <c r="Q101" s="14">
        <v>92</v>
      </c>
      <c r="R101" s="15">
        <v>0</v>
      </c>
      <c r="S101" s="15">
        <v>0</v>
      </c>
      <c r="T101" s="15">
        <v>0</v>
      </c>
      <c r="U101" s="15">
        <v>1</v>
      </c>
      <c r="V101" s="15">
        <v>0</v>
      </c>
      <c r="W101" s="15">
        <v>1</v>
      </c>
      <c r="X101" s="15">
        <v>6</v>
      </c>
      <c r="Y101" s="15">
        <v>2</v>
      </c>
      <c r="Z101" s="15">
        <v>4</v>
      </c>
      <c r="AA101" s="15">
        <v>1</v>
      </c>
      <c r="AB101" s="15">
        <v>1</v>
      </c>
      <c r="AC101" s="15">
        <v>0</v>
      </c>
      <c r="AD101" s="15">
        <v>6</v>
      </c>
      <c r="AE101" s="15">
        <v>3</v>
      </c>
      <c r="AF101" s="15">
        <v>3</v>
      </c>
      <c r="AG101" s="14">
        <v>92</v>
      </c>
      <c r="AH101" s="15">
        <v>0</v>
      </c>
      <c r="AI101" s="15">
        <v>0</v>
      </c>
      <c r="AJ101" s="15">
        <v>0</v>
      </c>
      <c r="AK101" s="15">
        <v>2</v>
      </c>
      <c r="AL101" s="15">
        <v>1</v>
      </c>
      <c r="AM101" s="15">
        <v>1</v>
      </c>
      <c r="AN101" s="15">
        <v>3</v>
      </c>
      <c r="AO101" s="15">
        <v>2</v>
      </c>
      <c r="AP101" s="15">
        <v>1</v>
      </c>
      <c r="AQ101" s="15">
        <v>0</v>
      </c>
      <c r="AR101" s="15">
        <v>0</v>
      </c>
      <c r="AS101" s="15">
        <v>0</v>
      </c>
      <c r="AT101" s="15">
        <v>2</v>
      </c>
      <c r="AU101" s="15">
        <v>1</v>
      </c>
      <c r="AV101" s="15">
        <v>1</v>
      </c>
      <c r="AW101" s="15">
        <v>0</v>
      </c>
      <c r="AX101" s="15">
        <v>0</v>
      </c>
      <c r="AY101" s="15">
        <v>0</v>
      </c>
    </row>
    <row r="102" spans="1:51" x14ac:dyDescent="0.35">
      <c r="A102" s="14">
        <v>93</v>
      </c>
      <c r="B102" s="15">
        <v>24</v>
      </c>
      <c r="C102" s="15">
        <v>9</v>
      </c>
      <c r="D102" s="15">
        <v>15</v>
      </c>
      <c r="E102" s="15">
        <v>11</v>
      </c>
      <c r="F102" s="15">
        <v>4</v>
      </c>
      <c r="G102" s="15">
        <v>7</v>
      </c>
      <c r="H102" s="15">
        <v>0</v>
      </c>
      <c r="I102" s="15">
        <v>0</v>
      </c>
      <c r="J102" s="15">
        <v>0</v>
      </c>
      <c r="K102" s="15">
        <v>1</v>
      </c>
      <c r="L102" s="15">
        <v>1</v>
      </c>
      <c r="M102" s="15">
        <v>0</v>
      </c>
      <c r="N102" s="15">
        <v>0</v>
      </c>
      <c r="O102" s="15">
        <v>0</v>
      </c>
      <c r="P102" s="15">
        <v>0</v>
      </c>
      <c r="Q102" s="14">
        <v>93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15">
        <v>0</v>
      </c>
      <c r="X102" s="15">
        <v>3</v>
      </c>
      <c r="Y102" s="15">
        <v>0</v>
      </c>
      <c r="Z102" s="15">
        <v>3</v>
      </c>
      <c r="AA102" s="15">
        <v>3</v>
      </c>
      <c r="AB102" s="15">
        <v>1</v>
      </c>
      <c r="AC102" s="15">
        <v>2</v>
      </c>
      <c r="AD102" s="15">
        <v>0</v>
      </c>
      <c r="AE102" s="15">
        <v>0</v>
      </c>
      <c r="AF102" s="15">
        <v>0</v>
      </c>
      <c r="AG102" s="14">
        <v>93</v>
      </c>
      <c r="AH102" s="15">
        <v>0</v>
      </c>
      <c r="AI102" s="15">
        <v>0</v>
      </c>
      <c r="AJ102" s="15">
        <v>0</v>
      </c>
      <c r="AK102" s="15">
        <v>0</v>
      </c>
      <c r="AL102" s="15">
        <v>0</v>
      </c>
      <c r="AM102" s="15">
        <v>0</v>
      </c>
      <c r="AN102" s="15">
        <v>5</v>
      </c>
      <c r="AO102" s="15">
        <v>2</v>
      </c>
      <c r="AP102" s="15">
        <v>3</v>
      </c>
      <c r="AQ102" s="15">
        <v>0</v>
      </c>
      <c r="AR102" s="15">
        <v>0</v>
      </c>
      <c r="AS102" s="15">
        <v>0</v>
      </c>
      <c r="AT102" s="15">
        <v>1</v>
      </c>
      <c r="AU102" s="15">
        <v>1</v>
      </c>
      <c r="AV102" s="15">
        <v>0</v>
      </c>
      <c r="AW102" s="15">
        <v>0</v>
      </c>
      <c r="AX102" s="15">
        <v>0</v>
      </c>
      <c r="AY102" s="15">
        <v>0</v>
      </c>
    </row>
    <row r="103" spans="1:51" x14ac:dyDescent="0.35">
      <c r="A103" s="14">
        <v>94</v>
      </c>
      <c r="B103" s="15">
        <v>47</v>
      </c>
      <c r="C103" s="15">
        <v>17</v>
      </c>
      <c r="D103" s="15">
        <v>30</v>
      </c>
      <c r="E103" s="15">
        <v>15</v>
      </c>
      <c r="F103" s="15">
        <v>3</v>
      </c>
      <c r="G103" s="15">
        <v>12</v>
      </c>
      <c r="H103" s="15">
        <v>0</v>
      </c>
      <c r="I103" s="15">
        <v>0</v>
      </c>
      <c r="J103" s="15">
        <v>0</v>
      </c>
      <c r="K103" s="15">
        <v>4</v>
      </c>
      <c r="L103" s="15">
        <v>2</v>
      </c>
      <c r="M103" s="15">
        <v>2</v>
      </c>
      <c r="N103" s="15">
        <v>0</v>
      </c>
      <c r="O103" s="15">
        <v>0</v>
      </c>
      <c r="P103" s="15">
        <v>0</v>
      </c>
      <c r="Q103" s="14">
        <v>94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9</v>
      </c>
      <c r="Y103" s="15">
        <v>7</v>
      </c>
      <c r="Z103" s="15">
        <v>2</v>
      </c>
      <c r="AA103" s="15">
        <v>4</v>
      </c>
      <c r="AB103" s="15">
        <v>1</v>
      </c>
      <c r="AC103" s="15">
        <v>3</v>
      </c>
      <c r="AD103" s="15">
        <v>5</v>
      </c>
      <c r="AE103" s="15">
        <v>1</v>
      </c>
      <c r="AF103" s="15">
        <v>4</v>
      </c>
      <c r="AG103" s="14">
        <v>94</v>
      </c>
      <c r="AH103" s="15">
        <v>0</v>
      </c>
      <c r="AI103" s="15">
        <v>0</v>
      </c>
      <c r="AJ103" s="15">
        <v>0</v>
      </c>
      <c r="AK103" s="15">
        <v>2</v>
      </c>
      <c r="AL103" s="15">
        <v>2</v>
      </c>
      <c r="AM103" s="15">
        <v>0</v>
      </c>
      <c r="AN103" s="15">
        <v>3</v>
      </c>
      <c r="AO103" s="15">
        <v>0</v>
      </c>
      <c r="AP103" s="15">
        <v>3</v>
      </c>
      <c r="AQ103" s="15">
        <v>0</v>
      </c>
      <c r="AR103" s="15">
        <v>0</v>
      </c>
      <c r="AS103" s="15">
        <v>0</v>
      </c>
      <c r="AT103" s="15">
        <v>5</v>
      </c>
      <c r="AU103" s="15">
        <v>1</v>
      </c>
      <c r="AV103" s="15">
        <v>4</v>
      </c>
      <c r="AW103" s="15">
        <v>0</v>
      </c>
      <c r="AX103" s="15">
        <v>0</v>
      </c>
      <c r="AY103" s="15">
        <v>0</v>
      </c>
    </row>
    <row r="104" spans="1:51" x14ac:dyDescent="0.35">
      <c r="A104" s="14">
        <v>95</v>
      </c>
      <c r="B104" s="15">
        <v>38</v>
      </c>
      <c r="C104" s="15">
        <v>10</v>
      </c>
      <c r="D104" s="15">
        <v>28</v>
      </c>
      <c r="E104" s="15">
        <v>19</v>
      </c>
      <c r="F104" s="15">
        <v>4</v>
      </c>
      <c r="G104" s="15">
        <v>15</v>
      </c>
      <c r="H104" s="15">
        <v>0</v>
      </c>
      <c r="I104" s="15">
        <v>0</v>
      </c>
      <c r="J104" s="15">
        <v>0</v>
      </c>
      <c r="K104" s="15">
        <v>3</v>
      </c>
      <c r="L104" s="15">
        <v>0</v>
      </c>
      <c r="M104" s="15">
        <v>3</v>
      </c>
      <c r="N104" s="15">
        <v>0</v>
      </c>
      <c r="O104" s="15">
        <v>0</v>
      </c>
      <c r="P104" s="15">
        <v>0</v>
      </c>
      <c r="Q104" s="14">
        <v>95</v>
      </c>
      <c r="R104" s="15">
        <v>0</v>
      </c>
      <c r="S104" s="15">
        <v>0</v>
      </c>
      <c r="T104" s="15">
        <v>0</v>
      </c>
      <c r="U104" s="15">
        <v>1</v>
      </c>
      <c r="V104" s="15">
        <v>0</v>
      </c>
      <c r="W104" s="15">
        <v>1</v>
      </c>
      <c r="X104" s="15">
        <v>5</v>
      </c>
      <c r="Y104" s="15">
        <v>2</v>
      </c>
      <c r="Z104" s="15">
        <v>3</v>
      </c>
      <c r="AA104" s="15">
        <v>4</v>
      </c>
      <c r="AB104" s="15">
        <v>1</v>
      </c>
      <c r="AC104" s="15">
        <v>3</v>
      </c>
      <c r="AD104" s="15">
        <v>2</v>
      </c>
      <c r="AE104" s="15">
        <v>2</v>
      </c>
      <c r="AF104" s="15">
        <v>0</v>
      </c>
      <c r="AG104" s="14">
        <v>95</v>
      </c>
      <c r="AH104" s="15">
        <v>0</v>
      </c>
      <c r="AI104" s="15">
        <v>0</v>
      </c>
      <c r="AJ104" s="15">
        <v>0</v>
      </c>
      <c r="AK104" s="15">
        <v>1</v>
      </c>
      <c r="AL104" s="15">
        <v>0</v>
      </c>
      <c r="AM104" s="15">
        <v>1</v>
      </c>
      <c r="AN104" s="15">
        <v>3</v>
      </c>
      <c r="AO104" s="15">
        <v>1</v>
      </c>
      <c r="AP104" s="15">
        <v>2</v>
      </c>
      <c r="AQ104" s="15">
        <v>0</v>
      </c>
      <c r="AR104" s="15">
        <v>0</v>
      </c>
      <c r="AS104" s="15">
        <v>0</v>
      </c>
      <c r="AT104" s="15">
        <v>0</v>
      </c>
      <c r="AU104" s="15">
        <v>0</v>
      </c>
      <c r="AV104" s="15">
        <v>0</v>
      </c>
      <c r="AW104" s="15">
        <v>0</v>
      </c>
      <c r="AX104" s="15">
        <v>0</v>
      </c>
      <c r="AY104" s="15">
        <v>0</v>
      </c>
    </row>
    <row r="105" spans="1:51" x14ac:dyDescent="0.35">
      <c r="A105" s="14">
        <v>96</v>
      </c>
      <c r="B105" s="15">
        <v>34</v>
      </c>
      <c r="C105" s="15">
        <v>16</v>
      </c>
      <c r="D105" s="15">
        <v>18</v>
      </c>
      <c r="E105" s="15">
        <v>13</v>
      </c>
      <c r="F105" s="15">
        <v>6</v>
      </c>
      <c r="G105" s="15">
        <v>7</v>
      </c>
      <c r="H105" s="15">
        <v>1</v>
      </c>
      <c r="I105" s="15">
        <v>1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4">
        <v>96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15">
        <v>9</v>
      </c>
      <c r="Y105" s="15">
        <v>4</v>
      </c>
      <c r="Z105" s="15">
        <v>5</v>
      </c>
      <c r="AA105" s="15">
        <v>5</v>
      </c>
      <c r="AB105" s="15">
        <v>3</v>
      </c>
      <c r="AC105" s="15">
        <v>2</v>
      </c>
      <c r="AD105" s="15">
        <v>4</v>
      </c>
      <c r="AE105" s="15">
        <v>1</v>
      </c>
      <c r="AF105" s="15">
        <v>3</v>
      </c>
      <c r="AG105" s="14">
        <v>96</v>
      </c>
      <c r="AH105" s="15">
        <v>0</v>
      </c>
      <c r="AI105" s="15">
        <v>0</v>
      </c>
      <c r="AJ105" s="15">
        <v>0</v>
      </c>
      <c r="AK105" s="15">
        <v>1</v>
      </c>
      <c r="AL105" s="15">
        <v>1</v>
      </c>
      <c r="AM105" s="15">
        <v>0</v>
      </c>
      <c r="AN105" s="15">
        <v>1</v>
      </c>
      <c r="AO105" s="15">
        <v>0</v>
      </c>
      <c r="AP105" s="15">
        <v>1</v>
      </c>
      <c r="AQ105" s="15">
        <v>0</v>
      </c>
      <c r="AR105" s="15">
        <v>0</v>
      </c>
      <c r="AS105" s="15">
        <v>0</v>
      </c>
      <c r="AT105" s="15">
        <v>0</v>
      </c>
      <c r="AU105" s="15">
        <v>0</v>
      </c>
      <c r="AV105" s="15">
        <v>0</v>
      </c>
      <c r="AW105" s="15">
        <v>0</v>
      </c>
      <c r="AX105" s="15">
        <v>0</v>
      </c>
      <c r="AY105" s="15">
        <v>0</v>
      </c>
    </row>
    <row r="106" spans="1:51" x14ac:dyDescent="0.35">
      <c r="A106" s="14">
        <v>97</v>
      </c>
      <c r="B106" s="15">
        <v>26</v>
      </c>
      <c r="C106" s="15">
        <v>10</v>
      </c>
      <c r="D106" s="15">
        <v>16</v>
      </c>
      <c r="E106" s="15">
        <v>13</v>
      </c>
      <c r="F106" s="15">
        <v>6</v>
      </c>
      <c r="G106" s="15">
        <v>7</v>
      </c>
      <c r="H106" s="15">
        <v>0</v>
      </c>
      <c r="I106" s="15">
        <v>0</v>
      </c>
      <c r="J106" s="15">
        <v>0</v>
      </c>
      <c r="K106" s="15">
        <v>1</v>
      </c>
      <c r="L106" s="15">
        <v>1</v>
      </c>
      <c r="M106" s="15">
        <v>0</v>
      </c>
      <c r="N106" s="15">
        <v>0</v>
      </c>
      <c r="O106" s="15">
        <v>0</v>
      </c>
      <c r="P106" s="15">
        <v>0</v>
      </c>
      <c r="Q106" s="14">
        <v>97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  <c r="X106" s="15">
        <v>2</v>
      </c>
      <c r="Y106" s="15">
        <v>1</v>
      </c>
      <c r="Z106" s="15">
        <v>1</v>
      </c>
      <c r="AA106" s="15">
        <v>4</v>
      </c>
      <c r="AB106" s="15">
        <v>2</v>
      </c>
      <c r="AC106" s="15">
        <v>2</v>
      </c>
      <c r="AD106" s="15">
        <v>3</v>
      </c>
      <c r="AE106" s="15">
        <v>0</v>
      </c>
      <c r="AF106" s="15">
        <v>3</v>
      </c>
      <c r="AG106" s="14">
        <v>97</v>
      </c>
      <c r="AH106" s="15">
        <v>0</v>
      </c>
      <c r="AI106" s="15">
        <v>0</v>
      </c>
      <c r="AJ106" s="15">
        <v>0</v>
      </c>
      <c r="AK106" s="15">
        <v>0</v>
      </c>
      <c r="AL106" s="15">
        <v>0</v>
      </c>
      <c r="AM106" s="15">
        <v>0</v>
      </c>
      <c r="AN106" s="15">
        <v>2</v>
      </c>
      <c r="AO106" s="15">
        <v>0</v>
      </c>
      <c r="AP106" s="15">
        <v>2</v>
      </c>
      <c r="AQ106" s="15">
        <v>0</v>
      </c>
      <c r="AR106" s="15">
        <v>0</v>
      </c>
      <c r="AS106" s="15">
        <v>0</v>
      </c>
      <c r="AT106" s="15">
        <v>1</v>
      </c>
      <c r="AU106" s="15">
        <v>0</v>
      </c>
      <c r="AV106" s="15">
        <v>1</v>
      </c>
      <c r="AW106" s="15">
        <v>0</v>
      </c>
      <c r="AX106" s="15">
        <v>0</v>
      </c>
      <c r="AY106" s="15">
        <v>0</v>
      </c>
    </row>
    <row r="107" spans="1:51" x14ac:dyDescent="0.35">
      <c r="A107" s="14">
        <v>98</v>
      </c>
      <c r="B107" s="15">
        <v>19</v>
      </c>
      <c r="C107" s="15">
        <v>7</v>
      </c>
      <c r="D107" s="15">
        <v>12</v>
      </c>
      <c r="E107" s="15">
        <v>12</v>
      </c>
      <c r="F107" s="15">
        <v>5</v>
      </c>
      <c r="G107" s="15">
        <v>7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4">
        <v>98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1</v>
      </c>
      <c r="Y107" s="15">
        <v>1</v>
      </c>
      <c r="Z107" s="15">
        <v>0</v>
      </c>
      <c r="AA107" s="15">
        <v>1</v>
      </c>
      <c r="AB107" s="15">
        <v>1</v>
      </c>
      <c r="AC107" s="15">
        <v>0</v>
      </c>
      <c r="AD107" s="15">
        <v>2</v>
      </c>
      <c r="AE107" s="15">
        <v>0</v>
      </c>
      <c r="AF107" s="15">
        <v>2</v>
      </c>
      <c r="AG107" s="14">
        <v>98</v>
      </c>
      <c r="AH107" s="15">
        <v>0</v>
      </c>
      <c r="AI107" s="15">
        <v>0</v>
      </c>
      <c r="AJ107" s="15">
        <v>0</v>
      </c>
      <c r="AK107" s="15">
        <v>2</v>
      </c>
      <c r="AL107" s="15">
        <v>0</v>
      </c>
      <c r="AM107" s="15">
        <v>2</v>
      </c>
      <c r="AN107" s="15">
        <v>1</v>
      </c>
      <c r="AO107" s="15">
        <v>0</v>
      </c>
      <c r="AP107" s="15">
        <v>1</v>
      </c>
      <c r="AQ107" s="15">
        <v>0</v>
      </c>
      <c r="AR107" s="15">
        <v>0</v>
      </c>
      <c r="AS107" s="15">
        <v>0</v>
      </c>
      <c r="AT107" s="15">
        <v>0</v>
      </c>
      <c r="AU107" s="15">
        <v>0</v>
      </c>
      <c r="AV107" s="15">
        <v>0</v>
      </c>
      <c r="AW107" s="15">
        <v>0</v>
      </c>
      <c r="AX107" s="15">
        <v>0</v>
      </c>
      <c r="AY107" s="15">
        <v>0</v>
      </c>
    </row>
    <row r="108" spans="1:51" x14ac:dyDescent="0.35">
      <c r="A108" s="14">
        <v>99</v>
      </c>
      <c r="B108" s="15">
        <v>15</v>
      </c>
      <c r="C108" s="15">
        <v>9</v>
      </c>
      <c r="D108" s="15">
        <v>6</v>
      </c>
      <c r="E108" s="15">
        <v>7</v>
      </c>
      <c r="F108" s="15">
        <v>4</v>
      </c>
      <c r="G108" s="15">
        <v>3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4">
        <v>99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4</v>
      </c>
      <c r="AB108" s="15">
        <v>2</v>
      </c>
      <c r="AC108" s="15">
        <v>2</v>
      </c>
      <c r="AD108" s="15">
        <v>3</v>
      </c>
      <c r="AE108" s="15">
        <v>3</v>
      </c>
      <c r="AF108" s="15">
        <v>0</v>
      </c>
      <c r="AG108" s="14">
        <v>99</v>
      </c>
      <c r="AH108" s="15">
        <v>0</v>
      </c>
      <c r="AI108" s="15">
        <v>0</v>
      </c>
      <c r="AJ108" s="15">
        <v>0</v>
      </c>
      <c r="AK108" s="15">
        <v>0</v>
      </c>
      <c r="AL108" s="15">
        <v>0</v>
      </c>
      <c r="AM108" s="15">
        <v>0</v>
      </c>
      <c r="AN108" s="15">
        <v>1</v>
      </c>
      <c r="AO108" s="15">
        <v>0</v>
      </c>
      <c r="AP108" s="15">
        <v>1</v>
      </c>
      <c r="AQ108" s="15">
        <v>0</v>
      </c>
      <c r="AR108" s="15">
        <v>0</v>
      </c>
      <c r="AS108" s="15">
        <v>0</v>
      </c>
      <c r="AT108" s="15">
        <v>0</v>
      </c>
      <c r="AU108" s="15">
        <v>0</v>
      </c>
      <c r="AV108" s="15">
        <v>0</v>
      </c>
      <c r="AW108" s="15">
        <v>0</v>
      </c>
      <c r="AX108" s="15">
        <v>0</v>
      </c>
      <c r="AY108" s="15">
        <v>0</v>
      </c>
    </row>
    <row r="109" spans="1:51" x14ac:dyDescent="0.35">
      <c r="A109" s="14" t="s">
        <v>32</v>
      </c>
      <c r="B109" s="15">
        <v>28.9</v>
      </c>
      <c r="C109" s="15">
        <v>28.7</v>
      </c>
      <c r="D109" s="15">
        <v>29.2</v>
      </c>
      <c r="E109" s="15">
        <v>29.3</v>
      </c>
      <c r="F109" s="15">
        <v>29</v>
      </c>
      <c r="G109" s="15">
        <v>29.6</v>
      </c>
      <c r="H109" s="15">
        <v>27.8</v>
      </c>
      <c r="I109" s="15">
        <v>28.8</v>
      </c>
      <c r="J109" s="15">
        <v>27</v>
      </c>
      <c r="K109" s="15">
        <v>27.8</v>
      </c>
      <c r="L109" s="15">
        <v>28.1</v>
      </c>
      <c r="M109" s="15">
        <v>27.5</v>
      </c>
      <c r="N109" s="15">
        <v>25.7</v>
      </c>
      <c r="O109" s="15">
        <v>25</v>
      </c>
      <c r="P109" s="15">
        <v>28.8</v>
      </c>
      <c r="Q109" s="14" t="s">
        <v>32</v>
      </c>
      <c r="R109" s="15">
        <v>25.5</v>
      </c>
      <c r="S109" s="15">
        <v>23.9</v>
      </c>
      <c r="T109" s="15">
        <v>26.5</v>
      </c>
      <c r="U109" s="15">
        <v>29.8</v>
      </c>
      <c r="V109" s="15">
        <v>29.3</v>
      </c>
      <c r="W109" s="15">
        <v>30.6</v>
      </c>
      <c r="X109" s="15">
        <v>30.2</v>
      </c>
      <c r="Y109" s="15">
        <v>30.1</v>
      </c>
      <c r="Z109" s="15">
        <v>30.3</v>
      </c>
      <c r="AA109" s="15">
        <v>29.2</v>
      </c>
      <c r="AB109" s="15">
        <v>29</v>
      </c>
      <c r="AC109" s="15">
        <v>29.5</v>
      </c>
      <c r="AD109" s="15">
        <v>27.8</v>
      </c>
      <c r="AE109" s="15">
        <v>27.6</v>
      </c>
      <c r="AF109" s="15">
        <v>28</v>
      </c>
      <c r="AG109" s="14" t="s">
        <v>32</v>
      </c>
      <c r="AH109" s="15">
        <v>25.8</v>
      </c>
      <c r="AI109" s="15">
        <v>25.8</v>
      </c>
      <c r="AJ109" s="15">
        <v>25.9</v>
      </c>
      <c r="AK109" s="15">
        <v>30</v>
      </c>
      <c r="AL109" s="15">
        <v>29.7</v>
      </c>
      <c r="AM109" s="15">
        <v>30.3</v>
      </c>
      <c r="AN109" s="15">
        <v>29.1</v>
      </c>
      <c r="AO109" s="15">
        <v>28.7</v>
      </c>
      <c r="AP109" s="15">
        <v>29.6</v>
      </c>
      <c r="AQ109" s="15">
        <v>28</v>
      </c>
      <c r="AR109" s="15">
        <v>27.9</v>
      </c>
      <c r="AS109" s="15">
        <v>28.2</v>
      </c>
      <c r="AT109" s="15">
        <v>28.7</v>
      </c>
      <c r="AU109" s="15">
        <v>28.5</v>
      </c>
      <c r="AV109" s="15">
        <v>28.9</v>
      </c>
      <c r="AW109" s="15">
        <v>11.5</v>
      </c>
      <c r="AX109" s="15">
        <v>11.5</v>
      </c>
      <c r="AY109" s="15">
        <v>12</v>
      </c>
    </row>
    <row r="110" spans="1:51" x14ac:dyDescent="0.35">
      <c r="A110" s="14" t="s">
        <v>35</v>
      </c>
      <c r="Q110" s="14" t="s">
        <v>35</v>
      </c>
      <c r="AG110" s="14" t="s">
        <v>35</v>
      </c>
    </row>
  </sheetData>
  <mergeCells count="32">
    <mergeCell ref="AN58:AP58"/>
    <mergeCell ref="AQ58:AS58"/>
    <mergeCell ref="AT58:AV58"/>
    <mergeCell ref="AW58:AY58"/>
    <mergeCell ref="U58:W58"/>
    <mergeCell ref="X58:Z58"/>
    <mergeCell ref="AA58:AC58"/>
    <mergeCell ref="AD58:AF58"/>
    <mergeCell ref="AH58:AJ58"/>
    <mergeCell ref="AK58:AM58"/>
    <mergeCell ref="AN2:AP2"/>
    <mergeCell ref="AQ2:AS2"/>
    <mergeCell ref="AT2:AV2"/>
    <mergeCell ref="AW2:AY2"/>
    <mergeCell ref="B58:D58"/>
    <mergeCell ref="E58:G58"/>
    <mergeCell ref="H58:J58"/>
    <mergeCell ref="K58:M58"/>
    <mergeCell ref="N58:P58"/>
    <mergeCell ref="R58:T58"/>
    <mergeCell ref="U2:W2"/>
    <mergeCell ref="X2:Z2"/>
    <mergeCell ref="AA2:AC2"/>
    <mergeCell ref="AD2:AF2"/>
    <mergeCell ref="AH2:AJ2"/>
    <mergeCell ref="AK2:AM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2B2CA-0B81-4B39-B7FC-DDC3113FA1FF}">
  <dimension ref="A1:Q41"/>
  <sheetViews>
    <sheetView view="pageBreakPreview" zoomScale="125" zoomScaleNormal="100" zoomScaleSheetLayoutView="125" workbookViewId="0">
      <selection activeCell="A2" sqref="A2:Q3"/>
    </sheetView>
  </sheetViews>
  <sheetFormatPr defaultRowHeight="9" x14ac:dyDescent="0.35"/>
  <cols>
    <col min="1" max="1" width="8.83984375" style="14"/>
    <col min="2" max="17" width="5.05078125" style="15" customWidth="1"/>
    <col min="18" max="16384" width="8.83984375" style="15"/>
  </cols>
  <sheetData>
    <row r="1" spans="1:17" ht="9.3000000000000007" thickBot="1" x14ac:dyDescent="0.4">
      <c r="A1" s="14" t="s">
        <v>40</v>
      </c>
    </row>
    <row r="2" spans="1:17" x14ac:dyDescent="0.35">
      <c r="A2" s="7"/>
      <c r="B2" s="8"/>
      <c r="C2" s="8"/>
      <c r="D2" s="8"/>
      <c r="E2" s="9" t="s">
        <v>222</v>
      </c>
      <c r="F2" s="8"/>
      <c r="G2" s="8"/>
      <c r="H2" s="9" t="s">
        <v>223</v>
      </c>
      <c r="I2" s="9"/>
      <c r="J2" s="9" t="s">
        <v>224</v>
      </c>
      <c r="K2" s="8"/>
      <c r="L2" s="8"/>
      <c r="M2" s="8"/>
      <c r="N2" s="8"/>
      <c r="O2" s="8"/>
      <c r="P2" s="8"/>
      <c r="Q2" s="10"/>
    </row>
    <row r="3" spans="1:17" ht="9.3000000000000007" thickBot="1" x14ac:dyDescent="0.4">
      <c r="A3" s="11"/>
      <c r="B3" s="12" t="s">
        <v>1</v>
      </c>
      <c r="C3" s="12" t="s">
        <v>2</v>
      </c>
      <c r="D3" s="12" t="s">
        <v>3</v>
      </c>
      <c r="E3" s="12" t="s">
        <v>225</v>
      </c>
      <c r="F3" s="12" t="s">
        <v>5</v>
      </c>
      <c r="G3" s="12" t="s">
        <v>6</v>
      </c>
      <c r="H3" s="12" t="s">
        <v>226</v>
      </c>
      <c r="I3" s="12" t="s">
        <v>8</v>
      </c>
      <c r="J3" s="12" t="s">
        <v>227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3" t="s">
        <v>16</v>
      </c>
    </row>
    <row r="4" spans="1:17" x14ac:dyDescent="0.35">
      <c r="A4" s="14" t="s">
        <v>17</v>
      </c>
    </row>
    <row r="5" spans="1:17" x14ac:dyDescent="0.35">
      <c r="A5" s="14" t="s">
        <v>1</v>
      </c>
      <c r="B5" s="15">
        <v>302403</v>
      </c>
      <c r="C5" s="15">
        <v>119663</v>
      </c>
      <c r="D5" s="15">
        <v>2232</v>
      </c>
      <c r="E5" s="15">
        <v>7726</v>
      </c>
      <c r="F5" s="15">
        <v>45</v>
      </c>
      <c r="G5" s="15">
        <v>73</v>
      </c>
      <c r="H5" s="15">
        <v>482</v>
      </c>
      <c r="I5" s="15">
        <v>40654</v>
      </c>
      <c r="J5" s="15">
        <v>21275</v>
      </c>
      <c r="K5" s="15">
        <v>58411</v>
      </c>
      <c r="L5" s="15">
        <v>504</v>
      </c>
      <c r="M5" s="15">
        <v>8429</v>
      </c>
      <c r="N5" s="15">
        <v>22968</v>
      </c>
      <c r="O5" s="15">
        <v>5734</v>
      </c>
      <c r="P5" s="15">
        <v>14187</v>
      </c>
      <c r="Q5" s="15">
        <v>20</v>
      </c>
    </row>
    <row r="6" spans="1:17" x14ac:dyDescent="0.35">
      <c r="A6" s="14" t="s">
        <v>41</v>
      </c>
      <c r="B6" s="15">
        <v>71989</v>
      </c>
      <c r="C6" s="15">
        <v>28208</v>
      </c>
      <c r="D6" s="15">
        <v>542</v>
      </c>
      <c r="E6" s="15">
        <v>1855</v>
      </c>
      <c r="F6" s="15">
        <v>20</v>
      </c>
      <c r="G6" s="15">
        <v>26</v>
      </c>
      <c r="H6" s="15">
        <v>135</v>
      </c>
      <c r="I6" s="15">
        <v>9790</v>
      </c>
      <c r="J6" s="15">
        <v>4935</v>
      </c>
      <c r="K6" s="15">
        <v>13689</v>
      </c>
      <c r="L6" s="15">
        <v>114</v>
      </c>
      <c r="M6" s="15">
        <v>1989</v>
      </c>
      <c r="N6" s="15">
        <v>6193</v>
      </c>
      <c r="O6" s="15">
        <v>1304</v>
      </c>
      <c r="P6" s="15">
        <v>3183</v>
      </c>
      <c r="Q6" s="15">
        <v>6</v>
      </c>
    </row>
    <row r="7" spans="1:17" x14ac:dyDescent="0.35">
      <c r="A7" s="14" t="s">
        <v>228</v>
      </c>
      <c r="B7" s="17">
        <f>B5/B6</f>
        <v>4.2006834377474336</v>
      </c>
      <c r="C7" s="17">
        <f t="shared" ref="C7:Q7" si="0">C5/C6</f>
        <v>4.2421653431650599</v>
      </c>
      <c r="D7" s="17">
        <f t="shared" si="0"/>
        <v>4.1180811808118083</v>
      </c>
      <c r="E7" s="17">
        <f t="shared" si="0"/>
        <v>4.1649595687331535</v>
      </c>
      <c r="F7" s="17">
        <f t="shared" si="0"/>
        <v>2.25</v>
      </c>
      <c r="G7" s="17">
        <f t="shared" si="0"/>
        <v>2.8076923076923075</v>
      </c>
      <c r="H7" s="17">
        <f t="shared" si="0"/>
        <v>3.5703703703703704</v>
      </c>
      <c r="I7" s="17">
        <f t="shared" si="0"/>
        <v>4.1526046986721141</v>
      </c>
      <c r="J7" s="17">
        <f t="shared" si="0"/>
        <v>4.3110435663627156</v>
      </c>
      <c r="K7" s="17">
        <f t="shared" si="0"/>
        <v>4.2670027029001387</v>
      </c>
      <c r="L7" s="17">
        <f t="shared" si="0"/>
        <v>4.4210526315789478</v>
      </c>
      <c r="M7" s="17">
        <f t="shared" si="0"/>
        <v>4.2378079436902967</v>
      </c>
      <c r="N7" s="17">
        <f t="shared" si="0"/>
        <v>3.7087033747779752</v>
      </c>
      <c r="O7" s="17">
        <f t="shared" si="0"/>
        <v>4.397239263803681</v>
      </c>
      <c r="P7" s="17">
        <f t="shared" si="0"/>
        <v>4.457115928369463</v>
      </c>
      <c r="Q7" s="17">
        <f t="shared" si="0"/>
        <v>3.3333333333333335</v>
      </c>
    </row>
    <row r="8" spans="1:17" x14ac:dyDescent="0.35">
      <c r="A8" s="14" t="s">
        <v>42</v>
      </c>
      <c r="B8" s="15">
        <v>54487</v>
      </c>
      <c r="C8" s="15">
        <v>21701</v>
      </c>
      <c r="D8" s="15">
        <v>428</v>
      </c>
      <c r="E8" s="15">
        <v>1452</v>
      </c>
      <c r="F8" s="15">
        <v>8</v>
      </c>
      <c r="G8" s="15">
        <v>12</v>
      </c>
      <c r="H8" s="15">
        <v>90</v>
      </c>
      <c r="I8" s="15">
        <v>7675</v>
      </c>
      <c r="J8" s="15">
        <v>3827</v>
      </c>
      <c r="K8" s="15">
        <v>10237</v>
      </c>
      <c r="L8" s="15">
        <v>81</v>
      </c>
      <c r="M8" s="15">
        <v>1562</v>
      </c>
      <c r="N8" s="15">
        <v>3994</v>
      </c>
      <c r="O8" s="15">
        <v>977</v>
      </c>
      <c r="P8" s="15">
        <v>2443</v>
      </c>
      <c r="Q8" s="15">
        <v>0</v>
      </c>
    </row>
    <row r="9" spans="1:17" x14ac:dyDescent="0.35">
      <c r="A9" s="14" t="s">
        <v>43</v>
      </c>
      <c r="B9" s="15">
        <v>107417</v>
      </c>
      <c r="C9" s="15">
        <v>43020</v>
      </c>
      <c r="D9" s="15">
        <v>772</v>
      </c>
      <c r="E9" s="15">
        <v>2731</v>
      </c>
      <c r="F9" s="15">
        <v>4</v>
      </c>
      <c r="G9" s="15">
        <v>13</v>
      </c>
      <c r="H9" s="15">
        <v>132</v>
      </c>
      <c r="I9" s="15">
        <v>14178</v>
      </c>
      <c r="J9" s="15">
        <v>7356</v>
      </c>
      <c r="K9" s="15">
        <v>21285</v>
      </c>
      <c r="L9" s="15">
        <v>194</v>
      </c>
      <c r="M9" s="15">
        <v>2980</v>
      </c>
      <c r="N9" s="15">
        <v>7323</v>
      </c>
      <c r="O9" s="15">
        <v>2142</v>
      </c>
      <c r="P9" s="15">
        <v>5276</v>
      </c>
      <c r="Q9" s="15">
        <v>11</v>
      </c>
    </row>
    <row r="10" spans="1:17" x14ac:dyDescent="0.35">
      <c r="A10" s="14" t="s">
        <v>44</v>
      </c>
      <c r="B10" s="15">
        <v>939</v>
      </c>
      <c r="C10" s="15">
        <v>331</v>
      </c>
      <c r="D10" s="15">
        <v>15</v>
      </c>
      <c r="E10" s="15">
        <v>39</v>
      </c>
      <c r="F10" s="15">
        <v>0</v>
      </c>
      <c r="G10" s="15">
        <v>1</v>
      </c>
      <c r="H10" s="15">
        <v>4</v>
      </c>
      <c r="I10" s="15">
        <v>151</v>
      </c>
      <c r="J10" s="15">
        <v>60</v>
      </c>
      <c r="K10" s="15">
        <v>172</v>
      </c>
      <c r="L10" s="15">
        <v>6</v>
      </c>
      <c r="M10" s="15">
        <v>29</v>
      </c>
      <c r="N10" s="15">
        <v>53</v>
      </c>
      <c r="O10" s="15">
        <v>37</v>
      </c>
      <c r="P10" s="15">
        <v>40</v>
      </c>
      <c r="Q10" s="15">
        <v>1</v>
      </c>
    </row>
    <row r="11" spans="1:17" x14ac:dyDescent="0.35">
      <c r="A11" s="14" t="s">
        <v>45</v>
      </c>
      <c r="B11" s="15">
        <v>13121</v>
      </c>
      <c r="C11" s="15">
        <v>5725</v>
      </c>
      <c r="D11" s="15">
        <v>80</v>
      </c>
      <c r="E11" s="15">
        <v>282</v>
      </c>
      <c r="F11" s="15">
        <v>0</v>
      </c>
      <c r="G11" s="15">
        <v>0</v>
      </c>
      <c r="H11" s="15">
        <v>4</v>
      </c>
      <c r="I11" s="15">
        <v>1617</v>
      </c>
      <c r="J11" s="15">
        <v>974</v>
      </c>
      <c r="K11" s="15">
        <v>2469</v>
      </c>
      <c r="L11" s="15">
        <v>24</v>
      </c>
      <c r="M11" s="15">
        <v>365</v>
      </c>
      <c r="N11" s="15">
        <v>682</v>
      </c>
      <c r="O11" s="15">
        <v>248</v>
      </c>
      <c r="P11" s="15">
        <v>651</v>
      </c>
      <c r="Q11" s="15">
        <v>0</v>
      </c>
    </row>
    <row r="12" spans="1:17" x14ac:dyDescent="0.35">
      <c r="A12" s="14" t="s">
        <v>46</v>
      </c>
      <c r="B12" s="15">
        <v>21477</v>
      </c>
      <c r="C12" s="15">
        <v>9025</v>
      </c>
      <c r="D12" s="15">
        <v>175</v>
      </c>
      <c r="E12" s="15">
        <v>564</v>
      </c>
      <c r="F12" s="15">
        <v>4</v>
      </c>
      <c r="G12" s="15">
        <v>6</v>
      </c>
      <c r="H12" s="15">
        <v>16</v>
      </c>
      <c r="I12" s="15">
        <v>3126</v>
      </c>
      <c r="J12" s="15">
        <v>1613</v>
      </c>
      <c r="K12" s="15">
        <v>3636</v>
      </c>
      <c r="L12" s="15">
        <v>41</v>
      </c>
      <c r="M12" s="15">
        <v>691</v>
      </c>
      <c r="N12" s="15">
        <v>1159</v>
      </c>
      <c r="O12" s="15">
        <v>412</v>
      </c>
      <c r="P12" s="15">
        <v>1007</v>
      </c>
      <c r="Q12" s="15">
        <v>2</v>
      </c>
    </row>
    <row r="13" spans="1:17" x14ac:dyDescent="0.35">
      <c r="A13" s="14" t="s">
        <v>47</v>
      </c>
      <c r="B13" s="15">
        <v>7162</v>
      </c>
      <c r="C13" s="15">
        <v>2621</v>
      </c>
      <c r="D13" s="15">
        <v>73</v>
      </c>
      <c r="E13" s="15">
        <v>193</v>
      </c>
      <c r="F13" s="15">
        <v>0</v>
      </c>
      <c r="G13" s="15">
        <v>0</v>
      </c>
      <c r="H13" s="15">
        <v>8</v>
      </c>
      <c r="I13" s="15">
        <v>1168</v>
      </c>
      <c r="J13" s="15">
        <v>505</v>
      </c>
      <c r="K13" s="15">
        <v>1363</v>
      </c>
      <c r="L13" s="15">
        <v>6</v>
      </c>
      <c r="M13" s="15">
        <v>238</v>
      </c>
      <c r="N13" s="15">
        <v>533</v>
      </c>
      <c r="O13" s="15">
        <v>145</v>
      </c>
      <c r="P13" s="15">
        <v>309</v>
      </c>
      <c r="Q13" s="15">
        <v>0</v>
      </c>
    </row>
    <row r="14" spans="1:17" x14ac:dyDescent="0.35">
      <c r="A14" s="14" t="s">
        <v>48</v>
      </c>
      <c r="B14" s="15">
        <v>5340</v>
      </c>
      <c r="C14" s="15">
        <v>1843</v>
      </c>
      <c r="D14" s="15">
        <v>26</v>
      </c>
      <c r="E14" s="15">
        <v>84</v>
      </c>
      <c r="F14" s="15">
        <v>1</v>
      </c>
      <c r="G14" s="15">
        <v>1</v>
      </c>
      <c r="H14" s="15">
        <v>13</v>
      </c>
      <c r="I14" s="15">
        <v>480</v>
      </c>
      <c r="J14" s="15">
        <v>313</v>
      </c>
      <c r="K14" s="15">
        <v>1421</v>
      </c>
      <c r="L14" s="15">
        <v>5</v>
      </c>
      <c r="M14" s="15">
        <v>125</v>
      </c>
      <c r="N14" s="15">
        <v>670</v>
      </c>
      <c r="O14" s="15">
        <v>100</v>
      </c>
      <c r="P14" s="15">
        <v>258</v>
      </c>
      <c r="Q14" s="15">
        <v>0</v>
      </c>
    </row>
    <row r="15" spans="1:17" x14ac:dyDescent="0.35">
      <c r="A15" s="14" t="s">
        <v>49</v>
      </c>
      <c r="B15" s="15">
        <v>18720</v>
      </c>
      <c r="C15" s="15">
        <v>6745</v>
      </c>
      <c r="D15" s="15">
        <v>116</v>
      </c>
      <c r="E15" s="15">
        <v>482</v>
      </c>
      <c r="F15" s="15">
        <v>4</v>
      </c>
      <c r="G15" s="15">
        <v>6</v>
      </c>
      <c r="H15" s="15">
        <v>40</v>
      </c>
      <c r="I15" s="15">
        <v>2319</v>
      </c>
      <c r="J15" s="15">
        <v>1480</v>
      </c>
      <c r="K15" s="15">
        <v>3890</v>
      </c>
      <c r="L15" s="15">
        <v>33</v>
      </c>
      <c r="M15" s="15">
        <v>421</v>
      </c>
      <c r="N15" s="15">
        <v>1838</v>
      </c>
      <c r="O15" s="15">
        <v>354</v>
      </c>
      <c r="P15" s="15">
        <v>992</v>
      </c>
      <c r="Q15" s="15">
        <v>0</v>
      </c>
    </row>
    <row r="16" spans="1:17" x14ac:dyDescent="0.35">
      <c r="A16" s="14" t="s">
        <v>50</v>
      </c>
      <c r="B16" s="15">
        <v>1751</v>
      </c>
      <c r="C16" s="15">
        <v>444</v>
      </c>
      <c r="D16" s="15">
        <v>5</v>
      </c>
      <c r="E16" s="15">
        <v>44</v>
      </c>
      <c r="F16" s="15">
        <v>4</v>
      </c>
      <c r="G16" s="15">
        <v>8</v>
      </c>
      <c r="H16" s="15">
        <v>40</v>
      </c>
      <c r="I16" s="15">
        <v>150</v>
      </c>
      <c r="J16" s="15">
        <v>212</v>
      </c>
      <c r="K16" s="15">
        <v>249</v>
      </c>
      <c r="L16" s="15">
        <v>0</v>
      </c>
      <c r="M16" s="15">
        <v>29</v>
      </c>
      <c r="N16" s="15">
        <v>523</v>
      </c>
      <c r="O16" s="15">
        <v>15</v>
      </c>
      <c r="P16" s="15">
        <v>28</v>
      </c>
      <c r="Q16" s="15">
        <v>0</v>
      </c>
    </row>
    <row r="17" spans="1:17" x14ac:dyDescent="0.35">
      <c r="A17" s="14" t="s">
        <v>33</v>
      </c>
    </row>
    <row r="18" spans="1:17" x14ac:dyDescent="0.35">
      <c r="A18" s="14" t="s">
        <v>1</v>
      </c>
      <c r="B18" s="15">
        <v>154230</v>
      </c>
      <c r="C18" s="15">
        <v>61021</v>
      </c>
      <c r="D18" s="15">
        <v>1135</v>
      </c>
      <c r="E18" s="15">
        <v>3969</v>
      </c>
      <c r="F18" s="15">
        <v>32</v>
      </c>
      <c r="G18" s="15">
        <v>47</v>
      </c>
      <c r="H18" s="15">
        <v>264</v>
      </c>
      <c r="I18" s="15">
        <v>20311</v>
      </c>
      <c r="J18" s="15">
        <v>11091</v>
      </c>
      <c r="K18" s="15">
        <v>29816</v>
      </c>
      <c r="L18" s="15">
        <v>265</v>
      </c>
      <c r="M18" s="15">
        <v>4309</v>
      </c>
      <c r="N18" s="15">
        <v>11710</v>
      </c>
      <c r="O18" s="15">
        <v>2935</v>
      </c>
      <c r="P18" s="15">
        <v>7311</v>
      </c>
      <c r="Q18" s="15">
        <v>14</v>
      </c>
    </row>
    <row r="19" spans="1:17" x14ac:dyDescent="0.35">
      <c r="A19" s="14" t="s">
        <v>41</v>
      </c>
      <c r="B19" s="15">
        <v>62247</v>
      </c>
      <c r="C19" s="15">
        <v>24421</v>
      </c>
      <c r="D19" s="15">
        <v>488</v>
      </c>
      <c r="E19" s="15">
        <v>1662</v>
      </c>
      <c r="F19" s="15">
        <v>19</v>
      </c>
      <c r="G19" s="15">
        <v>26</v>
      </c>
      <c r="H19" s="15">
        <v>114</v>
      </c>
      <c r="I19" s="15">
        <v>8510</v>
      </c>
      <c r="J19" s="15">
        <v>4446</v>
      </c>
      <c r="K19" s="15">
        <v>11711</v>
      </c>
      <c r="L19" s="15">
        <v>101</v>
      </c>
      <c r="M19" s="15">
        <v>1746</v>
      </c>
      <c r="N19" s="15">
        <v>5072</v>
      </c>
      <c r="O19" s="15">
        <v>1136</v>
      </c>
      <c r="P19" s="15">
        <v>2790</v>
      </c>
      <c r="Q19" s="15">
        <v>5</v>
      </c>
    </row>
    <row r="20" spans="1:17" x14ac:dyDescent="0.35">
      <c r="A20" s="14" t="s">
        <v>42</v>
      </c>
      <c r="B20" s="15">
        <v>33</v>
      </c>
      <c r="C20" s="15">
        <v>19</v>
      </c>
      <c r="D20" s="15">
        <v>0</v>
      </c>
      <c r="E20" s="15">
        <v>2</v>
      </c>
      <c r="F20" s="15">
        <v>0</v>
      </c>
      <c r="G20" s="15">
        <v>0</v>
      </c>
      <c r="H20" s="15">
        <v>0</v>
      </c>
      <c r="I20" s="15">
        <v>4</v>
      </c>
      <c r="J20" s="15">
        <v>2</v>
      </c>
      <c r="K20" s="15">
        <v>4</v>
      </c>
      <c r="L20" s="15">
        <v>0</v>
      </c>
      <c r="M20" s="15">
        <v>0</v>
      </c>
      <c r="N20" s="15">
        <v>2</v>
      </c>
      <c r="O20" s="15">
        <v>0</v>
      </c>
      <c r="P20" s="15">
        <v>0</v>
      </c>
      <c r="Q20" s="15">
        <v>0</v>
      </c>
    </row>
    <row r="21" spans="1:17" x14ac:dyDescent="0.35">
      <c r="A21" s="14" t="s">
        <v>43</v>
      </c>
      <c r="B21" s="15">
        <v>63257</v>
      </c>
      <c r="C21" s="15">
        <v>25720</v>
      </c>
      <c r="D21" s="15">
        <v>441</v>
      </c>
      <c r="E21" s="15">
        <v>1555</v>
      </c>
      <c r="F21" s="15">
        <v>2</v>
      </c>
      <c r="G21" s="15">
        <v>6</v>
      </c>
      <c r="H21" s="15">
        <v>73</v>
      </c>
      <c r="I21" s="15">
        <v>8195</v>
      </c>
      <c r="J21" s="15">
        <v>4451</v>
      </c>
      <c r="K21" s="15">
        <v>12354</v>
      </c>
      <c r="L21" s="15">
        <v>116</v>
      </c>
      <c r="M21" s="15">
        <v>1787</v>
      </c>
      <c r="N21" s="15">
        <v>4143</v>
      </c>
      <c r="O21" s="15">
        <v>1272</v>
      </c>
      <c r="P21" s="15">
        <v>3134</v>
      </c>
      <c r="Q21" s="15">
        <v>8</v>
      </c>
    </row>
    <row r="22" spans="1:17" x14ac:dyDescent="0.35">
      <c r="A22" s="14" t="s">
        <v>44</v>
      </c>
      <c r="B22" s="15">
        <v>476</v>
      </c>
      <c r="C22" s="15">
        <v>159</v>
      </c>
      <c r="D22" s="15">
        <v>5</v>
      </c>
      <c r="E22" s="15">
        <v>24</v>
      </c>
      <c r="F22" s="15">
        <v>0</v>
      </c>
      <c r="G22" s="15">
        <v>0</v>
      </c>
      <c r="H22" s="15">
        <v>2</v>
      </c>
      <c r="I22" s="15">
        <v>75</v>
      </c>
      <c r="J22" s="15">
        <v>33</v>
      </c>
      <c r="K22" s="15">
        <v>92</v>
      </c>
      <c r="L22" s="15">
        <v>3</v>
      </c>
      <c r="M22" s="15">
        <v>15</v>
      </c>
      <c r="N22" s="15">
        <v>35</v>
      </c>
      <c r="O22" s="15">
        <v>15</v>
      </c>
      <c r="P22" s="15">
        <v>18</v>
      </c>
      <c r="Q22" s="15">
        <v>0</v>
      </c>
    </row>
    <row r="23" spans="1:17" x14ac:dyDescent="0.35">
      <c r="A23" s="14" t="s">
        <v>45</v>
      </c>
      <c r="B23" s="15">
        <v>1773</v>
      </c>
      <c r="C23" s="15">
        <v>707</v>
      </c>
      <c r="D23" s="15">
        <v>9</v>
      </c>
      <c r="E23" s="15">
        <v>35</v>
      </c>
      <c r="F23" s="15">
        <v>0</v>
      </c>
      <c r="G23" s="15">
        <v>0</v>
      </c>
      <c r="H23" s="15">
        <v>1</v>
      </c>
      <c r="I23" s="15">
        <v>147</v>
      </c>
      <c r="J23" s="15">
        <v>126</v>
      </c>
      <c r="K23" s="15">
        <v>450</v>
      </c>
      <c r="L23" s="15">
        <v>2</v>
      </c>
      <c r="M23" s="15">
        <v>32</v>
      </c>
      <c r="N23" s="15">
        <v>131</v>
      </c>
      <c r="O23" s="15">
        <v>26</v>
      </c>
      <c r="P23" s="15">
        <v>107</v>
      </c>
      <c r="Q23" s="15">
        <v>0</v>
      </c>
    </row>
    <row r="24" spans="1:17" x14ac:dyDescent="0.35">
      <c r="A24" s="14" t="s">
        <v>46</v>
      </c>
      <c r="B24" s="15">
        <v>11250</v>
      </c>
      <c r="C24" s="15">
        <v>4783</v>
      </c>
      <c r="D24" s="15">
        <v>84</v>
      </c>
      <c r="E24" s="15">
        <v>310</v>
      </c>
      <c r="F24" s="15">
        <v>4</v>
      </c>
      <c r="G24" s="15">
        <v>3</v>
      </c>
      <c r="H24" s="15">
        <v>9</v>
      </c>
      <c r="I24" s="15">
        <v>1563</v>
      </c>
      <c r="J24" s="15">
        <v>858</v>
      </c>
      <c r="K24" s="15">
        <v>1893</v>
      </c>
      <c r="L24" s="15">
        <v>24</v>
      </c>
      <c r="M24" s="15">
        <v>358</v>
      </c>
      <c r="N24" s="15">
        <v>627</v>
      </c>
      <c r="O24" s="15">
        <v>211</v>
      </c>
      <c r="P24" s="15">
        <v>522</v>
      </c>
      <c r="Q24" s="15">
        <v>1</v>
      </c>
    </row>
    <row r="25" spans="1:17" x14ac:dyDescent="0.35">
      <c r="A25" s="14" t="s">
        <v>47</v>
      </c>
      <c r="B25" s="15">
        <v>1430</v>
      </c>
      <c r="C25" s="15">
        <v>529</v>
      </c>
      <c r="D25" s="15">
        <v>26</v>
      </c>
      <c r="E25" s="15">
        <v>41</v>
      </c>
      <c r="F25" s="15">
        <v>0</v>
      </c>
      <c r="G25" s="15">
        <v>0</v>
      </c>
      <c r="H25" s="15">
        <v>0</v>
      </c>
      <c r="I25" s="15">
        <v>221</v>
      </c>
      <c r="J25" s="15">
        <v>111</v>
      </c>
      <c r="K25" s="15">
        <v>252</v>
      </c>
      <c r="L25" s="15">
        <v>1</v>
      </c>
      <c r="M25" s="15">
        <v>58</v>
      </c>
      <c r="N25" s="15">
        <v>104</v>
      </c>
      <c r="O25" s="15">
        <v>30</v>
      </c>
      <c r="P25" s="15">
        <v>57</v>
      </c>
      <c r="Q25" s="15">
        <v>0</v>
      </c>
    </row>
    <row r="26" spans="1:17" x14ac:dyDescent="0.35">
      <c r="A26" s="14" t="s">
        <v>48</v>
      </c>
      <c r="B26" s="15">
        <v>2864</v>
      </c>
      <c r="C26" s="15">
        <v>976</v>
      </c>
      <c r="D26" s="15">
        <v>14</v>
      </c>
      <c r="E26" s="15">
        <v>47</v>
      </c>
      <c r="F26" s="15">
        <v>1</v>
      </c>
      <c r="G26" s="15">
        <v>1</v>
      </c>
      <c r="H26" s="15">
        <v>7</v>
      </c>
      <c r="I26" s="15">
        <v>236</v>
      </c>
      <c r="J26" s="15">
        <v>174</v>
      </c>
      <c r="K26" s="15">
        <v>784</v>
      </c>
      <c r="L26" s="15">
        <v>1</v>
      </c>
      <c r="M26" s="15">
        <v>61</v>
      </c>
      <c r="N26" s="15">
        <v>363</v>
      </c>
      <c r="O26" s="15">
        <v>52</v>
      </c>
      <c r="P26" s="15">
        <v>147</v>
      </c>
      <c r="Q26" s="15">
        <v>0</v>
      </c>
    </row>
    <row r="27" spans="1:17" x14ac:dyDescent="0.35">
      <c r="A27" s="14" t="s">
        <v>49</v>
      </c>
      <c r="B27" s="15">
        <v>9807</v>
      </c>
      <c r="C27" s="15">
        <v>3427</v>
      </c>
      <c r="D27" s="15">
        <v>65</v>
      </c>
      <c r="E27" s="15">
        <v>265</v>
      </c>
      <c r="F27" s="15">
        <v>3</v>
      </c>
      <c r="G27" s="15">
        <v>3</v>
      </c>
      <c r="H27" s="15">
        <v>24</v>
      </c>
      <c r="I27" s="15">
        <v>1277</v>
      </c>
      <c r="J27" s="15">
        <v>734</v>
      </c>
      <c r="K27" s="15">
        <v>2134</v>
      </c>
      <c r="L27" s="15">
        <v>17</v>
      </c>
      <c r="M27" s="15">
        <v>233</v>
      </c>
      <c r="N27" s="15">
        <v>924</v>
      </c>
      <c r="O27" s="15">
        <v>186</v>
      </c>
      <c r="P27" s="15">
        <v>515</v>
      </c>
      <c r="Q27" s="15">
        <v>0</v>
      </c>
    </row>
    <row r="28" spans="1:17" x14ac:dyDescent="0.35">
      <c r="A28" s="14" t="s">
        <v>50</v>
      </c>
      <c r="B28" s="15">
        <v>1093</v>
      </c>
      <c r="C28" s="15">
        <v>280</v>
      </c>
      <c r="D28" s="15">
        <v>3</v>
      </c>
      <c r="E28" s="15">
        <v>28</v>
      </c>
      <c r="F28" s="15">
        <v>3</v>
      </c>
      <c r="G28" s="15">
        <v>8</v>
      </c>
      <c r="H28" s="15">
        <v>34</v>
      </c>
      <c r="I28" s="15">
        <v>83</v>
      </c>
      <c r="J28" s="15">
        <v>156</v>
      </c>
      <c r="K28" s="15">
        <v>142</v>
      </c>
      <c r="L28" s="15">
        <v>0</v>
      </c>
      <c r="M28" s="15">
        <v>19</v>
      </c>
      <c r="N28" s="15">
        <v>309</v>
      </c>
      <c r="O28" s="15">
        <v>7</v>
      </c>
      <c r="P28" s="15">
        <v>21</v>
      </c>
      <c r="Q28" s="15">
        <v>0</v>
      </c>
    </row>
    <row r="29" spans="1:17" x14ac:dyDescent="0.35">
      <c r="A29" s="14" t="s">
        <v>34</v>
      </c>
    </row>
    <row r="30" spans="1:17" x14ac:dyDescent="0.35">
      <c r="A30" s="14" t="s">
        <v>1</v>
      </c>
      <c r="B30" s="15">
        <v>148173</v>
      </c>
      <c r="C30" s="15">
        <v>58642</v>
      </c>
      <c r="D30" s="15">
        <v>1097</v>
      </c>
      <c r="E30" s="15">
        <v>3757</v>
      </c>
      <c r="F30" s="15">
        <v>13</v>
      </c>
      <c r="G30" s="15">
        <v>26</v>
      </c>
      <c r="H30" s="15">
        <v>218</v>
      </c>
      <c r="I30" s="15">
        <v>20343</v>
      </c>
      <c r="J30" s="15">
        <v>10184</v>
      </c>
      <c r="K30" s="15">
        <v>28595</v>
      </c>
      <c r="L30" s="15">
        <v>239</v>
      </c>
      <c r="M30" s="15">
        <v>4120</v>
      </c>
      <c r="N30" s="15">
        <v>11258</v>
      </c>
      <c r="O30" s="15">
        <v>2799</v>
      </c>
      <c r="P30" s="15">
        <v>6876</v>
      </c>
      <c r="Q30" s="15">
        <v>6</v>
      </c>
    </row>
    <row r="31" spans="1:17" x14ac:dyDescent="0.35">
      <c r="A31" s="14" t="s">
        <v>41</v>
      </c>
      <c r="B31" s="15">
        <v>9742</v>
      </c>
      <c r="C31" s="15">
        <v>3787</v>
      </c>
      <c r="D31" s="15">
        <v>54</v>
      </c>
      <c r="E31" s="15">
        <v>193</v>
      </c>
      <c r="F31" s="15">
        <v>1</v>
      </c>
      <c r="G31" s="15">
        <v>0</v>
      </c>
      <c r="H31" s="15">
        <v>21</v>
      </c>
      <c r="I31" s="15">
        <v>1280</v>
      </c>
      <c r="J31" s="15">
        <v>489</v>
      </c>
      <c r="K31" s="15">
        <v>1978</v>
      </c>
      <c r="L31" s="15">
        <v>13</v>
      </c>
      <c r="M31" s="15">
        <v>243</v>
      </c>
      <c r="N31" s="15">
        <v>1121</v>
      </c>
      <c r="O31" s="15">
        <v>168</v>
      </c>
      <c r="P31" s="15">
        <v>393</v>
      </c>
      <c r="Q31" s="15">
        <v>1</v>
      </c>
    </row>
    <row r="32" spans="1:17" x14ac:dyDescent="0.35">
      <c r="A32" s="14" t="s">
        <v>42</v>
      </c>
      <c r="B32" s="15">
        <v>54454</v>
      </c>
      <c r="C32" s="15">
        <v>21682</v>
      </c>
      <c r="D32" s="15">
        <v>428</v>
      </c>
      <c r="E32" s="15">
        <v>1450</v>
      </c>
      <c r="F32" s="15">
        <v>8</v>
      </c>
      <c r="G32" s="15">
        <v>12</v>
      </c>
      <c r="H32" s="15">
        <v>90</v>
      </c>
      <c r="I32" s="15">
        <v>7671</v>
      </c>
      <c r="J32" s="15">
        <v>3825</v>
      </c>
      <c r="K32" s="15">
        <v>10233</v>
      </c>
      <c r="L32" s="15">
        <v>81</v>
      </c>
      <c r="M32" s="15">
        <v>1562</v>
      </c>
      <c r="N32" s="15">
        <v>3992</v>
      </c>
      <c r="O32" s="15">
        <v>977</v>
      </c>
      <c r="P32" s="15">
        <v>2443</v>
      </c>
      <c r="Q32" s="15">
        <v>0</v>
      </c>
    </row>
    <row r="33" spans="1:17" x14ac:dyDescent="0.35">
      <c r="A33" s="14" t="s">
        <v>43</v>
      </c>
      <c r="B33" s="15">
        <v>44160</v>
      </c>
      <c r="C33" s="15">
        <v>17300</v>
      </c>
      <c r="D33" s="15">
        <v>331</v>
      </c>
      <c r="E33" s="15">
        <v>1176</v>
      </c>
      <c r="F33" s="15">
        <v>2</v>
      </c>
      <c r="G33" s="15">
        <v>7</v>
      </c>
      <c r="H33" s="15">
        <v>59</v>
      </c>
      <c r="I33" s="15">
        <v>5983</v>
      </c>
      <c r="J33" s="15">
        <v>2905</v>
      </c>
      <c r="K33" s="15">
        <v>8931</v>
      </c>
      <c r="L33" s="15">
        <v>78</v>
      </c>
      <c r="M33" s="15">
        <v>1193</v>
      </c>
      <c r="N33" s="15">
        <v>3180</v>
      </c>
      <c r="O33" s="15">
        <v>870</v>
      </c>
      <c r="P33" s="15">
        <v>2142</v>
      </c>
      <c r="Q33" s="15">
        <v>3</v>
      </c>
    </row>
    <row r="34" spans="1:17" x14ac:dyDescent="0.35">
      <c r="A34" s="14" t="s">
        <v>44</v>
      </c>
      <c r="B34" s="15">
        <v>463</v>
      </c>
      <c r="C34" s="15">
        <v>172</v>
      </c>
      <c r="D34" s="15">
        <v>10</v>
      </c>
      <c r="E34" s="15">
        <v>15</v>
      </c>
      <c r="F34" s="15">
        <v>0</v>
      </c>
      <c r="G34" s="15">
        <v>1</v>
      </c>
      <c r="H34" s="15">
        <v>2</v>
      </c>
      <c r="I34" s="15">
        <v>76</v>
      </c>
      <c r="J34" s="15">
        <v>27</v>
      </c>
      <c r="K34" s="15">
        <v>80</v>
      </c>
      <c r="L34" s="15">
        <v>3</v>
      </c>
      <c r="M34" s="15">
        <v>14</v>
      </c>
      <c r="N34" s="15">
        <v>18</v>
      </c>
      <c r="O34" s="15">
        <v>22</v>
      </c>
      <c r="P34" s="15">
        <v>22</v>
      </c>
      <c r="Q34" s="15">
        <v>1</v>
      </c>
    </row>
    <row r="35" spans="1:17" x14ac:dyDescent="0.35">
      <c r="A35" s="14" t="s">
        <v>45</v>
      </c>
      <c r="B35" s="15">
        <v>11348</v>
      </c>
      <c r="C35" s="15">
        <v>5018</v>
      </c>
      <c r="D35" s="15">
        <v>71</v>
      </c>
      <c r="E35" s="15">
        <v>247</v>
      </c>
      <c r="F35" s="15">
        <v>0</v>
      </c>
      <c r="G35" s="15">
        <v>0</v>
      </c>
      <c r="H35" s="15">
        <v>3</v>
      </c>
      <c r="I35" s="15">
        <v>1470</v>
      </c>
      <c r="J35" s="15">
        <v>848</v>
      </c>
      <c r="K35" s="15">
        <v>2019</v>
      </c>
      <c r="L35" s="15">
        <v>22</v>
      </c>
      <c r="M35" s="15">
        <v>333</v>
      </c>
      <c r="N35" s="15">
        <v>551</v>
      </c>
      <c r="O35" s="15">
        <v>222</v>
      </c>
      <c r="P35" s="15">
        <v>544</v>
      </c>
      <c r="Q35" s="15">
        <v>0</v>
      </c>
    </row>
    <row r="36" spans="1:17" x14ac:dyDescent="0.35">
      <c r="A36" s="14" t="s">
        <v>46</v>
      </c>
      <c r="B36" s="15">
        <v>10227</v>
      </c>
      <c r="C36" s="15">
        <v>4242</v>
      </c>
      <c r="D36" s="15">
        <v>91</v>
      </c>
      <c r="E36" s="15">
        <v>254</v>
      </c>
      <c r="F36" s="15">
        <v>0</v>
      </c>
      <c r="G36" s="15">
        <v>3</v>
      </c>
      <c r="H36" s="15">
        <v>7</v>
      </c>
      <c r="I36" s="15">
        <v>1563</v>
      </c>
      <c r="J36" s="15">
        <v>755</v>
      </c>
      <c r="K36" s="15">
        <v>1743</v>
      </c>
      <c r="L36" s="15">
        <v>17</v>
      </c>
      <c r="M36" s="15">
        <v>333</v>
      </c>
      <c r="N36" s="15">
        <v>532</v>
      </c>
      <c r="O36" s="15">
        <v>201</v>
      </c>
      <c r="P36" s="15">
        <v>485</v>
      </c>
      <c r="Q36" s="15">
        <v>1</v>
      </c>
    </row>
    <row r="37" spans="1:17" x14ac:dyDescent="0.35">
      <c r="A37" s="14" t="s">
        <v>47</v>
      </c>
      <c r="B37" s="15">
        <v>5732</v>
      </c>
      <c r="C37" s="15">
        <v>2092</v>
      </c>
      <c r="D37" s="15">
        <v>47</v>
      </c>
      <c r="E37" s="15">
        <v>152</v>
      </c>
      <c r="F37" s="15">
        <v>0</v>
      </c>
      <c r="G37" s="15">
        <v>0</v>
      </c>
      <c r="H37" s="15">
        <v>8</v>
      </c>
      <c r="I37" s="15">
        <v>947</v>
      </c>
      <c r="J37" s="15">
        <v>394</v>
      </c>
      <c r="K37" s="15">
        <v>1111</v>
      </c>
      <c r="L37" s="15">
        <v>5</v>
      </c>
      <c r="M37" s="15">
        <v>180</v>
      </c>
      <c r="N37" s="15">
        <v>429</v>
      </c>
      <c r="O37" s="15">
        <v>115</v>
      </c>
      <c r="P37" s="15">
        <v>252</v>
      </c>
      <c r="Q37" s="15">
        <v>0</v>
      </c>
    </row>
    <row r="38" spans="1:17" x14ac:dyDescent="0.35">
      <c r="A38" s="14" t="s">
        <v>48</v>
      </c>
      <c r="B38" s="15">
        <v>2476</v>
      </c>
      <c r="C38" s="15">
        <v>867</v>
      </c>
      <c r="D38" s="15">
        <v>12</v>
      </c>
      <c r="E38" s="15">
        <v>37</v>
      </c>
      <c r="F38" s="15">
        <v>0</v>
      </c>
      <c r="G38" s="15">
        <v>0</v>
      </c>
      <c r="H38" s="15">
        <v>6</v>
      </c>
      <c r="I38" s="15">
        <v>244</v>
      </c>
      <c r="J38" s="15">
        <v>139</v>
      </c>
      <c r="K38" s="15">
        <v>637</v>
      </c>
      <c r="L38" s="15">
        <v>4</v>
      </c>
      <c r="M38" s="15">
        <v>64</v>
      </c>
      <c r="N38" s="15">
        <v>307</v>
      </c>
      <c r="O38" s="15">
        <v>48</v>
      </c>
      <c r="P38" s="15">
        <v>111</v>
      </c>
      <c r="Q38" s="15">
        <v>0</v>
      </c>
    </row>
    <row r="39" spans="1:17" x14ac:dyDescent="0.35">
      <c r="A39" s="14" t="s">
        <v>49</v>
      </c>
      <c r="B39" s="15">
        <v>8913</v>
      </c>
      <c r="C39" s="15">
        <v>3318</v>
      </c>
      <c r="D39" s="15">
        <v>51</v>
      </c>
      <c r="E39" s="15">
        <v>217</v>
      </c>
      <c r="F39" s="15">
        <v>1</v>
      </c>
      <c r="G39" s="15">
        <v>3</v>
      </c>
      <c r="H39" s="15">
        <v>16</v>
      </c>
      <c r="I39" s="15">
        <v>1042</v>
      </c>
      <c r="J39" s="15">
        <v>746</v>
      </c>
      <c r="K39" s="15">
        <v>1756</v>
      </c>
      <c r="L39" s="15">
        <v>16</v>
      </c>
      <c r="M39" s="15">
        <v>188</v>
      </c>
      <c r="N39" s="15">
        <v>914</v>
      </c>
      <c r="O39" s="15">
        <v>168</v>
      </c>
      <c r="P39" s="15">
        <v>477</v>
      </c>
      <c r="Q39" s="15">
        <v>0</v>
      </c>
    </row>
    <row r="40" spans="1:17" x14ac:dyDescent="0.35">
      <c r="A40" s="14" t="s">
        <v>50</v>
      </c>
      <c r="B40" s="15">
        <v>658</v>
      </c>
      <c r="C40" s="15">
        <v>164</v>
      </c>
      <c r="D40" s="15">
        <v>2</v>
      </c>
      <c r="E40" s="15">
        <v>16</v>
      </c>
      <c r="F40" s="15">
        <v>1</v>
      </c>
      <c r="G40" s="15">
        <v>0</v>
      </c>
      <c r="H40" s="15">
        <v>6</v>
      </c>
      <c r="I40" s="15">
        <v>67</v>
      </c>
      <c r="J40" s="15">
        <v>56</v>
      </c>
      <c r="K40" s="15">
        <v>107</v>
      </c>
      <c r="L40" s="15">
        <v>0</v>
      </c>
      <c r="M40" s="15">
        <v>10</v>
      </c>
      <c r="N40" s="15">
        <v>214</v>
      </c>
      <c r="O40" s="15">
        <v>8</v>
      </c>
      <c r="P40" s="15">
        <v>7</v>
      </c>
      <c r="Q40" s="15">
        <v>0</v>
      </c>
    </row>
    <row r="41" spans="1:17" x14ac:dyDescent="0.35">
      <c r="A41" s="14" t="s">
        <v>35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26DCE-719F-4EE0-ADC8-C0006B57E44B}">
  <dimension ref="A1:AF166"/>
  <sheetViews>
    <sheetView view="pageBreakPreview" topLeftCell="A103" zoomScale="125" zoomScaleNormal="100" zoomScaleSheetLayoutView="125" workbookViewId="0">
      <selection activeCell="A2" sqref="A2:XFD3"/>
    </sheetView>
  </sheetViews>
  <sheetFormatPr defaultRowHeight="10.5" x14ac:dyDescent="0.4"/>
  <cols>
    <col min="1" max="1" width="8.83984375" style="2"/>
    <col min="2" max="17" width="5.05078125" style="1" customWidth="1"/>
    <col min="18" max="16384" width="8.83984375" style="1"/>
  </cols>
  <sheetData>
    <row r="1" spans="1:32" x14ac:dyDescent="0.4">
      <c r="A1" s="2" t="s">
        <v>51</v>
      </c>
    </row>
    <row r="2" spans="1:32" s="15" customFormat="1" ht="9" x14ac:dyDescent="0.35">
      <c r="A2" s="14"/>
      <c r="B2" s="15" t="s">
        <v>52</v>
      </c>
    </row>
    <row r="3" spans="1:32" s="15" customFormat="1" ht="9" x14ac:dyDescent="0.35">
      <c r="A3" s="14"/>
      <c r="B3" s="15" t="s">
        <v>1</v>
      </c>
      <c r="E3" s="15" t="s">
        <v>53</v>
      </c>
      <c r="O3" s="15" t="s">
        <v>54</v>
      </c>
      <c r="R3" s="15" t="s">
        <v>55</v>
      </c>
      <c r="U3" s="15" t="s">
        <v>56</v>
      </c>
      <c r="X3" s="15" t="s">
        <v>57</v>
      </c>
      <c r="AA3" s="15" t="s">
        <v>58</v>
      </c>
      <c r="AD3" s="15" t="s">
        <v>59</v>
      </c>
    </row>
    <row r="4" spans="1:32" x14ac:dyDescent="0.4">
      <c r="B4" s="1" t="s">
        <v>1</v>
      </c>
      <c r="C4" s="1" t="s">
        <v>37</v>
      </c>
      <c r="D4" s="1" t="s">
        <v>38</v>
      </c>
      <c r="E4" s="1" t="s">
        <v>1</v>
      </c>
      <c r="F4" s="1" t="s">
        <v>37</v>
      </c>
      <c r="G4" s="1" t="s">
        <v>38</v>
      </c>
      <c r="O4" s="1" t="s">
        <v>1</v>
      </c>
      <c r="P4" s="1" t="s">
        <v>37</v>
      </c>
      <c r="Q4" s="1" t="s">
        <v>38</v>
      </c>
      <c r="R4" s="1" t="s">
        <v>1</v>
      </c>
      <c r="S4" s="1" t="s">
        <v>37</v>
      </c>
      <c r="T4" s="1" t="s">
        <v>38</v>
      </c>
      <c r="U4" s="1" t="s">
        <v>1</v>
      </c>
      <c r="V4" s="1" t="s">
        <v>37</v>
      </c>
      <c r="W4" s="1" t="s">
        <v>38</v>
      </c>
      <c r="X4" s="1" t="s">
        <v>1</v>
      </c>
      <c r="Y4" s="1" t="s">
        <v>37</v>
      </c>
      <c r="Z4" s="1" t="s">
        <v>38</v>
      </c>
      <c r="AA4" s="1" t="s">
        <v>1</v>
      </c>
      <c r="AB4" s="1" t="s">
        <v>37</v>
      </c>
      <c r="AC4" s="1" t="s">
        <v>38</v>
      </c>
      <c r="AD4" s="1" t="s">
        <v>1</v>
      </c>
      <c r="AE4" s="1" t="s">
        <v>37</v>
      </c>
      <c r="AF4" s="1" t="s">
        <v>38</v>
      </c>
    </row>
    <row r="5" spans="1:32" x14ac:dyDescent="0.4">
      <c r="A5" s="2" t="s">
        <v>60</v>
      </c>
    </row>
    <row r="6" spans="1:32" x14ac:dyDescent="0.4">
      <c r="A6" s="2" t="s">
        <v>17</v>
      </c>
    </row>
    <row r="7" spans="1:32" x14ac:dyDescent="0.4">
      <c r="A7" s="2" t="s">
        <v>1</v>
      </c>
      <c r="B7" s="1">
        <v>194674</v>
      </c>
      <c r="C7" s="1">
        <v>100655</v>
      </c>
      <c r="D7" s="1">
        <v>94019</v>
      </c>
      <c r="E7" s="1">
        <v>61938</v>
      </c>
      <c r="F7" s="1">
        <v>37792</v>
      </c>
      <c r="G7" s="1">
        <v>24146</v>
      </c>
      <c r="O7" s="1">
        <v>123398</v>
      </c>
      <c r="P7" s="1">
        <v>59552</v>
      </c>
      <c r="Q7" s="1">
        <v>63846</v>
      </c>
      <c r="R7" s="1">
        <v>930</v>
      </c>
      <c r="S7" s="1">
        <v>455</v>
      </c>
      <c r="T7" s="1">
        <v>475</v>
      </c>
      <c r="U7" s="1">
        <v>1078</v>
      </c>
      <c r="V7" s="1">
        <v>777</v>
      </c>
      <c r="W7" s="1">
        <v>301</v>
      </c>
      <c r="X7" s="1">
        <v>2283</v>
      </c>
      <c r="Y7" s="1">
        <v>947</v>
      </c>
      <c r="Z7" s="1">
        <v>1336</v>
      </c>
      <c r="AA7" s="1">
        <v>5047</v>
      </c>
      <c r="AB7" s="1">
        <v>1132</v>
      </c>
      <c r="AC7" s="1">
        <v>3915</v>
      </c>
      <c r="AD7" s="1">
        <v>0</v>
      </c>
      <c r="AE7" s="1">
        <v>0</v>
      </c>
      <c r="AF7" s="1">
        <v>0</v>
      </c>
    </row>
    <row r="8" spans="1:32" x14ac:dyDescent="0.4">
      <c r="A8" s="2" t="s">
        <v>19</v>
      </c>
      <c r="B8" s="1">
        <v>27536</v>
      </c>
      <c r="C8" s="1">
        <v>14036</v>
      </c>
      <c r="D8" s="1">
        <v>13500</v>
      </c>
      <c r="E8" s="1">
        <v>25542</v>
      </c>
      <c r="F8" s="1">
        <v>13581</v>
      </c>
      <c r="G8" s="1">
        <v>11961</v>
      </c>
      <c r="H8" s="3">
        <f t="shared" ref="H8:J15" si="0">E8/B8*100</f>
        <v>92.758570598489257</v>
      </c>
      <c r="I8" s="3">
        <f t="shared" si="0"/>
        <v>96.758335708178961</v>
      </c>
      <c r="J8" s="3">
        <f t="shared" si="0"/>
        <v>88.6</v>
      </c>
      <c r="K8" s="4">
        <f>H16+1500</f>
        <v>2599.0858171549044</v>
      </c>
      <c r="L8" s="4">
        <f t="shared" ref="L8:M8" si="1">I16+1500</f>
        <v>2795.0665569250714</v>
      </c>
      <c r="M8" s="4">
        <f t="shared" si="1"/>
        <v>2385.6027311260686</v>
      </c>
      <c r="O8" s="1">
        <v>1857</v>
      </c>
      <c r="P8" s="1">
        <v>397</v>
      </c>
      <c r="Q8" s="1">
        <v>1460</v>
      </c>
      <c r="R8" s="1">
        <v>16</v>
      </c>
      <c r="S8" s="1">
        <v>7</v>
      </c>
      <c r="T8" s="1">
        <v>9</v>
      </c>
      <c r="U8" s="1">
        <v>40</v>
      </c>
      <c r="V8" s="1">
        <v>17</v>
      </c>
      <c r="W8" s="1">
        <v>23</v>
      </c>
      <c r="X8" s="1">
        <v>24</v>
      </c>
      <c r="Y8" s="1">
        <v>10</v>
      </c>
      <c r="Z8" s="1">
        <v>14</v>
      </c>
      <c r="AA8" s="1">
        <v>57</v>
      </c>
      <c r="AB8" s="1">
        <v>24</v>
      </c>
      <c r="AC8" s="1">
        <v>33</v>
      </c>
      <c r="AD8" s="1">
        <v>0</v>
      </c>
      <c r="AE8" s="1">
        <v>0</v>
      </c>
      <c r="AF8" s="1">
        <v>0</v>
      </c>
    </row>
    <row r="9" spans="1:32" x14ac:dyDescent="0.4">
      <c r="A9" s="2" t="s">
        <v>20</v>
      </c>
      <c r="B9" s="1">
        <v>30022</v>
      </c>
      <c r="C9" s="1">
        <v>15529</v>
      </c>
      <c r="D9" s="1">
        <v>14493</v>
      </c>
      <c r="E9" s="1">
        <v>19843</v>
      </c>
      <c r="F9" s="1">
        <v>12755</v>
      </c>
      <c r="G9" s="1">
        <v>7088</v>
      </c>
      <c r="H9" s="3">
        <f t="shared" si="0"/>
        <v>66.09486376657118</v>
      </c>
      <c r="I9" s="3">
        <f t="shared" si="0"/>
        <v>82.136647562624759</v>
      </c>
      <c r="J9" s="3">
        <f t="shared" si="0"/>
        <v>48.906368591733937</v>
      </c>
      <c r="K9" s="5"/>
      <c r="L9" s="5"/>
      <c r="M9" s="5"/>
      <c r="O9" s="1">
        <v>9797</v>
      </c>
      <c r="P9" s="1">
        <v>2606</v>
      </c>
      <c r="Q9" s="1">
        <v>7191</v>
      </c>
      <c r="R9" s="1">
        <v>76</v>
      </c>
      <c r="S9" s="1">
        <v>17</v>
      </c>
      <c r="T9" s="1">
        <v>59</v>
      </c>
      <c r="U9" s="1">
        <v>137</v>
      </c>
      <c r="V9" s="1">
        <v>88</v>
      </c>
      <c r="W9" s="1">
        <v>49</v>
      </c>
      <c r="X9" s="1">
        <v>95</v>
      </c>
      <c r="Y9" s="1">
        <v>21</v>
      </c>
      <c r="Z9" s="1">
        <v>74</v>
      </c>
      <c r="AA9" s="1">
        <v>74</v>
      </c>
      <c r="AB9" s="1">
        <v>42</v>
      </c>
      <c r="AC9" s="1">
        <v>32</v>
      </c>
      <c r="AD9" s="1">
        <v>0</v>
      </c>
      <c r="AE9" s="1">
        <v>0</v>
      </c>
      <c r="AF9" s="1">
        <v>0</v>
      </c>
    </row>
    <row r="10" spans="1:32" x14ac:dyDescent="0.4">
      <c r="A10" s="2" t="s">
        <v>21</v>
      </c>
      <c r="B10" s="1">
        <v>29015</v>
      </c>
      <c r="C10" s="1">
        <v>15219</v>
      </c>
      <c r="D10" s="1">
        <v>13796</v>
      </c>
      <c r="E10" s="1">
        <v>8857</v>
      </c>
      <c r="F10" s="1">
        <v>6462</v>
      </c>
      <c r="G10" s="1">
        <v>2395</v>
      </c>
      <c r="H10" s="3">
        <f t="shared" si="0"/>
        <v>30.525590211959329</v>
      </c>
      <c r="I10" s="3">
        <f t="shared" si="0"/>
        <v>42.460082791247785</v>
      </c>
      <c r="J10" s="3">
        <f t="shared" si="0"/>
        <v>17.360104378080603</v>
      </c>
      <c r="K10" s="4">
        <f>(H14+H15)/2</f>
        <v>3.7463704275372658</v>
      </c>
      <c r="L10" s="4">
        <f t="shared" ref="L10:M10" si="2">(I14+I15)/2</f>
        <v>4.2325705138281169</v>
      </c>
      <c r="M10" s="4">
        <f t="shared" si="2"/>
        <v>3.2600795760612318</v>
      </c>
      <c r="O10" s="1">
        <v>19428</v>
      </c>
      <c r="P10" s="1">
        <v>8409</v>
      </c>
      <c r="Q10" s="1">
        <v>11019</v>
      </c>
      <c r="R10" s="1">
        <v>134</v>
      </c>
      <c r="S10" s="1">
        <v>62</v>
      </c>
      <c r="T10" s="1">
        <v>72</v>
      </c>
      <c r="U10" s="1">
        <v>184</v>
      </c>
      <c r="V10" s="1">
        <v>130</v>
      </c>
      <c r="W10" s="1">
        <v>54</v>
      </c>
      <c r="X10" s="1">
        <v>234</v>
      </c>
      <c r="Y10" s="1">
        <v>81</v>
      </c>
      <c r="Z10" s="1">
        <v>153</v>
      </c>
      <c r="AA10" s="1">
        <v>178</v>
      </c>
      <c r="AB10" s="1">
        <v>75</v>
      </c>
      <c r="AC10" s="1">
        <v>103</v>
      </c>
      <c r="AD10" s="1">
        <v>0</v>
      </c>
      <c r="AE10" s="1">
        <v>0</v>
      </c>
      <c r="AF10" s="1">
        <v>0</v>
      </c>
    </row>
    <row r="11" spans="1:32" x14ac:dyDescent="0.4">
      <c r="A11" s="2" t="s">
        <v>22</v>
      </c>
      <c r="B11" s="1">
        <v>24582</v>
      </c>
      <c r="C11" s="1">
        <v>13486</v>
      </c>
      <c r="D11" s="1">
        <v>11096</v>
      </c>
      <c r="E11" s="1">
        <v>3536</v>
      </c>
      <c r="F11" s="1">
        <v>2420</v>
      </c>
      <c r="G11" s="1">
        <v>1116</v>
      </c>
      <c r="H11" s="3">
        <f t="shared" si="0"/>
        <v>14.384508990318118</v>
      </c>
      <c r="I11" s="3">
        <f t="shared" si="0"/>
        <v>17.944535073409462</v>
      </c>
      <c r="J11" s="3">
        <f t="shared" si="0"/>
        <v>10.057678442682047</v>
      </c>
      <c r="K11" s="4"/>
      <c r="L11" s="4"/>
      <c r="M11" s="4"/>
      <c r="O11" s="1">
        <v>20067</v>
      </c>
      <c r="P11" s="1">
        <v>10571</v>
      </c>
      <c r="Q11" s="1">
        <v>9496</v>
      </c>
      <c r="R11" s="1">
        <v>159</v>
      </c>
      <c r="S11" s="1">
        <v>97</v>
      </c>
      <c r="T11" s="1">
        <v>62</v>
      </c>
      <c r="U11" s="1">
        <v>170</v>
      </c>
      <c r="V11" s="1">
        <v>133</v>
      </c>
      <c r="W11" s="1">
        <v>37</v>
      </c>
      <c r="X11" s="1">
        <v>356</v>
      </c>
      <c r="Y11" s="1">
        <v>154</v>
      </c>
      <c r="Z11" s="1">
        <v>202</v>
      </c>
      <c r="AA11" s="1">
        <v>294</v>
      </c>
      <c r="AB11" s="1">
        <v>111</v>
      </c>
      <c r="AC11" s="1">
        <v>183</v>
      </c>
      <c r="AD11" s="1">
        <v>0</v>
      </c>
      <c r="AE11" s="1">
        <v>0</v>
      </c>
      <c r="AF11" s="1">
        <v>0</v>
      </c>
    </row>
    <row r="12" spans="1:32" x14ac:dyDescent="0.4">
      <c r="A12" s="2" t="s">
        <v>23</v>
      </c>
      <c r="B12" s="1">
        <v>21794</v>
      </c>
      <c r="C12" s="1">
        <v>11237</v>
      </c>
      <c r="D12" s="1">
        <v>10557</v>
      </c>
      <c r="E12" s="1">
        <v>1685</v>
      </c>
      <c r="F12" s="1">
        <v>1101</v>
      </c>
      <c r="G12" s="1">
        <v>584</v>
      </c>
      <c r="H12" s="3">
        <f t="shared" si="0"/>
        <v>7.731485730017436</v>
      </c>
      <c r="I12" s="3">
        <f t="shared" si="0"/>
        <v>9.7979887870428044</v>
      </c>
      <c r="J12" s="3">
        <f t="shared" si="0"/>
        <v>5.5318745855830258</v>
      </c>
      <c r="K12" s="4">
        <f>K10*50</f>
        <v>187.31852137686329</v>
      </c>
      <c r="L12" s="4">
        <f t="shared" ref="L12:M12" si="3">L10*50</f>
        <v>211.62852569140586</v>
      </c>
      <c r="M12" s="4">
        <f t="shared" si="3"/>
        <v>163.00397880306159</v>
      </c>
      <c r="O12" s="1">
        <v>18939</v>
      </c>
      <c r="P12" s="1">
        <v>9609</v>
      </c>
      <c r="Q12" s="1">
        <v>9330</v>
      </c>
      <c r="R12" s="1">
        <v>168</v>
      </c>
      <c r="S12" s="1">
        <v>82</v>
      </c>
      <c r="T12" s="1">
        <v>86</v>
      </c>
      <c r="U12" s="1">
        <v>152</v>
      </c>
      <c r="V12" s="1">
        <v>117</v>
      </c>
      <c r="W12" s="1">
        <v>35</v>
      </c>
      <c r="X12" s="1">
        <v>428</v>
      </c>
      <c r="Y12" s="1">
        <v>209</v>
      </c>
      <c r="Z12" s="1">
        <v>219</v>
      </c>
      <c r="AA12" s="1">
        <v>422</v>
      </c>
      <c r="AB12" s="1">
        <v>119</v>
      </c>
      <c r="AC12" s="1">
        <v>303</v>
      </c>
      <c r="AD12" s="1">
        <v>0</v>
      </c>
      <c r="AE12" s="1">
        <v>0</v>
      </c>
      <c r="AF12" s="1">
        <v>0</v>
      </c>
    </row>
    <row r="13" spans="1:32" x14ac:dyDescent="0.4">
      <c r="A13" s="2" t="s">
        <v>24</v>
      </c>
      <c r="B13" s="1">
        <v>22556</v>
      </c>
      <c r="C13" s="1">
        <v>11543</v>
      </c>
      <c r="D13" s="1">
        <v>11013</v>
      </c>
      <c r="E13" s="1">
        <v>1002</v>
      </c>
      <c r="F13" s="1">
        <v>640</v>
      </c>
      <c r="G13" s="1">
        <v>362</v>
      </c>
      <c r="H13" s="3">
        <f t="shared" si="0"/>
        <v>4.4422769994679907</v>
      </c>
      <c r="I13" s="3">
        <f t="shared" si="0"/>
        <v>5.5444858355713418</v>
      </c>
      <c r="J13" s="3">
        <f t="shared" si="0"/>
        <v>3.2870244256787431</v>
      </c>
      <c r="K13" s="4"/>
      <c r="L13" s="4"/>
      <c r="M13" s="4"/>
      <c r="O13" s="1">
        <v>20050</v>
      </c>
      <c r="P13" s="1">
        <v>10365</v>
      </c>
      <c r="Q13" s="1">
        <v>9685</v>
      </c>
      <c r="R13" s="1">
        <v>142</v>
      </c>
      <c r="S13" s="1">
        <v>77</v>
      </c>
      <c r="T13" s="1">
        <v>65</v>
      </c>
      <c r="U13" s="1">
        <v>176</v>
      </c>
      <c r="V13" s="1">
        <v>128</v>
      </c>
      <c r="W13" s="1">
        <v>48</v>
      </c>
      <c r="X13" s="1">
        <v>413</v>
      </c>
      <c r="Y13" s="1">
        <v>168</v>
      </c>
      <c r="Z13" s="1">
        <v>245</v>
      </c>
      <c r="AA13" s="1">
        <v>773</v>
      </c>
      <c r="AB13" s="1">
        <v>165</v>
      </c>
      <c r="AC13" s="1">
        <v>608</v>
      </c>
      <c r="AD13" s="1">
        <v>0</v>
      </c>
      <c r="AE13" s="1">
        <v>0</v>
      </c>
      <c r="AF13" s="1">
        <v>0</v>
      </c>
    </row>
    <row r="14" spans="1:32" x14ac:dyDescent="0.4">
      <c r="A14" s="2" t="s">
        <v>25</v>
      </c>
      <c r="B14" s="1">
        <v>21676</v>
      </c>
      <c r="C14" s="1">
        <v>10958</v>
      </c>
      <c r="D14" s="1">
        <v>10718</v>
      </c>
      <c r="E14" s="1">
        <v>841</v>
      </c>
      <c r="F14" s="1">
        <v>479</v>
      </c>
      <c r="G14" s="1">
        <v>362</v>
      </c>
      <c r="H14" s="3">
        <f t="shared" si="0"/>
        <v>3.8798671341575934</v>
      </c>
      <c r="I14" s="3">
        <f t="shared" si="0"/>
        <v>4.3712356269392227</v>
      </c>
      <c r="J14" s="3">
        <f t="shared" si="0"/>
        <v>3.3774958014554954</v>
      </c>
      <c r="K14" s="4">
        <f>K8-K12</f>
        <v>2411.767295778041</v>
      </c>
      <c r="L14" s="4">
        <f t="shared" ref="L14:M14" si="4">L8-L12</f>
        <v>2583.4380312336657</v>
      </c>
      <c r="M14" s="4">
        <f t="shared" si="4"/>
        <v>2222.5987523230069</v>
      </c>
      <c r="O14" s="1">
        <v>18912</v>
      </c>
      <c r="P14" s="1">
        <v>9902</v>
      </c>
      <c r="Q14" s="1">
        <v>9010</v>
      </c>
      <c r="R14" s="1">
        <v>132</v>
      </c>
      <c r="S14" s="1">
        <v>66</v>
      </c>
      <c r="T14" s="1">
        <v>66</v>
      </c>
      <c r="U14" s="1">
        <v>125</v>
      </c>
      <c r="V14" s="1">
        <v>96</v>
      </c>
      <c r="W14" s="1">
        <v>29</v>
      </c>
      <c r="X14" s="1">
        <v>418</v>
      </c>
      <c r="Y14" s="1">
        <v>176</v>
      </c>
      <c r="Z14" s="1">
        <v>242</v>
      </c>
      <c r="AA14" s="1">
        <v>1248</v>
      </c>
      <c r="AB14" s="1">
        <v>239</v>
      </c>
      <c r="AC14" s="1">
        <v>1009</v>
      </c>
      <c r="AD14" s="1">
        <v>0</v>
      </c>
      <c r="AE14" s="1">
        <v>0</v>
      </c>
      <c r="AF14" s="1">
        <v>0</v>
      </c>
    </row>
    <row r="15" spans="1:32" x14ac:dyDescent="0.4">
      <c r="A15" s="2" t="s">
        <v>26</v>
      </c>
      <c r="B15" s="1">
        <v>17493</v>
      </c>
      <c r="C15" s="1">
        <v>8647</v>
      </c>
      <c r="D15" s="1">
        <v>8846</v>
      </c>
      <c r="E15" s="1">
        <v>632</v>
      </c>
      <c r="F15" s="1">
        <v>354</v>
      </c>
      <c r="G15" s="1">
        <v>278</v>
      </c>
      <c r="H15" s="3">
        <f t="shared" si="0"/>
        <v>3.6128737209169386</v>
      </c>
      <c r="I15" s="3">
        <f t="shared" si="0"/>
        <v>4.093905400717011</v>
      </c>
      <c r="J15" s="3">
        <f t="shared" si="0"/>
        <v>3.1426633506669681</v>
      </c>
      <c r="K15" s="4">
        <f>100-K10</f>
        <v>96.253629572462728</v>
      </c>
      <c r="L15" s="4">
        <f t="shared" ref="L15:M15" si="5">100-L10</f>
        <v>95.767429486171878</v>
      </c>
      <c r="M15" s="4">
        <f t="shared" si="5"/>
        <v>96.73992042393877</v>
      </c>
      <c r="O15" s="1">
        <v>14348</v>
      </c>
      <c r="P15" s="1">
        <v>7693</v>
      </c>
      <c r="Q15" s="1">
        <v>6655</v>
      </c>
      <c r="R15" s="1">
        <v>103</v>
      </c>
      <c r="S15" s="1">
        <v>47</v>
      </c>
      <c r="T15" s="1">
        <v>56</v>
      </c>
      <c r="U15" s="1">
        <v>94</v>
      </c>
      <c r="V15" s="1">
        <v>68</v>
      </c>
      <c r="W15" s="1">
        <v>26</v>
      </c>
      <c r="X15" s="1">
        <v>315</v>
      </c>
      <c r="Y15" s="1">
        <v>128</v>
      </c>
      <c r="Z15" s="1">
        <v>187</v>
      </c>
      <c r="AA15" s="1">
        <v>2001</v>
      </c>
      <c r="AB15" s="1">
        <v>357</v>
      </c>
      <c r="AC15" s="1">
        <v>1644</v>
      </c>
      <c r="AD15" s="1">
        <v>0</v>
      </c>
      <c r="AE15" s="1">
        <v>0</v>
      </c>
      <c r="AF15" s="1">
        <v>0</v>
      </c>
    </row>
    <row r="16" spans="1:32" x14ac:dyDescent="0.4">
      <c r="A16" s="2" t="s">
        <v>61</v>
      </c>
      <c r="H16" s="3">
        <f>SUM(H8:H14)*5</f>
        <v>1099.0858171549044</v>
      </c>
      <c r="I16" s="3">
        <f>SUM(I8:I14)*5</f>
        <v>1295.0665569250716</v>
      </c>
      <c r="J16" s="3">
        <f>SUM(J8:J14)*5</f>
        <v>885.60273112606887</v>
      </c>
      <c r="K16" s="6">
        <f>K14/K15</f>
        <v>25.056377681450314</v>
      </c>
      <c r="L16" s="6">
        <f t="shared" ref="L16:M16" si="6">L14/L15</f>
        <v>26.97616554077705</v>
      </c>
      <c r="M16" s="6">
        <f t="shared" si="6"/>
        <v>22.974990495991911</v>
      </c>
    </row>
    <row r="17" spans="1:32" x14ac:dyDescent="0.4">
      <c r="A17" s="2" t="s">
        <v>1</v>
      </c>
      <c r="B17" s="1">
        <v>76971</v>
      </c>
      <c r="C17" s="1">
        <v>39815</v>
      </c>
      <c r="D17" s="1">
        <v>37156</v>
      </c>
      <c r="E17" s="1">
        <v>24431</v>
      </c>
      <c r="F17" s="1">
        <v>15065</v>
      </c>
      <c r="G17" s="1">
        <v>9366</v>
      </c>
      <c r="O17" s="1">
        <v>48869</v>
      </c>
      <c r="P17" s="1">
        <v>23388</v>
      </c>
      <c r="Q17" s="1">
        <v>25481</v>
      </c>
      <c r="R17" s="1">
        <v>363</v>
      </c>
      <c r="S17" s="1">
        <v>188</v>
      </c>
      <c r="T17" s="1">
        <v>175</v>
      </c>
      <c r="U17" s="1">
        <v>419</v>
      </c>
      <c r="V17" s="1">
        <v>299</v>
      </c>
      <c r="W17" s="1">
        <v>120</v>
      </c>
      <c r="X17" s="1">
        <v>831</v>
      </c>
      <c r="Y17" s="1">
        <v>348</v>
      </c>
      <c r="Z17" s="1">
        <v>483</v>
      </c>
      <c r="AA17" s="1">
        <v>2058</v>
      </c>
      <c r="AB17" s="1">
        <v>527</v>
      </c>
      <c r="AC17" s="1">
        <v>1531</v>
      </c>
      <c r="AD17" s="1">
        <v>0</v>
      </c>
      <c r="AE17" s="1">
        <v>0</v>
      </c>
      <c r="AF17" s="1">
        <v>0</v>
      </c>
    </row>
    <row r="18" spans="1:32" x14ac:dyDescent="0.4">
      <c r="A18" s="2" t="s">
        <v>19</v>
      </c>
      <c r="B18" s="1">
        <v>10973</v>
      </c>
      <c r="C18" s="1">
        <v>5568</v>
      </c>
      <c r="D18" s="1">
        <v>5405</v>
      </c>
      <c r="E18" s="1">
        <v>10205</v>
      </c>
      <c r="F18" s="1">
        <v>5404</v>
      </c>
      <c r="G18" s="1">
        <v>4801</v>
      </c>
      <c r="H18" s="3">
        <f t="shared" ref="H18:J25" si="7">E18/B18*100</f>
        <v>93.00100246058507</v>
      </c>
      <c r="I18" s="3">
        <f t="shared" si="7"/>
        <v>97.054597701149419</v>
      </c>
      <c r="J18" s="3">
        <f t="shared" si="7"/>
        <v>88.825161887141533</v>
      </c>
      <c r="K18" s="4">
        <f>H26+1500</f>
        <v>2605.9424294015434</v>
      </c>
      <c r="L18" s="4">
        <f t="shared" ref="L18:M18" si="8">I26+1500</f>
        <v>2816.0262392199998</v>
      </c>
      <c r="M18" s="4">
        <f t="shared" si="8"/>
        <v>2374.7042064594248</v>
      </c>
      <c r="O18" s="1">
        <v>717</v>
      </c>
      <c r="P18" s="1">
        <v>146</v>
      </c>
      <c r="Q18" s="1">
        <v>571</v>
      </c>
      <c r="R18" s="1">
        <v>4</v>
      </c>
      <c r="S18" s="1">
        <v>0</v>
      </c>
      <c r="T18" s="1">
        <v>4</v>
      </c>
      <c r="U18" s="1">
        <v>14</v>
      </c>
      <c r="V18" s="1">
        <v>3</v>
      </c>
      <c r="W18" s="1">
        <v>11</v>
      </c>
      <c r="X18" s="1">
        <v>11</v>
      </c>
      <c r="Y18" s="1">
        <v>6</v>
      </c>
      <c r="Z18" s="1">
        <v>5</v>
      </c>
      <c r="AA18" s="1">
        <v>22</v>
      </c>
      <c r="AB18" s="1">
        <v>9</v>
      </c>
      <c r="AC18" s="1">
        <v>13</v>
      </c>
      <c r="AD18" s="1">
        <v>0</v>
      </c>
      <c r="AE18" s="1">
        <v>0</v>
      </c>
      <c r="AF18" s="1">
        <v>0</v>
      </c>
    </row>
    <row r="19" spans="1:32" x14ac:dyDescent="0.4">
      <c r="A19" s="2" t="s">
        <v>20</v>
      </c>
      <c r="B19" s="1">
        <v>11601</v>
      </c>
      <c r="C19" s="1">
        <v>6087</v>
      </c>
      <c r="D19" s="1">
        <v>5514</v>
      </c>
      <c r="E19" s="1">
        <v>7649</v>
      </c>
      <c r="F19" s="1">
        <v>5024</v>
      </c>
      <c r="G19" s="1">
        <v>2625</v>
      </c>
      <c r="H19" s="3">
        <f t="shared" si="7"/>
        <v>65.933971209378512</v>
      </c>
      <c r="I19" s="3">
        <f t="shared" si="7"/>
        <v>82.536553310333488</v>
      </c>
      <c r="J19" s="3">
        <f t="shared" si="7"/>
        <v>47.606093579978236</v>
      </c>
      <c r="K19" s="5"/>
      <c r="L19" s="5"/>
      <c r="M19" s="5"/>
      <c r="O19" s="1">
        <v>3801</v>
      </c>
      <c r="P19" s="1">
        <v>994</v>
      </c>
      <c r="Q19" s="1">
        <v>2807</v>
      </c>
      <c r="R19" s="1">
        <v>25</v>
      </c>
      <c r="S19" s="1">
        <v>5</v>
      </c>
      <c r="T19" s="1">
        <v>20</v>
      </c>
      <c r="U19" s="1">
        <v>53</v>
      </c>
      <c r="V19" s="1">
        <v>35</v>
      </c>
      <c r="W19" s="1">
        <v>18</v>
      </c>
      <c r="X19" s="1">
        <v>36</v>
      </c>
      <c r="Y19" s="1">
        <v>7</v>
      </c>
      <c r="Z19" s="1">
        <v>29</v>
      </c>
      <c r="AA19" s="1">
        <v>37</v>
      </c>
      <c r="AB19" s="1">
        <v>22</v>
      </c>
      <c r="AC19" s="1">
        <v>15</v>
      </c>
      <c r="AD19" s="1">
        <v>0</v>
      </c>
      <c r="AE19" s="1">
        <v>0</v>
      </c>
      <c r="AF19" s="1">
        <v>0</v>
      </c>
    </row>
    <row r="20" spans="1:32" x14ac:dyDescent="0.4">
      <c r="A20" s="2" t="s">
        <v>21</v>
      </c>
      <c r="B20" s="1">
        <v>11343</v>
      </c>
      <c r="C20" s="1">
        <v>5961</v>
      </c>
      <c r="D20" s="1">
        <v>5382</v>
      </c>
      <c r="E20" s="1">
        <v>3524</v>
      </c>
      <c r="F20" s="1">
        <v>2617</v>
      </c>
      <c r="G20" s="1">
        <v>907</v>
      </c>
      <c r="H20" s="3">
        <f t="shared" si="7"/>
        <v>31.067618795733047</v>
      </c>
      <c r="I20" s="3">
        <f t="shared" si="7"/>
        <v>43.902029860761616</v>
      </c>
      <c r="J20" s="3">
        <f t="shared" si="7"/>
        <v>16.852471200297288</v>
      </c>
      <c r="K20" s="4">
        <f>(H24+H25)/2</f>
        <v>3.6028775971312803</v>
      </c>
      <c r="L20" s="4">
        <f t="shared" ref="L20:M20" si="9">(I24+I25)/2</f>
        <v>4.1375928486446512</v>
      </c>
      <c r="M20" s="4">
        <f t="shared" si="9"/>
        <v>3.0607640374962068</v>
      </c>
      <c r="O20" s="1">
        <v>7526</v>
      </c>
      <c r="P20" s="1">
        <v>3216</v>
      </c>
      <c r="Q20" s="1">
        <v>4310</v>
      </c>
      <c r="R20" s="1">
        <v>55</v>
      </c>
      <c r="S20" s="1">
        <v>23</v>
      </c>
      <c r="T20" s="1">
        <v>32</v>
      </c>
      <c r="U20" s="1">
        <v>54</v>
      </c>
      <c r="V20" s="1">
        <v>39</v>
      </c>
      <c r="W20" s="1">
        <v>15</v>
      </c>
      <c r="X20" s="1">
        <v>96</v>
      </c>
      <c r="Y20" s="1">
        <v>31</v>
      </c>
      <c r="Z20" s="1">
        <v>65</v>
      </c>
      <c r="AA20" s="1">
        <v>88</v>
      </c>
      <c r="AB20" s="1">
        <v>35</v>
      </c>
      <c r="AC20" s="1">
        <v>53</v>
      </c>
      <c r="AD20" s="1">
        <v>0</v>
      </c>
      <c r="AE20" s="1">
        <v>0</v>
      </c>
      <c r="AF20" s="1">
        <v>0</v>
      </c>
    </row>
    <row r="21" spans="1:32" x14ac:dyDescent="0.4">
      <c r="A21" s="2" t="s">
        <v>22</v>
      </c>
      <c r="B21" s="1">
        <v>9337</v>
      </c>
      <c r="C21" s="1">
        <v>5079</v>
      </c>
      <c r="D21" s="1">
        <v>4258</v>
      </c>
      <c r="E21" s="1">
        <v>1375</v>
      </c>
      <c r="F21" s="1">
        <v>952</v>
      </c>
      <c r="G21" s="1">
        <v>423</v>
      </c>
      <c r="H21" s="3">
        <f t="shared" si="7"/>
        <v>14.726357502409767</v>
      </c>
      <c r="I21" s="3">
        <f t="shared" si="7"/>
        <v>18.743847214018508</v>
      </c>
      <c r="J21" s="3">
        <f t="shared" si="7"/>
        <v>9.9342414279004227</v>
      </c>
      <c r="K21" s="4"/>
      <c r="L21" s="4"/>
      <c r="M21" s="4"/>
      <c r="O21" s="1">
        <v>7575</v>
      </c>
      <c r="P21" s="1">
        <v>3916</v>
      </c>
      <c r="Q21" s="1">
        <v>3659</v>
      </c>
      <c r="R21" s="1">
        <v>71</v>
      </c>
      <c r="S21" s="1">
        <v>50</v>
      </c>
      <c r="T21" s="1">
        <v>21</v>
      </c>
      <c r="U21" s="1">
        <v>66</v>
      </c>
      <c r="V21" s="1">
        <v>50</v>
      </c>
      <c r="W21" s="1">
        <v>16</v>
      </c>
      <c r="X21" s="1">
        <v>130</v>
      </c>
      <c r="Y21" s="1">
        <v>57</v>
      </c>
      <c r="Z21" s="1">
        <v>73</v>
      </c>
      <c r="AA21" s="1">
        <v>120</v>
      </c>
      <c r="AB21" s="1">
        <v>54</v>
      </c>
      <c r="AC21" s="1">
        <v>66</v>
      </c>
      <c r="AD21" s="1">
        <v>0</v>
      </c>
      <c r="AE21" s="1">
        <v>0</v>
      </c>
      <c r="AF21" s="1">
        <v>0</v>
      </c>
    </row>
    <row r="22" spans="1:32" x14ac:dyDescent="0.4">
      <c r="A22" s="2" t="s">
        <v>23</v>
      </c>
      <c r="B22" s="1">
        <v>8466</v>
      </c>
      <c r="C22" s="1">
        <v>4344</v>
      </c>
      <c r="D22" s="1">
        <v>4122</v>
      </c>
      <c r="E22" s="1">
        <v>692</v>
      </c>
      <c r="F22" s="1">
        <v>472</v>
      </c>
      <c r="G22" s="1">
        <v>220</v>
      </c>
      <c r="H22" s="3">
        <f t="shared" si="7"/>
        <v>8.1738719584219233</v>
      </c>
      <c r="I22" s="3">
        <f t="shared" si="7"/>
        <v>10.865561694290976</v>
      </c>
      <c r="J22" s="3">
        <f t="shared" si="7"/>
        <v>5.3372149442018433</v>
      </c>
      <c r="K22" s="4">
        <f>K20*50</f>
        <v>180.14387985656401</v>
      </c>
      <c r="L22" s="4">
        <f t="shared" ref="L22:M22" si="10">L20*50</f>
        <v>206.87964243223257</v>
      </c>
      <c r="M22" s="4">
        <f t="shared" si="10"/>
        <v>153.03820187481034</v>
      </c>
      <c r="O22" s="1">
        <v>7327</v>
      </c>
      <c r="P22" s="1">
        <v>3667</v>
      </c>
      <c r="Q22" s="1">
        <v>3660</v>
      </c>
      <c r="R22" s="1">
        <v>55</v>
      </c>
      <c r="S22" s="1">
        <v>32</v>
      </c>
      <c r="T22" s="1">
        <v>23</v>
      </c>
      <c r="U22" s="1">
        <v>60</v>
      </c>
      <c r="V22" s="1">
        <v>44</v>
      </c>
      <c r="W22" s="1">
        <v>16</v>
      </c>
      <c r="X22" s="1">
        <v>157</v>
      </c>
      <c r="Y22" s="1">
        <v>77</v>
      </c>
      <c r="Z22" s="1">
        <v>80</v>
      </c>
      <c r="AA22" s="1">
        <v>175</v>
      </c>
      <c r="AB22" s="1">
        <v>52</v>
      </c>
      <c r="AC22" s="1">
        <v>123</v>
      </c>
      <c r="AD22" s="1">
        <v>0</v>
      </c>
      <c r="AE22" s="1">
        <v>0</v>
      </c>
      <c r="AF22" s="1">
        <v>0</v>
      </c>
    </row>
    <row r="23" spans="1:32" x14ac:dyDescent="0.4">
      <c r="A23" s="2" t="s">
        <v>24</v>
      </c>
      <c r="B23" s="1">
        <v>9103</v>
      </c>
      <c r="C23" s="1">
        <v>4674</v>
      </c>
      <c r="D23" s="1">
        <v>4429</v>
      </c>
      <c r="E23" s="1">
        <v>399</v>
      </c>
      <c r="F23" s="1">
        <v>256</v>
      </c>
      <c r="G23" s="1">
        <v>143</v>
      </c>
      <c r="H23" s="3">
        <f t="shared" si="7"/>
        <v>4.383170383390091</v>
      </c>
      <c r="I23" s="3">
        <f t="shared" si="7"/>
        <v>5.4771074026529742</v>
      </c>
      <c r="J23" s="3">
        <f t="shared" si="7"/>
        <v>3.2287198013095506</v>
      </c>
      <c r="K23" s="4"/>
      <c r="L23" s="4"/>
      <c r="M23" s="4"/>
      <c r="O23" s="1">
        <v>8108</v>
      </c>
      <c r="P23" s="1">
        <v>4187</v>
      </c>
      <c r="Q23" s="1">
        <v>3921</v>
      </c>
      <c r="R23" s="1">
        <v>66</v>
      </c>
      <c r="S23" s="1">
        <v>32</v>
      </c>
      <c r="T23" s="1">
        <v>34</v>
      </c>
      <c r="U23" s="1">
        <v>82</v>
      </c>
      <c r="V23" s="1">
        <v>59</v>
      </c>
      <c r="W23" s="1">
        <v>23</v>
      </c>
      <c r="X23" s="1">
        <v>132</v>
      </c>
      <c r="Y23" s="1">
        <v>60</v>
      </c>
      <c r="Z23" s="1">
        <v>72</v>
      </c>
      <c r="AA23" s="1">
        <v>316</v>
      </c>
      <c r="AB23" s="1">
        <v>80</v>
      </c>
      <c r="AC23" s="1">
        <v>236</v>
      </c>
      <c r="AD23" s="1">
        <v>0</v>
      </c>
      <c r="AE23" s="1">
        <v>0</v>
      </c>
      <c r="AF23" s="1">
        <v>0</v>
      </c>
    </row>
    <row r="24" spans="1:32" x14ac:dyDescent="0.4">
      <c r="A24" s="2" t="s">
        <v>25</v>
      </c>
      <c r="B24" s="1">
        <v>8943</v>
      </c>
      <c r="C24" s="1">
        <v>4540</v>
      </c>
      <c r="D24" s="1">
        <v>4403</v>
      </c>
      <c r="E24" s="1">
        <v>349</v>
      </c>
      <c r="F24" s="1">
        <v>210</v>
      </c>
      <c r="G24" s="1">
        <v>139</v>
      </c>
      <c r="H24" s="3">
        <f t="shared" si="7"/>
        <v>3.9024935703902495</v>
      </c>
      <c r="I24" s="3">
        <f t="shared" si="7"/>
        <v>4.6255506607929515</v>
      </c>
      <c r="J24" s="3">
        <f t="shared" si="7"/>
        <v>3.156938451056098</v>
      </c>
      <c r="K24" s="4">
        <f>K18-K22</f>
        <v>2425.7985495449793</v>
      </c>
      <c r="L24" s="4">
        <f t="shared" ref="L24:M24" si="11">L18-L22</f>
        <v>2609.1465967877671</v>
      </c>
      <c r="M24" s="4">
        <f t="shared" si="11"/>
        <v>2221.6660045846143</v>
      </c>
      <c r="O24" s="1">
        <v>7816</v>
      </c>
      <c r="P24" s="1">
        <v>4084</v>
      </c>
      <c r="Q24" s="1">
        <v>3732</v>
      </c>
      <c r="R24" s="1">
        <v>53</v>
      </c>
      <c r="S24" s="1">
        <v>29</v>
      </c>
      <c r="T24" s="1">
        <v>24</v>
      </c>
      <c r="U24" s="1">
        <v>50</v>
      </c>
      <c r="V24" s="1">
        <v>39</v>
      </c>
      <c r="W24" s="1">
        <v>11</v>
      </c>
      <c r="X24" s="1">
        <v>156</v>
      </c>
      <c r="Y24" s="1">
        <v>66</v>
      </c>
      <c r="Z24" s="1">
        <v>90</v>
      </c>
      <c r="AA24" s="1">
        <v>519</v>
      </c>
      <c r="AB24" s="1">
        <v>112</v>
      </c>
      <c r="AC24" s="1">
        <v>407</v>
      </c>
      <c r="AD24" s="1">
        <v>0</v>
      </c>
      <c r="AE24" s="1">
        <v>0</v>
      </c>
      <c r="AF24" s="1">
        <v>0</v>
      </c>
    </row>
    <row r="25" spans="1:32" x14ac:dyDescent="0.4">
      <c r="A25" s="2" t="s">
        <v>26</v>
      </c>
      <c r="B25" s="1">
        <v>7205</v>
      </c>
      <c r="C25" s="1">
        <v>3562</v>
      </c>
      <c r="D25" s="1">
        <v>3643</v>
      </c>
      <c r="E25" s="1">
        <v>238</v>
      </c>
      <c r="F25" s="1">
        <v>130</v>
      </c>
      <c r="G25" s="1">
        <v>108</v>
      </c>
      <c r="H25" s="3">
        <f t="shared" si="7"/>
        <v>3.3032616238723111</v>
      </c>
      <c r="I25" s="3">
        <f t="shared" si="7"/>
        <v>3.6496350364963499</v>
      </c>
      <c r="J25" s="3">
        <f t="shared" si="7"/>
        <v>2.9645896239363161</v>
      </c>
      <c r="K25" s="4">
        <f>100-K20</f>
        <v>96.397122402868717</v>
      </c>
      <c r="L25" s="4">
        <f t="shared" ref="L25:M25" si="12">100-L20</f>
        <v>95.862407151355342</v>
      </c>
      <c r="M25" s="4">
        <f t="shared" si="12"/>
        <v>96.939235962503787</v>
      </c>
      <c r="O25" s="1">
        <v>5999</v>
      </c>
      <c r="P25" s="1">
        <v>3178</v>
      </c>
      <c r="Q25" s="1">
        <v>2821</v>
      </c>
      <c r="R25" s="1">
        <v>34</v>
      </c>
      <c r="S25" s="1">
        <v>17</v>
      </c>
      <c r="T25" s="1">
        <v>17</v>
      </c>
      <c r="U25" s="1">
        <v>40</v>
      </c>
      <c r="V25" s="1">
        <v>30</v>
      </c>
      <c r="W25" s="1">
        <v>10</v>
      </c>
      <c r="X25" s="1">
        <v>113</v>
      </c>
      <c r="Y25" s="1">
        <v>44</v>
      </c>
      <c r="Z25" s="1">
        <v>69</v>
      </c>
      <c r="AA25" s="1">
        <v>781</v>
      </c>
      <c r="AB25" s="1">
        <v>163</v>
      </c>
      <c r="AC25" s="1">
        <v>618</v>
      </c>
      <c r="AD25" s="1">
        <v>0</v>
      </c>
      <c r="AE25" s="1">
        <v>0</v>
      </c>
      <c r="AF25" s="1">
        <v>0</v>
      </c>
    </row>
    <row r="26" spans="1:32" x14ac:dyDescent="0.4">
      <c r="A26" s="2" t="s">
        <v>62</v>
      </c>
      <c r="H26" s="3">
        <f>SUM(H18:H24)*5</f>
        <v>1105.9424294015432</v>
      </c>
      <c r="I26" s="3">
        <f>SUM(I18:I24)*5</f>
        <v>1316.0262392199998</v>
      </c>
      <c r="J26" s="3">
        <f>SUM(J18:J24)*5</f>
        <v>874.70420645942477</v>
      </c>
      <c r="K26" s="6">
        <f>K24/K25</f>
        <v>25.164636548038587</v>
      </c>
      <c r="L26" s="6">
        <f t="shared" ref="L26:M26" si="13">L24/L25</f>
        <v>27.217620278074541</v>
      </c>
      <c r="M26" s="6">
        <f t="shared" si="13"/>
        <v>22.918129924646376</v>
      </c>
    </row>
    <row r="27" spans="1:32" x14ac:dyDescent="0.4">
      <c r="A27" s="2" t="s">
        <v>1</v>
      </c>
      <c r="B27" s="1">
        <v>1240</v>
      </c>
      <c r="C27" s="1">
        <v>621</v>
      </c>
      <c r="D27" s="1">
        <v>619</v>
      </c>
      <c r="E27" s="1">
        <v>264</v>
      </c>
      <c r="F27" s="1">
        <v>164</v>
      </c>
      <c r="G27" s="1">
        <v>100</v>
      </c>
      <c r="O27" s="1">
        <v>944</v>
      </c>
      <c r="P27" s="1">
        <v>448</v>
      </c>
      <c r="Q27" s="1">
        <v>496</v>
      </c>
      <c r="R27" s="1">
        <v>2</v>
      </c>
      <c r="S27" s="1">
        <v>1</v>
      </c>
      <c r="T27" s="1">
        <v>1</v>
      </c>
      <c r="U27" s="1">
        <v>8</v>
      </c>
      <c r="V27" s="1">
        <v>5</v>
      </c>
      <c r="W27" s="1">
        <v>3</v>
      </c>
      <c r="X27" s="1">
        <v>4</v>
      </c>
      <c r="Y27" s="1">
        <v>2</v>
      </c>
      <c r="Z27" s="1">
        <v>2</v>
      </c>
      <c r="AA27" s="1">
        <v>18</v>
      </c>
      <c r="AB27" s="1">
        <v>1</v>
      </c>
      <c r="AC27" s="1">
        <v>17</v>
      </c>
      <c r="AD27" s="1">
        <v>0</v>
      </c>
      <c r="AE27" s="1">
        <v>0</v>
      </c>
      <c r="AF27" s="1">
        <v>0</v>
      </c>
    </row>
    <row r="28" spans="1:32" x14ac:dyDescent="0.4">
      <c r="A28" s="2" t="s">
        <v>19</v>
      </c>
      <c r="B28" s="1">
        <v>179</v>
      </c>
      <c r="C28" s="1">
        <v>88</v>
      </c>
      <c r="D28" s="1">
        <v>91</v>
      </c>
      <c r="E28" s="1">
        <v>158</v>
      </c>
      <c r="F28" s="1">
        <v>85</v>
      </c>
      <c r="G28" s="1">
        <v>73</v>
      </c>
      <c r="H28" s="3">
        <f t="shared" ref="H28:J35" si="14">E28/B28*100</f>
        <v>88.268156424581008</v>
      </c>
      <c r="I28" s="3">
        <f t="shared" si="14"/>
        <v>96.590909090909093</v>
      </c>
      <c r="J28" s="3">
        <f t="shared" si="14"/>
        <v>80.219780219780219</v>
      </c>
      <c r="K28" s="4">
        <f>H36+1500</f>
        <v>2307.4943047265606</v>
      </c>
      <c r="L28" s="4">
        <f t="shared" ref="L28:M28" si="15">I36+1500</f>
        <v>2584.0971892185485</v>
      </c>
      <c r="M28" s="4">
        <f t="shared" si="15"/>
        <v>2077.3259570697228</v>
      </c>
      <c r="O28" s="1">
        <v>21</v>
      </c>
      <c r="P28" s="1">
        <v>3</v>
      </c>
      <c r="Q28" s="1">
        <v>18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</row>
    <row r="29" spans="1:32" x14ac:dyDescent="0.4">
      <c r="A29" s="2" t="s">
        <v>20</v>
      </c>
      <c r="B29" s="1">
        <v>121</v>
      </c>
      <c r="C29" s="1">
        <v>50</v>
      </c>
      <c r="D29" s="1">
        <v>71</v>
      </c>
      <c r="E29" s="1">
        <v>54</v>
      </c>
      <c r="F29" s="1">
        <v>37</v>
      </c>
      <c r="G29" s="1">
        <v>17</v>
      </c>
      <c r="H29" s="3">
        <f t="shared" si="14"/>
        <v>44.628099173553721</v>
      </c>
      <c r="I29" s="3">
        <f t="shared" si="14"/>
        <v>74</v>
      </c>
      <c r="J29" s="3">
        <f t="shared" si="14"/>
        <v>23.943661971830984</v>
      </c>
      <c r="K29" s="5"/>
      <c r="L29" s="5"/>
      <c r="M29" s="5"/>
      <c r="O29" s="1">
        <v>67</v>
      </c>
      <c r="P29" s="1">
        <v>13</v>
      </c>
      <c r="Q29" s="1">
        <v>54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</row>
    <row r="30" spans="1:32" x14ac:dyDescent="0.4">
      <c r="A30" s="2" t="s">
        <v>21</v>
      </c>
      <c r="B30" s="1">
        <v>167</v>
      </c>
      <c r="C30" s="1">
        <v>78</v>
      </c>
      <c r="D30" s="1">
        <v>89</v>
      </c>
      <c r="E30" s="1">
        <v>29</v>
      </c>
      <c r="F30" s="1">
        <v>23</v>
      </c>
      <c r="G30" s="1">
        <v>6</v>
      </c>
      <c r="H30" s="3">
        <f t="shared" si="14"/>
        <v>17.365269461077844</v>
      </c>
      <c r="I30" s="3">
        <f t="shared" si="14"/>
        <v>29.487179487179489</v>
      </c>
      <c r="J30" s="3">
        <f t="shared" si="14"/>
        <v>6.7415730337078648</v>
      </c>
      <c r="K30" s="4">
        <f>(H34+H35)/2</f>
        <v>2.6538461538461542</v>
      </c>
      <c r="L30" s="4">
        <f t="shared" ref="L30:M30" si="16">(I34+I35)/2</f>
        <v>5.3442028985507246</v>
      </c>
      <c r="M30" s="4">
        <f t="shared" si="16"/>
        <v>0</v>
      </c>
      <c r="O30" s="1">
        <v>133</v>
      </c>
      <c r="P30" s="1">
        <v>55</v>
      </c>
      <c r="Q30" s="1">
        <v>78</v>
      </c>
      <c r="R30" s="1">
        <v>1</v>
      </c>
      <c r="S30" s="1">
        <v>0</v>
      </c>
      <c r="T30" s="1">
        <v>1</v>
      </c>
      <c r="U30" s="1">
        <v>2</v>
      </c>
      <c r="V30" s="1">
        <v>0</v>
      </c>
      <c r="W30" s="1">
        <v>2</v>
      </c>
      <c r="X30" s="1">
        <v>1</v>
      </c>
      <c r="Y30" s="1">
        <v>0</v>
      </c>
      <c r="Z30" s="1">
        <v>1</v>
      </c>
      <c r="AA30" s="1">
        <v>1</v>
      </c>
      <c r="AB30" s="1">
        <v>0</v>
      </c>
      <c r="AC30" s="1">
        <v>1</v>
      </c>
      <c r="AD30" s="1">
        <v>0</v>
      </c>
      <c r="AE30" s="1">
        <v>0</v>
      </c>
      <c r="AF30" s="1">
        <v>0</v>
      </c>
    </row>
    <row r="31" spans="1:32" x14ac:dyDescent="0.4">
      <c r="A31" s="2" t="s">
        <v>22</v>
      </c>
      <c r="B31" s="1">
        <v>186</v>
      </c>
      <c r="C31" s="1">
        <v>103</v>
      </c>
      <c r="D31" s="1">
        <v>83</v>
      </c>
      <c r="E31" s="1">
        <v>10</v>
      </c>
      <c r="F31" s="1">
        <v>8</v>
      </c>
      <c r="G31" s="1">
        <v>2</v>
      </c>
      <c r="H31" s="3">
        <f t="shared" si="14"/>
        <v>5.376344086021505</v>
      </c>
      <c r="I31" s="3">
        <f t="shared" si="14"/>
        <v>7.7669902912621351</v>
      </c>
      <c r="J31" s="3">
        <f t="shared" si="14"/>
        <v>2.4096385542168677</v>
      </c>
      <c r="K31" s="4"/>
      <c r="L31" s="4"/>
      <c r="M31" s="4"/>
      <c r="O31" s="1">
        <v>172</v>
      </c>
      <c r="P31" s="1">
        <v>92</v>
      </c>
      <c r="Q31" s="1">
        <v>80</v>
      </c>
      <c r="R31" s="1">
        <v>0</v>
      </c>
      <c r="S31" s="1">
        <v>0</v>
      </c>
      <c r="T31" s="1">
        <v>0</v>
      </c>
      <c r="U31" s="1">
        <v>3</v>
      </c>
      <c r="V31" s="1">
        <v>2</v>
      </c>
      <c r="W31" s="1">
        <v>1</v>
      </c>
      <c r="X31" s="1">
        <v>1</v>
      </c>
      <c r="Y31" s="1">
        <v>1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</row>
    <row r="32" spans="1:32" x14ac:dyDescent="0.4">
      <c r="A32" s="2" t="s">
        <v>23</v>
      </c>
      <c r="B32" s="1">
        <v>197</v>
      </c>
      <c r="C32" s="1">
        <v>104</v>
      </c>
      <c r="D32" s="1">
        <v>93</v>
      </c>
      <c r="E32" s="1">
        <v>7</v>
      </c>
      <c r="F32" s="1">
        <v>5</v>
      </c>
      <c r="G32" s="1">
        <v>2</v>
      </c>
      <c r="H32" s="3">
        <f t="shared" si="14"/>
        <v>3.5532994923857872</v>
      </c>
      <c r="I32" s="3">
        <f t="shared" si="14"/>
        <v>4.8076923076923084</v>
      </c>
      <c r="J32" s="3">
        <f t="shared" si="14"/>
        <v>2.1505376344086025</v>
      </c>
      <c r="K32" s="4">
        <f>K30*50</f>
        <v>132.69230769230771</v>
      </c>
      <c r="L32" s="4">
        <f t="shared" ref="L32:M32" si="17">L30*50</f>
        <v>267.21014492753625</v>
      </c>
      <c r="M32" s="4">
        <f t="shared" si="17"/>
        <v>0</v>
      </c>
      <c r="O32" s="1">
        <v>186</v>
      </c>
      <c r="P32" s="1">
        <v>95</v>
      </c>
      <c r="Q32" s="1">
        <v>91</v>
      </c>
      <c r="R32" s="1">
        <v>1</v>
      </c>
      <c r="S32" s="1">
        <v>1</v>
      </c>
      <c r="T32" s="1">
        <v>0</v>
      </c>
      <c r="U32" s="1">
        <v>2</v>
      </c>
      <c r="V32" s="1">
        <v>2</v>
      </c>
      <c r="W32" s="1">
        <v>0</v>
      </c>
      <c r="X32" s="1">
        <v>1</v>
      </c>
      <c r="Y32" s="1">
        <v>1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</row>
    <row r="33" spans="1:32" x14ac:dyDescent="0.4">
      <c r="A33" s="2" t="s">
        <v>24</v>
      </c>
      <c r="B33" s="1">
        <v>160</v>
      </c>
      <c r="C33" s="1">
        <v>80</v>
      </c>
      <c r="D33" s="1">
        <v>80</v>
      </c>
      <c r="E33" s="1">
        <v>0</v>
      </c>
      <c r="F33" s="1">
        <v>0</v>
      </c>
      <c r="G33" s="1">
        <v>0</v>
      </c>
      <c r="H33" s="3">
        <f t="shared" si="14"/>
        <v>0</v>
      </c>
      <c r="I33" s="3">
        <f t="shared" si="14"/>
        <v>0</v>
      </c>
      <c r="J33" s="3">
        <f t="shared" si="14"/>
        <v>0</v>
      </c>
      <c r="K33" s="4"/>
      <c r="L33" s="4"/>
      <c r="M33" s="4"/>
      <c r="O33" s="1">
        <v>157</v>
      </c>
      <c r="P33" s="1">
        <v>80</v>
      </c>
      <c r="Q33" s="1">
        <v>77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3</v>
      </c>
      <c r="AB33" s="1">
        <v>0</v>
      </c>
      <c r="AC33" s="1">
        <v>3</v>
      </c>
      <c r="AD33" s="1">
        <v>0</v>
      </c>
      <c r="AE33" s="1">
        <v>0</v>
      </c>
      <c r="AF33" s="1">
        <v>0</v>
      </c>
    </row>
    <row r="34" spans="1:32" x14ac:dyDescent="0.4">
      <c r="A34" s="2" t="s">
        <v>25</v>
      </c>
      <c r="B34" s="1">
        <v>130</v>
      </c>
      <c r="C34" s="1">
        <v>72</v>
      </c>
      <c r="D34" s="1">
        <v>58</v>
      </c>
      <c r="E34" s="1">
        <v>3</v>
      </c>
      <c r="F34" s="1">
        <v>3</v>
      </c>
      <c r="G34" s="1">
        <v>0</v>
      </c>
      <c r="H34" s="3">
        <f t="shared" si="14"/>
        <v>2.3076923076923079</v>
      </c>
      <c r="I34" s="3">
        <f t="shared" si="14"/>
        <v>4.1666666666666661</v>
      </c>
      <c r="J34" s="3">
        <f t="shared" si="14"/>
        <v>0</v>
      </c>
      <c r="K34" s="4">
        <f>K28-K32</f>
        <v>2174.801997034253</v>
      </c>
      <c r="L34" s="4">
        <f t="shared" ref="L34:M34" si="18">L28-L32</f>
        <v>2316.887044291012</v>
      </c>
      <c r="M34" s="4">
        <f t="shared" si="18"/>
        <v>2077.3259570697228</v>
      </c>
      <c r="O34" s="1">
        <v>123</v>
      </c>
      <c r="P34" s="1">
        <v>67</v>
      </c>
      <c r="Q34" s="1">
        <v>56</v>
      </c>
      <c r="R34" s="1">
        <v>0</v>
      </c>
      <c r="S34" s="1">
        <v>0</v>
      </c>
      <c r="T34" s="1">
        <v>0</v>
      </c>
      <c r="U34" s="1">
        <v>1</v>
      </c>
      <c r="V34" s="1">
        <v>1</v>
      </c>
      <c r="W34" s="1">
        <v>0</v>
      </c>
      <c r="X34" s="1">
        <v>0</v>
      </c>
      <c r="Y34" s="1">
        <v>0</v>
      </c>
      <c r="Z34" s="1">
        <v>0</v>
      </c>
      <c r="AA34" s="1">
        <v>3</v>
      </c>
      <c r="AB34" s="1">
        <v>1</v>
      </c>
      <c r="AC34" s="1">
        <v>2</v>
      </c>
      <c r="AD34" s="1">
        <v>0</v>
      </c>
      <c r="AE34" s="1">
        <v>0</v>
      </c>
      <c r="AF34" s="1">
        <v>0</v>
      </c>
    </row>
    <row r="35" spans="1:32" x14ac:dyDescent="0.4">
      <c r="A35" s="2" t="s">
        <v>26</v>
      </c>
      <c r="B35" s="1">
        <v>100</v>
      </c>
      <c r="C35" s="1">
        <v>46</v>
      </c>
      <c r="D35" s="1">
        <v>54</v>
      </c>
      <c r="E35" s="1">
        <v>3</v>
      </c>
      <c r="F35" s="1">
        <v>3</v>
      </c>
      <c r="G35" s="1">
        <v>0</v>
      </c>
      <c r="H35" s="3">
        <f t="shared" si="14"/>
        <v>3</v>
      </c>
      <c r="I35" s="3">
        <f t="shared" si="14"/>
        <v>6.5217391304347823</v>
      </c>
      <c r="J35" s="3">
        <f t="shared" si="14"/>
        <v>0</v>
      </c>
      <c r="K35" s="4">
        <f>100-K30</f>
        <v>97.34615384615384</v>
      </c>
      <c r="L35" s="4">
        <f t="shared" ref="L35:M35" si="19">100-L30</f>
        <v>94.655797101449281</v>
      </c>
      <c r="M35" s="4">
        <f t="shared" si="19"/>
        <v>100</v>
      </c>
      <c r="O35" s="1">
        <v>85</v>
      </c>
      <c r="P35" s="1">
        <v>43</v>
      </c>
      <c r="Q35" s="1">
        <v>42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1</v>
      </c>
      <c r="Y35" s="1">
        <v>0</v>
      </c>
      <c r="Z35" s="1">
        <v>1</v>
      </c>
      <c r="AA35" s="1">
        <v>11</v>
      </c>
      <c r="AB35" s="1">
        <v>0</v>
      </c>
      <c r="AC35" s="1">
        <v>11</v>
      </c>
      <c r="AD35" s="1">
        <v>0</v>
      </c>
      <c r="AE35" s="1">
        <v>0</v>
      </c>
      <c r="AF35" s="1">
        <v>0</v>
      </c>
    </row>
    <row r="36" spans="1:32" x14ac:dyDescent="0.4">
      <c r="A36" s="2" t="s">
        <v>63</v>
      </c>
      <c r="H36" s="3">
        <f>SUM(H28:H34)*5</f>
        <v>807.49430472656081</v>
      </c>
      <c r="I36" s="3">
        <f>SUM(I28:I34)*5</f>
        <v>1084.0971892185485</v>
      </c>
      <c r="J36" s="3">
        <f>SUM(J28:J34)*5</f>
        <v>577.32595706972279</v>
      </c>
      <c r="K36" s="6">
        <f>K34/K35</f>
        <v>22.34091344246961</v>
      </c>
      <c r="L36" s="6">
        <f t="shared" ref="L36:M36" si="20">L34/L35</f>
        <v>24.476969348299303</v>
      </c>
      <c r="M36" s="6">
        <f t="shared" si="20"/>
        <v>20.773259570697228</v>
      </c>
    </row>
    <row r="37" spans="1:32" x14ac:dyDescent="0.4">
      <c r="A37" s="2" t="s">
        <v>1</v>
      </c>
      <c r="B37" s="1">
        <v>4771</v>
      </c>
      <c r="C37" s="1">
        <v>2511</v>
      </c>
      <c r="D37" s="1">
        <v>2260</v>
      </c>
      <c r="E37" s="1">
        <v>1309</v>
      </c>
      <c r="F37" s="1">
        <v>824</v>
      </c>
      <c r="G37" s="1">
        <v>485</v>
      </c>
      <c r="O37" s="1">
        <v>3284</v>
      </c>
      <c r="P37" s="1">
        <v>1606</v>
      </c>
      <c r="Q37" s="1">
        <v>1678</v>
      </c>
      <c r="R37" s="1">
        <v>31</v>
      </c>
      <c r="S37" s="1">
        <v>16</v>
      </c>
      <c r="T37" s="1">
        <v>15</v>
      </c>
      <c r="U37" s="1">
        <v>38</v>
      </c>
      <c r="V37" s="1">
        <v>34</v>
      </c>
      <c r="W37" s="1">
        <v>4</v>
      </c>
      <c r="X37" s="1">
        <v>23</v>
      </c>
      <c r="Y37" s="1">
        <v>11</v>
      </c>
      <c r="Z37" s="1">
        <v>12</v>
      </c>
      <c r="AA37" s="1">
        <v>86</v>
      </c>
      <c r="AB37" s="1">
        <v>20</v>
      </c>
      <c r="AC37" s="1">
        <v>66</v>
      </c>
      <c r="AD37" s="1">
        <v>0</v>
      </c>
      <c r="AE37" s="1">
        <v>0</v>
      </c>
      <c r="AF37" s="1">
        <v>0</v>
      </c>
    </row>
    <row r="38" spans="1:32" x14ac:dyDescent="0.4">
      <c r="A38" s="2" t="s">
        <v>19</v>
      </c>
      <c r="B38" s="1">
        <v>707</v>
      </c>
      <c r="C38" s="1">
        <v>370</v>
      </c>
      <c r="D38" s="1">
        <v>337</v>
      </c>
      <c r="E38" s="1">
        <v>639</v>
      </c>
      <c r="F38" s="1">
        <v>359</v>
      </c>
      <c r="G38" s="1">
        <v>280</v>
      </c>
      <c r="H38" s="3">
        <f t="shared" ref="H38:J45" si="21">E38/B38*100</f>
        <v>90.381895332390386</v>
      </c>
      <c r="I38" s="3">
        <f t="shared" si="21"/>
        <v>97.027027027027017</v>
      </c>
      <c r="J38" s="3">
        <f t="shared" si="21"/>
        <v>83.086053412462917</v>
      </c>
      <c r="K38" s="4">
        <f>H46+1500</f>
        <v>2467.2548360888381</v>
      </c>
      <c r="L38" s="4">
        <f t="shared" ref="L38:M38" si="22">I46+1500</f>
        <v>2679.8395983375444</v>
      </c>
      <c r="M38" s="4">
        <f t="shared" si="22"/>
        <v>2235.7180354723914</v>
      </c>
      <c r="O38" s="1">
        <v>64</v>
      </c>
      <c r="P38" s="1">
        <v>9</v>
      </c>
      <c r="Q38" s="1">
        <v>55</v>
      </c>
      <c r="R38" s="1">
        <v>0</v>
      </c>
      <c r="S38" s="1">
        <v>0</v>
      </c>
      <c r="T38" s="1">
        <v>0</v>
      </c>
      <c r="U38" s="1">
        <v>3</v>
      </c>
      <c r="V38" s="1">
        <v>2</v>
      </c>
      <c r="W38" s="1">
        <v>1</v>
      </c>
      <c r="X38" s="1">
        <v>0</v>
      </c>
      <c r="Y38" s="1">
        <v>0</v>
      </c>
      <c r="Z38" s="1">
        <v>0</v>
      </c>
      <c r="AA38" s="1">
        <v>1</v>
      </c>
      <c r="AB38" s="1">
        <v>0</v>
      </c>
      <c r="AC38" s="1">
        <v>1</v>
      </c>
      <c r="AD38" s="1">
        <v>0</v>
      </c>
      <c r="AE38" s="1">
        <v>0</v>
      </c>
      <c r="AF38" s="1">
        <v>0</v>
      </c>
    </row>
    <row r="39" spans="1:32" x14ac:dyDescent="0.4">
      <c r="A39" s="2" t="s">
        <v>20</v>
      </c>
      <c r="B39" s="1">
        <v>624</v>
      </c>
      <c r="C39" s="1">
        <v>320</v>
      </c>
      <c r="D39" s="1">
        <v>304</v>
      </c>
      <c r="E39" s="1">
        <v>340</v>
      </c>
      <c r="F39" s="1">
        <v>240</v>
      </c>
      <c r="G39" s="1">
        <v>100</v>
      </c>
      <c r="H39" s="3">
        <f t="shared" si="21"/>
        <v>54.487179487179482</v>
      </c>
      <c r="I39" s="3">
        <f t="shared" si="21"/>
        <v>75</v>
      </c>
      <c r="J39" s="3">
        <f t="shared" si="21"/>
        <v>32.894736842105267</v>
      </c>
      <c r="K39" s="5"/>
      <c r="L39" s="5"/>
      <c r="M39" s="5"/>
      <c r="O39" s="1">
        <v>272</v>
      </c>
      <c r="P39" s="1">
        <v>72</v>
      </c>
      <c r="Q39" s="1">
        <v>200</v>
      </c>
      <c r="R39" s="1">
        <v>4</v>
      </c>
      <c r="S39" s="1">
        <v>2</v>
      </c>
      <c r="T39" s="1">
        <v>2</v>
      </c>
      <c r="U39" s="1">
        <v>4</v>
      </c>
      <c r="V39" s="1">
        <v>4</v>
      </c>
      <c r="W39" s="1">
        <v>0</v>
      </c>
      <c r="X39" s="1">
        <v>2</v>
      </c>
      <c r="Y39" s="1">
        <v>0</v>
      </c>
      <c r="Z39" s="1">
        <v>2</v>
      </c>
      <c r="AA39" s="1">
        <v>2</v>
      </c>
      <c r="AB39" s="1">
        <v>2</v>
      </c>
      <c r="AC39" s="1">
        <v>0</v>
      </c>
      <c r="AD39" s="1">
        <v>0</v>
      </c>
      <c r="AE39" s="1">
        <v>0</v>
      </c>
      <c r="AF39" s="1">
        <v>0</v>
      </c>
    </row>
    <row r="40" spans="1:32" x14ac:dyDescent="0.4">
      <c r="A40" s="2" t="s">
        <v>21</v>
      </c>
      <c r="B40" s="1">
        <v>679</v>
      </c>
      <c r="C40" s="1">
        <v>351</v>
      </c>
      <c r="D40" s="1">
        <v>328</v>
      </c>
      <c r="E40" s="1">
        <v>168</v>
      </c>
      <c r="F40" s="1">
        <v>117</v>
      </c>
      <c r="G40" s="1">
        <v>51</v>
      </c>
      <c r="H40" s="3">
        <f t="shared" si="21"/>
        <v>24.742268041237114</v>
      </c>
      <c r="I40" s="3">
        <f t="shared" si="21"/>
        <v>33.333333333333329</v>
      </c>
      <c r="J40" s="3">
        <f t="shared" si="21"/>
        <v>15.548780487804878</v>
      </c>
      <c r="K40" s="4">
        <f>(H44+H45)/2</f>
        <v>3.5231709070767003</v>
      </c>
      <c r="L40" s="4">
        <f t="shared" ref="L40:M40" si="23">(I44+I45)/2</f>
        <v>3.0395228340763945</v>
      </c>
      <c r="M40" s="4">
        <f t="shared" si="23"/>
        <v>4.1441236644691974</v>
      </c>
      <c r="O40" s="1">
        <v>498</v>
      </c>
      <c r="P40" s="1">
        <v>224</v>
      </c>
      <c r="Q40" s="1">
        <v>274</v>
      </c>
      <c r="R40" s="1">
        <v>5</v>
      </c>
      <c r="S40" s="1">
        <v>2</v>
      </c>
      <c r="T40" s="1">
        <v>3</v>
      </c>
      <c r="U40" s="1">
        <v>5</v>
      </c>
      <c r="V40" s="1">
        <v>5</v>
      </c>
      <c r="W40" s="1">
        <v>0</v>
      </c>
      <c r="X40" s="1">
        <v>1</v>
      </c>
      <c r="Y40" s="1">
        <v>1</v>
      </c>
      <c r="Z40" s="1">
        <v>0</v>
      </c>
      <c r="AA40" s="1">
        <v>2</v>
      </c>
      <c r="AB40" s="1">
        <v>2</v>
      </c>
      <c r="AC40" s="1">
        <v>0</v>
      </c>
      <c r="AD40" s="1">
        <v>0</v>
      </c>
      <c r="AE40" s="1">
        <v>0</v>
      </c>
      <c r="AF40" s="1">
        <v>0</v>
      </c>
    </row>
    <row r="41" spans="1:32" x14ac:dyDescent="0.4">
      <c r="A41" s="2" t="s">
        <v>22</v>
      </c>
      <c r="B41" s="1">
        <v>634</v>
      </c>
      <c r="C41" s="1">
        <v>362</v>
      </c>
      <c r="D41" s="1">
        <v>272</v>
      </c>
      <c r="E41" s="1">
        <v>73</v>
      </c>
      <c r="F41" s="1">
        <v>57</v>
      </c>
      <c r="G41" s="1">
        <v>16</v>
      </c>
      <c r="H41" s="3">
        <f t="shared" si="21"/>
        <v>11.514195583596216</v>
      </c>
      <c r="I41" s="3">
        <f t="shared" si="21"/>
        <v>15.745856353591158</v>
      </c>
      <c r="J41" s="3">
        <f t="shared" si="21"/>
        <v>5.8823529411764701</v>
      </c>
      <c r="K41" s="4"/>
      <c r="L41" s="4"/>
      <c r="M41" s="4"/>
      <c r="O41" s="1">
        <v>538</v>
      </c>
      <c r="P41" s="1">
        <v>289</v>
      </c>
      <c r="Q41" s="1">
        <v>249</v>
      </c>
      <c r="R41" s="1">
        <v>5</v>
      </c>
      <c r="S41" s="1">
        <v>2</v>
      </c>
      <c r="T41" s="1">
        <v>3</v>
      </c>
      <c r="U41" s="1">
        <v>7</v>
      </c>
      <c r="V41" s="1">
        <v>6</v>
      </c>
      <c r="W41" s="1">
        <v>1</v>
      </c>
      <c r="X41" s="1">
        <v>4</v>
      </c>
      <c r="Y41" s="1">
        <v>4</v>
      </c>
      <c r="Z41" s="1">
        <v>0</v>
      </c>
      <c r="AA41" s="1">
        <v>7</v>
      </c>
      <c r="AB41" s="1">
        <v>4</v>
      </c>
      <c r="AC41" s="1">
        <v>3</v>
      </c>
      <c r="AD41" s="1">
        <v>0</v>
      </c>
      <c r="AE41" s="1">
        <v>0</v>
      </c>
      <c r="AF41" s="1">
        <v>0</v>
      </c>
    </row>
    <row r="42" spans="1:32" x14ac:dyDescent="0.4">
      <c r="A42" s="2" t="s">
        <v>23</v>
      </c>
      <c r="B42" s="1">
        <v>628</v>
      </c>
      <c r="C42" s="1">
        <v>320</v>
      </c>
      <c r="D42" s="1">
        <v>308</v>
      </c>
      <c r="E42" s="1">
        <v>37</v>
      </c>
      <c r="F42" s="1">
        <v>25</v>
      </c>
      <c r="G42" s="1">
        <v>12</v>
      </c>
      <c r="H42" s="3">
        <f t="shared" si="21"/>
        <v>5.8917197452229297</v>
      </c>
      <c r="I42" s="3">
        <f t="shared" si="21"/>
        <v>7.8125</v>
      </c>
      <c r="J42" s="3">
        <f t="shared" si="21"/>
        <v>3.8961038961038961</v>
      </c>
      <c r="K42" s="4">
        <f>K40*50</f>
        <v>176.15854535383502</v>
      </c>
      <c r="L42" s="4">
        <f t="shared" ref="L42:M42" si="24">L40*50</f>
        <v>151.97614170381974</v>
      </c>
      <c r="M42" s="4">
        <f t="shared" si="24"/>
        <v>207.20618322345987</v>
      </c>
      <c r="O42" s="1">
        <v>564</v>
      </c>
      <c r="P42" s="1">
        <v>281</v>
      </c>
      <c r="Q42" s="1">
        <v>283</v>
      </c>
      <c r="R42" s="1">
        <v>7</v>
      </c>
      <c r="S42" s="1">
        <v>3</v>
      </c>
      <c r="T42" s="1">
        <v>4</v>
      </c>
      <c r="U42" s="1">
        <v>8</v>
      </c>
      <c r="V42" s="1">
        <v>7</v>
      </c>
      <c r="W42" s="1">
        <v>1</v>
      </c>
      <c r="X42" s="1">
        <v>6</v>
      </c>
      <c r="Y42" s="1">
        <v>2</v>
      </c>
      <c r="Z42" s="1">
        <v>4</v>
      </c>
      <c r="AA42" s="1">
        <v>6</v>
      </c>
      <c r="AB42" s="1">
        <v>2</v>
      </c>
      <c r="AC42" s="1">
        <v>4</v>
      </c>
      <c r="AD42" s="1">
        <v>0</v>
      </c>
      <c r="AE42" s="1">
        <v>0</v>
      </c>
      <c r="AF42" s="1">
        <v>0</v>
      </c>
    </row>
    <row r="43" spans="1:32" x14ac:dyDescent="0.4">
      <c r="A43" s="2" t="s">
        <v>24</v>
      </c>
      <c r="B43" s="1">
        <v>617</v>
      </c>
      <c r="C43" s="1">
        <v>337</v>
      </c>
      <c r="D43" s="1">
        <v>280</v>
      </c>
      <c r="E43" s="1">
        <v>22</v>
      </c>
      <c r="F43" s="1">
        <v>12</v>
      </c>
      <c r="G43" s="1">
        <v>10</v>
      </c>
      <c r="H43" s="3">
        <f t="shared" si="21"/>
        <v>3.5656401944894651</v>
      </c>
      <c r="I43" s="3">
        <f t="shared" si="21"/>
        <v>3.5608308605341246</v>
      </c>
      <c r="J43" s="3">
        <f t="shared" si="21"/>
        <v>3.5714285714285712</v>
      </c>
      <c r="K43" s="4"/>
      <c r="L43" s="4"/>
      <c r="M43" s="4"/>
      <c r="O43" s="1">
        <v>573</v>
      </c>
      <c r="P43" s="1">
        <v>315</v>
      </c>
      <c r="Q43" s="1">
        <v>258</v>
      </c>
      <c r="R43" s="1">
        <v>4</v>
      </c>
      <c r="S43" s="1">
        <v>3</v>
      </c>
      <c r="T43" s="1">
        <v>1</v>
      </c>
      <c r="U43" s="1">
        <v>3</v>
      </c>
      <c r="V43" s="1">
        <v>3</v>
      </c>
      <c r="W43" s="1">
        <v>0</v>
      </c>
      <c r="X43" s="1">
        <v>4</v>
      </c>
      <c r="Y43" s="1">
        <v>1</v>
      </c>
      <c r="Z43" s="1">
        <v>3</v>
      </c>
      <c r="AA43" s="1">
        <v>11</v>
      </c>
      <c r="AB43" s="1">
        <v>3</v>
      </c>
      <c r="AC43" s="1">
        <v>8</v>
      </c>
      <c r="AD43" s="1">
        <v>0</v>
      </c>
      <c r="AE43" s="1">
        <v>0</v>
      </c>
      <c r="AF43" s="1">
        <v>0</v>
      </c>
    </row>
    <row r="44" spans="1:32" x14ac:dyDescent="0.4">
      <c r="A44" s="2" t="s">
        <v>25</v>
      </c>
      <c r="B44" s="1">
        <v>523</v>
      </c>
      <c r="C44" s="1">
        <v>258</v>
      </c>
      <c r="D44" s="1">
        <v>265</v>
      </c>
      <c r="E44" s="1">
        <v>15</v>
      </c>
      <c r="F44" s="1">
        <v>9</v>
      </c>
      <c r="G44" s="1">
        <v>6</v>
      </c>
      <c r="H44" s="3">
        <f t="shared" si="21"/>
        <v>2.8680688336520075</v>
      </c>
      <c r="I44" s="3">
        <f t="shared" si="21"/>
        <v>3.4883720930232558</v>
      </c>
      <c r="J44" s="3">
        <f t="shared" si="21"/>
        <v>2.2641509433962264</v>
      </c>
      <c r="K44" s="4">
        <f>K38-K42</f>
        <v>2291.0962907350031</v>
      </c>
      <c r="L44" s="4">
        <f t="shared" ref="L44:M44" si="25">L38-L42</f>
        <v>2527.8634566337246</v>
      </c>
      <c r="M44" s="4">
        <f t="shared" si="25"/>
        <v>2028.5118522489315</v>
      </c>
      <c r="O44" s="1">
        <v>472</v>
      </c>
      <c r="P44" s="1">
        <v>239</v>
      </c>
      <c r="Q44" s="1">
        <v>233</v>
      </c>
      <c r="R44" s="1">
        <v>5</v>
      </c>
      <c r="S44" s="1">
        <v>3</v>
      </c>
      <c r="T44" s="1">
        <v>2</v>
      </c>
      <c r="U44" s="1">
        <v>5</v>
      </c>
      <c r="V44" s="1">
        <v>4</v>
      </c>
      <c r="W44" s="1">
        <v>1</v>
      </c>
      <c r="X44" s="1">
        <v>3</v>
      </c>
      <c r="Y44" s="1">
        <v>1</v>
      </c>
      <c r="Z44" s="1">
        <v>2</v>
      </c>
      <c r="AA44" s="1">
        <v>23</v>
      </c>
      <c r="AB44" s="1">
        <v>2</v>
      </c>
      <c r="AC44" s="1">
        <v>21</v>
      </c>
      <c r="AD44" s="1">
        <v>0</v>
      </c>
      <c r="AE44" s="1">
        <v>0</v>
      </c>
      <c r="AF44" s="1">
        <v>0</v>
      </c>
    </row>
    <row r="45" spans="1:32" x14ac:dyDescent="0.4">
      <c r="A45" s="2" t="s">
        <v>26</v>
      </c>
      <c r="B45" s="1">
        <v>359</v>
      </c>
      <c r="C45" s="1">
        <v>193</v>
      </c>
      <c r="D45" s="1">
        <v>166</v>
      </c>
      <c r="E45" s="1">
        <v>15</v>
      </c>
      <c r="F45" s="1">
        <v>5</v>
      </c>
      <c r="G45" s="1">
        <v>10</v>
      </c>
      <c r="H45" s="3">
        <f t="shared" si="21"/>
        <v>4.1782729805013927</v>
      </c>
      <c r="I45" s="3">
        <f t="shared" si="21"/>
        <v>2.5906735751295336</v>
      </c>
      <c r="J45" s="3">
        <f t="shared" si="21"/>
        <v>6.024096385542169</v>
      </c>
      <c r="K45" s="4">
        <f>100-K40</f>
        <v>96.476829092923296</v>
      </c>
      <c r="L45" s="4">
        <f t="shared" ref="L45:M45" si="26">100-L40</f>
        <v>96.960477165923606</v>
      </c>
      <c r="M45" s="4">
        <f t="shared" si="26"/>
        <v>95.855876335530809</v>
      </c>
      <c r="O45" s="1">
        <v>303</v>
      </c>
      <c r="P45" s="1">
        <v>177</v>
      </c>
      <c r="Q45" s="1">
        <v>126</v>
      </c>
      <c r="R45" s="1">
        <v>1</v>
      </c>
      <c r="S45" s="1">
        <v>1</v>
      </c>
      <c r="T45" s="1">
        <v>0</v>
      </c>
      <c r="U45" s="1">
        <v>3</v>
      </c>
      <c r="V45" s="1">
        <v>3</v>
      </c>
      <c r="W45" s="1">
        <v>0</v>
      </c>
      <c r="X45" s="1">
        <v>3</v>
      </c>
      <c r="Y45" s="1">
        <v>2</v>
      </c>
      <c r="Z45" s="1">
        <v>1</v>
      </c>
      <c r="AA45" s="1">
        <v>34</v>
      </c>
      <c r="AB45" s="1">
        <v>5</v>
      </c>
      <c r="AC45" s="1">
        <v>29</v>
      </c>
      <c r="AD45" s="1">
        <v>0</v>
      </c>
      <c r="AE45" s="1">
        <v>0</v>
      </c>
      <c r="AF45" s="1">
        <v>0</v>
      </c>
    </row>
    <row r="46" spans="1:32" x14ac:dyDescent="0.4">
      <c r="A46" s="2" t="s">
        <v>64</v>
      </c>
      <c r="H46" s="3">
        <f>SUM(H38:H44)*5</f>
        <v>967.25483608883803</v>
      </c>
      <c r="I46" s="3">
        <f>SUM(I38:I44)*5</f>
        <v>1179.8395983375444</v>
      </c>
      <c r="J46" s="3">
        <f>SUM(J38:J44)*5</f>
        <v>735.71803547239131</v>
      </c>
      <c r="K46" s="6">
        <f>K44/K45</f>
        <v>23.747632589876009</v>
      </c>
      <c r="L46" s="6">
        <f t="shared" ref="L46:M46" si="27">L44/L45</f>
        <v>26.071070713770503</v>
      </c>
      <c r="M46" s="6">
        <f t="shared" si="27"/>
        <v>21.162102207989776</v>
      </c>
    </row>
    <row r="47" spans="1:32" x14ac:dyDescent="0.4">
      <c r="A47" s="2" t="s">
        <v>1</v>
      </c>
      <c r="B47" s="1">
        <v>37</v>
      </c>
      <c r="C47" s="1">
        <v>26</v>
      </c>
      <c r="D47" s="1">
        <v>11</v>
      </c>
      <c r="E47" s="1">
        <v>19</v>
      </c>
      <c r="F47" s="1">
        <v>18</v>
      </c>
      <c r="G47" s="1">
        <v>1</v>
      </c>
      <c r="O47" s="1">
        <v>17</v>
      </c>
      <c r="P47" s="1">
        <v>8</v>
      </c>
      <c r="Q47" s="1">
        <v>9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1</v>
      </c>
      <c r="Y47" s="1">
        <v>0</v>
      </c>
      <c r="Z47" s="1">
        <v>1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</row>
    <row r="48" spans="1:32" x14ac:dyDescent="0.4">
      <c r="A48" s="2" t="s">
        <v>19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</row>
    <row r="49" spans="1:32" x14ac:dyDescent="0.4">
      <c r="A49" s="2" t="s">
        <v>20</v>
      </c>
      <c r="B49" s="1">
        <v>13</v>
      </c>
      <c r="C49" s="1">
        <v>11</v>
      </c>
      <c r="D49" s="1">
        <v>2</v>
      </c>
      <c r="E49" s="1">
        <v>10</v>
      </c>
      <c r="F49" s="1">
        <v>10</v>
      </c>
      <c r="G49" s="1">
        <v>0</v>
      </c>
      <c r="O49" s="1">
        <v>3</v>
      </c>
      <c r="P49" s="1">
        <v>1</v>
      </c>
      <c r="Q49" s="1">
        <v>2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</row>
    <row r="50" spans="1:32" x14ac:dyDescent="0.4">
      <c r="A50" s="2" t="s">
        <v>21</v>
      </c>
      <c r="B50" s="1">
        <v>11</v>
      </c>
      <c r="C50" s="1">
        <v>7</v>
      </c>
      <c r="D50" s="1">
        <v>4</v>
      </c>
      <c r="E50" s="1">
        <v>6</v>
      </c>
      <c r="F50" s="1">
        <v>5</v>
      </c>
      <c r="G50" s="1">
        <v>1</v>
      </c>
      <c r="O50" s="1">
        <v>5</v>
      </c>
      <c r="P50" s="1">
        <v>2</v>
      </c>
      <c r="Q50" s="1">
        <v>3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</row>
    <row r="51" spans="1:32" x14ac:dyDescent="0.4">
      <c r="A51" s="2" t="s">
        <v>22</v>
      </c>
      <c r="B51" s="1">
        <v>4</v>
      </c>
      <c r="C51" s="1">
        <v>3</v>
      </c>
      <c r="D51" s="1">
        <v>1</v>
      </c>
      <c r="E51" s="1">
        <v>2</v>
      </c>
      <c r="F51" s="1">
        <v>2</v>
      </c>
      <c r="G51" s="1">
        <v>0</v>
      </c>
      <c r="O51" s="1">
        <v>1</v>
      </c>
      <c r="P51" s="1">
        <v>1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1</v>
      </c>
      <c r="Y51" s="1">
        <v>0</v>
      </c>
      <c r="Z51" s="1">
        <v>1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</row>
    <row r="52" spans="1:32" x14ac:dyDescent="0.4">
      <c r="A52" s="2" t="s">
        <v>23</v>
      </c>
      <c r="B52" s="1">
        <v>5</v>
      </c>
      <c r="C52" s="1">
        <v>4</v>
      </c>
      <c r="D52" s="1">
        <v>1</v>
      </c>
      <c r="E52" s="1">
        <v>1</v>
      </c>
      <c r="F52" s="1">
        <v>1</v>
      </c>
      <c r="G52" s="1">
        <v>0</v>
      </c>
      <c r="O52" s="1">
        <v>4</v>
      </c>
      <c r="P52" s="1">
        <v>3</v>
      </c>
      <c r="Q52" s="1">
        <v>1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</row>
    <row r="53" spans="1:32" x14ac:dyDescent="0.4">
      <c r="A53" s="2" t="s">
        <v>24</v>
      </c>
      <c r="B53" s="1">
        <v>1</v>
      </c>
      <c r="C53" s="1">
        <v>0</v>
      </c>
      <c r="D53" s="1">
        <v>1</v>
      </c>
      <c r="E53" s="1">
        <v>0</v>
      </c>
      <c r="F53" s="1">
        <v>0</v>
      </c>
      <c r="G53" s="1">
        <v>0</v>
      </c>
      <c r="O53" s="1">
        <v>1</v>
      </c>
      <c r="P53" s="1">
        <v>0</v>
      </c>
      <c r="Q53" s="1">
        <v>1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</row>
    <row r="54" spans="1:32" x14ac:dyDescent="0.4">
      <c r="A54" s="2" t="s">
        <v>25</v>
      </c>
      <c r="B54" s="1">
        <v>2</v>
      </c>
      <c r="C54" s="1">
        <v>0</v>
      </c>
      <c r="D54" s="1">
        <v>2</v>
      </c>
      <c r="E54" s="1">
        <v>0</v>
      </c>
      <c r="F54" s="1">
        <v>0</v>
      </c>
      <c r="G54" s="1">
        <v>0</v>
      </c>
      <c r="O54" s="1">
        <v>2</v>
      </c>
      <c r="P54" s="1">
        <v>0</v>
      </c>
      <c r="Q54" s="1">
        <v>2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</row>
    <row r="55" spans="1:32" x14ac:dyDescent="0.4">
      <c r="A55" s="2" t="s">
        <v>26</v>
      </c>
      <c r="B55" s="1">
        <v>1</v>
      </c>
      <c r="C55" s="1">
        <v>1</v>
      </c>
      <c r="D55" s="1">
        <v>0</v>
      </c>
      <c r="E55" s="1">
        <v>0</v>
      </c>
      <c r="F55" s="1">
        <v>0</v>
      </c>
      <c r="G55" s="1">
        <v>0</v>
      </c>
      <c r="O55" s="1">
        <v>1</v>
      </c>
      <c r="P55" s="1">
        <v>1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</row>
    <row r="56" spans="1:32" x14ac:dyDescent="0.4">
      <c r="A56" s="2" t="s">
        <v>65</v>
      </c>
    </row>
    <row r="57" spans="1:32" x14ac:dyDescent="0.4">
      <c r="A57" s="2" t="s">
        <v>1</v>
      </c>
      <c r="B57" s="1">
        <v>56</v>
      </c>
      <c r="C57" s="1">
        <v>40</v>
      </c>
      <c r="D57" s="1">
        <v>16</v>
      </c>
      <c r="E57" s="1">
        <v>30</v>
      </c>
      <c r="F57" s="1">
        <v>25</v>
      </c>
      <c r="G57" s="1">
        <v>5</v>
      </c>
      <c r="O57" s="1">
        <v>24</v>
      </c>
      <c r="P57" s="1">
        <v>14</v>
      </c>
      <c r="Q57" s="1">
        <v>10</v>
      </c>
      <c r="R57" s="1">
        <v>0</v>
      </c>
      <c r="S57" s="1">
        <v>0</v>
      </c>
      <c r="T57" s="1">
        <v>0</v>
      </c>
      <c r="U57" s="1">
        <v>1</v>
      </c>
      <c r="V57" s="1">
        <v>0</v>
      </c>
      <c r="W57" s="1">
        <v>1</v>
      </c>
      <c r="X57" s="1">
        <v>0</v>
      </c>
      <c r="Y57" s="1">
        <v>0</v>
      </c>
      <c r="Z57" s="1">
        <v>0</v>
      </c>
      <c r="AA57" s="1">
        <v>1</v>
      </c>
      <c r="AB57" s="1">
        <v>1</v>
      </c>
      <c r="AC57" s="1">
        <v>0</v>
      </c>
      <c r="AD57" s="1">
        <v>0</v>
      </c>
      <c r="AE57" s="1">
        <v>0</v>
      </c>
      <c r="AF57" s="1">
        <v>0</v>
      </c>
    </row>
    <row r="58" spans="1:32" x14ac:dyDescent="0.4">
      <c r="A58" s="2" t="s">
        <v>19</v>
      </c>
      <c r="B58" s="1">
        <v>5</v>
      </c>
      <c r="C58" s="1">
        <v>2</v>
      </c>
      <c r="D58" s="1">
        <v>3</v>
      </c>
      <c r="E58" s="1">
        <v>4</v>
      </c>
      <c r="F58" s="1">
        <v>2</v>
      </c>
      <c r="G58" s="1">
        <v>2</v>
      </c>
      <c r="O58" s="1">
        <v>1</v>
      </c>
      <c r="P58" s="1">
        <v>0</v>
      </c>
      <c r="Q58" s="1">
        <v>1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</row>
    <row r="59" spans="1:32" x14ac:dyDescent="0.4">
      <c r="A59" s="2" t="s">
        <v>20</v>
      </c>
      <c r="B59" s="1">
        <v>19</v>
      </c>
      <c r="C59" s="1">
        <v>17</v>
      </c>
      <c r="D59" s="1">
        <v>2</v>
      </c>
      <c r="E59" s="1">
        <v>18</v>
      </c>
      <c r="F59" s="1">
        <v>17</v>
      </c>
      <c r="G59" s="1">
        <v>1</v>
      </c>
      <c r="O59" s="1">
        <v>1</v>
      </c>
      <c r="P59" s="1">
        <v>0</v>
      </c>
      <c r="Q59" s="1">
        <v>1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</row>
    <row r="60" spans="1:32" x14ac:dyDescent="0.4">
      <c r="A60" s="2" t="s">
        <v>21</v>
      </c>
      <c r="B60" s="1">
        <v>19</v>
      </c>
      <c r="C60" s="1">
        <v>11</v>
      </c>
      <c r="D60" s="1">
        <v>8</v>
      </c>
      <c r="E60" s="1">
        <v>8</v>
      </c>
      <c r="F60" s="1">
        <v>6</v>
      </c>
      <c r="G60" s="1">
        <v>2</v>
      </c>
      <c r="O60" s="1">
        <v>9</v>
      </c>
      <c r="P60" s="1">
        <v>4</v>
      </c>
      <c r="Q60" s="1">
        <v>5</v>
      </c>
      <c r="R60" s="1">
        <v>0</v>
      </c>
      <c r="S60" s="1">
        <v>0</v>
      </c>
      <c r="T60" s="1">
        <v>0</v>
      </c>
      <c r="U60" s="1">
        <v>1</v>
      </c>
      <c r="V60" s="1">
        <v>0</v>
      </c>
      <c r="W60" s="1">
        <v>1</v>
      </c>
      <c r="X60" s="1">
        <v>0</v>
      </c>
      <c r="Y60" s="1">
        <v>0</v>
      </c>
      <c r="Z60" s="1">
        <v>0</v>
      </c>
      <c r="AA60" s="1">
        <v>1</v>
      </c>
      <c r="AB60" s="1">
        <v>1</v>
      </c>
      <c r="AC60" s="1">
        <v>0</v>
      </c>
      <c r="AD60" s="1">
        <v>0</v>
      </c>
      <c r="AE60" s="1">
        <v>0</v>
      </c>
      <c r="AF60" s="1">
        <v>0</v>
      </c>
    </row>
    <row r="61" spans="1:32" x14ac:dyDescent="0.4">
      <c r="A61" s="2" t="s">
        <v>22</v>
      </c>
      <c r="B61" s="1">
        <v>3</v>
      </c>
      <c r="C61" s="1">
        <v>3</v>
      </c>
      <c r="D61" s="1">
        <v>0</v>
      </c>
      <c r="E61" s="1">
        <v>0</v>
      </c>
      <c r="F61" s="1">
        <v>0</v>
      </c>
      <c r="G61" s="1">
        <v>0</v>
      </c>
      <c r="O61" s="1">
        <v>3</v>
      </c>
      <c r="P61" s="1">
        <v>3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</row>
    <row r="62" spans="1:32" x14ac:dyDescent="0.4">
      <c r="A62" s="2" t="s">
        <v>23</v>
      </c>
      <c r="B62" s="1">
        <v>1</v>
      </c>
      <c r="C62" s="1">
        <v>1</v>
      </c>
      <c r="D62" s="1">
        <v>0</v>
      </c>
      <c r="E62" s="1">
        <v>0</v>
      </c>
      <c r="F62" s="1">
        <v>0</v>
      </c>
      <c r="G62" s="1">
        <v>0</v>
      </c>
      <c r="O62" s="1">
        <v>1</v>
      </c>
      <c r="P62" s="1">
        <v>1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</row>
    <row r="63" spans="1:32" x14ac:dyDescent="0.4">
      <c r="A63" s="2" t="s">
        <v>24</v>
      </c>
      <c r="B63" s="1">
        <v>2</v>
      </c>
      <c r="C63" s="1">
        <v>1</v>
      </c>
      <c r="D63" s="1">
        <v>1</v>
      </c>
      <c r="E63" s="1">
        <v>0</v>
      </c>
      <c r="F63" s="1">
        <v>0</v>
      </c>
      <c r="G63" s="1">
        <v>0</v>
      </c>
      <c r="O63" s="1">
        <v>2</v>
      </c>
      <c r="P63" s="1">
        <v>1</v>
      </c>
      <c r="Q63" s="1">
        <v>1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</row>
    <row r="64" spans="1:32" x14ac:dyDescent="0.4">
      <c r="A64" s="2" t="s">
        <v>25</v>
      </c>
      <c r="B64" s="1">
        <v>3</v>
      </c>
      <c r="C64" s="1">
        <v>2</v>
      </c>
      <c r="D64" s="1">
        <v>1</v>
      </c>
      <c r="E64" s="1">
        <v>0</v>
      </c>
      <c r="F64" s="1">
        <v>0</v>
      </c>
      <c r="G64" s="1">
        <v>0</v>
      </c>
      <c r="O64" s="1">
        <v>3</v>
      </c>
      <c r="P64" s="1">
        <v>2</v>
      </c>
      <c r="Q64" s="1">
        <v>1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</row>
    <row r="65" spans="1:32" x14ac:dyDescent="0.4">
      <c r="A65" s="2" t="s">
        <v>26</v>
      </c>
      <c r="B65" s="1">
        <v>4</v>
      </c>
      <c r="C65" s="1">
        <v>3</v>
      </c>
      <c r="D65" s="1">
        <v>1</v>
      </c>
      <c r="E65" s="1">
        <v>0</v>
      </c>
      <c r="F65" s="1">
        <v>0</v>
      </c>
      <c r="G65" s="1">
        <v>0</v>
      </c>
      <c r="O65" s="1">
        <v>4</v>
      </c>
      <c r="P65" s="1">
        <v>3</v>
      </c>
      <c r="Q65" s="1">
        <v>1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</row>
    <row r="66" spans="1:32" x14ac:dyDescent="0.4">
      <c r="A66" s="2" t="s">
        <v>66</v>
      </c>
    </row>
    <row r="67" spans="1:32" x14ac:dyDescent="0.4">
      <c r="A67" s="2" t="s">
        <v>1</v>
      </c>
      <c r="B67" s="1">
        <v>319</v>
      </c>
      <c r="C67" s="1">
        <v>177</v>
      </c>
      <c r="D67" s="1">
        <v>142</v>
      </c>
      <c r="E67" s="1">
        <v>112</v>
      </c>
      <c r="F67" s="1">
        <v>70</v>
      </c>
      <c r="G67" s="1">
        <v>42</v>
      </c>
      <c r="O67" s="1">
        <v>196</v>
      </c>
      <c r="P67" s="1">
        <v>101</v>
      </c>
      <c r="Q67" s="1">
        <v>95</v>
      </c>
      <c r="R67" s="1">
        <v>0</v>
      </c>
      <c r="S67" s="1">
        <v>0</v>
      </c>
      <c r="T67" s="1">
        <v>0</v>
      </c>
      <c r="U67" s="1">
        <v>1</v>
      </c>
      <c r="V67" s="1">
        <v>1</v>
      </c>
      <c r="W67" s="1">
        <v>0</v>
      </c>
      <c r="X67" s="1">
        <v>0</v>
      </c>
      <c r="Y67" s="1">
        <v>0</v>
      </c>
      <c r="Z67" s="1">
        <v>0</v>
      </c>
      <c r="AA67" s="1">
        <v>10</v>
      </c>
      <c r="AB67" s="1">
        <v>5</v>
      </c>
      <c r="AC67" s="1">
        <v>5</v>
      </c>
      <c r="AD67" s="1">
        <v>0</v>
      </c>
      <c r="AE67" s="1">
        <v>0</v>
      </c>
      <c r="AF67" s="1">
        <v>0</v>
      </c>
    </row>
    <row r="68" spans="1:32" x14ac:dyDescent="0.4">
      <c r="A68" s="2" t="s">
        <v>19</v>
      </c>
      <c r="B68" s="1">
        <v>30</v>
      </c>
      <c r="C68" s="1">
        <v>18</v>
      </c>
      <c r="D68" s="1">
        <v>12</v>
      </c>
      <c r="E68" s="1">
        <v>30</v>
      </c>
      <c r="F68" s="1">
        <v>18</v>
      </c>
      <c r="G68" s="1">
        <v>12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</row>
    <row r="69" spans="1:32" x14ac:dyDescent="0.4">
      <c r="A69" s="2" t="s">
        <v>20</v>
      </c>
      <c r="B69" s="1">
        <v>56</v>
      </c>
      <c r="C69" s="1">
        <v>25</v>
      </c>
      <c r="D69" s="1">
        <v>31</v>
      </c>
      <c r="E69" s="1">
        <v>34</v>
      </c>
      <c r="F69" s="1">
        <v>18</v>
      </c>
      <c r="G69" s="1">
        <v>16</v>
      </c>
      <c r="O69" s="1">
        <v>22</v>
      </c>
      <c r="P69" s="1">
        <v>7</v>
      </c>
      <c r="Q69" s="1">
        <v>15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</row>
    <row r="70" spans="1:32" x14ac:dyDescent="0.4">
      <c r="A70" s="2" t="s">
        <v>21</v>
      </c>
      <c r="B70" s="1">
        <v>54</v>
      </c>
      <c r="C70" s="1">
        <v>37</v>
      </c>
      <c r="D70" s="1">
        <v>17</v>
      </c>
      <c r="E70" s="1">
        <v>16</v>
      </c>
      <c r="F70" s="1">
        <v>15</v>
      </c>
      <c r="G70" s="1">
        <v>1</v>
      </c>
      <c r="O70" s="1">
        <v>38</v>
      </c>
      <c r="P70" s="1">
        <v>22</v>
      </c>
      <c r="Q70" s="1">
        <v>16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</row>
    <row r="71" spans="1:32" x14ac:dyDescent="0.4">
      <c r="A71" s="2" t="s">
        <v>22</v>
      </c>
      <c r="B71" s="1">
        <v>34</v>
      </c>
      <c r="C71" s="1">
        <v>21</v>
      </c>
      <c r="D71" s="1">
        <v>13</v>
      </c>
      <c r="E71" s="1">
        <v>7</v>
      </c>
      <c r="F71" s="1">
        <v>6</v>
      </c>
      <c r="G71" s="1">
        <v>1</v>
      </c>
      <c r="O71" s="1">
        <v>26</v>
      </c>
      <c r="P71" s="1">
        <v>14</v>
      </c>
      <c r="Q71" s="1">
        <v>12</v>
      </c>
      <c r="R71" s="1">
        <v>0</v>
      </c>
      <c r="S71" s="1">
        <v>0</v>
      </c>
      <c r="T71" s="1">
        <v>0</v>
      </c>
      <c r="U71" s="1">
        <v>1</v>
      </c>
      <c r="V71" s="1">
        <v>1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</row>
    <row r="72" spans="1:32" x14ac:dyDescent="0.4">
      <c r="A72" s="2" t="s">
        <v>23</v>
      </c>
      <c r="B72" s="1">
        <v>30</v>
      </c>
      <c r="C72" s="1">
        <v>15</v>
      </c>
      <c r="D72" s="1">
        <v>15</v>
      </c>
      <c r="E72" s="1">
        <v>9</v>
      </c>
      <c r="F72" s="1">
        <v>6</v>
      </c>
      <c r="G72" s="1">
        <v>3</v>
      </c>
      <c r="O72" s="1">
        <v>21</v>
      </c>
      <c r="P72" s="1">
        <v>9</v>
      </c>
      <c r="Q72" s="1">
        <v>12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</row>
    <row r="73" spans="1:32" x14ac:dyDescent="0.4">
      <c r="A73" s="2" t="s">
        <v>24</v>
      </c>
      <c r="B73" s="1">
        <v>35</v>
      </c>
      <c r="C73" s="1">
        <v>22</v>
      </c>
      <c r="D73" s="1">
        <v>13</v>
      </c>
      <c r="E73" s="1">
        <v>5</v>
      </c>
      <c r="F73" s="1">
        <v>3</v>
      </c>
      <c r="G73" s="1">
        <v>2</v>
      </c>
      <c r="O73" s="1">
        <v>26</v>
      </c>
      <c r="P73" s="1">
        <v>16</v>
      </c>
      <c r="Q73" s="1">
        <v>10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4</v>
      </c>
      <c r="AB73" s="1">
        <v>3</v>
      </c>
      <c r="AC73" s="1">
        <v>1</v>
      </c>
      <c r="AD73" s="1">
        <v>0</v>
      </c>
      <c r="AE73" s="1">
        <v>0</v>
      </c>
      <c r="AF73" s="1">
        <v>0</v>
      </c>
    </row>
    <row r="74" spans="1:32" x14ac:dyDescent="0.4">
      <c r="A74" s="2" t="s">
        <v>25</v>
      </c>
      <c r="B74" s="1">
        <v>49</v>
      </c>
      <c r="C74" s="1">
        <v>23</v>
      </c>
      <c r="D74" s="1">
        <v>26</v>
      </c>
      <c r="E74" s="1">
        <v>8</v>
      </c>
      <c r="F74" s="1">
        <v>3</v>
      </c>
      <c r="G74" s="1">
        <v>5</v>
      </c>
      <c r="O74" s="1">
        <v>40</v>
      </c>
      <c r="P74" s="1">
        <v>19</v>
      </c>
      <c r="Q74" s="1">
        <v>21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1</v>
      </c>
      <c r="AB74" s="1">
        <v>1</v>
      </c>
      <c r="AC74" s="1">
        <v>0</v>
      </c>
      <c r="AD74" s="1">
        <v>0</v>
      </c>
      <c r="AE74" s="1">
        <v>0</v>
      </c>
      <c r="AF74" s="1">
        <v>0</v>
      </c>
    </row>
    <row r="75" spans="1:32" x14ac:dyDescent="0.4">
      <c r="A75" s="2" t="s">
        <v>26</v>
      </c>
      <c r="B75" s="1">
        <v>31</v>
      </c>
      <c r="C75" s="1">
        <v>16</v>
      </c>
      <c r="D75" s="1">
        <v>15</v>
      </c>
      <c r="E75" s="1">
        <v>3</v>
      </c>
      <c r="F75" s="1">
        <v>1</v>
      </c>
      <c r="G75" s="1">
        <v>2</v>
      </c>
      <c r="O75" s="1">
        <v>23</v>
      </c>
      <c r="P75" s="1">
        <v>14</v>
      </c>
      <c r="Q75" s="1">
        <v>9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5</v>
      </c>
      <c r="AB75" s="1">
        <v>1</v>
      </c>
      <c r="AC75" s="1">
        <v>4</v>
      </c>
      <c r="AD75" s="1">
        <v>0</v>
      </c>
      <c r="AE75" s="1">
        <v>0</v>
      </c>
      <c r="AF75" s="1">
        <v>0</v>
      </c>
    </row>
    <row r="76" spans="1:32" x14ac:dyDescent="0.4">
      <c r="A76" s="2" t="s">
        <v>67</v>
      </c>
    </row>
    <row r="77" spans="1:32" x14ac:dyDescent="0.4">
      <c r="A77" s="2" t="s">
        <v>1</v>
      </c>
      <c r="B77" s="1">
        <v>25361</v>
      </c>
      <c r="C77" s="1">
        <v>12835</v>
      </c>
      <c r="D77" s="1">
        <v>12526</v>
      </c>
      <c r="E77" s="1">
        <v>7171</v>
      </c>
      <c r="F77" s="1">
        <v>4145</v>
      </c>
      <c r="G77" s="1">
        <v>3026</v>
      </c>
      <c r="O77" s="1">
        <v>17129</v>
      </c>
      <c r="P77" s="1">
        <v>8444</v>
      </c>
      <c r="Q77" s="1">
        <v>8685</v>
      </c>
      <c r="R77" s="1">
        <v>113</v>
      </c>
      <c r="S77" s="1">
        <v>46</v>
      </c>
      <c r="T77" s="1">
        <v>67</v>
      </c>
      <c r="U77" s="1">
        <v>56</v>
      </c>
      <c r="V77" s="1">
        <v>32</v>
      </c>
      <c r="W77" s="1">
        <v>24</v>
      </c>
      <c r="X77" s="1">
        <v>171</v>
      </c>
      <c r="Y77" s="1">
        <v>61</v>
      </c>
      <c r="Z77" s="1">
        <v>110</v>
      </c>
      <c r="AA77" s="1">
        <v>721</v>
      </c>
      <c r="AB77" s="1">
        <v>107</v>
      </c>
      <c r="AC77" s="1">
        <v>614</v>
      </c>
      <c r="AD77" s="1">
        <v>0</v>
      </c>
      <c r="AE77" s="1">
        <v>0</v>
      </c>
      <c r="AF77" s="1">
        <v>0</v>
      </c>
    </row>
    <row r="78" spans="1:32" x14ac:dyDescent="0.4">
      <c r="A78" s="2" t="s">
        <v>19</v>
      </c>
      <c r="B78" s="1">
        <v>4192</v>
      </c>
      <c r="C78" s="1">
        <v>2048</v>
      </c>
      <c r="D78" s="1">
        <v>2144</v>
      </c>
      <c r="E78" s="1">
        <v>3862</v>
      </c>
      <c r="F78" s="1">
        <v>1974</v>
      </c>
      <c r="G78" s="1">
        <v>1888</v>
      </c>
      <c r="H78" s="3">
        <f t="shared" ref="H78:J85" si="28">E78/B78*100</f>
        <v>92.127862595419856</v>
      </c>
      <c r="I78" s="3">
        <f t="shared" si="28"/>
        <v>96.38671875</v>
      </c>
      <c r="J78" s="3">
        <f t="shared" si="28"/>
        <v>88.059701492537314</v>
      </c>
      <c r="K78" s="4">
        <f>H86+1500</f>
        <v>2497.5959856383411</v>
      </c>
      <c r="L78" s="4">
        <f t="shared" ref="L78:M78" si="29">I86+1500</f>
        <v>2685.9153325872512</v>
      </c>
      <c r="M78" s="4">
        <f t="shared" si="29"/>
        <v>2310.670427481045</v>
      </c>
      <c r="O78" s="1">
        <v>311</v>
      </c>
      <c r="P78" s="1">
        <v>65</v>
      </c>
      <c r="Q78" s="1">
        <v>246</v>
      </c>
      <c r="R78" s="1">
        <v>4</v>
      </c>
      <c r="S78" s="1">
        <v>3</v>
      </c>
      <c r="T78" s="1">
        <v>1</v>
      </c>
      <c r="U78" s="1">
        <v>2</v>
      </c>
      <c r="V78" s="1">
        <v>0</v>
      </c>
      <c r="W78" s="1">
        <v>2</v>
      </c>
      <c r="X78" s="1">
        <v>5</v>
      </c>
      <c r="Y78" s="1">
        <v>2</v>
      </c>
      <c r="Z78" s="1">
        <v>3</v>
      </c>
      <c r="AA78" s="1">
        <v>8</v>
      </c>
      <c r="AB78" s="1">
        <v>4</v>
      </c>
      <c r="AC78" s="1">
        <v>4</v>
      </c>
      <c r="AD78" s="1">
        <v>0</v>
      </c>
      <c r="AE78" s="1">
        <v>0</v>
      </c>
      <c r="AF78" s="1">
        <v>0</v>
      </c>
    </row>
    <row r="79" spans="1:32" x14ac:dyDescent="0.4">
      <c r="A79" s="2" t="s">
        <v>20</v>
      </c>
      <c r="B79" s="1">
        <v>2925</v>
      </c>
      <c r="C79" s="1">
        <v>1446</v>
      </c>
      <c r="D79" s="1">
        <v>1479</v>
      </c>
      <c r="E79" s="1">
        <v>1808</v>
      </c>
      <c r="F79" s="1">
        <v>1161</v>
      </c>
      <c r="G79" s="1">
        <v>647</v>
      </c>
      <c r="H79" s="3">
        <f t="shared" si="28"/>
        <v>61.811965811965806</v>
      </c>
      <c r="I79" s="3">
        <f t="shared" si="28"/>
        <v>80.290456431535276</v>
      </c>
      <c r="J79" s="3">
        <f t="shared" si="28"/>
        <v>43.745774171737665</v>
      </c>
      <c r="K79" s="5"/>
      <c r="L79" s="5"/>
      <c r="M79" s="5"/>
      <c r="O79" s="1">
        <v>1087</v>
      </c>
      <c r="P79" s="1">
        <v>281</v>
      </c>
      <c r="Q79" s="1">
        <v>806</v>
      </c>
      <c r="R79" s="1">
        <v>12</v>
      </c>
      <c r="S79" s="1">
        <v>1</v>
      </c>
      <c r="T79" s="1">
        <v>11</v>
      </c>
      <c r="U79" s="1">
        <v>7</v>
      </c>
      <c r="V79" s="1">
        <v>1</v>
      </c>
      <c r="W79" s="1">
        <v>6</v>
      </c>
      <c r="X79" s="1">
        <v>6</v>
      </c>
      <c r="Y79" s="1">
        <v>1</v>
      </c>
      <c r="Z79" s="1">
        <v>5</v>
      </c>
      <c r="AA79" s="1">
        <v>5</v>
      </c>
      <c r="AB79" s="1">
        <v>1</v>
      </c>
      <c r="AC79" s="1">
        <v>4</v>
      </c>
      <c r="AD79" s="1">
        <v>0</v>
      </c>
      <c r="AE79" s="1">
        <v>0</v>
      </c>
      <c r="AF79" s="1">
        <v>0</v>
      </c>
    </row>
    <row r="80" spans="1:32" x14ac:dyDescent="0.4">
      <c r="A80" s="2" t="s">
        <v>21</v>
      </c>
      <c r="B80" s="1">
        <v>3048</v>
      </c>
      <c r="C80" s="1">
        <v>1521</v>
      </c>
      <c r="D80" s="1">
        <v>1527</v>
      </c>
      <c r="E80" s="1">
        <v>734</v>
      </c>
      <c r="F80" s="1">
        <v>558</v>
      </c>
      <c r="G80" s="1">
        <v>176</v>
      </c>
      <c r="H80" s="3">
        <f t="shared" si="28"/>
        <v>24.081364829396325</v>
      </c>
      <c r="I80" s="3">
        <f t="shared" si="28"/>
        <v>36.68639053254438</v>
      </c>
      <c r="J80" s="3">
        <f t="shared" si="28"/>
        <v>11.525867714472822</v>
      </c>
      <c r="K80" s="4">
        <f>(H84+H85)/2</f>
        <v>3.0627655860011411</v>
      </c>
      <c r="L80" s="4">
        <f t="shared" ref="L80:M80" si="30">(I84+I85)/2</f>
        <v>3.4023021824572774</v>
      </c>
      <c r="M80" s="4">
        <f t="shared" si="30"/>
        <v>2.7402073772117612</v>
      </c>
      <c r="O80" s="1">
        <v>2255</v>
      </c>
      <c r="P80" s="1">
        <v>936</v>
      </c>
      <c r="Q80" s="1">
        <v>1319</v>
      </c>
      <c r="R80" s="1">
        <v>20</v>
      </c>
      <c r="S80" s="1">
        <v>11</v>
      </c>
      <c r="T80" s="1">
        <v>9</v>
      </c>
      <c r="U80" s="1">
        <v>7</v>
      </c>
      <c r="V80" s="1">
        <v>5</v>
      </c>
      <c r="W80" s="1">
        <v>2</v>
      </c>
      <c r="X80" s="1">
        <v>15</v>
      </c>
      <c r="Y80" s="1">
        <v>6</v>
      </c>
      <c r="Z80" s="1">
        <v>9</v>
      </c>
      <c r="AA80" s="1">
        <v>17</v>
      </c>
      <c r="AB80" s="1">
        <v>5</v>
      </c>
      <c r="AC80" s="1">
        <v>12</v>
      </c>
      <c r="AD80" s="1">
        <v>0</v>
      </c>
      <c r="AE80" s="1">
        <v>0</v>
      </c>
      <c r="AF80" s="1">
        <v>0</v>
      </c>
    </row>
    <row r="81" spans="1:32" x14ac:dyDescent="0.4">
      <c r="A81" s="2" t="s">
        <v>22</v>
      </c>
      <c r="B81" s="1">
        <v>3313</v>
      </c>
      <c r="C81" s="1">
        <v>1862</v>
      </c>
      <c r="D81" s="1">
        <v>1451</v>
      </c>
      <c r="E81" s="1">
        <v>348</v>
      </c>
      <c r="F81" s="1">
        <v>219</v>
      </c>
      <c r="G81" s="1">
        <v>129</v>
      </c>
      <c r="H81" s="3">
        <f t="shared" si="28"/>
        <v>10.504074856625415</v>
      </c>
      <c r="I81" s="3">
        <f t="shared" si="28"/>
        <v>11.761546723952739</v>
      </c>
      <c r="J81" s="3">
        <f t="shared" si="28"/>
        <v>8.8904203997243272</v>
      </c>
      <c r="K81" s="4"/>
      <c r="L81" s="4"/>
      <c r="M81" s="4"/>
      <c r="O81" s="1">
        <v>2868</v>
      </c>
      <c r="P81" s="1">
        <v>1601</v>
      </c>
      <c r="Q81" s="1">
        <v>1267</v>
      </c>
      <c r="R81" s="1">
        <v>21</v>
      </c>
      <c r="S81" s="1">
        <v>10</v>
      </c>
      <c r="T81" s="1">
        <v>11</v>
      </c>
      <c r="U81" s="1">
        <v>8</v>
      </c>
      <c r="V81" s="1">
        <v>6</v>
      </c>
      <c r="W81" s="1">
        <v>2</v>
      </c>
      <c r="X81" s="1">
        <v>34</v>
      </c>
      <c r="Y81" s="1">
        <v>16</v>
      </c>
      <c r="Z81" s="1">
        <v>18</v>
      </c>
      <c r="AA81" s="1">
        <v>34</v>
      </c>
      <c r="AB81" s="1">
        <v>10</v>
      </c>
      <c r="AC81" s="1">
        <v>24</v>
      </c>
      <c r="AD81" s="1">
        <v>0</v>
      </c>
      <c r="AE81" s="1">
        <v>0</v>
      </c>
      <c r="AF81" s="1">
        <v>0</v>
      </c>
    </row>
    <row r="82" spans="1:32" x14ac:dyDescent="0.4">
      <c r="A82" s="2" t="s">
        <v>23</v>
      </c>
      <c r="B82" s="1">
        <v>3206</v>
      </c>
      <c r="C82" s="1">
        <v>1616</v>
      </c>
      <c r="D82" s="1">
        <v>1590</v>
      </c>
      <c r="E82" s="1">
        <v>156</v>
      </c>
      <c r="F82" s="1">
        <v>92</v>
      </c>
      <c r="G82" s="1">
        <v>64</v>
      </c>
      <c r="H82" s="3">
        <f t="shared" si="28"/>
        <v>4.8658764815970059</v>
      </c>
      <c r="I82" s="3">
        <f t="shared" si="28"/>
        <v>5.6930693069306937</v>
      </c>
      <c r="J82" s="3">
        <f t="shared" si="28"/>
        <v>4.0251572327044025</v>
      </c>
      <c r="K82" s="4">
        <f>K80*50</f>
        <v>153.13827930005706</v>
      </c>
      <c r="L82" s="4">
        <f t="shared" ref="L82:M82" si="31">L80*50</f>
        <v>170.11510912286388</v>
      </c>
      <c r="M82" s="4">
        <f t="shared" si="31"/>
        <v>137.01036886058807</v>
      </c>
      <c r="O82" s="1">
        <v>2929</v>
      </c>
      <c r="P82" s="1">
        <v>1482</v>
      </c>
      <c r="Q82" s="1">
        <v>1447</v>
      </c>
      <c r="R82" s="1">
        <v>12</v>
      </c>
      <c r="S82" s="1">
        <v>6</v>
      </c>
      <c r="T82" s="1">
        <v>6</v>
      </c>
      <c r="U82" s="1">
        <v>6</v>
      </c>
      <c r="V82" s="1">
        <v>4</v>
      </c>
      <c r="W82" s="1">
        <v>2</v>
      </c>
      <c r="X82" s="1">
        <v>32</v>
      </c>
      <c r="Y82" s="1">
        <v>13</v>
      </c>
      <c r="Z82" s="1">
        <v>19</v>
      </c>
      <c r="AA82" s="1">
        <v>71</v>
      </c>
      <c r="AB82" s="1">
        <v>19</v>
      </c>
      <c r="AC82" s="1">
        <v>52</v>
      </c>
      <c r="AD82" s="1">
        <v>0</v>
      </c>
      <c r="AE82" s="1">
        <v>0</v>
      </c>
      <c r="AF82" s="1">
        <v>0</v>
      </c>
    </row>
    <row r="83" spans="1:32" x14ac:dyDescent="0.4">
      <c r="A83" s="2" t="s">
        <v>24</v>
      </c>
      <c r="B83" s="1">
        <v>3413</v>
      </c>
      <c r="C83" s="1">
        <v>1747</v>
      </c>
      <c r="D83" s="1">
        <v>1666</v>
      </c>
      <c r="E83" s="1">
        <v>101</v>
      </c>
      <c r="F83" s="1">
        <v>53</v>
      </c>
      <c r="G83" s="1">
        <v>48</v>
      </c>
      <c r="H83" s="3">
        <f t="shared" si="28"/>
        <v>2.9592733665397013</v>
      </c>
      <c r="I83" s="3">
        <f t="shared" si="28"/>
        <v>3.033772180881511</v>
      </c>
      <c r="J83" s="3">
        <f t="shared" si="28"/>
        <v>2.8811524609843939</v>
      </c>
      <c r="K83" s="4"/>
      <c r="L83" s="4"/>
      <c r="M83" s="4"/>
      <c r="O83" s="1">
        <v>3106</v>
      </c>
      <c r="P83" s="1">
        <v>1655</v>
      </c>
      <c r="Q83" s="1">
        <v>1451</v>
      </c>
      <c r="R83" s="1">
        <v>16</v>
      </c>
      <c r="S83" s="1">
        <v>6</v>
      </c>
      <c r="T83" s="1">
        <v>10</v>
      </c>
      <c r="U83" s="1">
        <v>10</v>
      </c>
      <c r="V83" s="1">
        <v>7</v>
      </c>
      <c r="W83" s="1">
        <v>3</v>
      </c>
      <c r="X83" s="1">
        <v>39</v>
      </c>
      <c r="Y83" s="1">
        <v>12</v>
      </c>
      <c r="Z83" s="1">
        <v>27</v>
      </c>
      <c r="AA83" s="1">
        <v>141</v>
      </c>
      <c r="AB83" s="1">
        <v>14</v>
      </c>
      <c r="AC83" s="1">
        <v>127</v>
      </c>
      <c r="AD83" s="1">
        <v>0</v>
      </c>
      <c r="AE83" s="1">
        <v>0</v>
      </c>
      <c r="AF83" s="1">
        <v>0</v>
      </c>
    </row>
    <row r="84" spans="1:32" x14ac:dyDescent="0.4">
      <c r="A84" s="2" t="s">
        <v>25</v>
      </c>
      <c r="B84" s="1">
        <v>2998</v>
      </c>
      <c r="C84" s="1">
        <v>1501</v>
      </c>
      <c r="D84" s="1">
        <v>1497</v>
      </c>
      <c r="E84" s="1">
        <v>95</v>
      </c>
      <c r="F84" s="1">
        <v>50</v>
      </c>
      <c r="G84" s="1">
        <v>45</v>
      </c>
      <c r="H84" s="3">
        <f t="shared" si="28"/>
        <v>3.168779186124083</v>
      </c>
      <c r="I84" s="3">
        <f t="shared" si="28"/>
        <v>3.3311125916055966</v>
      </c>
      <c r="J84" s="3">
        <f t="shared" si="28"/>
        <v>3.0060120240480961</v>
      </c>
      <c r="K84" s="4">
        <f>K78-K82</f>
        <v>2344.457706338284</v>
      </c>
      <c r="L84" s="4">
        <f t="shared" ref="L84:M84" si="32">L78-L82</f>
        <v>2515.8002234643873</v>
      </c>
      <c r="M84" s="4">
        <f t="shared" si="32"/>
        <v>2173.6600586204568</v>
      </c>
      <c r="O84" s="1">
        <v>2673</v>
      </c>
      <c r="P84" s="1">
        <v>1408</v>
      </c>
      <c r="Q84" s="1">
        <v>1265</v>
      </c>
      <c r="R84" s="1">
        <v>17</v>
      </c>
      <c r="S84" s="1">
        <v>6</v>
      </c>
      <c r="T84" s="1">
        <v>11</v>
      </c>
      <c r="U84" s="1">
        <v>9</v>
      </c>
      <c r="V84" s="1">
        <v>5</v>
      </c>
      <c r="W84" s="1">
        <v>4</v>
      </c>
      <c r="X84" s="1">
        <v>27</v>
      </c>
      <c r="Y84" s="1">
        <v>5</v>
      </c>
      <c r="Z84" s="1">
        <v>22</v>
      </c>
      <c r="AA84" s="1">
        <v>177</v>
      </c>
      <c r="AB84" s="1">
        <v>27</v>
      </c>
      <c r="AC84" s="1">
        <v>150</v>
      </c>
      <c r="AD84" s="1">
        <v>0</v>
      </c>
      <c r="AE84" s="1">
        <v>0</v>
      </c>
      <c r="AF84" s="1">
        <v>0</v>
      </c>
    </row>
    <row r="85" spans="1:32" x14ac:dyDescent="0.4">
      <c r="A85" s="2" t="s">
        <v>26</v>
      </c>
      <c r="B85" s="1">
        <v>2266</v>
      </c>
      <c r="C85" s="1">
        <v>1094</v>
      </c>
      <c r="D85" s="1">
        <v>1172</v>
      </c>
      <c r="E85" s="1">
        <v>67</v>
      </c>
      <c r="F85" s="1">
        <v>38</v>
      </c>
      <c r="G85" s="1">
        <v>29</v>
      </c>
      <c r="H85" s="3">
        <f t="shared" si="28"/>
        <v>2.9567519858781992</v>
      </c>
      <c r="I85" s="3">
        <f t="shared" si="28"/>
        <v>3.4734917733089579</v>
      </c>
      <c r="J85" s="3">
        <f t="shared" si="28"/>
        <v>2.4744027303754268</v>
      </c>
      <c r="K85" s="4">
        <f>100-K80</f>
        <v>96.937234413998866</v>
      </c>
      <c r="L85" s="4">
        <f t="shared" ref="L85:M85" si="33">100-L80</f>
        <v>96.597697817542723</v>
      </c>
      <c r="M85" s="4">
        <f t="shared" si="33"/>
        <v>97.25979262278824</v>
      </c>
      <c r="O85" s="1">
        <v>1900</v>
      </c>
      <c r="P85" s="1">
        <v>1016</v>
      </c>
      <c r="Q85" s="1">
        <v>884</v>
      </c>
      <c r="R85" s="1">
        <v>11</v>
      </c>
      <c r="S85" s="1">
        <v>3</v>
      </c>
      <c r="T85" s="1">
        <v>8</v>
      </c>
      <c r="U85" s="1">
        <v>7</v>
      </c>
      <c r="V85" s="1">
        <v>4</v>
      </c>
      <c r="W85" s="1">
        <v>3</v>
      </c>
      <c r="X85" s="1">
        <v>13</v>
      </c>
      <c r="Y85" s="1">
        <v>6</v>
      </c>
      <c r="Z85" s="1">
        <v>7</v>
      </c>
      <c r="AA85" s="1">
        <v>268</v>
      </c>
      <c r="AB85" s="1">
        <v>27</v>
      </c>
      <c r="AC85" s="1">
        <v>241</v>
      </c>
      <c r="AD85" s="1">
        <v>0</v>
      </c>
      <c r="AE85" s="1">
        <v>0</v>
      </c>
      <c r="AF85" s="1">
        <v>0</v>
      </c>
    </row>
    <row r="86" spans="1:32" x14ac:dyDescent="0.4">
      <c r="A86" s="2" t="s">
        <v>68</v>
      </c>
      <c r="H86" s="3">
        <f>SUM(H78:H84)*5</f>
        <v>997.59598563834106</v>
      </c>
      <c r="I86" s="3">
        <f>SUM(I78:I84)*5</f>
        <v>1185.915332587251</v>
      </c>
      <c r="J86" s="3">
        <f>SUM(J78:J84)*5</f>
        <v>810.67042748104495</v>
      </c>
      <c r="K86" s="6">
        <f>K84/K85</f>
        <v>24.185316617612489</v>
      </c>
      <c r="L86" s="6">
        <f t="shared" ref="L86:M86" si="34">L84/L85</f>
        <v>26.044101260221783</v>
      </c>
      <c r="M86" s="6">
        <f t="shared" si="34"/>
        <v>22.349009801519585</v>
      </c>
    </row>
    <row r="87" spans="1:32" x14ac:dyDescent="0.4">
      <c r="A87" s="2" t="s">
        <v>1</v>
      </c>
      <c r="B87" s="1">
        <v>13257</v>
      </c>
      <c r="C87" s="1">
        <v>7077</v>
      </c>
      <c r="D87" s="1">
        <v>6180</v>
      </c>
      <c r="E87" s="1">
        <v>4230</v>
      </c>
      <c r="F87" s="1">
        <v>2736</v>
      </c>
      <c r="G87" s="1">
        <v>1494</v>
      </c>
      <c r="O87" s="1">
        <v>8530</v>
      </c>
      <c r="P87" s="1">
        <v>4141</v>
      </c>
      <c r="Q87" s="1">
        <v>4389</v>
      </c>
      <c r="R87" s="1">
        <v>42</v>
      </c>
      <c r="S87" s="1">
        <v>20</v>
      </c>
      <c r="T87" s="1">
        <v>22</v>
      </c>
      <c r="U87" s="1">
        <v>56</v>
      </c>
      <c r="V87" s="1">
        <v>36</v>
      </c>
      <c r="W87" s="1">
        <v>20</v>
      </c>
      <c r="X87" s="1">
        <v>113</v>
      </c>
      <c r="Y87" s="1">
        <v>57</v>
      </c>
      <c r="Z87" s="1">
        <v>56</v>
      </c>
      <c r="AA87" s="1">
        <v>286</v>
      </c>
      <c r="AB87" s="1">
        <v>87</v>
      </c>
      <c r="AC87" s="1">
        <v>199</v>
      </c>
      <c r="AD87" s="1">
        <v>0</v>
      </c>
      <c r="AE87" s="1">
        <v>0</v>
      </c>
      <c r="AF87" s="1">
        <v>0</v>
      </c>
    </row>
    <row r="88" spans="1:32" x14ac:dyDescent="0.4">
      <c r="A88" s="2" t="s">
        <v>19</v>
      </c>
      <c r="B88" s="1">
        <v>1991</v>
      </c>
      <c r="C88" s="1">
        <v>1054</v>
      </c>
      <c r="D88" s="1">
        <v>937</v>
      </c>
      <c r="E88" s="1">
        <v>1845</v>
      </c>
      <c r="F88" s="1">
        <v>1024</v>
      </c>
      <c r="G88" s="1">
        <v>821</v>
      </c>
      <c r="H88" s="3">
        <f t="shared" ref="H88:J95" si="35">E88/B88*100</f>
        <v>92.667001506780508</v>
      </c>
      <c r="I88" s="3">
        <f t="shared" si="35"/>
        <v>97.153700189753323</v>
      </c>
      <c r="J88" s="3">
        <f t="shared" si="35"/>
        <v>87.62006403415154</v>
      </c>
      <c r="K88" s="4">
        <f>H96+1500</f>
        <v>2603.4191236509414</v>
      </c>
      <c r="L88" s="4">
        <f t="shared" ref="L88:M88" si="36">I96+1500</f>
        <v>2834.7965319757627</v>
      </c>
      <c r="M88" s="4">
        <f t="shared" si="36"/>
        <v>2330.2302026567613</v>
      </c>
      <c r="O88" s="1">
        <v>139</v>
      </c>
      <c r="P88" s="1">
        <v>28</v>
      </c>
      <c r="Q88" s="1">
        <v>111</v>
      </c>
      <c r="R88" s="1">
        <v>1</v>
      </c>
      <c r="S88" s="1">
        <v>0</v>
      </c>
      <c r="T88" s="1">
        <v>1</v>
      </c>
      <c r="U88" s="1">
        <v>2</v>
      </c>
      <c r="V88" s="1">
        <v>1</v>
      </c>
      <c r="W88" s="1">
        <v>1</v>
      </c>
      <c r="X88" s="1">
        <v>1</v>
      </c>
      <c r="Y88" s="1">
        <v>0</v>
      </c>
      <c r="Z88" s="1">
        <v>1</v>
      </c>
      <c r="AA88" s="1">
        <v>3</v>
      </c>
      <c r="AB88" s="1">
        <v>1</v>
      </c>
      <c r="AC88" s="1">
        <v>2</v>
      </c>
      <c r="AD88" s="1">
        <v>0</v>
      </c>
      <c r="AE88" s="1">
        <v>0</v>
      </c>
      <c r="AF88" s="1">
        <v>0</v>
      </c>
    </row>
    <row r="89" spans="1:32" x14ac:dyDescent="0.4">
      <c r="A89" s="2" t="s">
        <v>20</v>
      </c>
      <c r="B89" s="1">
        <v>1937</v>
      </c>
      <c r="C89" s="1">
        <v>1050</v>
      </c>
      <c r="D89" s="1">
        <v>887</v>
      </c>
      <c r="E89" s="1">
        <v>1225</v>
      </c>
      <c r="F89" s="1">
        <v>878</v>
      </c>
      <c r="G89" s="1">
        <v>347</v>
      </c>
      <c r="H89" s="3">
        <f t="shared" si="35"/>
        <v>63.242127000516255</v>
      </c>
      <c r="I89" s="3">
        <f t="shared" si="35"/>
        <v>83.61904761904762</v>
      </c>
      <c r="J89" s="3">
        <f t="shared" si="35"/>
        <v>39.120631341600905</v>
      </c>
      <c r="K89" s="5"/>
      <c r="L89" s="5"/>
      <c r="M89" s="5"/>
      <c r="O89" s="1">
        <v>691</v>
      </c>
      <c r="P89" s="1">
        <v>166</v>
      </c>
      <c r="Q89" s="1">
        <v>525</v>
      </c>
      <c r="R89" s="1">
        <v>5</v>
      </c>
      <c r="S89" s="1">
        <v>1</v>
      </c>
      <c r="T89" s="1">
        <v>4</v>
      </c>
      <c r="U89" s="1">
        <v>7</v>
      </c>
      <c r="V89" s="1">
        <v>4</v>
      </c>
      <c r="W89" s="1">
        <v>3</v>
      </c>
      <c r="X89" s="1">
        <v>6</v>
      </c>
      <c r="Y89" s="1">
        <v>1</v>
      </c>
      <c r="Z89" s="1">
        <v>5</v>
      </c>
      <c r="AA89" s="1">
        <v>3</v>
      </c>
      <c r="AB89" s="1">
        <v>0</v>
      </c>
      <c r="AC89" s="1">
        <v>3</v>
      </c>
      <c r="AD89" s="1">
        <v>0</v>
      </c>
      <c r="AE89" s="1">
        <v>0</v>
      </c>
      <c r="AF89" s="1">
        <v>0</v>
      </c>
    </row>
    <row r="90" spans="1:32" x14ac:dyDescent="0.4">
      <c r="A90" s="2" t="s">
        <v>21</v>
      </c>
      <c r="B90" s="1">
        <v>1889</v>
      </c>
      <c r="C90" s="1">
        <v>1035</v>
      </c>
      <c r="D90" s="1">
        <v>854</v>
      </c>
      <c r="E90" s="1">
        <v>566</v>
      </c>
      <c r="F90" s="1">
        <v>441</v>
      </c>
      <c r="G90" s="1">
        <v>125</v>
      </c>
      <c r="H90" s="3">
        <f t="shared" si="35"/>
        <v>29.962943356273158</v>
      </c>
      <c r="I90" s="3">
        <f t="shared" si="35"/>
        <v>42.608695652173914</v>
      </c>
      <c r="J90" s="3">
        <f t="shared" si="35"/>
        <v>14.637002341920374</v>
      </c>
      <c r="K90" s="4">
        <f>(H94+H95)/2</f>
        <v>4.0739446832072135</v>
      </c>
      <c r="L90" s="4">
        <f t="shared" ref="L90:M90" si="37">(I94+I95)/2</f>
        <v>4.3482074621358011</v>
      </c>
      <c r="M90" s="4">
        <f t="shared" si="37"/>
        <v>3.7771180634848136</v>
      </c>
      <c r="O90" s="1">
        <v>1269</v>
      </c>
      <c r="P90" s="1">
        <v>572</v>
      </c>
      <c r="Q90" s="1">
        <v>697</v>
      </c>
      <c r="R90" s="1">
        <v>10</v>
      </c>
      <c r="S90" s="1">
        <v>5</v>
      </c>
      <c r="T90" s="1">
        <v>5</v>
      </c>
      <c r="U90" s="1">
        <v>13</v>
      </c>
      <c r="V90" s="1">
        <v>6</v>
      </c>
      <c r="W90" s="1">
        <v>7</v>
      </c>
      <c r="X90" s="1">
        <v>14</v>
      </c>
      <c r="Y90" s="1">
        <v>4</v>
      </c>
      <c r="Z90" s="1">
        <v>10</v>
      </c>
      <c r="AA90" s="1">
        <v>17</v>
      </c>
      <c r="AB90" s="1">
        <v>7</v>
      </c>
      <c r="AC90" s="1">
        <v>10</v>
      </c>
      <c r="AD90" s="1">
        <v>0</v>
      </c>
      <c r="AE90" s="1">
        <v>0</v>
      </c>
      <c r="AF90" s="1">
        <v>0</v>
      </c>
    </row>
    <row r="91" spans="1:32" x14ac:dyDescent="0.4">
      <c r="A91" s="2" t="s">
        <v>22</v>
      </c>
      <c r="B91" s="1">
        <v>1635</v>
      </c>
      <c r="C91" s="1">
        <v>888</v>
      </c>
      <c r="D91" s="1">
        <v>747</v>
      </c>
      <c r="E91" s="1">
        <v>278</v>
      </c>
      <c r="F91" s="1">
        <v>194</v>
      </c>
      <c r="G91" s="1">
        <v>84</v>
      </c>
      <c r="H91" s="3">
        <f t="shared" si="35"/>
        <v>17.003058103975537</v>
      </c>
      <c r="I91" s="3">
        <f t="shared" si="35"/>
        <v>21.846846846846844</v>
      </c>
      <c r="J91" s="3">
        <f t="shared" si="35"/>
        <v>11.244979919678714</v>
      </c>
      <c r="K91" s="4"/>
      <c r="L91" s="4"/>
      <c r="M91" s="4"/>
      <c r="O91" s="1">
        <v>1316</v>
      </c>
      <c r="P91" s="1">
        <v>677</v>
      </c>
      <c r="Q91" s="1">
        <v>639</v>
      </c>
      <c r="R91" s="1">
        <v>3</v>
      </c>
      <c r="S91" s="1">
        <v>3</v>
      </c>
      <c r="T91" s="1">
        <v>0</v>
      </c>
      <c r="U91" s="1">
        <v>4</v>
      </c>
      <c r="V91" s="1">
        <v>3</v>
      </c>
      <c r="W91" s="1">
        <v>1</v>
      </c>
      <c r="X91" s="1">
        <v>12</v>
      </c>
      <c r="Y91" s="1">
        <v>4</v>
      </c>
      <c r="Z91" s="1">
        <v>8</v>
      </c>
      <c r="AA91" s="1">
        <v>22</v>
      </c>
      <c r="AB91" s="1">
        <v>7</v>
      </c>
      <c r="AC91" s="1">
        <v>15</v>
      </c>
      <c r="AD91" s="1">
        <v>0</v>
      </c>
      <c r="AE91" s="1">
        <v>0</v>
      </c>
      <c r="AF91" s="1">
        <v>0</v>
      </c>
    </row>
    <row r="92" spans="1:32" x14ac:dyDescent="0.4">
      <c r="A92" s="2" t="s">
        <v>23</v>
      </c>
      <c r="B92" s="1">
        <v>1489</v>
      </c>
      <c r="C92" s="1">
        <v>786</v>
      </c>
      <c r="D92" s="1">
        <v>703</v>
      </c>
      <c r="E92" s="1">
        <v>116</v>
      </c>
      <c r="F92" s="1">
        <v>75</v>
      </c>
      <c r="G92" s="1">
        <v>41</v>
      </c>
      <c r="H92" s="3">
        <f t="shared" si="35"/>
        <v>7.7904633982538618</v>
      </c>
      <c r="I92" s="3">
        <f t="shared" si="35"/>
        <v>9.5419847328244281</v>
      </c>
      <c r="J92" s="3">
        <f t="shared" si="35"/>
        <v>5.8321479374110954</v>
      </c>
      <c r="K92" s="4">
        <f>K90*50</f>
        <v>203.69723416036067</v>
      </c>
      <c r="L92" s="4">
        <f t="shared" ref="L92:M92" si="38">L90*50</f>
        <v>217.41037310679005</v>
      </c>
      <c r="M92" s="4">
        <f t="shared" si="38"/>
        <v>188.85590317424067</v>
      </c>
      <c r="O92" s="1">
        <v>1309</v>
      </c>
      <c r="P92" s="1">
        <v>682</v>
      </c>
      <c r="Q92" s="1">
        <v>627</v>
      </c>
      <c r="R92" s="1">
        <v>10</v>
      </c>
      <c r="S92" s="1">
        <v>5</v>
      </c>
      <c r="T92" s="1">
        <v>5</v>
      </c>
      <c r="U92" s="1">
        <v>6</v>
      </c>
      <c r="V92" s="1">
        <v>4</v>
      </c>
      <c r="W92" s="1">
        <v>2</v>
      </c>
      <c r="X92" s="1">
        <v>22</v>
      </c>
      <c r="Y92" s="1">
        <v>10</v>
      </c>
      <c r="Z92" s="1">
        <v>12</v>
      </c>
      <c r="AA92" s="1">
        <v>26</v>
      </c>
      <c r="AB92" s="1">
        <v>10</v>
      </c>
      <c r="AC92" s="1">
        <v>16</v>
      </c>
      <c r="AD92" s="1">
        <v>0</v>
      </c>
      <c r="AE92" s="1">
        <v>0</v>
      </c>
      <c r="AF92" s="1">
        <v>0</v>
      </c>
    </row>
    <row r="93" spans="1:32" x14ac:dyDescent="0.4">
      <c r="A93" s="2" t="s">
        <v>24</v>
      </c>
      <c r="B93" s="1">
        <v>1588</v>
      </c>
      <c r="C93" s="1">
        <v>842</v>
      </c>
      <c r="D93" s="1">
        <v>746</v>
      </c>
      <c r="E93" s="1">
        <v>87</v>
      </c>
      <c r="F93" s="1">
        <v>61</v>
      </c>
      <c r="G93" s="1">
        <v>26</v>
      </c>
      <c r="H93" s="3">
        <f t="shared" si="35"/>
        <v>5.4785894206549122</v>
      </c>
      <c r="I93" s="3">
        <f t="shared" si="35"/>
        <v>7.2446555819477441</v>
      </c>
      <c r="J93" s="3">
        <f t="shared" si="35"/>
        <v>3.4852546916890081</v>
      </c>
      <c r="K93" s="4"/>
      <c r="L93" s="4"/>
      <c r="M93" s="4"/>
      <c r="O93" s="1">
        <v>1421</v>
      </c>
      <c r="P93" s="1">
        <v>741</v>
      </c>
      <c r="Q93" s="1">
        <v>680</v>
      </c>
      <c r="R93" s="1">
        <v>2</v>
      </c>
      <c r="S93" s="1">
        <v>1</v>
      </c>
      <c r="T93" s="1">
        <v>1</v>
      </c>
      <c r="U93" s="1">
        <v>11</v>
      </c>
      <c r="V93" s="1">
        <v>8</v>
      </c>
      <c r="W93" s="1">
        <v>3</v>
      </c>
      <c r="X93" s="1">
        <v>26</v>
      </c>
      <c r="Y93" s="1">
        <v>20</v>
      </c>
      <c r="Z93" s="1">
        <v>6</v>
      </c>
      <c r="AA93" s="1">
        <v>41</v>
      </c>
      <c r="AB93" s="1">
        <v>11</v>
      </c>
      <c r="AC93" s="1">
        <v>30</v>
      </c>
      <c r="AD93" s="1">
        <v>0</v>
      </c>
      <c r="AE93" s="1">
        <v>0</v>
      </c>
      <c r="AF93" s="1">
        <v>0</v>
      </c>
    </row>
    <row r="94" spans="1:32" x14ac:dyDescent="0.4">
      <c r="A94" s="2" t="s">
        <v>25</v>
      </c>
      <c r="B94" s="1">
        <v>1564</v>
      </c>
      <c r="C94" s="1">
        <v>809</v>
      </c>
      <c r="D94" s="1">
        <v>755</v>
      </c>
      <c r="E94" s="1">
        <v>71</v>
      </c>
      <c r="F94" s="1">
        <v>40</v>
      </c>
      <c r="G94" s="1">
        <v>31</v>
      </c>
      <c r="H94" s="3">
        <f t="shared" si="35"/>
        <v>4.539641943734015</v>
      </c>
      <c r="I94" s="3">
        <f t="shared" si="35"/>
        <v>4.9443757725587147</v>
      </c>
      <c r="J94" s="3">
        <f t="shared" si="35"/>
        <v>4.1059602649006619</v>
      </c>
      <c r="K94" s="4">
        <f>K88-K92</f>
        <v>2399.7218894905809</v>
      </c>
      <c r="L94" s="4">
        <f t="shared" ref="L94:M94" si="39">L88-L92</f>
        <v>2617.3861588689729</v>
      </c>
      <c r="M94" s="4">
        <f t="shared" si="39"/>
        <v>2141.3742994825207</v>
      </c>
      <c r="O94" s="1">
        <v>1388</v>
      </c>
      <c r="P94" s="1">
        <v>731</v>
      </c>
      <c r="Q94" s="1">
        <v>657</v>
      </c>
      <c r="R94" s="1">
        <v>5</v>
      </c>
      <c r="S94" s="1">
        <v>3</v>
      </c>
      <c r="T94" s="1">
        <v>2</v>
      </c>
      <c r="U94" s="1">
        <v>11</v>
      </c>
      <c r="V94" s="1">
        <v>9</v>
      </c>
      <c r="W94" s="1">
        <v>2</v>
      </c>
      <c r="X94" s="1">
        <v>18</v>
      </c>
      <c r="Y94" s="1">
        <v>10</v>
      </c>
      <c r="Z94" s="1">
        <v>8</v>
      </c>
      <c r="AA94" s="1">
        <v>71</v>
      </c>
      <c r="AB94" s="1">
        <v>16</v>
      </c>
      <c r="AC94" s="1">
        <v>55</v>
      </c>
      <c r="AD94" s="1">
        <v>0</v>
      </c>
      <c r="AE94" s="1">
        <v>0</v>
      </c>
      <c r="AF94" s="1">
        <v>0</v>
      </c>
    </row>
    <row r="95" spans="1:32" x14ac:dyDescent="0.4">
      <c r="A95" s="2" t="s">
        <v>26</v>
      </c>
      <c r="B95" s="1">
        <v>1164</v>
      </c>
      <c r="C95" s="1">
        <v>613</v>
      </c>
      <c r="D95" s="1">
        <v>551</v>
      </c>
      <c r="E95" s="1">
        <v>42</v>
      </c>
      <c r="F95" s="1">
        <v>23</v>
      </c>
      <c r="G95" s="1">
        <v>19</v>
      </c>
      <c r="H95" s="3">
        <f t="shared" si="35"/>
        <v>3.608247422680412</v>
      </c>
      <c r="I95" s="3">
        <f t="shared" si="35"/>
        <v>3.7520391517128875</v>
      </c>
      <c r="J95" s="3">
        <f t="shared" si="35"/>
        <v>3.4482758620689653</v>
      </c>
      <c r="K95" s="4">
        <f>100-K90</f>
        <v>95.926055316792784</v>
      </c>
      <c r="L95" s="4">
        <f t="shared" ref="L95:M95" si="40">100-L90</f>
        <v>95.651792537864196</v>
      </c>
      <c r="M95" s="4">
        <f t="shared" si="40"/>
        <v>96.222881936515194</v>
      </c>
      <c r="O95" s="1">
        <v>997</v>
      </c>
      <c r="P95" s="1">
        <v>544</v>
      </c>
      <c r="Q95" s="1">
        <v>453</v>
      </c>
      <c r="R95" s="1">
        <v>6</v>
      </c>
      <c r="S95" s="1">
        <v>2</v>
      </c>
      <c r="T95" s="1">
        <v>4</v>
      </c>
      <c r="U95" s="1">
        <v>2</v>
      </c>
      <c r="V95" s="1">
        <v>1</v>
      </c>
      <c r="W95" s="1">
        <v>1</v>
      </c>
      <c r="X95" s="1">
        <v>14</v>
      </c>
      <c r="Y95" s="1">
        <v>8</v>
      </c>
      <c r="Z95" s="1">
        <v>6</v>
      </c>
      <c r="AA95" s="1">
        <v>103</v>
      </c>
      <c r="AB95" s="1">
        <v>35</v>
      </c>
      <c r="AC95" s="1">
        <v>68</v>
      </c>
      <c r="AD95" s="1">
        <v>0</v>
      </c>
      <c r="AE95" s="1">
        <v>0</v>
      </c>
      <c r="AF95" s="1">
        <v>0</v>
      </c>
    </row>
    <row r="96" spans="1:32" x14ac:dyDescent="0.4">
      <c r="A96" s="2" t="s">
        <v>69</v>
      </c>
      <c r="H96" s="3">
        <f>SUM(H88:H94)*5</f>
        <v>1103.4191236509414</v>
      </c>
      <c r="I96" s="3">
        <f>SUM(I88:I94)*5</f>
        <v>1334.7965319757627</v>
      </c>
      <c r="J96" s="3">
        <f>SUM(J88:J94)*5</f>
        <v>830.23020265676155</v>
      </c>
      <c r="K96" s="6">
        <f>K94/K95</f>
        <v>25.016372054136646</v>
      </c>
      <c r="L96" s="6">
        <f t="shared" ref="L96:M96" si="41">L94/L95</f>
        <v>27.36369167188235</v>
      </c>
      <c r="M96" s="6">
        <f t="shared" si="41"/>
        <v>22.254314736647896</v>
      </c>
    </row>
    <row r="97" spans="1:32" x14ac:dyDescent="0.4">
      <c r="A97" s="2" t="s">
        <v>1</v>
      </c>
      <c r="B97" s="1">
        <v>38821</v>
      </c>
      <c r="C97" s="1">
        <v>20024</v>
      </c>
      <c r="D97" s="1">
        <v>18797</v>
      </c>
      <c r="E97" s="1">
        <v>12346</v>
      </c>
      <c r="F97" s="1">
        <v>7496</v>
      </c>
      <c r="G97" s="1">
        <v>4850</v>
      </c>
      <c r="O97" s="1">
        <v>24287</v>
      </c>
      <c r="P97" s="1">
        <v>11754</v>
      </c>
      <c r="Q97" s="1">
        <v>12533</v>
      </c>
      <c r="R97" s="1">
        <v>222</v>
      </c>
      <c r="S97" s="1">
        <v>102</v>
      </c>
      <c r="T97" s="1">
        <v>120</v>
      </c>
      <c r="U97" s="1">
        <v>296</v>
      </c>
      <c r="V97" s="1">
        <v>217</v>
      </c>
      <c r="W97" s="1">
        <v>79</v>
      </c>
      <c r="X97" s="1">
        <v>645</v>
      </c>
      <c r="Y97" s="1">
        <v>265</v>
      </c>
      <c r="Z97" s="1">
        <v>380</v>
      </c>
      <c r="AA97" s="1">
        <v>1025</v>
      </c>
      <c r="AB97" s="1">
        <v>190</v>
      </c>
      <c r="AC97" s="1">
        <v>835</v>
      </c>
      <c r="AD97" s="1">
        <v>0</v>
      </c>
      <c r="AE97" s="1">
        <v>0</v>
      </c>
      <c r="AF97" s="1">
        <v>0</v>
      </c>
    </row>
    <row r="98" spans="1:32" x14ac:dyDescent="0.4">
      <c r="A98" s="2" t="s">
        <v>19</v>
      </c>
      <c r="B98" s="1">
        <v>4991</v>
      </c>
      <c r="C98" s="1">
        <v>2586</v>
      </c>
      <c r="D98" s="1">
        <v>2405</v>
      </c>
      <c r="E98" s="1">
        <v>4628</v>
      </c>
      <c r="F98" s="1">
        <v>2485</v>
      </c>
      <c r="G98" s="1">
        <v>2143</v>
      </c>
      <c r="H98" s="3">
        <f t="shared" ref="H98:J105" si="42">E98/B98*100</f>
        <v>92.726908435183333</v>
      </c>
      <c r="I98" s="3">
        <f t="shared" si="42"/>
        <v>96.094354215003861</v>
      </c>
      <c r="J98" s="3">
        <f t="shared" si="42"/>
        <v>89.106029106029112</v>
      </c>
      <c r="K98" s="4">
        <f>H106+1500</f>
        <v>2574.8023865612086</v>
      </c>
      <c r="L98" s="4">
        <f t="shared" ref="L98:M98" si="43">I106+1500</f>
        <v>2752.7010807890183</v>
      </c>
      <c r="M98" s="4">
        <f t="shared" si="43"/>
        <v>2383.2811123622023</v>
      </c>
      <c r="O98" s="1">
        <v>333</v>
      </c>
      <c r="P98" s="1">
        <v>90</v>
      </c>
      <c r="Q98" s="1">
        <v>243</v>
      </c>
      <c r="R98" s="1">
        <v>5</v>
      </c>
      <c r="S98" s="1">
        <v>2</v>
      </c>
      <c r="T98" s="1">
        <v>3</v>
      </c>
      <c r="U98" s="1">
        <v>12</v>
      </c>
      <c r="V98" s="1">
        <v>6</v>
      </c>
      <c r="W98" s="1">
        <v>6</v>
      </c>
      <c r="X98" s="1">
        <v>4</v>
      </c>
      <c r="Y98" s="1">
        <v>0</v>
      </c>
      <c r="Z98" s="1">
        <v>4</v>
      </c>
      <c r="AA98" s="1">
        <v>9</v>
      </c>
      <c r="AB98" s="1">
        <v>3</v>
      </c>
      <c r="AC98" s="1">
        <v>6</v>
      </c>
      <c r="AD98" s="1">
        <v>0</v>
      </c>
      <c r="AE98" s="1">
        <v>0</v>
      </c>
      <c r="AF98" s="1">
        <v>0</v>
      </c>
    </row>
    <row r="99" spans="1:32" x14ac:dyDescent="0.4">
      <c r="A99" s="2" t="s">
        <v>20</v>
      </c>
      <c r="B99" s="1">
        <v>6743</v>
      </c>
      <c r="C99" s="1">
        <v>3375</v>
      </c>
      <c r="D99" s="1">
        <v>3368</v>
      </c>
      <c r="E99" s="1">
        <v>4428</v>
      </c>
      <c r="F99" s="1">
        <v>2716</v>
      </c>
      <c r="G99" s="1">
        <v>1712</v>
      </c>
      <c r="H99" s="3">
        <f t="shared" si="42"/>
        <v>65.668100252113305</v>
      </c>
      <c r="I99" s="3">
        <f t="shared" si="42"/>
        <v>80.474074074074082</v>
      </c>
      <c r="J99" s="3">
        <f t="shared" si="42"/>
        <v>50.831353919239909</v>
      </c>
      <c r="K99" s="5"/>
      <c r="L99" s="5"/>
      <c r="M99" s="5"/>
      <c r="O99" s="1">
        <v>2221</v>
      </c>
      <c r="P99" s="1">
        <v>618</v>
      </c>
      <c r="Q99" s="1">
        <v>1603</v>
      </c>
      <c r="R99" s="1">
        <v>14</v>
      </c>
      <c r="S99" s="1">
        <v>2</v>
      </c>
      <c r="T99" s="1">
        <v>12</v>
      </c>
      <c r="U99" s="1">
        <v>40</v>
      </c>
      <c r="V99" s="1">
        <v>26</v>
      </c>
      <c r="W99" s="1">
        <v>14</v>
      </c>
      <c r="X99" s="1">
        <v>26</v>
      </c>
      <c r="Y99" s="1">
        <v>7</v>
      </c>
      <c r="Z99" s="1">
        <v>19</v>
      </c>
      <c r="AA99" s="1">
        <v>14</v>
      </c>
      <c r="AB99" s="1">
        <v>6</v>
      </c>
      <c r="AC99" s="1">
        <v>8</v>
      </c>
      <c r="AD99" s="1">
        <v>0</v>
      </c>
      <c r="AE99" s="1">
        <v>0</v>
      </c>
      <c r="AF99" s="1">
        <v>0</v>
      </c>
    </row>
    <row r="100" spans="1:32" x14ac:dyDescent="0.4">
      <c r="A100" s="2" t="s">
        <v>21</v>
      </c>
      <c r="B100" s="1">
        <v>6595</v>
      </c>
      <c r="C100" s="1">
        <v>3495</v>
      </c>
      <c r="D100" s="1">
        <v>3100</v>
      </c>
      <c r="E100" s="1">
        <v>1916</v>
      </c>
      <c r="F100" s="1">
        <v>1397</v>
      </c>
      <c r="G100" s="1">
        <v>519</v>
      </c>
      <c r="H100" s="3">
        <f t="shared" si="42"/>
        <v>29.052312357846855</v>
      </c>
      <c r="I100" s="3">
        <f t="shared" si="42"/>
        <v>39.971387696709584</v>
      </c>
      <c r="J100" s="3">
        <f t="shared" si="42"/>
        <v>16.741935483870968</v>
      </c>
      <c r="K100" s="4">
        <f>(H104+H105)/2</f>
        <v>3.3225359838263064</v>
      </c>
      <c r="L100" s="4">
        <f t="shared" ref="L100:M100" si="44">(I104+I105)/2</f>
        <v>3.5716575322213249</v>
      </c>
      <c r="M100" s="4">
        <f t="shared" si="44"/>
        <v>3.083301251552637</v>
      </c>
      <c r="O100" s="1">
        <v>4498</v>
      </c>
      <c r="P100" s="1">
        <v>2002</v>
      </c>
      <c r="Q100" s="1">
        <v>2496</v>
      </c>
      <c r="R100" s="1">
        <v>23</v>
      </c>
      <c r="S100" s="1">
        <v>12</v>
      </c>
      <c r="T100" s="1">
        <v>11</v>
      </c>
      <c r="U100" s="1">
        <v>57</v>
      </c>
      <c r="V100" s="1">
        <v>42</v>
      </c>
      <c r="W100" s="1">
        <v>15</v>
      </c>
      <c r="X100" s="1">
        <v>72</v>
      </c>
      <c r="Y100" s="1">
        <v>27</v>
      </c>
      <c r="Z100" s="1">
        <v>45</v>
      </c>
      <c r="AA100" s="1">
        <v>29</v>
      </c>
      <c r="AB100" s="1">
        <v>15</v>
      </c>
      <c r="AC100" s="1">
        <v>14</v>
      </c>
      <c r="AD100" s="1">
        <v>0</v>
      </c>
      <c r="AE100" s="1">
        <v>0</v>
      </c>
      <c r="AF100" s="1">
        <v>0</v>
      </c>
    </row>
    <row r="101" spans="1:32" x14ac:dyDescent="0.4">
      <c r="A101" s="2" t="s">
        <v>22</v>
      </c>
      <c r="B101" s="1">
        <v>5096</v>
      </c>
      <c r="C101" s="1">
        <v>2838</v>
      </c>
      <c r="D101" s="1">
        <v>2258</v>
      </c>
      <c r="E101" s="1">
        <v>661</v>
      </c>
      <c r="F101" s="1">
        <v>468</v>
      </c>
      <c r="G101" s="1">
        <v>193</v>
      </c>
      <c r="H101" s="3">
        <f t="shared" si="42"/>
        <v>12.970957613814758</v>
      </c>
      <c r="I101" s="3">
        <f t="shared" si="42"/>
        <v>16.490486257928119</v>
      </c>
      <c r="J101" s="3">
        <f t="shared" si="42"/>
        <v>8.5473870682019495</v>
      </c>
      <c r="K101" s="4"/>
      <c r="L101" s="4"/>
      <c r="M101" s="4"/>
      <c r="O101" s="1">
        <v>4209</v>
      </c>
      <c r="P101" s="1">
        <v>2257</v>
      </c>
      <c r="Q101" s="1">
        <v>1952</v>
      </c>
      <c r="R101" s="1">
        <v>39</v>
      </c>
      <c r="S101" s="1">
        <v>21</v>
      </c>
      <c r="T101" s="1">
        <v>18</v>
      </c>
      <c r="U101" s="1">
        <v>45</v>
      </c>
      <c r="V101" s="1">
        <v>36</v>
      </c>
      <c r="W101" s="1">
        <v>9</v>
      </c>
      <c r="X101" s="1">
        <v>87</v>
      </c>
      <c r="Y101" s="1">
        <v>41</v>
      </c>
      <c r="Z101" s="1">
        <v>46</v>
      </c>
      <c r="AA101" s="1">
        <v>55</v>
      </c>
      <c r="AB101" s="1">
        <v>15</v>
      </c>
      <c r="AC101" s="1">
        <v>40</v>
      </c>
      <c r="AD101" s="1">
        <v>0</v>
      </c>
      <c r="AE101" s="1">
        <v>0</v>
      </c>
      <c r="AF101" s="1">
        <v>0</v>
      </c>
    </row>
    <row r="102" spans="1:32" x14ac:dyDescent="0.4">
      <c r="A102" s="2" t="s">
        <v>23</v>
      </c>
      <c r="B102" s="1">
        <v>4210</v>
      </c>
      <c r="C102" s="1">
        <v>2199</v>
      </c>
      <c r="D102" s="1">
        <v>2011</v>
      </c>
      <c r="E102" s="1">
        <v>303</v>
      </c>
      <c r="F102" s="1">
        <v>191</v>
      </c>
      <c r="G102" s="1">
        <v>112</v>
      </c>
      <c r="H102" s="3">
        <f t="shared" si="42"/>
        <v>7.1971496437054636</v>
      </c>
      <c r="I102" s="3">
        <f t="shared" si="42"/>
        <v>8.685766257389723</v>
      </c>
      <c r="J102" s="3">
        <f t="shared" si="42"/>
        <v>5.5693684733963202</v>
      </c>
      <c r="K102" s="4">
        <f>K100*50</f>
        <v>166.12679919131531</v>
      </c>
      <c r="L102" s="4">
        <f t="shared" ref="L102:M102" si="45">L100*50</f>
        <v>178.58287661106624</v>
      </c>
      <c r="M102" s="4">
        <f t="shared" si="45"/>
        <v>154.16506257763186</v>
      </c>
      <c r="O102" s="1">
        <v>3612</v>
      </c>
      <c r="P102" s="1">
        <v>1874</v>
      </c>
      <c r="Q102" s="1">
        <v>1738</v>
      </c>
      <c r="R102" s="1">
        <v>53</v>
      </c>
      <c r="S102" s="1">
        <v>23</v>
      </c>
      <c r="T102" s="1">
        <v>30</v>
      </c>
      <c r="U102" s="1">
        <v>33</v>
      </c>
      <c r="V102" s="1">
        <v>29</v>
      </c>
      <c r="W102" s="1">
        <v>4</v>
      </c>
      <c r="X102" s="1">
        <v>120</v>
      </c>
      <c r="Y102" s="1">
        <v>59</v>
      </c>
      <c r="Z102" s="1">
        <v>61</v>
      </c>
      <c r="AA102" s="1">
        <v>89</v>
      </c>
      <c r="AB102" s="1">
        <v>23</v>
      </c>
      <c r="AC102" s="1">
        <v>66</v>
      </c>
      <c r="AD102" s="1">
        <v>0</v>
      </c>
      <c r="AE102" s="1">
        <v>0</v>
      </c>
      <c r="AF102" s="1">
        <v>0</v>
      </c>
    </row>
    <row r="103" spans="1:32" x14ac:dyDescent="0.4">
      <c r="A103" s="2" t="s">
        <v>24</v>
      </c>
      <c r="B103" s="1">
        <v>4024</v>
      </c>
      <c r="C103" s="1">
        <v>2019</v>
      </c>
      <c r="D103" s="1">
        <v>2005</v>
      </c>
      <c r="E103" s="1">
        <v>174</v>
      </c>
      <c r="F103" s="1">
        <v>115</v>
      </c>
      <c r="G103" s="1">
        <v>59</v>
      </c>
      <c r="H103" s="3">
        <f t="shared" si="42"/>
        <v>4.324055666003976</v>
      </c>
      <c r="I103" s="3">
        <f t="shared" si="42"/>
        <v>5.6958890539871225</v>
      </c>
      <c r="J103" s="3">
        <f t="shared" si="42"/>
        <v>2.9426433915211971</v>
      </c>
      <c r="K103" s="4"/>
      <c r="L103" s="4"/>
      <c r="M103" s="4"/>
      <c r="O103" s="1">
        <v>3503</v>
      </c>
      <c r="P103" s="1">
        <v>1775</v>
      </c>
      <c r="Q103" s="1">
        <v>1728</v>
      </c>
      <c r="R103" s="1">
        <v>31</v>
      </c>
      <c r="S103" s="1">
        <v>15</v>
      </c>
      <c r="T103" s="1">
        <v>16</v>
      </c>
      <c r="U103" s="1">
        <v>47</v>
      </c>
      <c r="V103" s="1">
        <v>35</v>
      </c>
      <c r="W103" s="1">
        <v>12</v>
      </c>
      <c r="X103" s="1">
        <v>125</v>
      </c>
      <c r="Y103" s="1">
        <v>46</v>
      </c>
      <c r="Z103" s="1">
        <v>79</v>
      </c>
      <c r="AA103" s="1">
        <v>144</v>
      </c>
      <c r="AB103" s="1">
        <v>33</v>
      </c>
      <c r="AC103" s="1">
        <v>111</v>
      </c>
      <c r="AD103" s="1">
        <v>0</v>
      </c>
      <c r="AE103" s="1">
        <v>0</v>
      </c>
      <c r="AF103" s="1">
        <v>0</v>
      </c>
    </row>
    <row r="104" spans="1:32" x14ac:dyDescent="0.4">
      <c r="A104" s="2" t="s">
        <v>25</v>
      </c>
      <c r="B104" s="1">
        <v>3906</v>
      </c>
      <c r="C104" s="1">
        <v>1918</v>
      </c>
      <c r="D104" s="1">
        <v>1988</v>
      </c>
      <c r="E104" s="1">
        <v>118</v>
      </c>
      <c r="F104" s="1">
        <v>60</v>
      </c>
      <c r="G104" s="1">
        <v>58</v>
      </c>
      <c r="H104" s="3">
        <f t="shared" si="42"/>
        <v>3.0209933435739886</v>
      </c>
      <c r="I104" s="3">
        <f t="shared" si="42"/>
        <v>3.1282586027111576</v>
      </c>
      <c r="J104" s="3">
        <f t="shared" si="42"/>
        <v>2.9175050301810868</v>
      </c>
      <c r="K104" s="4">
        <f>K98-K102</f>
        <v>2408.675587369893</v>
      </c>
      <c r="L104" s="4">
        <f t="shared" ref="L104:M104" si="46">L98-L102</f>
        <v>2574.1182041779521</v>
      </c>
      <c r="M104" s="4">
        <f t="shared" si="46"/>
        <v>2229.1160497845704</v>
      </c>
      <c r="O104" s="1">
        <v>3351</v>
      </c>
      <c r="P104" s="1">
        <v>1737</v>
      </c>
      <c r="Q104" s="1">
        <v>1614</v>
      </c>
      <c r="R104" s="1">
        <v>35</v>
      </c>
      <c r="S104" s="1">
        <v>18</v>
      </c>
      <c r="T104" s="1">
        <v>17</v>
      </c>
      <c r="U104" s="1">
        <v>34</v>
      </c>
      <c r="V104" s="1">
        <v>24</v>
      </c>
      <c r="W104" s="1">
        <v>10</v>
      </c>
      <c r="X104" s="1">
        <v>121</v>
      </c>
      <c r="Y104" s="1">
        <v>49</v>
      </c>
      <c r="Z104" s="1">
        <v>72</v>
      </c>
      <c r="AA104" s="1">
        <v>247</v>
      </c>
      <c r="AB104" s="1">
        <v>30</v>
      </c>
      <c r="AC104" s="1">
        <v>217</v>
      </c>
      <c r="AD104" s="1">
        <v>0</v>
      </c>
      <c r="AE104" s="1">
        <v>0</v>
      </c>
      <c r="AF104" s="1">
        <v>0</v>
      </c>
    </row>
    <row r="105" spans="1:32" x14ac:dyDescent="0.4">
      <c r="A105" s="2" t="s">
        <v>26</v>
      </c>
      <c r="B105" s="1">
        <v>3256</v>
      </c>
      <c r="C105" s="1">
        <v>1594</v>
      </c>
      <c r="D105" s="1">
        <v>1662</v>
      </c>
      <c r="E105" s="1">
        <v>118</v>
      </c>
      <c r="F105" s="1">
        <v>64</v>
      </c>
      <c r="G105" s="1">
        <v>54</v>
      </c>
      <c r="H105" s="3">
        <f t="shared" si="42"/>
        <v>3.6240786240786242</v>
      </c>
      <c r="I105" s="3">
        <f t="shared" si="42"/>
        <v>4.0150564617314926</v>
      </c>
      <c r="J105" s="3">
        <f t="shared" si="42"/>
        <v>3.2490974729241873</v>
      </c>
      <c r="K105" s="4">
        <f>100-K100</f>
        <v>96.677464016173687</v>
      </c>
      <c r="L105" s="4">
        <f t="shared" ref="L105:M105" si="47">100-L100</f>
        <v>96.428342467778677</v>
      </c>
      <c r="M105" s="4">
        <f t="shared" si="47"/>
        <v>96.916698748447359</v>
      </c>
      <c r="O105" s="1">
        <v>2560</v>
      </c>
      <c r="P105" s="1">
        <v>1401</v>
      </c>
      <c r="Q105" s="1">
        <v>1159</v>
      </c>
      <c r="R105" s="1">
        <v>22</v>
      </c>
      <c r="S105" s="1">
        <v>9</v>
      </c>
      <c r="T105" s="1">
        <v>13</v>
      </c>
      <c r="U105" s="1">
        <v>28</v>
      </c>
      <c r="V105" s="1">
        <v>19</v>
      </c>
      <c r="W105" s="1">
        <v>9</v>
      </c>
      <c r="X105" s="1">
        <v>90</v>
      </c>
      <c r="Y105" s="1">
        <v>36</v>
      </c>
      <c r="Z105" s="1">
        <v>54</v>
      </c>
      <c r="AA105" s="1">
        <v>438</v>
      </c>
      <c r="AB105" s="1">
        <v>65</v>
      </c>
      <c r="AC105" s="1">
        <v>373</v>
      </c>
      <c r="AD105" s="1">
        <v>0</v>
      </c>
      <c r="AE105" s="1">
        <v>0</v>
      </c>
      <c r="AF105" s="1">
        <v>0</v>
      </c>
    </row>
    <row r="106" spans="1:32" x14ac:dyDescent="0.4">
      <c r="A106" s="2" t="s">
        <v>70</v>
      </c>
      <c r="H106" s="3">
        <f>SUM(H98:H104)*5</f>
        <v>1074.8023865612086</v>
      </c>
      <c r="I106" s="3">
        <f>SUM(I98:I104)*5</f>
        <v>1252.7010807890183</v>
      </c>
      <c r="J106" s="3">
        <f>SUM(J98:J104)*5</f>
        <v>883.28111236220252</v>
      </c>
      <c r="K106" s="6">
        <f>K104/K105</f>
        <v>24.914550788867743</v>
      </c>
      <c r="L106" s="6">
        <f t="shared" ref="L106:M106" si="48">L104/L105</f>
        <v>26.694622538369238</v>
      </c>
      <c r="M106" s="6">
        <f t="shared" si="48"/>
        <v>23.000329959343375</v>
      </c>
    </row>
    <row r="107" spans="1:32" x14ac:dyDescent="0.4">
      <c r="A107" s="2" t="s">
        <v>1</v>
      </c>
      <c r="B107" s="1">
        <v>305</v>
      </c>
      <c r="C107" s="1">
        <v>162</v>
      </c>
      <c r="D107" s="1">
        <v>143</v>
      </c>
      <c r="E107" s="1">
        <v>89</v>
      </c>
      <c r="F107" s="1">
        <v>55</v>
      </c>
      <c r="G107" s="1">
        <v>34</v>
      </c>
      <c r="O107" s="1">
        <v>197</v>
      </c>
      <c r="P107" s="1">
        <v>94</v>
      </c>
      <c r="Q107" s="1">
        <v>103</v>
      </c>
      <c r="R107" s="1">
        <v>1</v>
      </c>
      <c r="S107" s="1">
        <v>1</v>
      </c>
      <c r="T107" s="1">
        <v>0</v>
      </c>
      <c r="U107" s="1">
        <v>6</v>
      </c>
      <c r="V107" s="1">
        <v>6</v>
      </c>
      <c r="W107" s="1">
        <v>0</v>
      </c>
      <c r="X107" s="1">
        <v>4</v>
      </c>
      <c r="Y107" s="1">
        <v>2</v>
      </c>
      <c r="Z107" s="1">
        <v>2</v>
      </c>
      <c r="AA107" s="1">
        <v>8</v>
      </c>
      <c r="AB107" s="1">
        <v>4</v>
      </c>
      <c r="AC107" s="1">
        <v>4</v>
      </c>
      <c r="AD107" s="1">
        <v>0</v>
      </c>
      <c r="AE107" s="1">
        <v>0</v>
      </c>
      <c r="AF107" s="1">
        <v>0</v>
      </c>
    </row>
    <row r="108" spans="1:32" x14ac:dyDescent="0.4">
      <c r="A108" s="2" t="s">
        <v>19</v>
      </c>
      <c r="B108" s="1">
        <v>35</v>
      </c>
      <c r="C108" s="1">
        <v>18</v>
      </c>
      <c r="D108" s="1">
        <v>17</v>
      </c>
      <c r="E108" s="1">
        <v>33</v>
      </c>
      <c r="F108" s="1">
        <v>17</v>
      </c>
      <c r="G108" s="1">
        <v>16</v>
      </c>
      <c r="O108" s="1">
        <v>2</v>
      </c>
      <c r="P108" s="1">
        <v>1</v>
      </c>
      <c r="Q108" s="1">
        <v>1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</row>
    <row r="109" spans="1:32" x14ac:dyDescent="0.4">
      <c r="A109" s="2" t="s">
        <v>20</v>
      </c>
      <c r="B109" s="1">
        <v>57</v>
      </c>
      <c r="C109" s="1">
        <v>30</v>
      </c>
      <c r="D109" s="1">
        <v>27</v>
      </c>
      <c r="E109" s="1">
        <v>35</v>
      </c>
      <c r="F109" s="1">
        <v>23</v>
      </c>
      <c r="G109" s="1">
        <v>12</v>
      </c>
      <c r="O109" s="1">
        <v>21</v>
      </c>
      <c r="P109" s="1">
        <v>6</v>
      </c>
      <c r="Q109" s="1">
        <v>15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1</v>
      </c>
      <c r="AB109" s="1">
        <v>1</v>
      </c>
      <c r="AC109" s="1">
        <v>0</v>
      </c>
      <c r="AD109" s="1">
        <v>0</v>
      </c>
      <c r="AE109" s="1">
        <v>0</v>
      </c>
      <c r="AF109" s="1">
        <v>0</v>
      </c>
    </row>
    <row r="110" spans="1:32" x14ac:dyDescent="0.4">
      <c r="A110" s="2" t="s">
        <v>21</v>
      </c>
      <c r="B110" s="1">
        <v>58</v>
      </c>
      <c r="C110" s="1">
        <v>32</v>
      </c>
      <c r="D110" s="1">
        <v>26</v>
      </c>
      <c r="E110" s="1">
        <v>12</v>
      </c>
      <c r="F110" s="1">
        <v>10</v>
      </c>
      <c r="G110" s="1">
        <v>2</v>
      </c>
      <c r="O110" s="1">
        <v>42</v>
      </c>
      <c r="P110" s="1">
        <v>18</v>
      </c>
      <c r="Q110" s="1">
        <v>24</v>
      </c>
      <c r="R110" s="1">
        <v>0</v>
      </c>
      <c r="S110" s="1">
        <v>0</v>
      </c>
      <c r="T110" s="1">
        <v>0</v>
      </c>
      <c r="U110" s="1">
        <v>3</v>
      </c>
      <c r="V110" s="1">
        <v>3</v>
      </c>
      <c r="W110" s="1">
        <v>0</v>
      </c>
      <c r="X110" s="1">
        <v>1</v>
      </c>
      <c r="Y110" s="1">
        <v>1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</row>
    <row r="111" spans="1:32" x14ac:dyDescent="0.4">
      <c r="A111" s="2" t="s">
        <v>22</v>
      </c>
      <c r="B111" s="1">
        <v>44</v>
      </c>
      <c r="C111" s="1">
        <v>24</v>
      </c>
      <c r="D111" s="1">
        <v>20</v>
      </c>
      <c r="E111" s="1">
        <v>5</v>
      </c>
      <c r="F111" s="1">
        <v>2</v>
      </c>
      <c r="G111" s="1">
        <v>3</v>
      </c>
      <c r="O111" s="1">
        <v>35</v>
      </c>
      <c r="P111" s="1">
        <v>20</v>
      </c>
      <c r="Q111" s="1">
        <v>15</v>
      </c>
      <c r="R111" s="1">
        <v>0</v>
      </c>
      <c r="S111" s="1">
        <v>0</v>
      </c>
      <c r="T111" s="1">
        <v>0</v>
      </c>
      <c r="U111" s="1">
        <v>1</v>
      </c>
      <c r="V111" s="1">
        <v>1</v>
      </c>
      <c r="W111" s="1">
        <v>0</v>
      </c>
      <c r="X111" s="1">
        <v>3</v>
      </c>
      <c r="Y111" s="1">
        <v>1</v>
      </c>
      <c r="Z111" s="1">
        <v>2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</row>
    <row r="112" spans="1:32" x14ac:dyDescent="0.4">
      <c r="A112" s="2" t="s">
        <v>23</v>
      </c>
      <c r="B112" s="1">
        <v>35</v>
      </c>
      <c r="C112" s="1">
        <v>17</v>
      </c>
      <c r="D112" s="1">
        <v>18</v>
      </c>
      <c r="E112" s="1">
        <v>2</v>
      </c>
      <c r="F112" s="1">
        <v>1</v>
      </c>
      <c r="G112" s="1">
        <v>1</v>
      </c>
      <c r="O112" s="1">
        <v>29</v>
      </c>
      <c r="P112" s="1">
        <v>13</v>
      </c>
      <c r="Q112" s="1">
        <v>16</v>
      </c>
      <c r="R112" s="1">
        <v>1</v>
      </c>
      <c r="S112" s="1">
        <v>1</v>
      </c>
      <c r="T112" s="1">
        <v>0</v>
      </c>
      <c r="U112" s="1">
        <v>2</v>
      </c>
      <c r="V112" s="1">
        <v>2</v>
      </c>
      <c r="W112" s="1">
        <v>0</v>
      </c>
      <c r="X112" s="1">
        <v>0</v>
      </c>
      <c r="Y112" s="1">
        <v>0</v>
      </c>
      <c r="Z112" s="1">
        <v>0</v>
      </c>
      <c r="AA112" s="1">
        <v>1</v>
      </c>
      <c r="AB112" s="1">
        <v>0</v>
      </c>
      <c r="AC112" s="1">
        <v>1</v>
      </c>
      <c r="AD112" s="1">
        <v>0</v>
      </c>
      <c r="AE112" s="1">
        <v>0</v>
      </c>
      <c r="AF112" s="1">
        <v>0</v>
      </c>
    </row>
    <row r="113" spans="1:32" x14ac:dyDescent="0.4">
      <c r="A113" s="2" t="s">
        <v>24</v>
      </c>
      <c r="B113" s="1">
        <v>22</v>
      </c>
      <c r="C113" s="1">
        <v>9</v>
      </c>
      <c r="D113" s="1">
        <v>13</v>
      </c>
      <c r="E113" s="1">
        <v>1</v>
      </c>
      <c r="F113" s="1">
        <v>1</v>
      </c>
      <c r="G113" s="1">
        <v>0</v>
      </c>
      <c r="O113" s="1">
        <v>18</v>
      </c>
      <c r="P113" s="1">
        <v>8</v>
      </c>
      <c r="Q113" s="1">
        <v>10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3</v>
      </c>
      <c r="AB113" s="1">
        <v>0</v>
      </c>
      <c r="AC113" s="1">
        <v>3</v>
      </c>
      <c r="AD113" s="1">
        <v>0</v>
      </c>
      <c r="AE113" s="1">
        <v>0</v>
      </c>
      <c r="AF113" s="1">
        <v>0</v>
      </c>
    </row>
    <row r="114" spans="1:32" x14ac:dyDescent="0.4">
      <c r="A114" s="2" t="s">
        <v>25</v>
      </c>
      <c r="B114" s="1">
        <v>30</v>
      </c>
      <c r="C114" s="1">
        <v>17</v>
      </c>
      <c r="D114" s="1">
        <v>13</v>
      </c>
      <c r="E114" s="1">
        <v>0</v>
      </c>
      <c r="F114" s="1">
        <v>0</v>
      </c>
      <c r="G114" s="1">
        <v>0</v>
      </c>
      <c r="O114" s="1">
        <v>28</v>
      </c>
      <c r="P114" s="1">
        <v>15</v>
      </c>
      <c r="Q114" s="1">
        <v>13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2</v>
      </c>
      <c r="AB114" s="1">
        <v>2</v>
      </c>
      <c r="AC114" s="1">
        <v>0</v>
      </c>
      <c r="AD114" s="1">
        <v>0</v>
      </c>
      <c r="AE114" s="1">
        <v>0</v>
      </c>
      <c r="AF114" s="1">
        <v>0</v>
      </c>
    </row>
    <row r="115" spans="1:32" x14ac:dyDescent="0.4">
      <c r="A115" s="2" t="s">
        <v>26</v>
      </c>
      <c r="B115" s="1">
        <v>24</v>
      </c>
      <c r="C115" s="1">
        <v>15</v>
      </c>
      <c r="D115" s="1">
        <v>9</v>
      </c>
      <c r="E115" s="1">
        <v>1</v>
      </c>
      <c r="F115" s="1">
        <v>1</v>
      </c>
      <c r="G115" s="1">
        <v>0</v>
      </c>
      <c r="O115" s="1">
        <v>22</v>
      </c>
      <c r="P115" s="1">
        <v>13</v>
      </c>
      <c r="Q115" s="1">
        <v>9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1</v>
      </c>
      <c r="AB115" s="1">
        <v>1</v>
      </c>
      <c r="AC115" s="1">
        <v>0</v>
      </c>
      <c r="AD115" s="1">
        <v>0</v>
      </c>
      <c r="AE115" s="1">
        <v>0</v>
      </c>
      <c r="AF115" s="1">
        <v>0</v>
      </c>
    </row>
    <row r="116" spans="1:32" x14ac:dyDescent="0.4">
      <c r="A116" s="2" t="s">
        <v>71</v>
      </c>
    </row>
    <row r="117" spans="1:32" x14ac:dyDescent="0.4">
      <c r="A117" s="2" t="s">
        <v>1</v>
      </c>
      <c r="B117" s="1">
        <v>5213</v>
      </c>
      <c r="C117" s="1">
        <v>2695</v>
      </c>
      <c r="D117" s="1">
        <v>2518</v>
      </c>
      <c r="E117" s="1">
        <v>1640</v>
      </c>
      <c r="F117" s="1">
        <v>1023</v>
      </c>
      <c r="G117" s="1">
        <v>617</v>
      </c>
      <c r="O117" s="1">
        <v>3376</v>
      </c>
      <c r="P117" s="1">
        <v>1600</v>
      </c>
      <c r="Q117" s="1">
        <v>1776</v>
      </c>
      <c r="R117" s="1">
        <v>23</v>
      </c>
      <c r="S117" s="1">
        <v>14</v>
      </c>
      <c r="T117" s="1">
        <v>9</v>
      </c>
      <c r="U117" s="1">
        <v>11</v>
      </c>
      <c r="V117" s="1">
        <v>8</v>
      </c>
      <c r="W117" s="1">
        <v>3</v>
      </c>
      <c r="X117" s="1">
        <v>45</v>
      </c>
      <c r="Y117" s="1">
        <v>26</v>
      </c>
      <c r="Z117" s="1">
        <v>19</v>
      </c>
      <c r="AA117" s="1">
        <v>118</v>
      </c>
      <c r="AB117" s="1">
        <v>24</v>
      </c>
      <c r="AC117" s="1">
        <v>94</v>
      </c>
      <c r="AD117" s="1">
        <v>0</v>
      </c>
      <c r="AE117" s="1">
        <v>0</v>
      </c>
      <c r="AF117" s="1">
        <v>0</v>
      </c>
    </row>
    <row r="118" spans="1:32" x14ac:dyDescent="0.4">
      <c r="A118" s="2" t="s">
        <v>19</v>
      </c>
      <c r="B118" s="1">
        <v>837</v>
      </c>
      <c r="C118" s="1">
        <v>413</v>
      </c>
      <c r="D118" s="1">
        <v>424</v>
      </c>
      <c r="E118" s="1">
        <v>777</v>
      </c>
      <c r="F118" s="1">
        <v>403</v>
      </c>
      <c r="G118" s="1">
        <v>374</v>
      </c>
      <c r="H118" s="3">
        <f t="shared" ref="H118:J125" si="49">E118/B118*100</f>
        <v>92.831541218637994</v>
      </c>
      <c r="I118" s="3">
        <f t="shared" si="49"/>
        <v>97.578692493946733</v>
      </c>
      <c r="J118" s="3">
        <f t="shared" si="49"/>
        <v>88.20754716981132</v>
      </c>
      <c r="K118" s="4">
        <f>H126+1500</f>
        <v>2574.5114986034796</v>
      </c>
      <c r="L118" s="4">
        <f t="shared" ref="L118:M118" si="50">I126+1500</f>
        <v>2802.357124396558</v>
      </c>
      <c r="M118" s="4">
        <f t="shared" si="50"/>
        <v>2313.8814194405686</v>
      </c>
      <c r="O118" s="1">
        <v>59</v>
      </c>
      <c r="P118" s="1">
        <v>9</v>
      </c>
      <c r="Q118" s="1">
        <v>50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1</v>
      </c>
      <c r="AB118" s="1">
        <v>1</v>
      </c>
      <c r="AC118" s="1">
        <v>0</v>
      </c>
      <c r="AD118" s="1">
        <v>0</v>
      </c>
      <c r="AE118" s="1">
        <v>0</v>
      </c>
      <c r="AF118" s="1">
        <v>0</v>
      </c>
    </row>
    <row r="119" spans="1:32" x14ac:dyDescent="0.4">
      <c r="A119" s="2" t="s">
        <v>20</v>
      </c>
      <c r="B119" s="1">
        <v>731</v>
      </c>
      <c r="C119" s="1">
        <v>407</v>
      </c>
      <c r="D119" s="1">
        <v>324</v>
      </c>
      <c r="E119" s="1">
        <v>481</v>
      </c>
      <c r="F119" s="1">
        <v>342</v>
      </c>
      <c r="G119" s="1">
        <v>139</v>
      </c>
      <c r="H119" s="3">
        <f t="shared" si="49"/>
        <v>65.800273597811227</v>
      </c>
      <c r="I119" s="3">
        <f t="shared" si="49"/>
        <v>84.029484029484024</v>
      </c>
      <c r="J119" s="3">
        <f t="shared" si="49"/>
        <v>42.901234567901234</v>
      </c>
      <c r="K119" s="5"/>
      <c r="L119" s="5"/>
      <c r="M119" s="5"/>
      <c r="O119" s="1">
        <v>240</v>
      </c>
      <c r="P119" s="1">
        <v>58</v>
      </c>
      <c r="Q119" s="1">
        <v>182</v>
      </c>
      <c r="R119" s="1">
        <v>4</v>
      </c>
      <c r="S119" s="1">
        <v>3</v>
      </c>
      <c r="T119" s="1">
        <v>1</v>
      </c>
      <c r="U119" s="1">
        <v>1</v>
      </c>
      <c r="V119" s="1">
        <v>1</v>
      </c>
      <c r="W119" s="1">
        <v>0</v>
      </c>
      <c r="X119" s="1">
        <v>4</v>
      </c>
      <c r="Y119" s="1">
        <v>2</v>
      </c>
      <c r="Z119" s="1">
        <v>2</v>
      </c>
      <c r="AA119" s="1">
        <v>1</v>
      </c>
      <c r="AB119" s="1">
        <v>1</v>
      </c>
      <c r="AC119" s="1">
        <v>0</v>
      </c>
      <c r="AD119" s="1">
        <v>0</v>
      </c>
      <c r="AE119" s="1">
        <v>0</v>
      </c>
      <c r="AF119" s="1">
        <v>0</v>
      </c>
    </row>
    <row r="120" spans="1:32" x14ac:dyDescent="0.4">
      <c r="A120" s="2" t="s">
        <v>21</v>
      </c>
      <c r="B120" s="1">
        <v>703</v>
      </c>
      <c r="C120" s="1">
        <v>367</v>
      </c>
      <c r="D120" s="1">
        <v>336</v>
      </c>
      <c r="E120" s="1">
        <v>198</v>
      </c>
      <c r="F120" s="1">
        <v>145</v>
      </c>
      <c r="G120" s="1">
        <v>53</v>
      </c>
      <c r="H120" s="3">
        <f t="shared" si="49"/>
        <v>28.165007112375534</v>
      </c>
      <c r="I120" s="3">
        <f t="shared" si="49"/>
        <v>39.509536784741144</v>
      </c>
      <c r="J120" s="3">
        <f t="shared" si="49"/>
        <v>15.773809523809524</v>
      </c>
      <c r="K120" s="4">
        <f>(H124+H125)/2</f>
        <v>3.2543694452704264</v>
      </c>
      <c r="L120" s="4">
        <f t="shared" ref="L120:M120" si="51">(I124+I125)/2</f>
        <v>4.3443627450980387</v>
      </c>
      <c r="M120" s="4">
        <f t="shared" si="51"/>
        <v>2.0801033591731266</v>
      </c>
      <c r="O120" s="1">
        <v>491</v>
      </c>
      <c r="P120" s="1">
        <v>218</v>
      </c>
      <c r="Q120" s="1">
        <v>273</v>
      </c>
      <c r="R120" s="1">
        <v>4</v>
      </c>
      <c r="S120" s="1">
        <v>1</v>
      </c>
      <c r="T120" s="1">
        <v>3</v>
      </c>
      <c r="U120" s="1">
        <v>5</v>
      </c>
      <c r="V120" s="1">
        <v>2</v>
      </c>
      <c r="W120" s="1">
        <v>3</v>
      </c>
      <c r="X120" s="1">
        <v>2</v>
      </c>
      <c r="Y120" s="1">
        <v>0</v>
      </c>
      <c r="Z120" s="1">
        <v>2</v>
      </c>
      <c r="AA120" s="1">
        <v>3</v>
      </c>
      <c r="AB120" s="1">
        <v>1</v>
      </c>
      <c r="AC120" s="1">
        <v>2</v>
      </c>
      <c r="AD120" s="1">
        <v>0</v>
      </c>
      <c r="AE120" s="1">
        <v>0</v>
      </c>
      <c r="AF120" s="1">
        <v>0</v>
      </c>
    </row>
    <row r="121" spans="1:32" x14ac:dyDescent="0.4">
      <c r="A121" s="2" t="s">
        <v>22</v>
      </c>
      <c r="B121" s="1">
        <v>584</v>
      </c>
      <c r="C121" s="1">
        <v>309</v>
      </c>
      <c r="D121" s="1">
        <v>275</v>
      </c>
      <c r="E121" s="1">
        <v>89</v>
      </c>
      <c r="F121" s="1">
        <v>68</v>
      </c>
      <c r="G121" s="1">
        <v>21</v>
      </c>
      <c r="H121" s="3">
        <f t="shared" si="49"/>
        <v>15.239726027397261</v>
      </c>
      <c r="I121" s="3">
        <f t="shared" si="49"/>
        <v>22.006472491909385</v>
      </c>
      <c r="J121" s="3">
        <f t="shared" si="49"/>
        <v>7.6363636363636367</v>
      </c>
      <c r="K121" s="4"/>
      <c r="L121" s="4"/>
      <c r="M121" s="4"/>
      <c r="O121" s="1">
        <v>476</v>
      </c>
      <c r="P121" s="1">
        <v>233</v>
      </c>
      <c r="Q121" s="1">
        <v>243</v>
      </c>
      <c r="R121" s="1">
        <v>2</v>
      </c>
      <c r="S121" s="1">
        <v>1</v>
      </c>
      <c r="T121" s="1">
        <v>1</v>
      </c>
      <c r="U121" s="1">
        <v>1</v>
      </c>
      <c r="V121" s="1">
        <v>1</v>
      </c>
      <c r="W121" s="1">
        <v>0</v>
      </c>
      <c r="X121" s="1">
        <v>8</v>
      </c>
      <c r="Y121" s="1">
        <v>4</v>
      </c>
      <c r="Z121" s="1">
        <v>4</v>
      </c>
      <c r="AA121" s="1">
        <v>8</v>
      </c>
      <c r="AB121" s="1">
        <v>2</v>
      </c>
      <c r="AC121" s="1">
        <v>6</v>
      </c>
      <c r="AD121" s="1">
        <v>0</v>
      </c>
      <c r="AE121" s="1">
        <v>0</v>
      </c>
      <c r="AF121" s="1">
        <v>0</v>
      </c>
    </row>
    <row r="122" spans="1:32" x14ac:dyDescent="0.4">
      <c r="A122" s="2" t="s">
        <v>23</v>
      </c>
      <c r="B122" s="1">
        <v>608</v>
      </c>
      <c r="C122" s="1">
        <v>301</v>
      </c>
      <c r="D122" s="1">
        <v>307</v>
      </c>
      <c r="E122" s="1">
        <v>36</v>
      </c>
      <c r="F122" s="1">
        <v>26</v>
      </c>
      <c r="G122" s="1">
        <v>10</v>
      </c>
      <c r="H122" s="3">
        <f t="shared" si="49"/>
        <v>5.9210526315789469</v>
      </c>
      <c r="I122" s="3">
        <f t="shared" si="49"/>
        <v>8.6378737541528228</v>
      </c>
      <c r="J122" s="3">
        <f t="shared" si="49"/>
        <v>3.2573289902280131</v>
      </c>
      <c r="K122" s="4">
        <f>K120*50</f>
        <v>162.71847226352131</v>
      </c>
      <c r="L122" s="4">
        <f t="shared" ref="L122:M122" si="52">L120*50</f>
        <v>217.21813725490193</v>
      </c>
      <c r="M122" s="4">
        <f t="shared" si="52"/>
        <v>104.00516795865633</v>
      </c>
      <c r="O122" s="1">
        <v>548</v>
      </c>
      <c r="P122" s="1">
        <v>265</v>
      </c>
      <c r="Q122" s="1">
        <v>283</v>
      </c>
      <c r="R122" s="1">
        <v>3</v>
      </c>
      <c r="S122" s="1">
        <v>0</v>
      </c>
      <c r="T122" s="1">
        <v>3</v>
      </c>
      <c r="U122" s="1">
        <v>1</v>
      </c>
      <c r="V122" s="1">
        <v>1</v>
      </c>
      <c r="W122" s="1">
        <v>0</v>
      </c>
      <c r="X122" s="1">
        <v>9</v>
      </c>
      <c r="Y122" s="1">
        <v>7</v>
      </c>
      <c r="Z122" s="1">
        <v>2</v>
      </c>
      <c r="AA122" s="1">
        <v>11</v>
      </c>
      <c r="AB122" s="1">
        <v>2</v>
      </c>
      <c r="AC122" s="1">
        <v>9</v>
      </c>
      <c r="AD122" s="1">
        <v>0</v>
      </c>
      <c r="AE122" s="1">
        <v>0</v>
      </c>
      <c r="AF122" s="1">
        <v>0</v>
      </c>
    </row>
    <row r="123" spans="1:32" x14ac:dyDescent="0.4">
      <c r="A123" s="2" t="s">
        <v>24</v>
      </c>
      <c r="B123" s="1">
        <v>647</v>
      </c>
      <c r="C123" s="1">
        <v>323</v>
      </c>
      <c r="D123" s="1">
        <v>324</v>
      </c>
      <c r="E123" s="1">
        <v>23</v>
      </c>
      <c r="F123" s="1">
        <v>14</v>
      </c>
      <c r="G123" s="1">
        <v>9</v>
      </c>
      <c r="H123" s="3">
        <f t="shared" si="49"/>
        <v>3.554868624420402</v>
      </c>
      <c r="I123" s="3">
        <f t="shared" si="49"/>
        <v>4.3343653250773997</v>
      </c>
      <c r="J123" s="3">
        <f t="shared" si="49"/>
        <v>2.7777777777777777</v>
      </c>
      <c r="K123" s="4"/>
      <c r="L123" s="4"/>
      <c r="M123" s="4"/>
      <c r="O123" s="1">
        <v>593</v>
      </c>
      <c r="P123" s="1">
        <v>295</v>
      </c>
      <c r="Q123" s="1">
        <v>298</v>
      </c>
      <c r="R123" s="1">
        <v>3</v>
      </c>
      <c r="S123" s="1">
        <v>3</v>
      </c>
      <c r="T123" s="1">
        <v>0</v>
      </c>
      <c r="U123" s="1">
        <v>0</v>
      </c>
      <c r="V123" s="1">
        <v>0</v>
      </c>
      <c r="W123" s="1">
        <v>0</v>
      </c>
      <c r="X123" s="1">
        <v>12</v>
      </c>
      <c r="Y123" s="1">
        <v>8</v>
      </c>
      <c r="Z123" s="1">
        <v>4</v>
      </c>
      <c r="AA123" s="1">
        <v>16</v>
      </c>
      <c r="AB123" s="1">
        <v>3</v>
      </c>
      <c r="AC123" s="1">
        <v>13</v>
      </c>
      <c r="AD123" s="1">
        <v>0</v>
      </c>
      <c r="AE123" s="1">
        <v>0</v>
      </c>
      <c r="AF123" s="1">
        <v>0</v>
      </c>
    </row>
    <row r="124" spans="1:32" x14ac:dyDescent="0.4">
      <c r="A124" s="2" t="s">
        <v>25</v>
      </c>
      <c r="B124" s="1">
        <v>590</v>
      </c>
      <c r="C124" s="1">
        <v>320</v>
      </c>
      <c r="D124" s="1">
        <v>270</v>
      </c>
      <c r="E124" s="1">
        <v>20</v>
      </c>
      <c r="F124" s="1">
        <v>14</v>
      </c>
      <c r="G124" s="1">
        <v>6</v>
      </c>
      <c r="H124" s="3">
        <f t="shared" si="49"/>
        <v>3.3898305084745761</v>
      </c>
      <c r="I124" s="3">
        <f t="shared" si="49"/>
        <v>4.375</v>
      </c>
      <c r="J124" s="3">
        <f t="shared" si="49"/>
        <v>2.2222222222222223</v>
      </c>
      <c r="K124" s="4">
        <f>K118-K122</f>
        <v>2411.7930263399585</v>
      </c>
      <c r="L124" s="4">
        <f t="shared" ref="L124:M124" si="53">L118-L122</f>
        <v>2585.1389871416559</v>
      </c>
      <c r="M124" s="4">
        <f t="shared" si="53"/>
        <v>2209.8762514819123</v>
      </c>
      <c r="O124" s="1">
        <v>537</v>
      </c>
      <c r="P124" s="1">
        <v>293</v>
      </c>
      <c r="Q124" s="1">
        <v>244</v>
      </c>
      <c r="R124" s="1">
        <v>1</v>
      </c>
      <c r="S124" s="1">
        <v>1</v>
      </c>
      <c r="T124" s="1">
        <v>0</v>
      </c>
      <c r="U124" s="1">
        <v>2</v>
      </c>
      <c r="V124" s="1">
        <v>2</v>
      </c>
      <c r="W124" s="1">
        <v>0</v>
      </c>
      <c r="X124" s="1">
        <v>7</v>
      </c>
      <c r="Y124" s="1">
        <v>4</v>
      </c>
      <c r="Z124" s="1">
        <v>3</v>
      </c>
      <c r="AA124" s="1">
        <v>23</v>
      </c>
      <c r="AB124" s="1">
        <v>6</v>
      </c>
      <c r="AC124" s="1">
        <v>17</v>
      </c>
      <c r="AD124" s="1">
        <v>0</v>
      </c>
      <c r="AE124" s="1">
        <v>0</v>
      </c>
      <c r="AF124" s="1">
        <v>0</v>
      </c>
    </row>
    <row r="125" spans="1:32" x14ac:dyDescent="0.4">
      <c r="A125" s="2" t="s">
        <v>26</v>
      </c>
      <c r="B125" s="1">
        <v>513</v>
      </c>
      <c r="C125" s="1">
        <v>255</v>
      </c>
      <c r="D125" s="1">
        <v>258</v>
      </c>
      <c r="E125" s="1">
        <v>16</v>
      </c>
      <c r="F125" s="1">
        <v>11</v>
      </c>
      <c r="G125" s="1">
        <v>5</v>
      </c>
      <c r="H125" s="3">
        <f t="shared" si="49"/>
        <v>3.1189083820662766</v>
      </c>
      <c r="I125" s="3">
        <f t="shared" si="49"/>
        <v>4.3137254901960782</v>
      </c>
      <c r="J125" s="3">
        <f t="shared" si="49"/>
        <v>1.9379844961240309</v>
      </c>
      <c r="K125" s="4">
        <f>100-K120</f>
        <v>96.745630554729573</v>
      </c>
      <c r="L125" s="4">
        <f t="shared" ref="L125:M125" si="54">100-L120</f>
        <v>95.655637254901961</v>
      </c>
      <c r="M125" s="4">
        <f t="shared" si="54"/>
        <v>97.919896640826877</v>
      </c>
      <c r="O125" s="1">
        <v>432</v>
      </c>
      <c r="P125" s="1">
        <v>229</v>
      </c>
      <c r="Q125" s="1">
        <v>203</v>
      </c>
      <c r="R125" s="1">
        <v>6</v>
      </c>
      <c r="S125" s="1">
        <v>5</v>
      </c>
      <c r="T125" s="1">
        <v>1</v>
      </c>
      <c r="U125" s="1">
        <v>1</v>
      </c>
      <c r="V125" s="1">
        <v>1</v>
      </c>
      <c r="W125" s="1">
        <v>0</v>
      </c>
      <c r="X125" s="1">
        <v>3</v>
      </c>
      <c r="Y125" s="1">
        <v>1</v>
      </c>
      <c r="Z125" s="1">
        <v>2</v>
      </c>
      <c r="AA125" s="1">
        <v>55</v>
      </c>
      <c r="AB125" s="1">
        <v>8</v>
      </c>
      <c r="AC125" s="1">
        <v>47</v>
      </c>
      <c r="AD125" s="1">
        <v>0</v>
      </c>
      <c r="AE125" s="1">
        <v>0</v>
      </c>
      <c r="AF125" s="1">
        <v>0</v>
      </c>
    </row>
    <row r="126" spans="1:32" x14ac:dyDescent="0.4">
      <c r="A126" s="2" t="s">
        <v>72</v>
      </c>
      <c r="H126" s="3">
        <f>SUM(H118:H124)*5</f>
        <v>1074.5114986034796</v>
      </c>
      <c r="I126" s="3">
        <f>SUM(I118:I124)*5</f>
        <v>1302.3571243965578</v>
      </c>
      <c r="J126" s="3">
        <f>SUM(J118:J124)*5</f>
        <v>813.88141944056861</v>
      </c>
      <c r="K126" s="6">
        <f>K124/K125</f>
        <v>24.929219154508409</v>
      </c>
      <c r="L126" s="6">
        <f t="shared" ref="L126:M126" si="55">L124/L125</f>
        <v>27.025474518065355</v>
      </c>
      <c r="M126" s="6">
        <f t="shared" si="55"/>
        <v>22.568204494616705</v>
      </c>
    </row>
    <row r="127" spans="1:32" x14ac:dyDescent="0.4">
      <c r="A127" s="2" t="s">
        <v>1</v>
      </c>
      <c r="B127" s="1">
        <v>15569</v>
      </c>
      <c r="C127" s="1">
        <v>7998</v>
      </c>
      <c r="D127" s="1">
        <v>7571</v>
      </c>
      <c r="E127" s="1">
        <v>6023</v>
      </c>
      <c r="F127" s="1">
        <v>3511</v>
      </c>
      <c r="G127" s="1">
        <v>2512</v>
      </c>
      <c r="O127" s="1">
        <v>8657</v>
      </c>
      <c r="P127" s="1">
        <v>4148</v>
      </c>
      <c r="Q127" s="1">
        <v>4509</v>
      </c>
      <c r="R127" s="1">
        <v>70</v>
      </c>
      <c r="S127" s="1">
        <v>32</v>
      </c>
      <c r="T127" s="1">
        <v>38</v>
      </c>
      <c r="U127" s="1">
        <v>121</v>
      </c>
      <c r="V127" s="1">
        <v>96</v>
      </c>
      <c r="W127" s="1">
        <v>25</v>
      </c>
      <c r="X127" s="1">
        <v>312</v>
      </c>
      <c r="Y127" s="1">
        <v>114</v>
      </c>
      <c r="Z127" s="1">
        <v>198</v>
      </c>
      <c r="AA127" s="1">
        <v>386</v>
      </c>
      <c r="AB127" s="1">
        <v>97</v>
      </c>
      <c r="AC127" s="1">
        <v>289</v>
      </c>
      <c r="AD127" s="1">
        <v>0</v>
      </c>
      <c r="AE127" s="1">
        <v>0</v>
      </c>
      <c r="AF127" s="1">
        <v>0</v>
      </c>
    </row>
    <row r="128" spans="1:32" x14ac:dyDescent="0.4">
      <c r="A128" s="2" t="s">
        <v>19</v>
      </c>
      <c r="B128" s="1">
        <v>1790</v>
      </c>
      <c r="C128" s="1">
        <v>920</v>
      </c>
      <c r="D128" s="1">
        <v>870</v>
      </c>
      <c r="E128" s="1">
        <v>1680</v>
      </c>
      <c r="F128" s="1">
        <v>888</v>
      </c>
      <c r="G128" s="1">
        <v>792</v>
      </c>
      <c r="H128" s="3">
        <f t="shared" ref="H128:J135" si="56">E128/B128*100</f>
        <v>93.85474860335195</v>
      </c>
      <c r="I128" s="3">
        <f t="shared" si="56"/>
        <v>96.521739130434781</v>
      </c>
      <c r="J128" s="3">
        <f t="shared" si="56"/>
        <v>91.034482758620697</v>
      </c>
      <c r="K128" s="4">
        <f>H136+1500</f>
        <v>2786.9767959505052</v>
      </c>
      <c r="L128" s="4">
        <f t="shared" ref="L128:M128" si="57">I136+1500</f>
        <v>2933.9411845015188</v>
      </c>
      <c r="M128" s="4">
        <f t="shared" si="57"/>
        <v>2627.7261963534893</v>
      </c>
      <c r="O128" s="1">
        <v>94</v>
      </c>
      <c r="P128" s="1">
        <v>22</v>
      </c>
      <c r="Q128" s="1">
        <v>72</v>
      </c>
      <c r="R128" s="1">
        <v>0</v>
      </c>
      <c r="S128" s="1">
        <v>0</v>
      </c>
      <c r="T128" s="1">
        <v>0</v>
      </c>
      <c r="U128" s="1">
        <v>5</v>
      </c>
      <c r="V128" s="1">
        <v>4</v>
      </c>
      <c r="W128" s="1">
        <v>1</v>
      </c>
      <c r="X128" s="1">
        <v>1</v>
      </c>
      <c r="Y128" s="1">
        <v>1</v>
      </c>
      <c r="Z128" s="1">
        <v>0</v>
      </c>
      <c r="AA128" s="1">
        <v>10</v>
      </c>
      <c r="AB128" s="1">
        <v>5</v>
      </c>
      <c r="AC128" s="1">
        <v>5</v>
      </c>
      <c r="AD128" s="1">
        <v>0</v>
      </c>
      <c r="AE128" s="1">
        <v>0</v>
      </c>
      <c r="AF128" s="1">
        <v>0</v>
      </c>
    </row>
    <row r="129" spans="1:32" x14ac:dyDescent="0.4">
      <c r="A129" s="2" t="s">
        <v>20</v>
      </c>
      <c r="B129" s="1">
        <v>3144</v>
      </c>
      <c r="C129" s="1">
        <v>1629</v>
      </c>
      <c r="D129" s="1">
        <v>1515</v>
      </c>
      <c r="E129" s="1">
        <v>2389</v>
      </c>
      <c r="F129" s="1">
        <v>1397</v>
      </c>
      <c r="G129" s="1">
        <v>992</v>
      </c>
      <c r="H129" s="3">
        <f t="shared" si="56"/>
        <v>75.986005089058523</v>
      </c>
      <c r="I129" s="3">
        <f t="shared" si="56"/>
        <v>85.758133824432164</v>
      </c>
      <c r="J129" s="3">
        <f t="shared" si="56"/>
        <v>65.478547854785475</v>
      </c>
      <c r="K129" s="5"/>
      <c r="L129" s="5"/>
      <c r="M129" s="5"/>
      <c r="O129" s="1">
        <v>714</v>
      </c>
      <c r="P129" s="1">
        <v>212</v>
      </c>
      <c r="Q129" s="1">
        <v>502</v>
      </c>
      <c r="R129" s="1">
        <v>5</v>
      </c>
      <c r="S129" s="1">
        <v>0</v>
      </c>
      <c r="T129" s="1">
        <v>5</v>
      </c>
      <c r="U129" s="1">
        <v>19</v>
      </c>
      <c r="V129" s="1">
        <v>13</v>
      </c>
      <c r="W129" s="1">
        <v>6</v>
      </c>
      <c r="X129" s="1">
        <v>11</v>
      </c>
      <c r="Y129" s="1">
        <v>2</v>
      </c>
      <c r="Z129" s="1">
        <v>9</v>
      </c>
      <c r="AA129" s="1">
        <v>6</v>
      </c>
      <c r="AB129" s="1">
        <v>5</v>
      </c>
      <c r="AC129" s="1">
        <v>1</v>
      </c>
      <c r="AD129" s="1">
        <v>0</v>
      </c>
      <c r="AE129" s="1">
        <v>0</v>
      </c>
      <c r="AF129" s="1">
        <v>0</v>
      </c>
    </row>
    <row r="130" spans="1:32" x14ac:dyDescent="0.4">
      <c r="A130" s="2" t="s">
        <v>21</v>
      </c>
      <c r="B130" s="1">
        <v>2624</v>
      </c>
      <c r="C130" s="1">
        <v>1377</v>
      </c>
      <c r="D130" s="1">
        <v>1247</v>
      </c>
      <c r="E130" s="1">
        <v>1089</v>
      </c>
      <c r="F130" s="1">
        <v>696</v>
      </c>
      <c r="G130" s="1">
        <v>393</v>
      </c>
      <c r="H130" s="3">
        <f t="shared" si="56"/>
        <v>41.501524390243901</v>
      </c>
      <c r="I130" s="3">
        <f t="shared" si="56"/>
        <v>50.544662309368192</v>
      </c>
      <c r="J130" s="3">
        <f t="shared" si="56"/>
        <v>31.515637530072173</v>
      </c>
      <c r="K130" s="4">
        <f>(H134+H135)/2</f>
        <v>5.8674585124462659</v>
      </c>
      <c r="L130" s="4">
        <f t="shared" ref="L130:M130" si="58">(I134+I135)/2</f>
        <v>7.4337995445593315</v>
      </c>
      <c r="M130" s="4">
        <f t="shared" si="58"/>
        <v>4.4162234042553195</v>
      </c>
      <c r="O130" s="1">
        <v>1470</v>
      </c>
      <c r="P130" s="1">
        <v>644</v>
      </c>
      <c r="Q130" s="1">
        <v>826</v>
      </c>
      <c r="R130" s="1">
        <v>9</v>
      </c>
      <c r="S130" s="1">
        <v>4</v>
      </c>
      <c r="T130" s="1">
        <v>5</v>
      </c>
      <c r="U130" s="1">
        <v>28</v>
      </c>
      <c r="V130" s="1">
        <v>22</v>
      </c>
      <c r="W130" s="1">
        <v>6</v>
      </c>
      <c r="X130" s="1">
        <v>18</v>
      </c>
      <c r="Y130" s="1">
        <v>6</v>
      </c>
      <c r="Z130" s="1">
        <v>12</v>
      </c>
      <c r="AA130" s="1">
        <v>10</v>
      </c>
      <c r="AB130" s="1">
        <v>5</v>
      </c>
      <c r="AC130" s="1">
        <v>5</v>
      </c>
      <c r="AD130" s="1">
        <v>0</v>
      </c>
      <c r="AE130" s="1">
        <v>0</v>
      </c>
      <c r="AF130" s="1">
        <v>0</v>
      </c>
    </row>
    <row r="131" spans="1:32" x14ac:dyDescent="0.4">
      <c r="A131" s="2" t="s">
        <v>22</v>
      </c>
      <c r="B131" s="1">
        <v>1977</v>
      </c>
      <c r="C131" s="1">
        <v>1054</v>
      </c>
      <c r="D131" s="1">
        <v>923</v>
      </c>
      <c r="E131" s="1">
        <v>386</v>
      </c>
      <c r="F131" s="1">
        <v>238</v>
      </c>
      <c r="G131" s="1">
        <v>148</v>
      </c>
      <c r="H131" s="3">
        <f t="shared" si="56"/>
        <v>19.524532119372786</v>
      </c>
      <c r="I131" s="3">
        <f t="shared" si="56"/>
        <v>22.58064516129032</v>
      </c>
      <c r="J131" s="3">
        <f t="shared" si="56"/>
        <v>16.034669555796317</v>
      </c>
      <c r="K131" s="4"/>
      <c r="L131" s="4"/>
      <c r="M131" s="4"/>
      <c r="O131" s="1">
        <v>1487</v>
      </c>
      <c r="P131" s="1">
        <v>765</v>
      </c>
      <c r="Q131" s="1">
        <v>722</v>
      </c>
      <c r="R131" s="1">
        <v>8</v>
      </c>
      <c r="S131" s="1">
        <v>6</v>
      </c>
      <c r="T131" s="1">
        <v>2</v>
      </c>
      <c r="U131" s="1">
        <v>21</v>
      </c>
      <c r="V131" s="1">
        <v>18</v>
      </c>
      <c r="W131" s="1">
        <v>3</v>
      </c>
      <c r="X131" s="1">
        <v>48</v>
      </c>
      <c r="Y131" s="1">
        <v>16</v>
      </c>
      <c r="Z131" s="1">
        <v>32</v>
      </c>
      <c r="AA131" s="1">
        <v>27</v>
      </c>
      <c r="AB131" s="1">
        <v>11</v>
      </c>
      <c r="AC131" s="1">
        <v>16</v>
      </c>
      <c r="AD131" s="1">
        <v>0</v>
      </c>
      <c r="AE131" s="1">
        <v>0</v>
      </c>
      <c r="AF131" s="1">
        <v>0</v>
      </c>
    </row>
    <row r="132" spans="1:32" x14ac:dyDescent="0.4">
      <c r="A132" s="2" t="s">
        <v>23</v>
      </c>
      <c r="B132" s="1">
        <v>1538</v>
      </c>
      <c r="C132" s="1">
        <v>804</v>
      </c>
      <c r="D132" s="1">
        <v>734</v>
      </c>
      <c r="E132" s="1">
        <v>186</v>
      </c>
      <c r="F132" s="1">
        <v>109</v>
      </c>
      <c r="G132" s="1">
        <v>77</v>
      </c>
      <c r="H132" s="3">
        <f t="shared" si="56"/>
        <v>12.093628088426527</v>
      </c>
      <c r="I132" s="3">
        <f t="shared" si="56"/>
        <v>13.557213930348258</v>
      </c>
      <c r="J132" s="3">
        <f t="shared" si="56"/>
        <v>10.490463215258854</v>
      </c>
      <c r="K132" s="4">
        <f>K130*50</f>
        <v>293.37292562231329</v>
      </c>
      <c r="L132" s="4">
        <f t="shared" ref="L132:M132" si="59">L130*50</f>
        <v>371.68997722796655</v>
      </c>
      <c r="M132" s="4">
        <f t="shared" si="59"/>
        <v>220.81117021276597</v>
      </c>
      <c r="O132" s="1">
        <v>1234</v>
      </c>
      <c r="P132" s="1">
        <v>636</v>
      </c>
      <c r="Q132" s="1">
        <v>598</v>
      </c>
      <c r="R132" s="1">
        <v>19</v>
      </c>
      <c r="S132" s="1">
        <v>9</v>
      </c>
      <c r="T132" s="1">
        <v>10</v>
      </c>
      <c r="U132" s="1">
        <v>19</v>
      </c>
      <c r="V132" s="1">
        <v>15</v>
      </c>
      <c r="W132" s="1">
        <v>4</v>
      </c>
      <c r="X132" s="1">
        <v>57</v>
      </c>
      <c r="Y132" s="1">
        <v>28</v>
      </c>
      <c r="Z132" s="1">
        <v>29</v>
      </c>
      <c r="AA132" s="1">
        <v>23</v>
      </c>
      <c r="AB132" s="1">
        <v>7</v>
      </c>
      <c r="AC132" s="1">
        <v>16</v>
      </c>
      <c r="AD132" s="1">
        <v>0</v>
      </c>
      <c r="AE132" s="1">
        <v>0</v>
      </c>
      <c r="AF132" s="1">
        <v>0</v>
      </c>
    </row>
    <row r="133" spans="1:32" x14ac:dyDescent="0.4">
      <c r="A133" s="2" t="s">
        <v>24</v>
      </c>
      <c r="B133" s="1">
        <v>1499</v>
      </c>
      <c r="C133" s="1">
        <v>769</v>
      </c>
      <c r="D133" s="1">
        <v>730</v>
      </c>
      <c r="E133" s="1">
        <v>116</v>
      </c>
      <c r="F133" s="1">
        <v>75</v>
      </c>
      <c r="G133" s="1">
        <v>41</v>
      </c>
      <c r="H133" s="3">
        <f t="shared" si="56"/>
        <v>7.7384923282188129</v>
      </c>
      <c r="I133" s="3">
        <f t="shared" si="56"/>
        <v>9.7529258777633281</v>
      </c>
      <c r="J133" s="3">
        <f t="shared" si="56"/>
        <v>5.6164383561643838</v>
      </c>
      <c r="K133" s="4"/>
      <c r="L133" s="4"/>
      <c r="M133" s="4"/>
      <c r="O133" s="1">
        <v>1267</v>
      </c>
      <c r="P133" s="1">
        <v>662</v>
      </c>
      <c r="Q133" s="1">
        <v>605</v>
      </c>
      <c r="R133" s="1">
        <v>6</v>
      </c>
      <c r="S133" s="1">
        <v>5</v>
      </c>
      <c r="T133" s="1">
        <v>1</v>
      </c>
      <c r="U133" s="1">
        <v>14</v>
      </c>
      <c r="V133" s="1">
        <v>9</v>
      </c>
      <c r="W133" s="1">
        <v>5</v>
      </c>
      <c r="X133" s="1">
        <v>51</v>
      </c>
      <c r="Y133" s="1">
        <v>9</v>
      </c>
      <c r="Z133" s="1">
        <v>42</v>
      </c>
      <c r="AA133" s="1">
        <v>45</v>
      </c>
      <c r="AB133" s="1">
        <v>9</v>
      </c>
      <c r="AC133" s="1">
        <v>36</v>
      </c>
      <c r="AD133" s="1">
        <v>0</v>
      </c>
      <c r="AE133" s="1">
        <v>0</v>
      </c>
      <c r="AF133" s="1">
        <v>0</v>
      </c>
    </row>
    <row r="134" spans="1:32" x14ac:dyDescent="0.4">
      <c r="A134" s="2" t="s">
        <v>25</v>
      </c>
      <c r="B134" s="1">
        <v>1568</v>
      </c>
      <c r="C134" s="1">
        <v>768</v>
      </c>
      <c r="D134" s="1">
        <v>800</v>
      </c>
      <c r="E134" s="1">
        <v>105</v>
      </c>
      <c r="F134" s="1">
        <v>62</v>
      </c>
      <c r="G134" s="1">
        <v>43</v>
      </c>
      <c r="H134" s="3">
        <f t="shared" si="56"/>
        <v>6.6964285714285712</v>
      </c>
      <c r="I134" s="3">
        <f t="shared" si="56"/>
        <v>8.0729166666666679</v>
      </c>
      <c r="J134" s="3">
        <f t="shared" si="56"/>
        <v>5.375</v>
      </c>
      <c r="K134" s="4">
        <f>K128-K132</f>
        <v>2493.603870328192</v>
      </c>
      <c r="L134" s="4">
        <f t="shared" ref="L134:M134" si="60">L128-L132</f>
        <v>2562.2512072735522</v>
      </c>
      <c r="M134" s="4">
        <f t="shared" si="60"/>
        <v>2406.9150261407235</v>
      </c>
      <c r="O134" s="1">
        <v>1289</v>
      </c>
      <c r="P134" s="1">
        <v>644</v>
      </c>
      <c r="Q134" s="1">
        <v>645</v>
      </c>
      <c r="R134" s="1">
        <v>9</v>
      </c>
      <c r="S134" s="1">
        <v>1</v>
      </c>
      <c r="T134" s="1">
        <v>8</v>
      </c>
      <c r="U134" s="1">
        <v>9</v>
      </c>
      <c r="V134" s="1">
        <v>9</v>
      </c>
      <c r="W134" s="1">
        <v>0</v>
      </c>
      <c r="X134" s="1">
        <v>65</v>
      </c>
      <c r="Y134" s="1">
        <v>30</v>
      </c>
      <c r="Z134" s="1">
        <v>35</v>
      </c>
      <c r="AA134" s="1">
        <v>91</v>
      </c>
      <c r="AB134" s="1">
        <v>22</v>
      </c>
      <c r="AC134" s="1">
        <v>69</v>
      </c>
      <c r="AD134" s="1">
        <v>0</v>
      </c>
      <c r="AE134" s="1">
        <v>0</v>
      </c>
      <c r="AF134" s="1">
        <v>0</v>
      </c>
    </row>
    <row r="135" spans="1:32" x14ac:dyDescent="0.4">
      <c r="A135" s="2" t="s">
        <v>26</v>
      </c>
      <c r="B135" s="1">
        <v>1429</v>
      </c>
      <c r="C135" s="1">
        <v>677</v>
      </c>
      <c r="D135" s="1">
        <v>752</v>
      </c>
      <c r="E135" s="1">
        <v>72</v>
      </c>
      <c r="F135" s="1">
        <v>46</v>
      </c>
      <c r="G135" s="1">
        <v>26</v>
      </c>
      <c r="H135" s="3">
        <f t="shared" si="56"/>
        <v>5.0384884534639607</v>
      </c>
      <c r="I135" s="3">
        <f t="shared" si="56"/>
        <v>6.7946824224519951</v>
      </c>
      <c r="J135" s="3">
        <f t="shared" si="56"/>
        <v>3.4574468085106385</v>
      </c>
      <c r="K135" s="4">
        <f>100-K130</f>
        <v>94.132541487553738</v>
      </c>
      <c r="L135" s="4">
        <f t="shared" ref="L135:M135" si="61">100-L130</f>
        <v>92.566200455440665</v>
      </c>
      <c r="M135" s="4">
        <f t="shared" si="61"/>
        <v>95.583776595744681</v>
      </c>
      <c r="O135" s="1">
        <v>1102</v>
      </c>
      <c r="P135" s="1">
        <v>563</v>
      </c>
      <c r="Q135" s="1">
        <v>539</v>
      </c>
      <c r="R135" s="1">
        <v>14</v>
      </c>
      <c r="S135" s="1">
        <v>7</v>
      </c>
      <c r="T135" s="1">
        <v>7</v>
      </c>
      <c r="U135" s="1">
        <v>6</v>
      </c>
      <c r="V135" s="1">
        <v>6</v>
      </c>
      <c r="W135" s="1">
        <v>0</v>
      </c>
      <c r="X135" s="1">
        <v>61</v>
      </c>
      <c r="Y135" s="1">
        <v>22</v>
      </c>
      <c r="Z135" s="1">
        <v>39</v>
      </c>
      <c r="AA135" s="1">
        <v>174</v>
      </c>
      <c r="AB135" s="1">
        <v>33</v>
      </c>
      <c r="AC135" s="1">
        <v>141</v>
      </c>
      <c r="AD135" s="1">
        <v>0</v>
      </c>
      <c r="AE135" s="1">
        <v>0</v>
      </c>
      <c r="AF135" s="1">
        <v>0</v>
      </c>
    </row>
    <row r="136" spans="1:32" x14ac:dyDescent="0.4">
      <c r="A136" s="2" t="s">
        <v>73</v>
      </c>
      <c r="H136" s="3">
        <f>SUM(H128:H134)*5</f>
        <v>1286.9767959505054</v>
      </c>
      <c r="I136" s="3">
        <f>SUM(I128:I134)*5</f>
        <v>1433.9411845015188</v>
      </c>
      <c r="J136" s="3">
        <f>SUM(J128:J134)*5</f>
        <v>1127.7261963534895</v>
      </c>
      <c r="K136" s="6">
        <f>K134/K135</f>
        <v>26.490348936960316</v>
      </c>
      <c r="L136" s="6">
        <f t="shared" ref="L136:M136" si="62">L134/L135</f>
        <v>27.680202867427443</v>
      </c>
      <c r="M136" s="6">
        <f t="shared" si="62"/>
        <v>25.181208693190278</v>
      </c>
    </row>
    <row r="137" spans="1:32" x14ac:dyDescent="0.4">
      <c r="A137" s="2" t="s">
        <v>1</v>
      </c>
      <c r="B137" s="1">
        <v>3631</v>
      </c>
      <c r="C137" s="1">
        <v>1886</v>
      </c>
      <c r="D137" s="1">
        <v>1745</v>
      </c>
      <c r="E137" s="1">
        <v>1225</v>
      </c>
      <c r="F137" s="1">
        <v>760</v>
      </c>
      <c r="G137" s="1">
        <v>465</v>
      </c>
      <c r="O137" s="1">
        <v>2227</v>
      </c>
      <c r="P137" s="1">
        <v>1060</v>
      </c>
      <c r="Q137" s="1">
        <v>1167</v>
      </c>
      <c r="R137" s="1">
        <v>18</v>
      </c>
      <c r="S137" s="1">
        <v>13</v>
      </c>
      <c r="T137" s="1">
        <v>5</v>
      </c>
      <c r="U137" s="1">
        <v>17</v>
      </c>
      <c r="V137" s="1">
        <v>12</v>
      </c>
      <c r="W137" s="1">
        <v>5</v>
      </c>
      <c r="X137" s="1">
        <v>33</v>
      </c>
      <c r="Y137" s="1">
        <v>17</v>
      </c>
      <c r="Z137" s="1">
        <v>16</v>
      </c>
      <c r="AA137" s="1">
        <v>111</v>
      </c>
      <c r="AB137" s="1">
        <v>24</v>
      </c>
      <c r="AC137" s="1">
        <v>87</v>
      </c>
      <c r="AD137" s="1">
        <v>0</v>
      </c>
      <c r="AE137" s="1">
        <v>0</v>
      </c>
      <c r="AF137" s="1">
        <v>0</v>
      </c>
    </row>
    <row r="138" spans="1:32" x14ac:dyDescent="0.4">
      <c r="A138" s="2" t="s">
        <v>19</v>
      </c>
      <c r="B138" s="1">
        <v>523</v>
      </c>
      <c r="C138" s="1">
        <v>277</v>
      </c>
      <c r="D138" s="1">
        <v>246</v>
      </c>
      <c r="E138" s="1">
        <v>484</v>
      </c>
      <c r="F138" s="1">
        <v>270</v>
      </c>
      <c r="G138" s="1">
        <v>214</v>
      </c>
      <c r="H138" s="3">
        <f t="shared" ref="H138:J145" si="63">E138/B138*100</f>
        <v>92.543021032504782</v>
      </c>
      <c r="I138" s="3">
        <f t="shared" si="63"/>
        <v>97.472924187725624</v>
      </c>
      <c r="J138" s="3">
        <f t="shared" si="63"/>
        <v>86.99186991869918</v>
      </c>
      <c r="K138" s="4">
        <f>H146+1500</f>
        <v>2634.7060037557408</v>
      </c>
      <c r="L138" s="4">
        <f t="shared" ref="L138:M138" si="64">I146+1500</f>
        <v>2843.935855464294</v>
      </c>
      <c r="M138" s="4">
        <f t="shared" si="64"/>
        <v>2408.2899529351234</v>
      </c>
      <c r="O138" s="1">
        <v>36</v>
      </c>
      <c r="P138" s="1">
        <v>5</v>
      </c>
      <c r="Q138" s="1">
        <v>31</v>
      </c>
      <c r="R138" s="1">
        <v>1</v>
      </c>
      <c r="S138" s="1">
        <v>1</v>
      </c>
      <c r="T138" s="1">
        <v>0</v>
      </c>
      <c r="U138" s="1">
        <v>1</v>
      </c>
      <c r="V138" s="1">
        <v>1</v>
      </c>
      <c r="W138" s="1">
        <v>0</v>
      </c>
      <c r="X138" s="1">
        <v>0</v>
      </c>
      <c r="Y138" s="1">
        <v>0</v>
      </c>
      <c r="Z138" s="1">
        <v>0</v>
      </c>
      <c r="AA138" s="1">
        <v>1</v>
      </c>
      <c r="AB138" s="1">
        <v>0</v>
      </c>
      <c r="AC138" s="1">
        <v>1</v>
      </c>
      <c r="AD138" s="1">
        <v>0</v>
      </c>
      <c r="AE138" s="1">
        <v>0</v>
      </c>
      <c r="AF138" s="1">
        <v>0</v>
      </c>
    </row>
    <row r="139" spans="1:32" x14ac:dyDescent="0.4">
      <c r="A139" s="2" t="s">
        <v>20</v>
      </c>
      <c r="B139" s="1">
        <v>606</v>
      </c>
      <c r="C139" s="1">
        <v>319</v>
      </c>
      <c r="D139" s="1">
        <v>287</v>
      </c>
      <c r="E139" s="1">
        <v>419</v>
      </c>
      <c r="F139" s="1">
        <v>266</v>
      </c>
      <c r="G139" s="1">
        <v>153</v>
      </c>
      <c r="H139" s="3">
        <f t="shared" si="63"/>
        <v>69.141914191419147</v>
      </c>
      <c r="I139" s="3">
        <f t="shared" si="63"/>
        <v>83.385579937304072</v>
      </c>
      <c r="J139" s="3">
        <f t="shared" si="63"/>
        <v>53.310104529616723</v>
      </c>
      <c r="K139" s="5"/>
      <c r="L139" s="5"/>
      <c r="M139" s="5"/>
      <c r="O139" s="1">
        <v>180</v>
      </c>
      <c r="P139" s="1">
        <v>49</v>
      </c>
      <c r="Q139" s="1">
        <v>131</v>
      </c>
      <c r="R139" s="1">
        <v>1</v>
      </c>
      <c r="S139" s="1">
        <v>0</v>
      </c>
      <c r="T139" s="1">
        <v>1</v>
      </c>
      <c r="U139" s="1">
        <v>2</v>
      </c>
      <c r="V139" s="1">
        <v>2</v>
      </c>
      <c r="W139" s="1">
        <v>0</v>
      </c>
      <c r="X139" s="1">
        <v>3</v>
      </c>
      <c r="Y139" s="1">
        <v>1</v>
      </c>
      <c r="Z139" s="1">
        <v>2</v>
      </c>
      <c r="AA139" s="1">
        <v>1</v>
      </c>
      <c r="AB139" s="1">
        <v>1</v>
      </c>
      <c r="AC139" s="1">
        <v>0</v>
      </c>
      <c r="AD139" s="1">
        <v>0</v>
      </c>
      <c r="AE139" s="1">
        <v>0</v>
      </c>
      <c r="AF139" s="1">
        <v>0</v>
      </c>
    </row>
    <row r="140" spans="1:32" x14ac:dyDescent="0.4">
      <c r="A140" s="2" t="s">
        <v>21</v>
      </c>
      <c r="B140" s="1">
        <v>519</v>
      </c>
      <c r="C140" s="1">
        <v>255</v>
      </c>
      <c r="D140" s="1">
        <v>264</v>
      </c>
      <c r="E140" s="1">
        <v>155</v>
      </c>
      <c r="F140" s="1">
        <v>107</v>
      </c>
      <c r="G140" s="1">
        <v>48</v>
      </c>
      <c r="H140" s="3">
        <f t="shared" si="63"/>
        <v>29.865125240847785</v>
      </c>
      <c r="I140" s="3">
        <f t="shared" si="63"/>
        <v>41.96078431372549</v>
      </c>
      <c r="J140" s="3">
        <f t="shared" si="63"/>
        <v>18.181818181818183</v>
      </c>
      <c r="K140" s="4">
        <f>(H144+H145)/2</f>
        <v>5.0580378550675578</v>
      </c>
      <c r="L140" s="4">
        <f t="shared" ref="L140:M140" si="65">(I144+I145)/2</f>
        <v>5.9190203000882606</v>
      </c>
      <c r="M140" s="4">
        <f t="shared" si="65"/>
        <v>4.2063492063492065</v>
      </c>
      <c r="O140" s="1">
        <v>351</v>
      </c>
      <c r="P140" s="1">
        <v>141</v>
      </c>
      <c r="Q140" s="1">
        <v>210</v>
      </c>
      <c r="R140" s="1">
        <v>1</v>
      </c>
      <c r="S140" s="1">
        <v>1</v>
      </c>
      <c r="T140" s="1">
        <v>0</v>
      </c>
      <c r="U140" s="1">
        <v>4</v>
      </c>
      <c r="V140" s="1">
        <v>2</v>
      </c>
      <c r="W140" s="1">
        <v>2</v>
      </c>
      <c r="X140" s="1">
        <v>4</v>
      </c>
      <c r="Y140" s="1">
        <v>2</v>
      </c>
      <c r="Z140" s="1">
        <v>2</v>
      </c>
      <c r="AA140" s="1">
        <v>4</v>
      </c>
      <c r="AB140" s="1">
        <v>2</v>
      </c>
      <c r="AC140" s="1">
        <v>2</v>
      </c>
      <c r="AD140" s="1">
        <v>0</v>
      </c>
      <c r="AE140" s="1">
        <v>0</v>
      </c>
      <c r="AF140" s="1">
        <v>0</v>
      </c>
    </row>
    <row r="141" spans="1:32" x14ac:dyDescent="0.4">
      <c r="A141" s="2" t="s">
        <v>22</v>
      </c>
      <c r="B141" s="1">
        <v>489</v>
      </c>
      <c r="C141" s="1">
        <v>267</v>
      </c>
      <c r="D141" s="1">
        <v>222</v>
      </c>
      <c r="E141" s="1">
        <v>69</v>
      </c>
      <c r="F141" s="1">
        <v>53</v>
      </c>
      <c r="G141" s="1">
        <v>16</v>
      </c>
      <c r="H141" s="3">
        <f t="shared" si="63"/>
        <v>14.110429447852759</v>
      </c>
      <c r="I141" s="3">
        <f t="shared" si="63"/>
        <v>19.850187265917604</v>
      </c>
      <c r="J141" s="3">
        <f t="shared" si="63"/>
        <v>7.2072072072072073</v>
      </c>
      <c r="K141" s="4"/>
      <c r="L141" s="4"/>
      <c r="M141" s="4"/>
      <c r="O141" s="1">
        <v>400</v>
      </c>
      <c r="P141" s="1">
        <v>204</v>
      </c>
      <c r="Q141" s="1">
        <v>196</v>
      </c>
      <c r="R141" s="1">
        <v>3</v>
      </c>
      <c r="S141" s="1">
        <v>2</v>
      </c>
      <c r="T141" s="1">
        <v>1</v>
      </c>
      <c r="U141" s="1">
        <v>2</v>
      </c>
      <c r="V141" s="1">
        <v>2</v>
      </c>
      <c r="W141" s="1">
        <v>0</v>
      </c>
      <c r="X141" s="1">
        <v>6</v>
      </c>
      <c r="Y141" s="1">
        <v>2</v>
      </c>
      <c r="Z141" s="1">
        <v>4</v>
      </c>
      <c r="AA141" s="1">
        <v>9</v>
      </c>
      <c r="AB141" s="1">
        <v>4</v>
      </c>
      <c r="AC141" s="1">
        <v>5</v>
      </c>
      <c r="AD141" s="1">
        <v>0</v>
      </c>
      <c r="AE141" s="1">
        <v>0</v>
      </c>
      <c r="AF141" s="1">
        <v>0</v>
      </c>
    </row>
    <row r="142" spans="1:32" x14ac:dyDescent="0.4">
      <c r="A142" s="2" t="s">
        <v>23</v>
      </c>
      <c r="B142" s="1">
        <v>348</v>
      </c>
      <c r="C142" s="1">
        <v>181</v>
      </c>
      <c r="D142" s="1">
        <v>167</v>
      </c>
      <c r="E142" s="1">
        <v>39</v>
      </c>
      <c r="F142" s="1">
        <v>27</v>
      </c>
      <c r="G142" s="1">
        <v>12</v>
      </c>
      <c r="H142" s="3">
        <f t="shared" si="63"/>
        <v>11.206896551724139</v>
      </c>
      <c r="I142" s="3">
        <f t="shared" si="63"/>
        <v>14.917127071823206</v>
      </c>
      <c r="J142" s="3">
        <f t="shared" si="63"/>
        <v>7.1856287425149699</v>
      </c>
      <c r="K142" s="4">
        <f>K140*50</f>
        <v>252.90189275337789</v>
      </c>
      <c r="L142" s="4">
        <f t="shared" ref="L142:M142" si="66">L140*50</f>
        <v>295.95101500441302</v>
      </c>
      <c r="M142" s="4">
        <f t="shared" si="66"/>
        <v>210.31746031746033</v>
      </c>
      <c r="O142" s="1">
        <v>294</v>
      </c>
      <c r="P142" s="1">
        <v>144</v>
      </c>
      <c r="Q142" s="1">
        <v>150</v>
      </c>
      <c r="R142" s="1">
        <v>1</v>
      </c>
      <c r="S142" s="1">
        <v>0</v>
      </c>
      <c r="T142" s="1">
        <v>1</v>
      </c>
      <c r="U142" s="1">
        <v>2</v>
      </c>
      <c r="V142" s="1">
        <v>2</v>
      </c>
      <c r="W142" s="1">
        <v>0</v>
      </c>
      <c r="X142" s="1">
        <v>5</v>
      </c>
      <c r="Y142" s="1">
        <v>5</v>
      </c>
      <c r="Z142" s="1">
        <v>0</v>
      </c>
      <c r="AA142" s="1">
        <v>7</v>
      </c>
      <c r="AB142" s="1">
        <v>3</v>
      </c>
      <c r="AC142" s="1">
        <v>4</v>
      </c>
      <c r="AD142" s="1">
        <v>0</v>
      </c>
      <c r="AE142" s="1">
        <v>0</v>
      </c>
      <c r="AF142" s="1">
        <v>0</v>
      </c>
    </row>
    <row r="143" spans="1:32" x14ac:dyDescent="0.4">
      <c r="A143" s="2" t="s">
        <v>24</v>
      </c>
      <c r="B143" s="1">
        <v>391</v>
      </c>
      <c r="C143" s="1">
        <v>205</v>
      </c>
      <c r="D143" s="1">
        <v>186</v>
      </c>
      <c r="E143" s="1">
        <v>21</v>
      </c>
      <c r="F143" s="1">
        <v>15</v>
      </c>
      <c r="G143" s="1">
        <v>6</v>
      </c>
      <c r="H143" s="3">
        <f t="shared" si="63"/>
        <v>5.3708439897698215</v>
      </c>
      <c r="I143" s="3">
        <f t="shared" si="63"/>
        <v>7.3170731707317067</v>
      </c>
      <c r="J143" s="3">
        <f t="shared" si="63"/>
        <v>3.225806451612903</v>
      </c>
      <c r="K143" s="4"/>
      <c r="L143" s="4"/>
      <c r="M143" s="4"/>
      <c r="O143" s="1">
        <v>342</v>
      </c>
      <c r="P143" s="1">
        <v>177</v>
      </c>
      <c r="Q143" s="1">
        <v>165</v>
      </c>
      <c r="R143" s="1">
        <v>7</v>
      </c>
      <c r="S143" s="1">
        <v>6</v>
      </c>
      <c r="T143" s="1">
        <v>1</v>
      </c>
      <c r="U143" s="1">
        <v>3</v>
      </c>
      <c r="V143" s="1">
        <v>2</v>
      </c>
      <c r="W143" s="1">
        <v>1</v>
      </c>
      <c r="X143" s="1">
        <v>3</v>
      </c>
      <c r="Y143" s="1">
        <v>1</v>
      </c>
      <c r="Z143" s="1">
        <v>2</v>
      </c>
      <c r="AA143" s="1">
        <v>15</v>
      </c>
      <c r="AB143" s="1">
        <v>4</v>
      </c>
      <c r="AC143" s="1">
        <v>11</v>
      </c>
      <c r="AD143" s="1">
        <v>0</v>
      </c>
      <c r="AE143" s="1">
        <v>0</v>
      </c>
      <c r="AF143" s="1">
        <v>0</v>
      </c>
    </row>
    <row r="144" spans="1:32" x14ac:dyDescent="0.4">
      <c r="A144" s="2" t="s">
        <v>25</v>
      </c>
      <c r="B144" s="1">
        <v>404</v>
      </c>
      <c r="C144" s="1">
        <v>206</v>
      </c>
      <c r="D144" s="1">
        <v>198</v>
      </c>
      <c r="E144" s="1">
        <v>19</v>
      </c>
      <c r="F144" s="1">
        <v>8</v>
      </c>
      <c r="G144" s="1">
        <v>11</v>
      </c>
      <c r="H144" s="3">
        <f t="shared" si="63"/>
        <v>4.7029702970297027</v>
      </c>
      <c r="I144" s="3">
        <f t="shared" si="63"/>
        <v>3.8834951456310676</v>
      </c>
      <c r="J144" s="3">
        <f t="shared" si="63"/>
        <v>5.5555555555555554</v>
      </c>
      <c r="K144" s="4">
        <f>K138-K142</f>
        <v>2381.8041110023628</v>
      </c>
      <c r="L144" s="4">
        <f t="shared" ref="L144:M144" si="67">L138-L142</f>
        <v>2547.9848404598811</v>
      </c>
      <c r="M144" s="4">
        <f t="shared" si="67"/>
        <v>2197.9724926176632</v>
      </c>
      <c r="O144" s="1">
        <v>344</v>
      </c>
      <c r="P144" s="1">
        <v>184</v>
      </c>
      <c r="Q144" s="1">
        <v>160</v>
      </c>
      <c r="R144" s="1">
        <v>3</v>
      </c>
      <c r="S144" s="1">
        <v>3</v>
      </c>
      <c r="T144" s="1">
        <v>0</v>
      </c>
      <c r="U144" s="1">
        <v>1</v>
      </c>
      <c r="V144" s="1">
        <v>1</v>
      </c>
      <c r="W144" s="1">
        <v>0</v>
      </c>
      <c r="X144" s="1">
        <v>7</v>
      </c>
      <c r="Y144" s="1">
        <v>3</v>
      </c>
      <c r="Z144" s="1">
        <v>4</v>
      </c>
      <c r="AA144" s="1">
        <v>30</v>
      </c>
      <c r="AB144" s="1">
        <v>7</v>
      </c>
      <c r="AC144" s="1">
        <v>23</v>
      </c>
      <c r="AD144" s="1">
        <v>0</v>
      </c>
      <c r="AE144" s="1">
        <v>0</v>
      </c>
      <c r="AF144" s="1">
        <v>0</v>
      </c>
    </row>
    <row r="145" spans="1:32" x14ac:dyDescent="0.4">
      <c r="A145" s="2" t="s">
        <v>26</v>
      </c>
      <c r="B145" s="1">
        <v>351</v>
      </c>
      <c r="C145" s="1">
        <v>176</v>
      </c>
      <c r="D145" s="1">
        <v>175</v>
      </c>
      <c r="E145" s="1">
        <v>19</v>
      </c>
      <c r="F145" s="1">
        <v>14</v>
      </c>
      <c r="G145" s="1">
        <v>5</v>
      </c>
      <c r="H145" s="3">
        <f t="shared" si="63"/>
        <v>5.4131054131054128</v>
      </c>
      <c r="I145" s="3">
        <f t="shared" si="63"/>
        <v>7.9545454545454541</v>
      </c>
      <c r="J145" s="3">
        <f t="shared" si="63"/>
        <v>2.8571428571428572</v>
      </c>
      <c r="K145" s="4">
        <f>100-K140</f>
        <v>94.941962144932447</v>
      </c>
      <c r="L145" s="4">
        <f t="shared" ref="L145:M145" si="68">100-L140</f>
        <v>94.080979699911737</v>
      </c>
      <c r="M145" s="4">
        <f t="shared" si="68"/>
        <v>95.793650793650798</v>
      </c>
      <c r="O145" s="1">
        <v>280</v>
      </c>
      <c r="P145" s="1">
        <v>156</v>
      </c>
      <c r="Q145" s="1">
        <v>124</v>
      </c>
      <c r="R145" s="1">
        <v>1</v>
      </c>
      <c r="S145" s="1">
        <v>0</v>
      </c>
      <c r="T145" s="1">
        <v>1</v>
      </c>
      <c r="U145" s="1">
        <v>2</v>
      </c>
      <c r="V145" s="1">
        <v>0</v>
      </c>
      <c r="W145" s="1">
        <v>2</v>
      </c>
      <c r="X145" s="1">
        <v>5</v>
      </c>
      <c r="Y145" s="1">
        <v>3</v>
      </c>
      <c r="Z145" s="1">
        <v>2</v>
      </c>
      <c r="AA145" s="1">
        <v>44</v>
      </c>
      <c r="AB145" s="1">
        <v>3</v>
      </c>
      <c r="AC145" s="1">
        <v>41</v>
      </c>
      <c r="AD145" s="1">
        <v>0</v>
      </c>
      <c r="AE145" s="1">
        <v>0</v>
      </c>
      <c r="AF145" s="1">
        <v>0</v>
      </c>
    </row>
    <row r="146" spans="1:32" x14ac:dyDescent="0.4">
      <c r="A146" s="2" t="s">
        <v>74</v>
      </c>
      <c r="H146" s="3">
        <f>SUM(H138:H144)*5</f>
        <v>1134.7060037557408</v>
      </c>
      <c r="I146" s="3">
        <f>SUM(I138:I144)*5</f>
        <v>1343.935855464294</v>
      </c>
      <c r="J146" s="3">
        <f>SUM(J138:J144)*5</f>
        <v>908.28995293512344</v>
      </c>
      <c r="K146" s="6">
        <f>K144/K145</f>
        <v>25.086948459801683</v>
      </c>
      <c r="L146" s="6">
        <f t="shared" ref="L146:M146" si="69">L144/L145</f>
        <v>27.082890171713121</v>
      </c>
      <c r="M146" s="6">
        <f t="shared" si="69"/>
        <v>22.944866120118107</v>
      </c>
    </row>
    <row r="147" spans="1:32" x14ac:dyDescent="0.4">
      <c r="A147" s="2" t="s">
        <v>1</v>
      </c>
      <c r="B147" s="1">
        <v>9116</v>
      </c>
      <c r="C147" s="1">
        <v>4782</v>
      </c>
      <c r="D147" s="1">
        <v>4334</v>
      </c>
      <c r="E147" s="1">
        <v>3046</v>
      </c>
      <c r="F147" s="1">
        <v>1898</v>
      </c>
      <c r="G147" s="1">
        <v>1148</v>
      </c>
      <c r="O147" s="1">
        <v>5657</v>
      </c>
      <c r="P147" s="1">
        <v>2742</v>
      </c>
      <c r="Q147" s="1">
        <v>2915</v>
      </c>
      <c r="R147" s="1">
        <v>45</v>
      </c>
      <c r="S147" s="1">
        <v>22</v>
      </c>
      <c r="T147" s="1">
        <v>23</v>
      </c>
      <c r="U147" s="1">
        <v>48</v>
      </c>
      <c r="V147" s="1">
        <v>31</v>
      </c>
      <c r="W147" s="1">
        <v>17</v>
      </c>
      <c r="X147" s="1">
        <v>101</v>
      </c>
      <c r="Y147" s="1">
        <v>44</v>
      </c>
      <c r="Z147" s="1">
        <v>57</v>
      </c>
      <c r="AA147" s="1">
        <v>219</v>
      </c>
      <c r="AB147" s="1">
        <v>45</v>
      </c>
      <c r="AC147" s="1">
        <v>174</v>
      </c>
      <c r="AD147" s="1">
        <v>0</v>
      </c>
      <c r="AE147" s="1">
        <v>0</v>
      </c>
      <c r="AF147" s="1">
        <v>0</v>
      </c>
    </row>
    <row r="148" spans="1:32" x14ac:dyDescent="0.4">
      <c r="A148" s="2" t="s">
        <v>19</v>
      </c>
      <c r="B148" s="1">
        <v>1281</v>
      </c>
      <c r="C148" s="1">
        <v>673</v>
      </c>
      <c r="D148" s="1">
        <v>608</v>
      </c>
      <c r="E148" s="1">
        <v>1195</v>
      </c>
      <c r="F148" s="1">
        <v>651</v>
      </c>
      <c r="G148" s="1">
        <v>544</v>
      </c>
      <c r="H148" s="3">
        <f t="shared" ref="H148:J155" si="70">E148/B148*100</f>
        <v>93.286494925839193</v>
      </c>
      <c r="I148" s="3">
        <f t="shared" si="70"/>
        <v>96.731054977711736</v>
      </c>
      <c r="J148" s="3">
        <f t="shared" si="70"/>
        <v>89.473684210526315</v>
      </c>
      <c r="K148" s="4">
        <f>H156+1500</f>
        <v>2650.1851239451516</v>
      </c>
      <c r="L148" s="4">
        <f t="shared" ref="L148:M148" si="71">I156+1500</f>
        <v>2860.4422907578655</v>
      </c>
      <c r="M148" s="4">
        <f t="shared" si="71"/>
        <v>2415.1006828303202</v>
      </c>
      <c r="O148" s="1">
        <v>80</v>
      </c>
      <c r="P148" s="1">
        <v>19</v>
      </c>
      <c r="Q148" s="1">
        <v>61</v>
      </c>
      <c r="R148" s="1">
        <v>1</v>
      </c>
      <c r="S148" s="1">
        <v>1</v>
      </c>
      <c r="T148" s="1">
        <v>0</v>
      </c>
      <c r="U148" s="1">
        <v>1</v>
      </c>
      <c r="V148" s="1">
        <v>0</v>
      </c>
      <c r="W148" s="1">
        <v>1</v>
      </c>
      <c r="X148" s="1">
        <v>2</v>
      </c>
      <c r="Y148" s="1">
        <v>1</v>
      </c>
      <c r="Z148" s="1">
        <v>1</v>
      </c>
      <c r="AA148" s="1">
        <v>2</v>
      </c>
      <c r="AB148" s="1">
        <v>1</v>
      </c>
      <c r="AC148" s="1">
        <v>1</v>
      </c>
      <c r="AD148" s="1">
        <v>0</v>
      </c>
      <c r="AE148" s="1">
        <v>0</v>
      </c>
      <c r="AF148" s="1">
        <v>0</v>
      </c>
    </row>
    <row r="149" spans="1:32" x14ac:dyDescent="0.4">
      <c r="A149" s="2" t="s">
        <v>20</v>
      </c>
      <c r="B149" s="1">
        <v>1444</v>
      </c>
      <c r="C149" s="1">
        <v>762</v>
      </c>
      <c r="D149" s="1">
        <v>682</v>
      </c>
      <c r="E149" s="1">
        <v>953</v>
      </c>
      <c r="F149" s="1">
        <v>626</v>
      </c>
      <c r="G149" s="1">
        <v>327</v>
      </c>
      <c r="H149" s="3">
        <f t="shared" si="70"/>
        <v>65.99722991689751</v>
      </c>
      <c r="I149" s="3">
        <f t="shared" si="70"/>
        <v>82.152230971128603</v>
      </c>
      <c r="J149" s="3">
        <f t="shared" si="70"/>
        <v>47.94721407624634</v>
      </c>
      <c r="K149" s="5"/>
      <c r="L149" s="5"/>
      <c r="M149" s="5"/>
      <c r="O149" s="1">
        <v>476</v>
      </c>
      <c r="P149" s="1">
        <v>128</v>
      </c>
      <c r="Q149" s="1">
        <v>348</v>
      </c>
      <c r="R149" s="1">
        <v>6</v>
      </c>
      <c r="S149" s="1">
        <v>3</v>
      </c>
      <c r="T149" s="1">
        <v>3</v>
      </c>
      <c r="U149" s="1">
        <v>4</v>
      </c>
      <c r="V149" s="1">
        <v>2</v>
      </c>
      <c r="W149" s="1">
        <v>2</v>
      </c>
      <c r="X149" s="1">
        <v>1</v>
      </c>
      <c r="Y149" s="1">
        <v>0</v>
      </c>
      <c r="Z149" s="1">
        <v>1</v>
      </c>
      <c r="AA149" s="1">
        <v>4</v>
      </c>
      <c r="AB149" s="1">
        <v>3</v>
      </c>
      <c r="AC149" s="1">
        <v>1</v>
      </c>
      <c r="AD149" s="1">
        <v>0</v>
      </c>
      <c r="AE149" s="1">
        <v>0</v>
      </c>
      <c r="AF149" s="1">
        <v>0</v>
      </c>
    </row>
    <row r="150" spans="1:32" x14ac:dyDescent="0.4">
      <c r="A150" s="2" t="s">
        <v>21</v>
      </c>
      <c r="B150" s="1">
        <v>1306</v>
      </c>
      <c r="C150" s="1">
        <v>692</v>
      </c>
      <c r="D150" s="1">
        <v>614</v>
      </c>
      <c r="E150" s="1">
        <v>436</v>
      </c>
      <c r="F150" s="1">
        <v>325</v>
      </c>
      <c r="G150" s="1">
        <v>111</v>
      </c>
      <c r="H150" s="3">
        <f t="shared" si="70"/>
        <v>33.384379785604899</v>
      </c>
      <c r="I150" s="3">
        <f t="shared" si="70"/>
        <v>46.965317919075147</v>
      </c>
      <c r="J150" s="3">
        <f t="shared" si="70"/>
        <v>18.078175895765472</v>
      </c>
      <c r="K150" s="4">
        <f>(H154+H155)/2</f>
        <v>4.3749852395909592</v>
      </c>
      <c r="L150" s="4">
        <f t="shared" ref="L150:M150" si="72">(I154+I155)/2</f>
        <v>4.1527859739963073</v>
      </c>
      <c r="M150" s="4">
        <f t="shared" si="72"/>
        <v>4.61351868265149</v>
      </c>
      <c r="O150" s="1">
        <v>843</v>
      </c>
      <c r="P150" s="1">
        <v>355</v>
      </c>
      <c r="Q150" s="1">
        <v>488</v>
      </c>
      <c r="R150" s="1">
        <v>6</v>
      </c>
      <c r="S150" s="1">
        <v>3</v>
      </c>
      <c r="T150" s="1">
        <v>3</v>
      </c>
      <c r="U150" s="1">
        <v>5</v>
      </c>
      <c r="V150" s="1">
        <v>4</v>
      </c>
      <c r="W150" s="1">
        <v>1</v>
      </c>
      <c r="X150" s="1">
        <v>10</v>
      </c>
      <c r="Y150" s="1">
        <v>3</v>
      </c>
      <c r="Z150" s="1">
        <v>7</v>
      </c>
      <c r="AA150" s="1">
        <v>6</v>
      </c>
      <c r="AB150" s="1">
        <v>2</v>
      </c>
      <c r="AC150" s="1">
        <v>4</v>
      </c>
      <c r="AD150" s="1">
        <v>0</v>
      </c>
      <c r="AE150" s="1">
        <v>0</v>
      </c>
      <c r="AF150" s="1">
        <v>0</v>
      </c>
    </row>
    <row r="151" spans="1:32" x14ac:dyDescent="0.4">
      <c r="A151" s="2" t="s">
        <v>22</v>
      </c>
      <c r="B151" s="1">
        <v>1245</v>
      </c>
      <c r="C151" s="1">
        <v>672</v>
      </c>
      <c r="D151" s="1">
        <v>573</v>
      </c>
      <c r="E151" s="1">
        <v>233</v>
      </c>
      <c r="F151" s="1">
        <v>153</v>
      </c>
      <c r="G151" s="1">
        <v>80</v>
      </c>
      <c r="H151" s="3">
        <f t="shared" si="70"/>
        <v>18.714859437751006</v>
      </c>
      <c r="I151" s="3">
        <f t="shared" si="70"/>
        <v>22.767857142857142</v>
      </c>
      <c r="J151" s="3">
        <f t="shared" si="70"/>
        <v>13.961605584642234</v>
      </c>
      <c r="K151" s="4"/>
      <c r="L151" s="4"/>
      <c r="M151" s="4"/>
      <c r="O151" s="1">
        <v>960</v>
      </c>
      <c r="P151" s="1">
        <v>498</v>
      </c>
      <c r="Q151" s="1">
        <v>462</v>
      </c>
      <c r="R151" s="1">
        <v>7</v>
      </c>
      <c r="S151" s="1">
        <v>2</v>
      </c>
      <c r="T151" s="1">
        <v>5</v>
      </c>
      <c r="U151" s="1">
        <v>11</v>
      </c>
      <c r="V151" s="1">
        <v>7</v>
      </c>
      <c r="W151" s="1">
        <v>4</v>
      </c>
      <c r="X151" s="1">
        <v>22</v>
      </c>
      <c r="Y151" s="1">
        <v>8</v>
      </c>
      <c r="Z151" s="1">
        <v>14</v>
      </c>
      <c r="AA151" s="1">
        <v>12</v>
      </c>
      <c r="AB151" s="1">
        <v>4</v>
      </c>
      <c r="AC151" s="1">
        <v>8</v>
      </c>
      <c r="AD151" s="1">
        <v>0</v>
      </c>
      <c r="AE151" s="1">
        <v>0</v>
      </c>
      <c r="AF151" s="1">
        <v>0</v>
      </c>
    </row>
    <row r="152" spans="1:32" x14ac:dyDescent="0.4">
      <c r="A152" s="2" t="s">
        <v>23</v>
      </c>
      <c r="B152" s="1">
        <v>1033</v>
      </c>
      <c r="C152" s="1">
        <v>545</v>
      </c>
      <c r="D152" s="1">
        <v>488</v>
      </c>
      <c r="E152" s="1">
        <v>101</v>
      </c>
      <c r="F152" s="1">
        <v>71</v>
      </c>
      <c r="G152" s="1">
        <v>30</v>
      </c>
      <c r="H152" s="3">
        <f t="shared" si="70"/>
        <v>9.7773475314617624</v>
      </c>
      <c r="I152" s="3">
        <f t="shared" si="70"/>
        <v>13.027522935779817</v>
      </c>
      <c r="J152" s="3">
        <f t="shared" si="70"/>
        <v>6.1475409836065573</v>
      </c>
      <c r="K152" s="4">
        <f>K150*50</f>
        <v>218.74926197954795</v>
      </c>
      <c r="L152" s="4">
        <f t="shared" ref="L152:M152" si="73">L150*50</f>
        <v>207.63929869981536</v>
      </c>
      <c r="M152" s="4">
        <f t="shared" si="73"/>
        <v>230.6759341325745</v>
      </c>
      <c r="O152" s="1">
        <v>881</v>
      </c>
      <c r="P152" s="1">
        <v>457</v>
      </c>
      <c r="Q152" s="1">
        <v>424</v>
      </c>
      <c r="R152" s="1">
        <v>6</v>
      </c>
      <c r="S152" s="1">
        <v>2</v>
      </c>
      <c r="T152" s="1">
        <v>4</v>
      </c>
      <c r="U152" s="1">
        <v>13</v>
      </c>
      <c r="V152" s="1">
        <v>7</v>
      </c>
      <c r="W152" s="1">
        <v>6</v>
      </c>
      <c r="X152" s="1">
        <v>19</v>
      </c>
      <c r="Y152" s="1">
        <v>7</v>
      </c>
      <c r="Z152" s="1">
        <v>12</v>
      </c>
      <c r="AA152" s="1">
        <v>13</v>
      </c>
      <c r="AB152" s="1">
        <v>1</v>
      </c>
      <c r="AC152" s="1">
        <v>12</v>
      </c>
      <c r="AD152" s="1">
        <v>0</v>
      </c>
      <c r="AE152" s="1">
        <v>0</v>
      </c>
      <c r="AF152" s="1">
        <v>0</v>
      </c>
    </row>
    <row r="153" spans="1:32" x14ac:dyDescent="0.4">
      <c r="A153" s="2" t="s">
        <v>24</v>
      </c>
      <c r="B153" s="1">
        <v>1052</v>
      </c>
      <c r="C153" s="1">
        <v>513</v>
      </c>
      <c r="D153" s="1">
        <v>539</v>
      </c>
      <c r="E153" s="1">
        <v>52</v>
      </c>
      <c r="F153" s="1">
        <v>34</v>
      </c>
      <c r="G153" s="1">
        <v>18</v>
      </c>
      <c r="H153" s="3">
        <f t="shared" si="70"/>
        <v>4.9429657794676807</v>
      </c>
      <c r="I153" s="3">
        <f t="shared" si="70"/>
        <v>6.6276803118908383</v>
      </c>
      <c r="J153" s="3">
        <f t="shared" si="70"/>
        <v>3.339517625231911</v>
      </c>
      <c r="K153" s="4"/>
      <c r="L153" s="4"/>
      <c r="M153" s="4"/>
      <c r="O153" s="1">
        <v>932</v>
      </c>
      <c r="P153" s="1">
        <v>452</v>
      </c>
      <c r="Q153" s="1">
        <v>480</v>
      </c>
      <c r="R153" s="1">
        <v>7</v>
      </c>
      <c r="S153" s="1">
        <v>6</v>
      </c>
      <c r="T153" s="1">
        <v>1</v>
      </c>
      <c r="U153" s="1">
        <v>6</v>
      </c>
      <c r="V153" s="1">
        <v>5</v>
      </c>
      <c r="W153" s="1">
        <v>1</v>
      </c>
      <c r="X153" s="1">
        <v>21</v>
      </c>
      <c r="Y153" s="1">
        <v>11</v>
      </c>
      <c r="Z153" s="1">
        <v>10</v>
      </c>
      <c r="AA153" s="1">
        <v>34</v>
      </c>
      <c r="AB153" s="1">
        <v>5</v>
      </c>
      <c r="AC153" s="1">
        <v>29</v>
      </c>
      <c r="AD153" s="1">
        <v>0</v>
      </c>
      <c r="AE153" s="1">
        <v>0</v>
      </c>
      <c r="AF153" s="1">
        <v>0</v>
      </c>
    </row>
    <row r="154" spans="1:32" x14ac:dyDescent="0.4">
      <c r="A154" s="2" t="s">
        <v>25</v>
      </c>
      <c r="B154" s="1">
        <v>966</v>
      </c>
      <c r="C154" s="1">
        <v>524</v>
      </c>
      <c r="D154" s="1">
        <v>442</v>
      </c>
      <c r="E154" s="1">
        <v>38</v>
      </c>
      <c r="F154" s="1">
        <v>20</v>
      </c>
      <c r="G154" s="1">
        <v>18</v>
      </c>
      <c r="H154" s="3">
        <f t="shared" si="70"/>
        <v>3.9337474120082816</v>
      </c>
      <c r="I154" s="3">
        <f t="shared" si="70"/>
        <v>3.8167938931297711</v>
      </c>
      <c r="J154" s="3">
        <f t="shared" si="70"/>
        <v>4.0723981900452486</v>
      </c>
      <c r="K154" s="4">
        <f>K148-K152</f>
        <v>2431.4358619656036</v>
      </c>
      <c r="L154" s="4">
        <f t="shared" ref="L154:M154" si="74">L148-L152</f>
        <v>2652.8029920580502</v>
      </c>
      <c r="M154" s="4">
        <f t="shared" si="74"/>
        <v>2184.4247486977456</v>
      </c>
      <c r="O154" s="1">
        <v>846</v>
      </c>
      <c r="P154" s="1">
        <v>479</v>
      </c>
      <c r="Q154" s="1">
        <v>367</v>
      </c>
      <c r="R154" s="1">
        <v>4</v>
      </c>
      <c r="S154" s="1">
        <v>2</v>
      </c>
      <c r="T154" s="1">
        <v>2</v>
      </c>
      <c r="U154" s="1">
        <v>3</v>
      </c>
      <c r="V154" s="1">
        <v>2</v>
      </c>
      <c r="W154" s="1">
        <v>1</v>
      </c>
      <c r="X154" s="1">
        <v>14</v>
      </c>
      <c r="Y154" s="1">
        <v>8</v>
      </c>
      <c r="Z154" s="1">
        <v>6</v>
      </c>
      <c r="AA154" s="1">
        <v>61</v>
      </c>
      <c r="AB154" s="1">
        <v>13</v>
      </c>
      <c r="AC154" s="1">
        <v>48</v>
      </c>
      <c r="AD154" s="1">
        <v>0</v>
      </c>
      <c r="AE154" s="1">
        <v>0</v>
      </c>
      <c r="AF154" s="1">
        <v>0</v>
      </c>
    </row>
    <row r="155" spans="1:32" x14ac:dyDescent="0.4">
      <c r="A155" s="2" t="s">
        <v>26</v>
      </c>
      <c r="B155" s="1">
        <v>789</v>
      </c>
      <c r="C155" s="1">
        <v>401</v>
      </c>
      <c r="D155" s="1">
        <v>388</v>
      </c>
      <c r="E155" s="1">
        <v>38</v>
      </c>
      <c r="F155" s="1">
        <v>18</v>
      </c>
      <c r="G155" s="1">
        <v>20</v>
      </c>
      <c r="H155" s="3">
        <f t="shared" si="70"/>
        <v>4.8162230671736372</v>
      </c>
      <c r="I155" s="3">
        <f t="shared" si="70"/>
        <v>4.4887780548628431</v>
      </c>
      <c r="J155" s="3">
        <f t="shared" si="70"/>
        <v>5.1546391752577314</v>
      </c>
      <c r="K155" s="4">
        <f>100-K150</f>
        <v>95.625014760409044</v>
      </c>
      <c r="L155" s="4">
        <f t="shared" ref="L155:M155" si="75">100-L150</f>
        <v>95.847214026003698</v>
      </c>
      <c r="M155" s="4">
        <f t="shared" si="75"/>
        <v>95.386481317348512</v>
      </c>
      <c r="O155" s="1">
        <v>639</v>
      </c>
      <c r="P155" s="1">
        <v>354</v>
      </c>
      <c r="Q155" s="1">
        <v>285</v>
      </c>
      <c r="R155" s="1">
        <v>8</v>
      </c>
      <c r="S155" s="1">
        <v>3</v>
      </c>
      <c r="T155" s="1">
        <v>5</v>
      </c>
      <c r="U155" s="1">
        <v>5</v>
      </c>
      <c r="V155" s="1">
        <v>4</v>
      </c>
      <c r="W155" s="1">
        <v>1</v>
      </c>
      <c r="X155" s="1">
        <v>12</v>
      </c>
      <c r="Y155" s="1">
        <v>6</v>
      </c>
      <c r="Z155" s="1">
        <v>6</v>
      </c>
      <c r="AA155" s="1">
        <v>87</v>
      </c>
      <c r="AB155" s="1">
        <v>16</v>
      </c>
      <c r="AC155" s="1">
        <v>71</v>
      </c>
      <c r="AD155" s="1">
        <v>0</v>
      </c>
      <c r="AE155" s="1">
        <v>0</v>
      </c>
      <c r="AF155" s="1">
        <v>0</v>
      </c>
    </row>
    <row r="156" spans="1:32" x14ac:dyDescent="0.4">
      <c r="A156" s="2" t="s">
        <v>75</v>
      </c>
      <c r="H156" s="3">
        <f>SUM(H148:H154)*5</f>
        <v>1150.1851239451516</v>
      </c>
      <c r="I156" s="3">
        <f>SUM(I148:I154)*5</f>
        <v>1360.4422907578655</v>
      </c>
      <c r="J156" s="3">
        <f>SUM(J148:J154)*5</f>
        <v>915.10068283032024</v>
      </c>
      <c r="K156" s="6">
        <f>K154/K155</f>
        <v>25.426776331042973</v>
      </c>
      <c r="L156" s="6">
        <f t="shared" ref="L156:M156" si="76">L154/L155</f>
        <v>27.677413673581949</v>
      </c>
      <c r="M156" s="6">
        <f t="shared" si="76"/>
        <v>22.900779214511722</v>
      </c>
    </row>
    <row r="157" spans="1:32" x14ac:dyDescent="0.4">
      <c r="A157" s="2" t="s">
        <v>1</v>
      </c>
      <c r="B157" s="1">
        <v>7</v>
      </c>
      <c r="C157" s="1">
        <v>6</v>
      </c>
      <c r="D157" s="1">
        <v>1</v>
      </c>
      <c r="E157" s="1">
        <v>3</v>
      </c>
      <c r="F157" s="1">
        <v>2</v>
      </c>
      <c r="G157" s="1">
        <v>1</v>
      </c>
      <c r="O157" s="1">
        <v>4</v>
      </c>
      <c r="P157" s="1">
        <v>4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</row>
    <row r="158" spans="1:32" x14ac:dyDescent="0.4">
      <c r="A158" s="2" t="s">
        <v>19</v>
      </c>
      <c r="B158" s="1">
        <v>2</v>
      </c>
      <c r="C158" s="1">
        <v>1</v>
      </c>
      <c r="D158" s="1">
        <v>1</v>
      </c>
      <c r="E158" s="1">
        <v>2</v>
      </c>
      <c r="F158" s="1">
        <v>1</v>
      </c>
      <c r="G158" s="1">
        <v>1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</row>
    <row r="159" spans="1:32" x14ac:dyDescent="0.4">
      <c r="A159" s="2" t="s">
        <v>20</v>
      </c>
      <c r="B159" s="1">
        <v>1</v>
      </c>
      <c r="C159" s="1">
        <v>1</v>
      </c>
      <c r="D159" s="1">
        <v>0</v>
      </c>
      <c r="E159" s="1">
        <v>0</v>
      </c>
      <c r="F159" s="1">
        <v>0</v>
      </c>
      <c r="G159" s="1">
        <v>0</v>
      </c>
      <c r="O159" s="1">
        <v>1</v>
      </c>
      <c r="P159" s="1">
        <v>1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0</v>
      </c>
    </row>
    <row r="160" spans="1:32" x14ac:dyDescent="0.4">
      <c r="A160" s="2" t="s">
        <v>21</v>
      </c>
      <c r="B160" s="1">
        <v>0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</row>
    <row r="161" spans="1:32" x14ac:dyDescent="0.4">
      <c r="A161" s="2" t="s">
        <v>22</v>
      </c>
      <c r="B161" s="1">
        <v>1</v>
      </c>
      <c r="C161" s="1">
        <v>1</v>
      </c>
      <c r="D161" s="1">
        <v>0</v>
      </c>
      <c r="E161" s="1">
        <v>0</v>
      </c>
      <c r="F161" s="1">
        <v>0</v>
      </c>
      <c r="G161" s="1">
        <v>0</v>
      </c>
      <c r="O161" s="1">
        <v>1</v>
      </c>
      <c r="P161" s="1">
        <v>1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</row>
    <row r="162" spans="1:32" x14ac:dyDescent="0.4">
      <c r="A162" s="2" t="s">
        <v>23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</row>
    <row r="163" spans="1:32" x14ac:dyDescent="0.4">
      <c r="A163" s="2" t="s">
        <v>24</v>
      </c>
      <c r="B163" s="1">
        <v>2</v>
      </c>
      <c r="C163" s="1">
        <v>2</v>
      </c>
      <c r="D163" s="1">
        <v>0</v>
      </c>
      <c r="E163" s="1">
        <v>1</v>
      </c>
      <c r="F163" s="1">
        <v>1</v>
      </c>
      <c r="G163" s="1">
        <v>0</v>
      </c>
      <c r="O163" s="1">
        <v>1</v>
      </c>
      <c r="P163" s="1">
        <v>1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</row>
    <row r="164" spans="1:32" x14ac:dyDescent="0.4">
      <c r="A164" s="2" t="s">
        <v>25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</row>
    <row r="165" spans="1:32" x14ac:dyDescent="0.4">
      <c r="A165" s="2" t="s">
        <v>26</v>
      </c>
      <c r="B165" s="1">
        <v>1</v>
      </c>
      <c r="C165" s="1">
        <v>1</v>
      </c>
      <c r="D165" s="1">
        <v>0</v>
      </c>
      <c r="E165" s="1">
        <v>0</v>
      </c>
      <c r="F165" s="1">
        <v>0</v>
      </c>
      <c r="G165" s="1">
        <v>0</v>
      </c>
      <c r="O165" s="1">
        <v>1</v>
      </c>
      <c r="P165" s="1">
        <v>1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</row>
    <row r="166" spans="1:32" x14ac:dyDescent="0.4">
      <c r="A166" s="2" t="s">
        <v>35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8F61A-3348-44A2-A8AD-3CEC60CCBB59}">
  <dimension ref="A1:AY72"/>
  <sheetViews>
    <sheetView tabSelected="1" view="pageBreakPreview" topLeftCell="V1" zoomScale="125" zoomScaleNormal="100" zoomScaleSheetLayoutView="125" workbookViewId="0">
      <selection activeCell="B1" sqref="B1:P1048576"/>
    </sheetView>
  </sheetViews>
  <sheetFormatPr defaultRowHeight="9" x14ac:dyDescent="0.35"/>
  <cols>
    <col min="1" max="1" width="4.62890625" style="14" customWidth="1"/>
    <col min="2" max="16" width="5.578125" style="15" customWidth="1"/>
    <col min="17" max="17" width="4.62890625" style="14" customWidth="1"/>
    <col min="18" max="32" width="5.68359375" style="15" customWidth="1"/>
    <col min="33" max="33" width="4.62890625" style="14" customWidth="1"/>
    <col min="34" max="51" width="4.734375" style="15" customWidth="1"/>
    <col min="52" max="16384" width="8.83984375" style="15"/>
  </cols>
  <sheetData>
    <row r="1" spans="1:51" ht="9.3000000000000007" thickBot="1" x14ac:dyDescent="0.4">
      <c r="A1" s="14" t="s">
        <v>76</v>
      </c>
      <c r="Q1" s="14" t="s">
        <v>76</v>
      </c>
      <c r="AG1" s="14" t="s">
        <v>76</v>
      </c>
    </row>
    <row r="2" spans="1:51" s="21" customFormat="1" ht="9.3000000000000007" thickBot="1" x14ac:dyDescent="0.4">
      <c r="A2" s="18"/>
      <c r="B2" s="19" t="s">
        <v>1</v>
      </c>
      <c r="C2" s="19"/>
      <c r="D2" s="19"/>
      <c r="E2" s="19" t="s">
        <v>2</v>
      </c>
      <c r="F2" s="19"/>
      <c r="G2" s="19"/>
      <c r="H2" s="19" t="s">
        <v>3</v>
      </c>
      <c r="I2" s="19"/>
      <c r="J2" s="19"/>
      <c r="K2" s="19" t="s">
        <v>4</v>
      </c>
      <c r="L2" s="19"/>
      <c r="M2" s="19"/>
      <c r="N2" s="19" t="s">
        <v>5</v>
      </c>
      <c r="O2" s="19"/>
      <c r="P2" s="19"/>
      <c r="Q2" s="18"/>
      <c r="R2" s="19" t="s">
        <v>6</v>
      </c>
      <c r="S2" s="19"/>
      <c r="T2" s="19"/>
      <c r="U2" s="19" t="s">
        <v>7</v>
      </c>
      <c r="V2" s="19"/>
      <c r="W2" s="19"/>
      <c r="X2" s="19" t="s">
        <v>8</v>
      </c>
      <c r="Y2" s="19"/>
      <c r="Z2" s="19"/>
      <c r="AA2" s="19" t="s">
        <v>9</v>
      </c>
      <c r="AB2" s="19"/>
      <c r="AC2" s="19"/>
      <c r="AD2" s="19" t="s">
        <v>10</v>
      </c>
      <c r="AE2" s="19"/>
      <c r="AF2" s="19"/>
      <c r="AG2" s="18"/>
      <c r="AH2" s="19" t="s">
        <v>11</v>
      </c>
      <c r="AI2" s="19"/>
      <c r="AJ2" s="19"/>
      <c r="AK2" s="19" t="s">
        <v>12</v>
      </c>
      <c r="AL2" s="19"/>
      <c r="AM2" s="19"/>
      <c r="AN2" s="19" t="s">
        <v>13</v>
      </c>
      <c r="AO2" s="19"/>
      <c r="AP2" s="19"/>
      <c r="AQ2" s="19" t="s">
        <v>14</v>
      </c>
      <c r="AR2" s="19"/>
      <c r="AS2" s="19"/>
      <c r="AT2" s="19" t="s">
        <v>15</v>
      </c>
      <c r="AU2" s="19"/>
      <c r="AV2" s="19"/>
      <c r="AW2" s="19" t="s">
        <v>16</v>
      </c>
      <c r="AX2" s="19"/>
      <c r="AY2" s="20"/>
    </row>
    <row r="3" spans="1:51" s="21" customFormat="1" ht="9.3000000000000007" thickBot="1" x14ac:dyDescent="0.4">
      <c r="A3" s="11"/>
      <c r="B3" s="23" t="s">
        <v>1</v>
      </c>
      <c r="C3" s="23" t="s">
        <v>77</v>
      </c>
      <c r="D3" s="23" t="s">
        <v>78</v>
      </c>
      <c r="E3" s="23" t="s">
        <v>1</v>
      </c>
      <c r="F3" s="23" t="s">
        <v>77</v>
      </c>
      <c r="G3" s="23" t="s">
        <v>78</v>
      </c>
      <c r="H3" s="23" t="s">
        <v>1</v>
      </c>
      <c r="I3" s="23" t="s">
        <v>77</v>
      </c>
      <c r="J3" s="23" t="s">
        <v>78</v>
      </c>
      <c r="K3" s="23" t="s">
        <v>1</v>
      </c>
      <c r="L3" s="23" t="s">
        <v>77</v>
      </c>
      <c r="M3" s="23" t="s">
        <v>78</v>
      </c>
      <c r="N3" s="23" t="s">
        <v>1</v>
      </c>
      <c r="O3" s="23" t="s">
        <v>77</v>
      </c>
      <c r="P3" s="23" t="s">
        <v>78</v>
      </c>
      <c r="Q3" s="11"/>
      <c r="R3" s="23" t="s">
        <v>1</v>
      </c>
      <c r="S3" s="23" t="s">
        <v>77</v>
      </c>
      <c r="T3" s="23" t="s">
        <v>78</v>
      </c>
      <c r="U3" s="23" t="s">
        <v>1</v>
      </c>
      <c r="V3" s="23" t="s">
        <v>77</v>
      </c>
      <c r="W3" s="23" t="s">
        <v>78</v>
      </c>
      <c r="X3" s="23" t="s">
        <v>1</v>
      </c>
      <c r="Y3" s="23" t="s">
        <v>77</v>
      </c>
      <c r="Z3" s="23" t="s">
        <v>78</v>
      </c>
      <c r="AA3" s="23" t="s">
        <v>1</v>
      </c>
      <c r="AB3" s="23" t="s">
        <v>77</v>
      </c>
      <c r="AC3" s="23" t="s">
        <v>78</v>
      </c>
      <c r="AD3" s="23" t="s">
        <v>1</v>
      </c>
      <c r="AE3" s="23" t="s">
        <v>77</v>
      </c>
      <c r="AF3" s="23" t="s">
        <v>78</v>
      </c>
      <c r="AG3" s="11"/>
      <c r="AH3" s="23" t="s">
        <v>1</v>
      </c>
      <c r="AI3" s="23" t="s">
        <v>77</v>
      </c>
      <c r="AJ3" s="23" t="s">
        <v>78</v>
      </c>
      <c r="AK3" s="23" t="s">
        <v>1</v>
      </c>
      <c r="AL3" s="23" t="s">
        <v>77</v>
      </c>
      <c r="AM3" s="23" t="s">
        <v>78</v>
      </c>
      <c r="AN3" s="23" t="s">
        <v>1</v>
      </c>
      <c r="AO3" s="23" t="s">
        <v>77</v>
      </c>
      <c r="AP3" s="23" t="s">
        <v>78</v>
      </c>
      <c r="AQ3" s="23" t="s">
        <v>1</v>
      </c>
      <c r="AR3" s="23" t="s">
        <v>77</v>
      </c>
      <c r="AS3" s="23" t="s">
        <v>78</v>
      </c>
      <c r="AT3" s="23" t="s">
        <v>1</v>
      </c>
      <c r="AU3" s="23" t="s">
        <v>77</v>
      </c>
      <c r="AV3" s="23" t="s">
        <v>78</v>
      </c>
      <c r="AW3" s="23" t="s">
        <v>1</v>
      </c>
      <c r="AX3" s="23" t="s">
        <v>77</v>
      </c>
      <c r="AY3" s="24" t="s">
        <v>78</v>
      </c>
    </row>
    <row r="4" spans="1:51" x14ac:dyDescent="0.35">
      <c r="A4" s="14" t="s">
        <v>1</v>
      </c>
      <c r="B4" s="15">
        <v>302402</v>
      </c>
      <c r="C4" s="15">
        <v>225477</v>
      </c>
      <c r="D4" s="15">
        <v>76925</v>
      </c>
      <c r="E4" s="15">
        <v>119663</v>
      </c>
      <c r="F4" s="15">
        <v>88620</v>
      </c>
      <c r="G4" s="15">
        <v>31043</v>
      </c>
      <c r="H4" s="15">
        <v>2232</v>
      </c>
      <c r="I4" s="15">
        <v>1658</v>
      </c>
      <c r="J4" s="15">
        <v>574</v>
      </c>
      <c r="K4" s="15">
        <v>7726</v>
      </c>
      <c r="L4" s="15">
        <v>5970</v>
      </c>
      <c r="M4" s="15">
        <v>1756</v>
      </c>
      <c r="N4" s="15">
        <v>45</v>
      </c>
      <c r="O4" s="15">
        <v>41</v>
      </c>
      <c r="P4" s="15">
        <v>4</v>
      </c>
      <c r="Q4" s="14" t="s">
        <v>1</v>
      </c>
      <c r="R4" s="15">
        <v>73</v>
      </c>
      <c r="S4" s="15">
        <v>57</v>
      </c>
      <c r="T4" s="15">
        <v>16</v>
      </c>
      <c r="U4" s="15">
        <v>482</v>
      </c>
      <c r="V4" s="15">
        <v>336</v>
      </c>
      <c r="W4" s="15">
        <v>146</v>
      </c>
      <c r="X4" s="15">
        <v>40654</v>
      </c>
      <c r="Y4" s="15">
        <v>29929</v>
      </c>
      <c r="Z4" s="15">
        <v>10725</v>
      </c>
      <c r="AA4" s="15">
        <v>21274</v>
      </c>
      <c r="AB4" s="15">
        <v>15698</v>
      </c>
      <c r="AC4" s="15">
        <v>5576</v>
      </c>
      <c r="AD4" s="15">
        <v>58411</v>
      </c>
      <c r="AE4" s="15">
        <v>44635</v>
      </c>
      <c r="AF4" s="15">
        <v>13776</v>
      </c>
      <c r="AG4" s="14" t="s">
        <v>1</v>
      </c>
      <c r="AH4" s="15">
        <v>504</v>
      </c>
      <c r="AI4" s="15">
        <v>402</v>
      </c>
      <c r="AJ4" s="15">
        <v>102</v>
      </c>
      <c r="AK4" s="15">
        <v>8429</v>
      </c>
      <c r="AL4" s="15">
        <v>6023</v>
      </c>
      <c r="AM4" s="15">
        <v>2406</v>
      </c>
      <c r="AN4" s="15">
        <v>22968</v>
      </c>
      <c r="AO4" s="15">
        <v>17243</v>
      </c>
      <c r="AP4" s="15">
        <v>5725</v>
      </c>
      <c r="AQ4" s="15">
        <v>5734</v>
      </c>
      <c r="AR4" s="15">
        <v>4253</v>
      </c>
      <c r="AS4" s="15">
        <v>1481</v>
      </c>
      <c r="AT4" s="15">
        <v>14187</v>
      </c>
      <c r="AU4" s="15">
        <v>10595</v>
      </c>
      <c r="AV4" s="15">
        <v>3592</v>
      </c>
      <c r="AW4" s="15">
        <v>20</v>
      </c>
      <c r="AX4" s="15">
        <v>17</v>
      </c>
      <c r="AY4" s="15">
        <v>3</v>
      </c>
    </row>
    <row r="5" spans="1:51" x14ac:dyDescent="0.35">
      <c r="A5" s="14" t="s">
        <v>18</v>
      </c>
      <c r="B5" s="15">
        <v>21704</v>
      </c>
      <c r="C5" s="15">
        <v>21629</v>
      </c>
      <c r="D5" s="15">
        <v>75</v>
      </c>
      <c r="E5" s="15">
        <v>8474</v>
      </c>
      <c r="F5" s="15">
        <v>8448</v>
      </c>
      <c r="G5" s="15">
        <v>26</v>
      </c>
      <c r="H5" s="15">
        <v>207</v>
      </c>
      <c r="I5" s="15">
        <v>207</v>
      </c>
      <c r="J5" s="15">
        <v>0</v>
      </c>
      <c r="K5" s="15">
        <v>669</v>
      </c>
      <c r="L5" s="15">
        <v>667</v>
      </c>
      <c r="M5" s="15">
        <v>2</v>
      </c>
      <c r="N5" s="15">
        <v>3</v>
      </c>
      <c r="O5" s="15">
        <v>3</v>
      </c>
      <c r="P5" s="15">
        <v>0</v>
      </c>
      <c r="Q5" s="14" t="s">
        <v>18</v>
      </c>
      <c r="R5" s="15">
        <v>6</v>
      </c>
      <c r="S5" s="15">
        <v>6</v>
      </c>
      <c r="T5" s="15">
        <v>0</v>
      </c>
      <c r="U5" s="15">
        <v>30</v>
      </c>
      <c r="V5" s="15">
        <v>30</v>
      </c>
      <c r="W5" s="15">
        <v>0</v>
      </c>
      <c r="X5" s="15">
        <v>2834</v>
      </c>
      <c r="Y5" s="15">
        <v>2821</v>
      </c>
      <c r="Z5" s="15">
        <v>13</v>
      </c>
      <c r="AA5" s="15">
        <v>1531</v>
      </c>
      <c r="AB5" s="15">
        <v>1524</v>
      </c>
      <c r="AC5" s="15">
        <v>7</v>
      </c>
      <c r="AD5" s="15">
        <v>4468</v>
      </c>
      <c r="AE5" s="15">
        <v>4458</v>
      </c>
      <c r="AF5" s="15">
        <v>10</v>
      </c>
      <c r="AG5" s="14" t="s">
        <v>18</v>
      </c>
      <c r="AH5" s="15">
        <v>60</v>
      </c>
      <c r="AI5" s="15">
        <v>59</v>
      </c>
      <c r="AJ5" s="15">
        <v>1</v>
      </c>
      <c r="AK5" s="15">
        <v>570</v>
      </c>
      <c r="AL5" s="15">
        <v>567</v>
      </c>
      <c r="AM5" s="15">
        <v>3</v>
      </c>
      <c r="AN5" s="15">
        <v>1389</v>
      </c>
      <c r="AO5" s="15">
        <v>1383</v>
      </c>
      <c r="AP5" s="15">
        <v>6</v>
      </c>
      <c r="AQ5" s="15">
        <v>438</v>
      </c>
      <c r="AR5" s="15">
        <v>438</v>
      </c>
      <c r="AS5" s="15">
        <v>0</v>
      </c>
      <c r="AT5" s="15">
        <v>1019</v>
      </c>
      <c r="AU5" s="15">
        <v>1012</v>
      </c>
      <c r="AV5" s="15">
        <v>7</v>
      </c>
      <c r="AW5" s="15">
        <v>6</v>
      </c>
      <c r="AX5" s="15">
        <v>6</v>
      </c>
      <c r="AY5" s="15">
        <v>0</v>
      </c>
    </row>
    <row r="6" spans="1:51" x14ac:dyDescent="0.35">
      <c r="A6" s="14" t="s">
        <v>229</v>
      </c>
      <c r="B6" s="15">
        <v>21433</v>
      </c>
      <c r="C6" s="15">
        <v>21267</v>
      </c>
      <c r="D6" s="15">
        <v>166</v>
      </c>
      <c r="E6" s="15">
        <v>8214</v>
      </c>
      <c r="F6" s="15">
        <v>8149</v>
      </c>
      <c r="G6" s="15">
        <v>65</v>
      </c>
      <c r="H6" s="15">
        <v>236</v>
      </c>
      <c r="I6" s="15">
        <v>234</v>
      </c>
      <c r="J6" s="15">
        <v>2</v>
      </c>
      <c r="K6" s="15">
        <v>661</v>
      </c>
      <c r="L6" s="15">
        <v>653</v>
      </c>
      <c r="M6" s="15">
        <v>8</v>
      </c>
      <c r="N6" s="15">
        <v>3</v>
      </c>
      <c r="O6" s="15">
        <v>3</v>
      </c>
      <c r="P6" s="15">
        <v>0</v>
      </c>
      <c r="Q6" s="14" t="s">
        <v>229</v>
      </c>
      <c r="R6" s="15">
        <v>6</v>
      </c>
      <c r="S6" s="15">
        <v>6</v>
      </c>
      <c r="T6" s="15">
        <v>0</v>
      </c>
      <c r="U6" s="15">
        <v>30</v>
      </c>
      <c r="V6" s="15">
        <v>28</v>
      </c>
      <c r="W6" s="15">
        <v>2</v>
      </c>
      <c r="X6" s="15">
        <v>3032</v>
      </c>
      <c r="Y6" s="15">
        <v>3010</v>
      </c>
      <c r="Z6" s="15">
        <v>22</v>
      </c>
      <c r="AA6" s="15">
        <v>1611</v>
      </c>
      <c r="AB6" s="15">
        <v>1591</v>
      </c>
      <c r="AC6" s="15">
        <v>20</v>
      </c>
      <c r="AD6" s="15">
        <v>4111</v>
      </c>
      <c r="AE6" s="15">
        <v>4087</v>
      </c>
      <c r="AF6" s="15">
        <v>24</v>
      </c>
      <c r="AG6" s="14" t="s">
        <v>229</v>
      </c>
      <c r="AH6" s="15">
        <v>47</v>
      </c>
      <c r="AI6" s="15">
        <v>46</v>
      </c>
      <c r="AJ6" s="15">
        <v>1</v>
      </c>
      <c r="AK6" s="15">
        <v>633</v>
      </c>
      <c r="AL6" s="15">
        <v>629</v>
      </c>
      <c r="AM6" s="15">
        <v>4</v>
      </c>
      <c r="AN6" s="15">
        <v>1337</v>
      </c>
      <c r="AO6" s="15">
        <v>1331</v>
      </c>
      <c r="AP6" s="15">
        <v>6</v>
      </c>
      <c r="AQ6" s="15">
        <v>442</v>
      </c>
      <c r="AR6" s="15">
        <v>441</v>
      </c>
      <c r="AS6" s="15">
        <v>1</v>
      </c>
      <c r="AT6" s="15">
        <v>1067</v>
      </c>
      <c r="AU6" s="15">
        <v>1056</v>
      </c>
      <c r="AV6" s="15">
        <v>11</v>
      </c>
      <c r="AW6" s="15">
        <v>3</v>
      </c>
      <c r="AX6" s="15">
        <v>3</v>
      </c>
      <c r="AY6" s="15">
        <v>0</v>
      </c>
    </row>
    <row r="7" spans="1:51" x14ac:dyDescent="0.35">
      <c r="A7" s="14" t="s">
        <v>230</v>
      </c>
      <c r="B7" s="15">
        <v>27033</v>
      </c>
      <c r="C7" s="15">
        <v>26608</v>
      </c>
      <c r="D7" s="15">
        <v>425</v>
      </c>
      <c r="E7" s="15">
        <v>10709</v>
      </c>
      <c r="F7" s="15">
        <v>10515</v>
      </c>
      <c r="G7" s="15">
        <v>194</v>
      </c>
      <c r="H7" s="15">
        <v>270</v>
      </c>
      <c r="I7" s="15">
        <v>267</v>
      </c>
      <c r="J7" s="15">
        <v>3</v>
      </c>
      <c r="K7" s="15">
        <v>808</v>
      </c>
      <c r="L7" s="15">
        <v>794</v>
      </c>
      <c r="M7" s="15">
        <v>14</v>
      </c>
      <c r="N7" s="15">
        <v>0</v>
      </c>
      <c r="O7" s="15">
        <v>0</v>
      </c>
      <c r="P7" s="15">
        <v>0</v>
      </c>
      <c r="Q7" s="14" t="s">
        <v>230</v>
      </c>
      <c r="R7" s="15">
        <v>0</v>
      </c>
      <c r="S7" s="15">
        <v>0</v>
      </c>
      <c r="T7" s="15">
        <v>0</v>
      </c>
      <c r="U7" s="15">
        <v>44</v>
      </c>
      <c r="V7" s="15">
        <v>42</v>
      </c>
      <c r="W7" s="15">
        <v>2</v>
      </c>
      <c r="X7" s="15">
        <v>4111</v>
      </c>
      <c r="Y7" s="15">
        <v>4074</v>
      </c>
      <c r="Z7" s="15">
        <v>37</v>
      </c>
      <c r="AA7" s="15">
        <v>1954</v>
      </c>
      <c r="AB7" s="15">
        <v>1922</v>
      </c>
      <c r="AC7" s="15">
        <v>32</v>
      </c>
      <c r="AD7" s="15">
        <v>4913</v>
      </c>
      <c r="AE7" s="15">
        <v>4844</v>
      </c>
      <c r="AF7" s="15">
        <v>69</v>
      </c>
      <c r="AG7" s="14" t="s">
        <v>230</v>
      </c>
      <c r="AH7" s="15">
        <v>42</v>
      </c>
      <c r="AI7" s="15">
        <v>42</v>
      </c>
      <c r="AJ7" s="15">
        <v>0</v>
      </c>
      <c r="AK7" s="15">
        <v>744</v>
      </c>
      <c r="AL7" s="15">
        <v>731</v>
      </c>
      <c r="AM7" s="15">
        <v>13</v>
      </c>
      <c r="AN7" s="15">
        <v>1604</v>
      </c>
      <c r="AO7" s="15">
        <v>1570</v>
      </c>
      <c r="AP7" s="15">
        <v>34</v>
      </c>
      <c r="AQ7" s="15">
        <v>528</v>
      </c>
      <c r="AR7" s="15">
        <v>525</v>
      </c>
      <c r="AS7" s="15">
        <v>3</v>
      </c>
      <c r="AT7" s="15">
        <v>1303</v>
      </c>
      <c r="AU7" s="15">
        <v>1279</v>
      </c>
      <c r="AV7" s="15">
        <v>24</v>
      </c>
      <c r="AW7" s="15">
        <v>3</v>
      </c>
      <c r="AX7" s="15">
        <v>3</v>
      </c>
      <c r="AY7" s="15">
        <v>0</v>
      </c>
    </row>
    <row r="8" spans="1:51" x14ac:dyDescent="0.35">
      <c r="A8" s="14" t="s">
        <v>19</v>
      </c>
      <c r="B8" s="15">
        <v>27536</v>
      </c>
      <c r="C8" s="15">
        <v>26762</v>
      </c>
      <c r="D8" s="15">
        <v>774</v>
      </c>
      <c r="E8" s="15">
        <v>10973</v>
      </c>
      <c r="F8" s="15">
        <v>10636</v>
      </c>
      <c r="G8" s="15">
        <v>337</v>
      </c>
      <c r="H8" s="15">
        <v>179</v>
      </c>
      <c r="I8" s="15">
        <v>174</v>
      </c>
      <c r="J8" s="15">
        <v>5</v>
      </c>
      <c r="K8" s="15">
        <v>707</v>
      </c>
      <c r="L8" s="15">
        <v>692</v>
      </c>
      <c r="M8" s="15">
        <v>15</v>
      </c>
      <c r="N8" s="15">
        <v>0</v>
      </c>
      <c r="O8" s="15">
        <v>0</v>
      </c>
      <c r="P8" s="15">
        <v>0</v>
      </c>
      <c r="Q8" s="14" t="s">
        <v>19</v>
      </c>
      <c r="R8" s="15">
        <v>5</v>
      </c>
      <c r="S8" s="15">
        <v>4</v>
      </c>
      <c r="T8" s="15">
        <v>1</v>
      </c>
      <c r="U8" s="15">
        <v>30</v>
      </c>
      <c r="V8" s="15">
        <v>30</v>
      </c>
      <c r="W8" s="15">
        <v>0</v>
      </c>
      <c r="X8" s="15">
        <v>4192</v>
      </c>
      <c r="Y8" s="15">
        <v>4099</v>
      </c>
      <c r="Z8" s="15">
        <v>93</v>
      </c>
      <c r="AA8" s="15">
        <v>1991</v>
      </c>
      <c r="AB8" s="15">
        <v>1943</v>
      </c>
      <c r="AC8" s="15">
        <v>48</v>
      </c>
      <c r="AD8" s="15">
        <v>4991</v>
      </c>
      <c r="AE8" s="15">
        <v>4862</v>
      </c>
      <c r="AF8" s="15">
        <v>129</v>
      </c>
      <c r="AG8" s="14" t="s">
        <v>19</v>
      </c>
      <c r="AH8" s="15">
        <v>35</v>
      </c>
      <c r="AI8" s="15">
        <v>34</v>
      </c>
      <c r="AJ8" s="15">
        <v>1</v>
      </c>
      <c r="AK8" s="15">
        <v>837</v>
      </c>
      <c r="AL8" s="15">
        <v>812</v>
      </c>
      <c r="AM8" s="15">
        <v>25</v>
      </c>
      <c r="AN8" s="15">
        <v>1790</v>
      </c>
      <c r="AO8" s="15">
        <v>1737</v>
      </c>
      <c r="AP8" s="15">
        <v>53</v>
      </c>
      <c r="AQ8" s="15">
        <v>523</v>
      </c>
      <c r="AR8" s="15">
        <v>499</v>
      </c>
      <c r="AS8" s="15">
        <v>24</v>
      </c>
      <c r="AT8" s="15">
        <v>1281</v>
      </c>
      <c r="AU8" s="15">
        <v>1238</v>
      </c>
      <c r="AV8" s="15">
        <v>43</v>
      </c>
      <c r="AW8" s="15">
        <v>2</v>
      </c>
      <c r="AX8" s="15">
        <v>2</v>
      </c>
      <c r="AY8" s="15">
        <v>0</v>
      </c>
    </row>
    <row r="9" spans="1:51" x14ac:dyDescent="0.35">
      <c r="A9" s="14" t="s">
        <v>20</v>
      </c>
      <c r="B9" s="15">
        <v>30022</v>
      </c>
      <c r="C9" s="15">
        <v>28599</v>
      </c>
      <c r="D9" s="15">
        <v>1423</v>
      </c>
      <c r="E9" s="15">
        <v>11601</v>
      </c>
      <c r="F9" s="15">
        <v>11049</v>
      </c>
      <c r="G9" s="15">
        <v>552</v>
      </c>
      <c r="H9" s="15">
        <v>121</v>
      </c>
      <c r="I9" s="15">
        <v>111</v>
      </c>
      <c r="J9" s="15">
        <v>10</v>
      </c>
      <c r="K9" s="15">
        <v>624</v>
      </c>
      <c r="L9" s="15">
        <v>594</v>
      </c>
      <c r="M9" s="15">
        <v>30</v>
      </c>
      <c r="N9" s="15">
        <v>13</v>
      </c>
      <c r="O9" s="15">
        <v>13</v>
      </c>
      <c r="P9" s="15">
        <v>0</v>
      </c>
      <c r="Q9" s="14" t="s">
        <v>20</v>
      </c>
      <c r="R9" s="15">
        <v>19</v>
      </c>
      <c r="S9" s="15">
        <v>18</v>
      </c>
      <c r="T9" s="15">
        <v>1</v>
      </c>
      <c r="U9" s="15">
        <v>56</v>
      </c>
      <c r="V9" s="15">
        <v>53</v>
      </c>
      <c r="W9" s="15">
        <v>3</v>
      </c>
      <c r="X9" s="15">
        <v>2925</v>
      </c>
      <c r="Y9" s="15">
        <v>2787</v>
      </c>
      <c r="Z9" s="15">
        <v>138</v>
      </c>
      <c r="AA9" s="15">
        <v>1937</v>
      </c>
      <c r="AB9" s="15">
        <v>1834</v>
      </c>
      <c r="AC9" s="15">
        <v>103</v>
      </c>
      <c r="AD9" s="15">
        <v>6743</v>
      </c>
      <c r="AE9" s="15">
        <v>6451</v>
      </c>
      <c r="AF9" s="15">
        <v>292</v>
      </c>
      <c r="AG9" s="14" t="s">
        <v>20</v>
      </c>
      <c r="AH9" s="15">
        <v>57</v>
      </c>
      <c r="AI9" s="15">
        <v>55</v>
      </c>
      <c r="AJ9" s="15">
        <v>2</v>
      </c>
      <c r="AK9" s="15">
        <v>731</v>
      </c>
      <c r="AL9" s="15">
        <v>685</v>
      </c>
      <c r="AM9" s="15">
        <v>46</v>
      </c>
      <c r="AN9" s="15">
        <v>3144</v>
      </c>
      <c r="AO9" s="15">
        <v>2988</v>
      </c>
      <c r="AP9" s="15">
        <v>156</v>
      </c>
      <c r="AQ9" s="15">
        <v>606</v>
      </c>
      <c r="AR9" s="15">
        <v>577</v>
      </c>
      <c r="AS9" s="15">
        <v>29</v>
      </c>
      <c r="AT9" s="15">
        <v>1444</v>
      </c>
      <c r="AU9" s="15">
        <v>1383</v>
      </c>
      <c r="AV9" s="15">
        <v>61</v>
      </c>
      <c r="AW9" s="15">
        <v>1</v>
      </c>
      <c r="AX9" s="15">
        <v>1</v>
      </c>
      <c r="AY9" s="15">
        <v>0</v>
      </c>
    </row>
    <row r="10" spans="1:51" x14ac:dyDescent="0.35">
      <c r="A10" s="14" t="s">
        <v>21</v>
      </c>
      <c r="B10" s="15">
        <v>29015</v>
      </c>
      <c r="C10" s="15">
        <v>26394</v>
      </c>
      <c r="D10" s="15">
        <v>2621</v>
      </c>
      <c r="E10" s="15">
        <v>11343</v>
      </c>
      <c r="F10" s="15">
        <v>10350</v>
      </c>
      <c r="G10" s="15">
        <v>993</v>
      </c>
      <c r="H10" s="15">
        <v>167</v>
      </c>
      <c r="I10" s="15">
        <v>156</v>
      </c>
      <c r="J10" s="15">
        <v>11</v>
      </c>
      <c r="K10" s="15">
        <v>679</v>
      </c>
      <c r="L10" s="15">
        <v>611</v>
      </c>
      <c r="M10" s="15">
        <v>68</v>
      </c>
      <c r="N10" s="15">
        <v>11</v>
      </c>
      <c r="O10" s="15">
        <v>11</v>
      </c>
      <c r="P10" s="15">
        <v>0</v>
      </c>
      <c r="Q10" s="14" t="s">
        <v>21</v>
      </c>
      <c r="R10" s="15">
        <v>19</v>
      </c>
      <c r="S10" s="15">
        <v>18</v>
      </c>
      <c r="T10" s="15">
        <v>1</v>
      </c>
      <c r="U10" s="15">
        <v>54</v>
      </c>
      <c r="V10" s="15">
        <v>49</v>
      </c>
      <c r="W10" s="15">
        <v>5</v>
      </c>
      <c r="X10" s="15">
        <v>3048</v>
      </c>
      <c r="Y10" s="15">
        <v>2768</v>
      </c>
      <c r="Z10" s="15">
        <v>280</v>
      </c>
      <c r="AA10" s="15">
        <v>1889</v>
      </c>
      <c r="AB10" s="15">
        <v>1706</v>
      </c>
      <c r="AC10" s="15">
        <v>183</v>
      </c>
      <c r="AD10" s="15">
        <v>6595</v>
      </c>
      <c r="AE10" s="15">
        <v>5992</v>
      </c>
      <c r="AF10" s="15">
        <v>603</v>
      </c>
      <c r="AG10" s="14" t="s">
        <v>21</v>
      </c>
      <c r="AH10" s="15">
        <v>58</v>
      </c>
      <c r="AI10" s="15">
        <v>51</v>
      </c>
      <c r="AJ10" s="15">
        <v>7</v>
      </c>
      <c r="AK10" s="15">
        <v>703</v>
      </c>
      <c r="AL10" s="15">
        <v>618</v>
      </c>
      <c r="AM10" s="15">
        <v>85</v>
      </c>
      <c r="AN10" s="15">
        <v>2624</v>
      </c>
      <c r="AO10" s="15">
        <v>2413</v>
      </c>
      <c r="AP10" s="15">
        <v>211</v>
      </c>
      <c r="AQ10" s="15">
        <v>519</v>
      </c>
      <c r="AR10" s="15">
        <v>476</v>
      </c>
      <c r="AS10" s="15">
        <v>43</v>
      </c>
      <c r="AT10" s="15">
        <v>1306</v>
      </c>
      <c r="AU10" s="15">
        <v>1175</v>
      </c>
      <c r="AV10" s="15">
        <v>131</v>
      </c>
      <c r="AW10" s="15">
        <v>0</v>
      </c>
      <c r="AX10" s="15">
        <v>0</v>
      </c>
      <c r="AY10" s="15">
        <v>0</v>
      </c>
    </row>
    <row r="11" spans="1:51" x14ac:dyDescent="0.35">
      <c r="A11" s="14" t="s">
        <v>22</v>
      </c>
      <c r="B11" s="15">
        <v>24582</v>
      </c>
      <c r="C11" s="15">
        <v>20703</v>
      </c>
      <c r="D11" s="15">
        <v>3879</v>
      </c>
      <c r="E11" s="15">
        <v>9337</v>
      </c>
      <c r="F11" s="15">
        <v>7898</v>
      </c>
      <c r="G11" s="15">
        <v>1439</v>
      </c>
      <c r="H11" s="15">
        <v>186</v>
      </c>
      <c r="I11" s="15">
        <v>149</v>
      </c>
      <c r="J11" s="15">
        <v>37</v>
      </c>
      <c r="K11" s="15">
        <v>634</v>
      </c>
      <c r="L11" s="15">
        <v>544</v>
      </c>
      <c r="M11" s="15">
        <v>90</v>
      </c>
      <c r="N11" s="15">
        <v>4</v>
      </c>
      <c r="O11" s="15">
        <v>4</v>
      </c>
      <c r="P11" s="15">
        <v>0</v>
      </c>
      <c r="Q11" s="14" t="s">
        <v>22</v>
      </c>
      <c r="R11" s="15">
        <v>3</v>
      </c>
      <c r="S11" s="15">
        <v>3</v>
      </c>
      <c r="T11" s="15">
        <v>0</v>
      </c>
      <c r="U11" s="15">
        <v>34</v>
      </c>
      <c r="V11" s="15">
        <v>30</v>
      </c>
      <c r="W11" s="15">
        <v>4</v>
      </c>
      <c r="X11" s="15">
        <v>3313</v>
      </c>
      <c r="Y11" s="15">
        <v>2768</v>
      </c>
      <c r="Z11" s="15">
        <v>545</v>
      </c>
      <c r="AA11" s="15">
        <v>1635</v>
      </c>
      <c r="AB11" s="15">
        <v>1361</v>
      </c>
      <c r="AC11" s="15">
        <v>274</v>
      </c>
      <c r="AD11" s="15">
        <v>5096</v>
      </c>
      <c r="AE11" s="15">
        <v>4262</v>
      </c>
      <c r="AF11" s="15">
        <v>834</v>
      </c>
      <c r="AG11" s="14" t="s">
        <v>22</v>
      </c>
      <c r="AH11" s="15">
        <v>44</v>
      </c>
      <c r="AI11" s="15">
        <v>37</v>
      </c>
      <c r="AJ11" s="15">
        <v>7</v>
      </c>
      <c r="AK11" s="15">
        <v>584</v>
      </c>
      <c r="AL11" s="15">
        <v>492</v>
      </c>
      <c r="AM11" s="15">
        <v>92</v>
      </c>
      <c r="AN11" s="15">
        <v>1977</v>
      </c>
      <c r="AO11" s="15">
        <v>1692</v>
      </c>
      <c r="AP11" s="15">
        <v>285</v>
      </c>
      <c r="AQ11" s="15">
        <v>489</v>
      </c>
      <c r="AR11" s="15">
        <v>403</v>
      </c>
      <c r="AS11" s="15">
        <v>86</v>
      </c>
      <c r="AT11" s="15">
        <v>1245</v>
      </c>
      <c r="AU11" s="15">
        <v>1059</v>
      </c>
      <c r="AV11" s="15">
        <v>186</v>
      </c>
      <c r="AW11" s="15">
        <v>1</v>
      </c>
      <c r="AX11" s="15">
        <v>1</v>
      </c>
      <c r="AY11" s="15">
        <v>0</v>
      </c>
    </row>
    <row r="12" spans="1:51" x14ac:dyDescent="0.35">
      <c r="A12" s="14" t="s">
        <v>23</v>
      </c>
      <c r="B12" s="15">
        <v>21794</v>
      </c>
      <c r="C12" s="15">
        <v>16178</v>
      </c>
      <c r="D12" s="15">
        <v>5616</v>
      </c>
      <c r="E12" s="15">
        <v>8466</v>
      </c>
      <c r="F12" s="15">
        <v>6247</v>
      </c>
      <c r="G12" s="15">
        <v>2219</v>
      </c>
      <c r="H12" s="15">
        <v>197</v>
      </c>
      <c r="I12" s="15">
        <v>139</v>
      </c>
      <c r="J12" s="15">
        <v>58</v>
      </c>
      <c r="K12" s="15">
        <v>628</v>
      </c>
      <c r="L12" s="15">
        <v>478</v>
      </c>
      <c r="M12" s="15">
        <v>150</v>
      </c>
      <c r="N12" s="15">
        <v>5</v>
      </c>
      <c r="O12" s="15">
        <v>3</v>
      </c>
      <c r="P12" s="15">
        <v>2</v>
      </c>
      <c r="Q12" s="14" t="s">
        <v>23</v>
      </c>
      <c r="R12" s="15">
        <v>1</v>
      </c>
      <c r="S12" s="15">
        <v>1</v>
      </c>
      <c r="T12" s="15">
        <v>0</v>
      </c>
      <c r="U12" s="15">
        <v>30</v>
      </c>
      <c r="V12" s="15">
        <v>23</v>
      </c>
      <c r="W12" s="15">
        <v>7</v>
      </c>
      <c r="X12" s="15">
        <v>3206</v>
      </c>
      <c r="Y12" s="15">
        <v>2386</v>
      </c>
      <c r="Z12" s="15">
        <v>820</v>
      </c>
      <c r="AA12" s="15">
        <v>1489</v>
      </c>
      <c r="AB12" s="15">
        <v>1120</v>
      </c>
      <c r="AC12" s="15">
        <v>369</v>
      </c>
      <c r="AD12" s="15">
        <v>4210</v>
      </c>
      <c r="AE12" s="15">
        <v>3103</v>
      </c>
      <c r="AF12" s="15">
        <v>1107</v>
      </c>
      <c r="AG12" s="14" t="s">
        <v>23</v>
      </c>
      <c r="AH12" s="15">
        <v>35</v>
      </c>
      <c r="AI12" s="15">
        <v>25</v>
      </c>
      <c r="AJ12" s="15">
        <v>10</v>
      </c>
      <c r="AK12" s="15">
        <v>608</v>
      </c>
      <c r="AL12" s="15">
        <v>423</v>
      </c>
      <c r="AM12" s="15">
        <v>185</v>
      </c>
      <c r="AN12" s="15">
        <v>1538</v>
      </c>
      <c r="AO12" s="15">
        <v>1198</v>
      </c>
      <c r="AP12" s="15">
        <v>340</v>
      </c>
      <c r="AQ12" s="15">
        <v>348</v>
      </c>
      <c r="AR12" s="15">
        <v>272</v>
      </c>
      <c r="AS12" s="15">
        <v>76</v>
      </c>
      <c r="AT12" s="15">
        <v>1033</v>
      </c>
      <c r="AU12" s="15">
        <v>760</v>
      </c>
      <c r="AV12" s="15">
        <v>273</v>
      </c>
      <c r="AW12" s="15">
        <v>0</v>
      </c>
      <c r="AX12" s="15">
        <v>0</v>
      </c>
      <c r="AY12" s="15">
        <v>0</v>
      </c>
    </row>
    <row r="13" spans="1:51" x14ac:dyDescent="0.35">
      <c r="A13" s="14" t="s">
        <v>24</v>
      </c>
      <c r="B13" s="15">
        <v>22556</v>
      </c>
      <c r="C13" s="15">
        <v>13772</v>
      </c>
      <c r="D13" s="15">
        <v>8784</v>
      </c>
      <c r="E13" s="15">
        <v>9103</v>
      </c>
      <c r="F13" s="15">
        <v>5633</v>
      </c>
      <c r="G13" s="15">
        <v>3470</v>
      </c>
      <c r="H13" s="15">
        <v>160</v>
      </c>
      <c r="I13" s="15">
        <v>101</v>
      </c>
      <c r="J13" s="15">
        <v>59</v>
      </c>
      <c r="K13" s="15">
        <v>617</v>
      </c>
      <c r="L13" s="15">
        <v>382</v>
      </c>
      <c r="M13" s="15">
        <v>235</v>
      </c>
      <c r="N13" s="15">
        <v>1</v>
      </c>
      <c r="O13" s="15">
        <v>0</v>
      </c>
      <c r="P13" s="15">
        <v>1</v>
      </c>
      <c r="Q13" s="14" t="s">
        <v>24</v>
      </c>
      <c r="R13" s="15">
        <v>2</v>
      </c>
      <c r="S13" s="15">
        <v>1</v>
      </c>
      <c r="T13" s="15">
        <v>1</v>
      </c>
      <c r="U13" s="15">
        <v>35</v>
      </c>
      <c r="V13" s="15">
        <v>19</v>
      </c>
      <c r="W13" s="15">
        <v>16</v>
      </c>
      <c r="X13" s="15">
        <v>3413</v>
      </c>
      <c r="Y13" s="15">
        <v>2044</v>
      </c>
      <c r="Z13" s="15">
        <v>1369</v>
      </c>
      <c r="AA13" s="15">
        <v>1588</v>
      </c>
      <c r="AB13" s="15">
        <v>983</v>
      </c>
      <c r="AC13" s="15">
        <v>605</v>
      </c>
      <c r="AD13" s="15">
        <v>4024</v>
      </c>
      <c r="AE13" s="15">
        <v>2416</v>
      </c>
      <c r="AF13" s="15">
        <v>1608</v>
      </c>
      <c r="AG13" s="14" t="s">
        <v>24</v>
      </c>
      <c r="AH13" s="15">
        <v>22</v>
      </c>
      <c r="AI13" s="15">
        <v>12</v>
      </c>
      <c r="AJ13" s="15">
        <v>10</v>
      </c>
      <c r="AK13" s="15">
        <v>647</v>
      </c>
      <c r="AL13" s="15">
        <v>406</v>
      </c>
      <c r="AM13" s="15">
        <v>241</v>
      </c>
      <c r="AN13" s="15">
        <v>1499</v>
      </c>
      <c r="AO13" s="15">
        <v>956</v>
      </c>
      <c r="AP13" s="15">
        <v>543</v>
      </c>
      <c r="AQ13" s="15">
        <v>391</v>
      </c>
      <c r="AR13" s="15">
        <v>217</v>
      </c>
      <c r="AS13" s="15">
        <v>174</v>
      </c>
      <c r="AT13" s="15">
        <v>1052</v>
      </c>
      <c r="AU13" s="15">
        <v>601</v>
      </c>
      <c r="AV13" s="15">
        <v>451</v>
      </c>
      <c r="AW13" s="15">
        <v>2</v>
      </c>
      <c r="AX13" s="15">
        <v>1</v>
      </c>
      <c r="AY13" s="15">
        <v>1</v>
      </c>
    </row>
    <row r="14" spans="1:51" x14ac:dyDescent="0.35">
      <c r="A14" s="14" t="s">
        <v>25</v>
      </c>
      <c r="B14" s="15">
        <v>21676</v>
      </c>
      <c r="C14" s="15">
        <v>10476</v>
      </c>
      <c r="D14" s="15">
        <v>11200</v>
      </c>
      <c r="E14" s="15">
        <v>8943</v>
      </c>
      <c r="F14" s="15">
        <v>4349</v>
      </c>
      <c r="G14" s="15">
        <v>4594</v>
      </c>
      <c r="H14" s="15">
        <v>130</v>
      </c>
      <c r="I14" s="15">
        <v>57</v>
      </c>
      <c r="J14" s="15">
        <v>73</v>
      </c>
      <c r="K14" s="15">
        <v>523</v>
      </c>
      <c r="L14" s="15">
        <v>281</v>
      </c>
      <c r="M14" s="15">
        <v>242</v>
      </c>
      <c r="N14" s="15">
        <v>2</v>
      </c>
      <c r="O14" s="15">
        <v>2</v>
      </c>
      <c r="P14" s="15">
        <v>0</v>
      </c>
      <c r="Q14" s="14" t="s">
        <v>25</v>
      </c>
      <c r="R14" s="15">
        <v>3</v>
      </c>
      <c r="S14" s="15">
        <v>0</v>
      </c>
      <c r="T14" s="15">
        <v>3</v>
      </c>
      <c r="U14" s="15">
        <v>49</v>
      </c>
      <c r="V14" s="15">
        <v>19</v>
      </c>
      <c r="W14" s="15">
        <v>30</v>
      </c>
      <c r="X14" s="15">
        <v>2998</v>
      </c>
      <c r="Y14" s="15">
        <v>1451</v>
      </c>
      <c r="Z14" s="15">
        <v>1547</v>
      </c>
      <c r="AA14" s="15">
        <v>1564</v>
      </c>
      <c r="AB14" s="15">
        <v>763</v>
      </c>
      <c r="AC14" s="15">
        <v>801</v>
      </c>
      <c r="AD14" s="15">
        <v>3906</v>
      </c>
      <c r="AE14" s="15">
        <v>1822</v>
      </c>
      <c r="AF14" s="15">
        <v>2084</v>
      </c>
      <c r="AG14" s="14" t="s">
        <v>25</v>
      </c>
      <c r="AH14" s="15">
        <v>30</v>
      </c>
      <c r="AI14" s="15">
        <v>13</v>
      </c>
      <c r="AJ14" s="15">
        <v>17</v>
      </c>
      <c r="AK14" s="15">
        <v>590</v>
      </c>
      <c r="AL14" s="15">
        <v>294</v>
      </c>
      <c r="AM14" s="15">
        <v>296</v>
      </c>
      <c r="AN14" s="15">
        <v>1568</v>
      </c>
      <c r="AO14" s="15">
        <v>826</v>
      </c>
      <c r="AP14" s="15">
        <v>742</v>
      </c>
      <c r="AQ14" s="15">
        <v>404</v>
      </c>
      <c r="AR14" s="15">
        <v>176</v>
      </c>
      <c r="AS14" s="15">
        <v>228</v>
      </c>
      <c r="AT14" s="15">
        <v>966</v>
      </c>
      <c r="AU14" s="15">
        <v>423</v>
      </c>
      <c r="AV14" s="15">
        <v>543</v>
      </c>
      <c r="AW14" s="15">
        <v>0</v>
      </c>
      <c r="AX14" s="15">
        <v>0</v>
      </c>
      <c r="AY14" s="15">
        <v>0</v>
      </c>
    </row>
    <row r="15" spans="1:51" x14ac:dyDescent="0.35">
      <c r="A15" s="14" t="s">
        <v>26</v>
      </c>
      <c r="B15" s="15">
        <v>17493</v>
      </c>
      <c r="C15" s="15">
        <v>6114</v>
      </c>
      <c r="D15" s="15">
        <v>11379</v>
      </c>
      <c r="E15" s="15">
        <v>7205</v>
      </c>
      <c r="F15" s="15">
        <v>2560</v>
      </c>
      <c r="G15" s="15">
        <v>4645</v>
      </c>
      <c r="H15" s="15">
        <v>100</v>
      </c>
      <c r="I15" s="15">
        <v>25</v>
      </c>
      <c r="J15" s="15">
        <v>75</v>
      </c>
      <c r="K15" s="15">
        <v>359</v>
      </c>
      <c r="L15" s="15">
        <v>121</v>
      </c>
      <c r="M15" s="15">
        <v>238</v>
      </c>
      <c r="N15" s="15">
        <v>1</v>
      </c>
      <c r="O15" s="15">
        <v>1</v>
      </c>
      <c r="P15" s="15">
        <v>0</v>
      </c>
      <c r="Q15" s="14" t="s">
        <v>26</v>
      </c>
      <c r="R15" s="15">
        <v>4</v>
      </c>
      <c r="S15" s="15">
        <v>0</v>
      </c>
      <c r="T15" s="15">
        <v>4</v>
      </c>
      <c r="U15" s="15">
        <v>31</v>
      </c>
      <c r="V15" s="15">
        <v>6</v>
      </c>
      <c r="W15" s="15">
        <v>25</v>
      </c>
      <c r="X15" s="15">
        <v>2266</v>
      </c>
      <c r="Y15" s="15">
        <v>757</v>
      </c>
      <c r="Z15" s="15">
        <v>1509</v>
      </c>
      <c r="AA15" s="15">
        <v>1164</v>
      </c>
      <c r="AB15" s="15">
        <v>395</v>
      </c>
      <c r="AC15" s="15">
        <v>769</v>
      </c>
      <c r="AD15" s="15">
        <v>3256</v>
      </c>
      <c r="AE15" s="15">
        <v>1135</v>
      </c>
      <c r="AF15" s="15">
        <v>2121</v>
      </c>
      <c r="AG15" s="14" t="s">
        <v>26</v>
      </c>
      <c r="AH15" s="15">
        <v>24</v>
      </c>
      <c r="AI15" s="15">
        <v>13</v>
      </c>
      <c r="AJ15" s="15">
        <v>11</v>
      </c>
      <c r="AK15" s="15">
        <v>513</v>
      </c>
      <c r="AL15" s="15">
        <v>176</v>
      </c>
      <c r="AM15" s="15">
        <v>337</v>
      </c>
      <c r="AN15" s="15">
        <v>1429</v>
      </c>
      <c r="AO15" s="15">
        <v>538</v>
      </c>
      <c r="AP15" s="15">
        <v>891</v>
      </c>
      <c r="AQ15" s="15">
        <v>351</v>
      </c>
      <c r="AR15" s="15">
        <v>105</v>
      </c>
      <c r="AS15" s="15">
        <v>246</v>
      </c>
      <c r="AT15" s="15">
        <v>789</v>
      </c>
      <c r="AU15" s="15">
        <v>282</v>
      </c>
      <c r="AV15" s="15">
        <v>507</v>
      </c>
      <c r="AW15" s="15">
        <v>1</v>
      </c>
      <c r="AX15" s="15">
        <v>0</v>
      </c>
      <c r="AY15" s="15">
        <v>1</v>
      </c>
    </row>
    <row r="16" spans="1:51" x14ac:dyDescent="0.35">
      <c r="A16" s="14" t="s">
        <v>27</v>
      </c>
      <c r="B16" s="15">
        <v>13155</v>
      </c>
      <c r="C16" s="15">
        <v>3239</v>
      </c>
      <c r="D16" s="15">
        <v>9916</v>
      </c>
      <c r="E16" s="15">
        <v>5313</v>
      </c>
      <c r="F16" s="15">
        <v>1310</v>
      </c>
      <c r="G16" s="15">
        <v>4003</v>
      </c>
      <c r="H16" s="15">
        <v>82</v>
      </c>
      <c r="I16" s="15">
        <v>21</v>
      </c>
      <c r="J16" s="15">
        <v>61</v>
      </c>
      <c r="K16" s="15">
        <v>245</v>
      </c>
      <c r="L16" s="15">
        <v>58</v>
      </c>
      <c r="M16" s="15">
        <v>187</v>
      </c>
      <c r="N16" s="15">
        <v>1</v>
      </c>
      <c r="O16" s="15">
        <v>0</v>
      </c>
      <c r="P16" s="15">
        <v>1</v>
      </c>
      <c r="Q16" s="14" t="s">
        <v>27</v>
      </c>
      <c r="R16" s="15">
        <v>2</v>
      </c>
      <c r="S16" s="15">
        <v>0</v>
      </c>
      <c r="T16" s="15">
        <v>2</v>
      </c>
      <c r="U16" s="15">
        <v>17</v>
      </c>
      <c r="V16" s="15">
        <v>3</v>
      </c>
      <c r="W16" s="15">
        <v>14</v>
      </c>
      <c r="X16" s="15">
        <v>1790</v>
      </c>
      <c r="Y16" s="15">
        <v>421</v>
      </c>
      <c r="Z16" s="15">
        <v>1369</v>
      </c>
      <c r="AA16" s="15">
        <v>977</v>
      </c>
      <c r="AB16" s="15">
        <v>242</v>
      </c>
      <c r="AC16" s="15">
        <v>735</v>
      </c>
      <c r="AD16" s="15">
        <v>2357</v>
      </c>
      <c r="AE16" s="15">
        <v>577</v>
      </c>
      <c r="AF16" s="15">
        <v>1780</v>
      </c>
      <c r="AG16" s="14" t="s">
        <v>27</v>
      </c>
      <c r="AH16" s="15">
        <v>21</v>
      </c>
      <c r="AI16" s="15">
        <v>5</v>
      </c>
      <c r="AJ16" s="15">
        <v>16</v>
      </c>
      <c r="AK16" s="15">
        <v>402</v>
      </c>
      <c r="AL16" s="15">
        <v>87</v>
      </c>
      <c r="AM16" s="15">
        <v>315</v>
      </c>
      <c r="AN16" s="15">
        <v>1094</v>
      </c>
      <c r="AO16" s="15">
        <v>302</v>
      </c>
      <c r="AP16" s="15">
        <v>792</v>
      </c>
      <c r="AQ16" s="15">
        <v>245</v>
      </c>
      <c r="AR16" s="15">
        <v>60</v>
      </c>
      <c r="AS16" s="15">
        <v>185</v>
      </c>
      <c r="AT16" s="15">
        <v>609</v>
      </c>
      <c r="AU16" s="15">
        <v>153</v>
      </c>
      <c r="AV16" s="15">
        <v>456</v>
      </c>
      <c r="AW16" s="15">
        <v>0</v>
      </c>
      <c r="AX16" s="15">
        <v>0</v>
      </c>
      <c r="AY16" s="15">
        <v>0</v>
      </c>
    </row>
    <row r="17" spans="1:51" x14ac:dyDescent="0.35">
      <c r="A17" s="14" t="s">
        <v>28</v>
      </c>
      <c r="B17" s="15">
        <v>9839</v>
      </c>
      <c r="C17" s="15">
        <v>1835</v>
      </c>
      <c r="D17" s="15">
        <v>8004</v>
      </c>
      <c r="E17" s="15">
        <v>3974</v>
      </c>
      <c r="F17" s="15">
        <v>721</v>
      </c>
      <c r="G17" s="15">
        <v>3253</v>
      </c>
      <c r="H17" s="15">
        <v>78</v>
      </c>
      <c r="I17" s="15">
        <v>11</v>
      </c>
      <c r="J17" s="15">
        <v>67</v>
      </c>
      <c r="K17" s="15">
        <v>208</v>
      </c>
      <c r="L17" s="15">
        <v>47</v>
      </c>
      <c r="M17" s="15">
        <v>161</v>
      </c>
      <c r="N17" s="15">
        <v>0</v>
      </c>
      <c r="O17" s="15">
        <v>0</v>
      </c>
      <c r="P17" s="15">
        <v>0</v>
      </c>
      <c r="Q17" s="14" t="s">
        <v>28</v>
      </c>
      <c r="R17" s="15">
        <v>2</v>
      </c>
      <c r="S17" s="15">
        <v>0</v>
      </c>
      <c r="T17" s="15">
        <v>2</v>
      </c>
      <c r="U17" s="15">
        <v>11</v>
      </c>
      <c r="V17" s="15">
        <v>4</v>
      </c>
      <c r="W17" s="15">
        <v>7</v>
      </c>
      <c r="X17" s="15">
        <v>1395</v>
      </c>
      <c r="Y17" s="15">
        <v>271</v>
      </c>
      <c r="Z17" s="15">
        <v>1124</v>
      </c>
      <c r="AA17" s="15">
        <v>744</v>
      </c>
      <c r="AB17" s="15">
        <v>143</v>
      </c>
      <c r="AC17" s="15">
        <v>601</v>
      </c>
      <c r="AD17" s="15">
        <v>1655</v>
      </c>
      <c r="AE17" s="15">
        <v>311</v>
      </c>
      <c r="AF17" s="15">
        <v>1344</v>
      </c>
      <c r="AG17" s="14" t="s">
        <v>28</v>
      </c>
      <c r="AH17" s="15">
        <v>18</v>
      </c>
      <c r="AI17" s="15">
        <v>8</v>
      </c>
      <c r="AJ17" s="15">
        <v>10</v>
      </c>
      <c r="AK17" s="15">
        <v>344</v>
      </c>
      <c r="AL17" s="15">
        <v>48</v>
      </c>
      <c r="AM17" s="15">
        <v>296</v>
      </c>
      <c r="AN17" s="15">
        <v>807</v>
      </c>
      <c r="AO17" s="15">
        <v>165</v>
      </c>
      <c r="AP17" s="15">
        <v>642</v>
      </c>
      <c r="AQ17" s="15">
        <v>171</v>
      </c>
      <c r="AR17" s="15">
        <v>32</v>
      </c>
      <c r="AS17" s="15">
        <v>139</v>
      </c>
      <c r="AT17" s="15">
        <v>432</v>
      </c>
      <c r="AU17" s="15">
        <v>74</v>
      </c>
      <c r="AV17" s="15">
        <v>358</v>
      </c>
      <c r="AW17" s="15">
        <v>0</v>
      </c>
      <c r="AX17" s="15">
        <v>0</v>
      </c>
      <c r="AY17" s="15">
        <v>0</v>
      </c>
    </row>
    <row r="18" spans="1:51" x14ac:dyDescent="0.35">
      <c r="A18" s="14" t="s">
        <v>29</v>
      </c>
      <c r="B18" s="15">
        <v>6416</v>
      </c>
      <c r="C18" s="15">
        <v>862</v>
      </c>
      <c r="D18" s="15">
        <v>5554</v>
      </c>
      <c r="E18" s="15">
        <v>2664</v>
      </c>
      <c r="F18" s="15">
        <v>335</v>
      </c>
      <c r="G18" s="15">
        <v>2329</v>
      </c>
      <c r="H18" s="15">
        <v>58</v>
      </c>
      <c r="I18" s="15">
        <v>3</v>
      </c>
      <c r="J18" s="15">
        <v>55</v>
      </c>
      <c r="K18" s="15">
        <v>174</v>
      </c>
      <c r="L18" s="15">
        <v>26</v>
      </c>
      <c r="M18" s="15">
        <v>148</v>
      </c>
      <c r="N18" s="15">
        <v>1</v>
      </c>
      <c r="O18" s="15">
        <v>1</v>
      </c>
      <c r="P18" s="15">
        <v>0</v>
      </c>
      <c r="Q18" s="14" t="s">
        <v>29</v>
      </c>
      <c r="R18" s="15">
        <v>1</v>
      </c>
      <c r="S18" s="15">
        <v>0</v>
      </c>
      <c r="T18" s="15">
        <v>1</v>
      </c>
      <c r="U18" s="15">
        <v>14</v>
      </c>
      <c r="V18" s="15">
        <v>0</v>
      </c>
      <c r="W18" s="15">
        <v>14</v>
      </c>
      <c r="X18" s="15">
        <v>952</v>
      </c>
      <c r="Y18" s="15">
        <v>137</v>
      </c>
      <c r="Z18" s="15">
        <v>815</v>
      </c>
      <c r="AA18" s="15">
        <v>517</v>
      </c>
      <c r="AB18" s="15">
        <v>77</v>
      </c>
      <c r="AC18" s="15">
        <v>440</v>
      </c>
      <c r="AD18" s="15">
        <v>924</v>
      </c>
      <c r="AE18" s="15">
        <v>128</v>
      </c>
      <c r="AF18" s="15">
        <v>796</v>
      </c>
      <c r="AG18" s="14" t="s">
        <v>29</v>
      </c>
      <c r="AH18" s="15">
        <v>5</v>
      </c>
      <c r="AI18" s="15">
        <v>1</v>
      </c>
      <c r="AJ18" s="15">
        <v>4</v>
      </c>
      <c r="AK18" s="15">
        <v>242</v>
      </c>
      <c r="AL18" s="15">
        <v>30</v>
      </c>
      <c r="AM18" s="15">
        <v>212</v>
      </c>
      <c r="AN18" s="15">
        <v>482</v>
      </c>
      <c r="AO18" s="15">
        <v>70</v>
      </c>
      <c r="AP18" s="15">
        <v>412</v>
      </c>
      <c r="AQ18" s="15">
        <v>102</v>
      </c>
      <c r="AR18" s="15">
        <v>17</v>
      </c>
      <c r="AS18" s="15">
        <v>85</v>
      </c>
      <c r="AT18" s="15">
        <v>280</v>
      </c>
      <c r="AU18" s="15">
        <v>37</v>
      </c>
      <c r="AV18" s="15">
        <v>243</v>
      </c>
      <c r="AW18" s="15">
        <v>0</v>
      </c>
      <c r="AX18" s="15">
        <v>0</v>
      </c>
      <c r="AY18" s="15">
        <v>0</v>
      </c>
    </row>
    <row r="19" spans="1:51" x14ac:dyDescent="0.35">
      <c r="A19" s="14" t="s">
        <v>30</v>
      </c>
      <c r="B19" s="15">
        <v>3688</v>
      </c>
      <c r="C19" s="15">
        <v>289</v>
      </c>
      <c r="D19" s="15">
        <v>3399</v>
      </c>
      <c r="E19" s="15">
        <v>1511</v>
      </c>
      <c r="F19" s="15">
        <v>109</v>
      </c>
      <c r="G19" s="15">
        <v>1402</v>
      </c>
      <c r="H19" s="15">
        <v>37</v>
      </c>
      <c r="I19" s="15">
        <v>1</v>
      </c>
      <c r="J19" s="15">
        <v>36</v>
      </c>
      <c r="K19" s="15">
        <v>95</v>
      </c>
      <c r="L19" s="15">
        <v>9</v>
      </c>
      <c r="M19" s="15">
        <v>86</v>
      </c>
      <c r="N19" s="15">
        <v>0</v>
      </c>
      <c r="O19" s="15">
        <v>0</v>
      </c>
      <c r="P19" s="15">
        <v>0</v>
      </c>
      <c r="Q19" s="14" t="s">
        <v>30</v>
      </c>
      <c r="R19" s="15">
        <v>0</v>
      </c>
      <c r="S19" s="15">
        <v>0</v>
      </c>
      <c r="T19" s="15">
        <v>0</v>
      </c>
      <c r="U19" s="15">
        <v>9</v>
      </c>
      <c r="V19" s="15">
        <v>0</v>
      </c>
      <c r="W19" s="15">
        <v>9</v>
      </c>
      <c r="X19" s="15">
        <v>562</v>
      </c>
      <c r="Y19" s="15">
        <v>36</v>
      </c>
      <c r="Z19" s="15">
        <v>526</v>
      </c>
      <c r="AA19" s="15">
        <v>280</v>
      </c>
      <c r="AB19" s="15">
        <v>31</v>
      </c>
      <c r="AC19" s="15">
        <v>249</v>
      </c>
      <c r="AD19" s="15">
        <v>527</v>
      </c>
      <c r="AE19" s="15">
        <v>55</v>
      </c>
      <c r="AF19" s="15">
        <v>472</v>
      </c>
      <c r="AG19" s="14" t="s">
        <v>30</v>
      </c>
      <c r="AH19" s="15">
        <v>3</v>
      </c>
      <c r="AI19" s="15">
        <v>1</v>
      </c>
      <c r="AJ19" s="15">
        <v>2</v>
      </c>
      <c r="AK19" s="15">
        <v>124</v>
      </c>
      <c r="AL19" s="15">
        <v>7</v>
      </c>
      <c r="AM19" s="15">
        <v>117</v>
      </c>
      <c r="AN19" s="15">
        <v>304</v>
      </c>
      <c r="AO19" s="15">
        <v>19</v>
      </c>
      <c r="AP19" s="15">
        <v>285</v>
      </c>
      <c r="AQ19" s="15">
        <v>80</v>
      </c>
      <c r="AR19" s="15">
        <v>6</v>
      </c>
      <c r="AS19" s="15">
        <v>74</v>
      </c>
      <c r="AT19" s="15">
        <v>155</v>
      </c>
      <c r="AU19" s="15">
        <v>15</v>
      </c>
      <c r="AV19" s="15">
        <v>140</v>
      </c>
      <c r="AW19" s="15">
        <v>1</v>
      </c>
      <c r="AX19" s="15">
        <v>0</v>
      </c>
      <c r="AY19" s="15">
        <v>1</v>
      </c>
    </row>
    <row r="20" spans="1:51" x14ac:dyDescent="0.35">
      <c r="A20" s="14" t="s">
        <v>79</v>
      </c>
      <c r="B20" s="15">
        <v>2218</v>
      </c>
      <c r="C20" s="15">
        <v>202</v>
      </c>
      <c r="D20" s="15">
        <v>2016</v>
      </c>
      <c r="E20" s="15">
        <v>929</v>
      </c>
      <c r="F20" s="15">
        <v>92</v>
      </c>
      <c r="G20" s="15">
        <v>837</v>
      </c>
      <c r="H20" s="15">
        <v>13</v>
      </c>
      <c r="I20" s="15">
        <v>0</v>
      </c>
      <c r="J20" s="15">
        <v>13</v>
      </c>
      <c r="K20" s="15">
        <v>41</v>
      </c>
      <c r="L20" s="15">
        <v>2</v>
      </c>
      <c r="M20" s="15">
        <v>39</v>
      </c>
      <c r="N20" s="15">
        <v>0</v>
      </c>
      <c r="O20" s="15">
        <v>0</v>
      </c>
      <c r="P20" s="15">
        <v>0</v>
      </c>
      <c r="Q20" s="14" t="s">
        <v>79</v>
      </c>
      <c r="R20" s="15">
        <v>0</v>
      </c>
      <c r="S20" s="15">
        <v>0</v>
      </c>
      <c r="T20" s="15">
        <v>0</v>
      </c>
      <c r="U20" s="15">
        <v>3</v>
      </c>
      <c r="V20" s="15">
        <v>0</v>
      </c>
      <c r="W20" s="15">
        <v>3</v>
      </c>
      <c r="X20" s="15">
        <v>315</v>
      </c>
      <c r="Y20" s="15">
        <v>38</v>
      </c>
      <c r="Z20" s="15">
        <v>277</v>
      </c>
      <c r="AA20" s="15">
        <v>203</v>
      </c>
      <c r="AB20" s="15">
        <v>16</v>
      </c>
      <c r="AC20" s="15">
        <v>187</v>
      </c>
      <c r="AD20" s="15">
        <v>318</v>
      </c>
      <c r="AE20" s="15">
        <v>30</v>
      </c>
      <c r="AF20" s="15">
        <v>288</v>
      </c>
      <c r="AG20" s="14" t="s">
        <v>79</v>
      </c>
      <c r="AH20" s="15">
        <v>1</v>
      </c>
      <c r="AI20" s="15">
        <v>0</v>
      </c>
      <c r="AJ20" s="15">
        <v>1</v>
      </c>
      <c r="AK20" s="15">
        <v>76</v>
      </c>
      <c r="AL20" s="15">
        <v>7</v>
      </c>
      <c r="AM20" s="15">
        <v>69</v>
      </c>
      <c r="AN20" s="15">
        <v>184</v>
      </c>
      <c r="AO20" s="15">
        <v>7</v>
      </c>
      <c r="AP20" s="15">
        <v>177</v>
      </c>
      <c r="AQ20" s="15">
        <v>46</v>
      </c>
      <c r="AR20" s="15">
        <v>3</v>
      </c>
      <c r="AS20" s="15">
        <v>43</v>
      </c>
      <c r="AT20" s="15">
        <v>89</v>
      </c>
      <c r="AU20" s="15">
        <v>7</v>
      </c>
      <c r="AV20" s="15">
        <v>82</v>
      </c>
      <c r="AW20" s="15">
        <v>0</v>
      </c>
      <c r="AX20" s="15">
        <v>0</v>
      </c>
      <c r="AY20" s="15">
        <v>0</v>
      </c>
    </row>
    <row r="21" spans="1:51" x14ac:dyDescent="0.35">
      <c r="A21" s="14" t="s">
        <v>80</v>
      </c>
      <c r="B21" s="15">
        <v>1139</v>
      </c>
      <c r="C21" s="15">
        <v>228</v>
      </c>
      <c r="D21" s="15">
        <v>911</v>
      </c>
      <c r="E21" s="15">
        <v>463</v>
      </c>
      <c r="F21" s="15">
        <v>92</v>
      </c>
      <c r="G21" s="15">
        <v>371</v>
      </c>
      <c r="H21" s="15">
        <v>3</v>
      </c>
      <c r="I21" s="15">
        <v>1</v>
      </c>
      <c r="J21" s="15">
        <v>2</v>
      </c>
      <c r="K21" s="15">
        <v>25</v>
      </c>
      <c r="L21" s="15">
        <v>4</v>
      </c>
      <c r="M21" s="15">
        <v>21</v>
      </c>
      <c r="N21" s="15">
        <v>0</v>
      </c>
      <c r="O21" s="15">
        <v>0</v>
      </c>
      <c r="P21" s="15">
        <v>0</v>
      </c>
      <c r="Q21" s="14" t="s">
        <v>80</v>
      </c>
      <c r="R21" s="15">
        <v>0</v>
      </c>
      <c r="S21" s="15">
        <v>0</v>
      </c>
      <c r="T21" s="15">
        <v>0</v>
      </c>
      <c r="U21" s="15">
        <v>1</v>
      </c>
      <c r="V21" s="15">
        <v>0</v>
      </c>
      <c r="W21" s="15">
        <v>1</v>
      </c>
      <c r="X21" s="15">
        <v>143</v>
      </c>
      <c r="Y21" s="15">
        <v>26</v>
      </c>
      <c r="Z21" s="15">
        <v>117</v>
      </c>
      <c r="AA21" s="15">
        <v>98</v>
      </c>
      <c r="AB21" s="15">
        <v>11</v>
      </c>
      <c r="AC21" s="15">
        <v>87</v>
      </c>
      <c r="AD21" s="15">
        <v>149</v>
      </c>
      <c r="AE21" s="15">
        <v>44</v>
      </c>
      <c r="AF21" s="15">
        <v>105</v>
      </c>
      <c r="AG21" s="14" t="s">
        <v>80</v>
      </c>
      <c r="AH21" s="15">
        <v>1</v>
      </c>
      <c r="AI21" s="15">
        <v>0</v>
      </c>
      <c r="AJ21" s="15">
        <v>1</v>
      </c>
      <c r="AK21" s="15">
        <v>47</v>
      </c>
      <c r="AL21" s="15">
        <v>8</v>
      </c>
      <c r="AM21" s="15">
        <v>39</v>
      </c>
      <c r="AN21" s="15">
        <v>114</v>
      </c>
      <c r="AO21" s="15">
        <v>19</v>
      </c>
      <c r="AP21" s="15">
        <v>95</v>
      </c>
      <c r="AQ21" s="15">
        <v>34</v>
      </c>
      <c r="AR21" s="15">
        <v>4</v>
      </c>
      <c r="AS21" s="15">
        <v>30</v>
      </c>
      <c r="AT21" s="15">
        <v>61</v>
      </c>
      <c r="AU21" s="15">
        <v>19</v>
      </c>
      <c r="AV21" s="15">
        <v>42</v>
      </c>
      <c r="AW21" s="15">
        <v>0</v>
      </c>
      <c r="AX21" s="15">
        <v>0</v>
      </c>
      <c r="AY21" s="15">
        <v>0</v>
      </c>
    </row>
    <row r="22" spans="1:51" x14ac:dyDescent="0.35">
      <c r="A22" s="14" t="s">
        <v>81</v>
      </c>
      <c r="B22" s="15">
        <v>714</v>
      </c>
      <c r="C22" s="15">
        <v>169</v>
      </c>
      <c r="D22" s="15">
        <v>545</v>
      </c>
      <c r="E22" s="15">
        <v>274</v>
      </c>
      <c r="F22" s="15">
        <v>61</v>
      </c>
      <c r="G22" s="15">
        <v>213</v>
      </c>
      <c r="H22" s="15">
        <v>6</v>
      </c>
      <c r="I22" s="15">
        <v>0</v>
      </c>
      <c r="J22" s="15">
        <v>6</v>
      </c>
      <c r="K22" s="15">
        <v>16</v>
      </c>
      <c r="L22" s="15">
        <v>3</v>
      </c>
      <c r="M22" s="15">
        <v>13</v>
      </c>
      <c r="N22" s="15">
        <v>0</v>
      </c>
      <c r="O22" s="15">
        <v>0</v>
      </c>
      <c r="P22" s="15">
        <v>0</v>
      </c>
      <c r="Q22" s="14" t="s">
        <v>81</v>
      </c>
      <c r="R22" s="15">
        <v>0</v>
      </c>
      <c r="S22" s="15">
        <v>0</v>
      </c>
      <c r="T22" s="15">
        <v>0</v>
      </c>
      <c r="U22" s="15">
        <v>2</v>
      </c>
      <c r="V22" s="15">
        <v>0</v>
      </c>
      <c r="W22" s="15">
        <v>2</v>
      </c>
      <c r="X22" s="15">
        <v>102</v>
      </c>
      <c r="Y22" s="15">
        <v>21</v>
      </c>
      <c r="Z22" s="15">
        <v>81</v>
      </c>
      <c r="AA22" s="15">
        <v>62</v>
      </c>
      <c r="AB22" s="15">
        <v>14</v>
      </c>
      <c r="AC22" s="15">
        <v>48</v>
      </c>
      <c r="AD22" s="15">
        <v>123</v>
      </c>
      <c r="AE22" s="15">
        <v>40</v>
      </c>
      <c r="AF22" s="15">
        <v>83</v>
      </c>
      <c r="AG22" s="14" t="s">
        <v>81</v>
      </c>
      <c r="AH22" s="15">
        <v>1</v>
      </c>
      <c r="AI22" s="15">
        <v>0</v>
      </c>
      <c r="AJ22" s="15">
        <v>1</v>
      </c>
      <c r="AK22" s="15">
        <v>20</v>
      </c>
      <c r="AL22" s="15">
        <v>2</v>
      </c>
      <c r="AM22" s="15">
        <v>18</v>
      </c>
      <c r="AN22" s="15">
        <v>55</v>
      </c>
      <c r="AO22" s="15">
        <v>12</v>
      </c>
      <c r="AP22" s="15">
        <v>43</v>
      </c>
      <c r="AQ22" s="15">
        <v>15</v>
      </c>
      <c r="AR22" s="15">
        <v>1</v>
      </c>
      <c r="AS22" s="15">
        <v>14</v>
      </c>
      <c r="AT22" s="15">
        <v>38</v>
      </c>
      <c r="AU22" s="15">
        <v>15</v>
      </c>
      <c r="AV22" s="15">
        <v>23</v>
      </c>
      <c r="AW22" s="15">
        <v>0</v>
      </c>
      <c r="AX22" s="15">
        <v>0</v>
      </c>
      <c r="AY22" s="15">
        <v>0</v>
      </c>
    </row>
    <row r="23" spans="1:51" x14ac:dyDescent="0.35">
      <c r="A23" s="14" t="s">
        <v>82</v>
      </c>
      <c r="B23" s="15">
        <v>257</v>
      </c>
      <c r="C23" s="15">
        <v>103</v>
      </c>
      <c r="D23" s="15">
        <v>154</v>
      </c>
      <c r="E23" s="15">
        <v>103</v>
      </c>
      <c r="F23" s="15">
        <v>44</v>
      </c>
      <c r="G23" s="15">
        <v>59</v>
      </c>
      <c r="H23" s="15">
        <v>1</v>
      </c>
      <c r="I23" s="15">
        <v>1</v>
      </c>
      <c r="J23" s="15">
        <v>0</v>
      </c>
      <c r="K23" s="15">
        <v>9</v>
      </c>
      <c r="L23" s="15">
        <v>3</v>
      </c>
      <c r="M23" s="15">
        <v>6</v>
      </c>
      <c r="N23" s="15">
        <v>0</v>
      </c>
      <c r="O23" s="15">
        <v>0</v>
      </c>
      <c r="P23" s="15">
        <v>0</v>
      </c>
      <c r="Q23" s="14" t="s">
        <v>82</v>
      </c>
      <c r="R23" s="15">
        <v>0</v>
      </c>
      <c r="S23" s="15">
        <v>0</v>
      </c>
      <c r="T23" s="15">
        <v>0</v>
      </c>
      <c r="U23" s="15">
        <v>1</v>
      </c>
      <c r="V23" s="15">
        <v>0</v>
      </c>
      <c r="W23" s="15">
        <v>1</v>
      </c>
      <c r="X23" s="15">
        <v>40</v>
      </c>
      <c r="Y23" s="15">
        <v>8</v>
      </c>
      <c r="Z23" s="15">
        <v>32</v>
      </c>
      <c r="AA23" s="15">
        <v>22</v>
      </c>
      <c r="AB23" s="15">
        <v>13</v>
      </c>
      <c r="AC23" s="15">
        <v>9</v>
      </c>
      <c r="AD23" s="15">
        <v>31</v>
      </c>
      <c r="AE23" s="15">
        <v>12</v>
      </c>
      <c r="AF23" s="15">
        <v>19</v>
      </c>
      <c r="AG23" s="14" t="s">
        <v>82</v>
      </c>
      <c r="AH23" s="15">
        <v>0</v>
      </c>
      <c r="AI23" s="15">
        <v>0</v>
      </c>
      <c r="AJ23" s="15">
        <v>0</v>
      </c>
      <c r="AK23" s="15">
        <v>10</v>
      </c>
      <c r="AL23" s="15">
        <v>1</v>
      </c>
      <c r="AM23" s="15">
        <v>9</v>
      </c>
      <c r="AN23" s="15">
        <v>21</v>
      </c>
      <c r="AO23" s="15">
        <v>14</v>
      </c>
      <c r="AP23" s="15">
        <v>7</v>
      </c>
      <c r="AQ23" s="15">
        <v>2</v>
      </c>
      <c r="AR23" s="15">
        <v>1</v>
      </c>
      <c r="AS23" s="15">
        <v>1</v>
      </c>
      <c r="AT23" s="15">
        <v>17</v>
      </c>
      <c r="AU23" s="15">
        <v>6</v>
      </c>
      <c r="AV23" s="15">
        <v>11</v>
      </c>
      <c r="AW23" s="15">
        <v>0</v>
      </c>
      <c r="AX23" s="15">
        <v>0</v>
      </c>
      <c r="AY23" s="15">
        <v>0</v>
      </c>
    </row>
    <row r="24" spans="1:51" x14ac:dyDescent="0.35">
      <c r="A24" s="14" t="s">
        <v>83</v>
      </c>
      <c r="B24" s="15">
        <v>132</v>
      </c>
      <c r="C24" s="15">
        <v>48</v>
      </c>
      <c r="D24" s="15">
        <v>84</v>
      </c>
      <c r="E24" s="15">
        <v>64</v>
      </c>
      <c r="F24" s="15">
        <v>22</v>
      </c>
      <c r="G24" s="15">
        <v>42</v>
      </c>
      <c r="H24" s="15">
        <v>1</v>
      </c>
      <c r="I24" s="15">
        <v>0</v>
      </c>
      <c r="J24" s="15">
        <v>1</v>
      </c>
      <c r="K24" s="15">
        <v>4</v>
      </c>
      <c r="L24" s="15">
        <v>1</v>
      </c>
      <c r="M24" s="15">
        <v>3</v>
      </c>
      <c r="N24" s="15">
        <v>0</v>
      </c>
      <c r="O24" s="15">
        <v>0</v>
      </c>
      <c r="P24" s="15">
        <v>0</v>
      </c>
      <c r="Q24" s="14" t="s">
        <v>83</v>
      </c>
      <c r="R24" s="15">
        <v>0</v>
      </c>
      <c r="S24" s="15">
        <v>0</v>
      </c>
      <c r="T24" s="15">
        <v>0</v>
      </c>
      <c r="U24" s="15">
        <v>1</v>
      </c>
      <c r="V24" s="15">
        <v>0</v>
      </c>
      <c r="W24" s="15">
        <v>1</v>
      </c>
      <c r="X24" s="15">
        <v>17</v>
      </c>
      <c r="Y24" s="15">
        <v>6</v>
      </c>
      <c r="Z24" s="15">
        <v>11</v>
      </c>
      <c r="AA24" s="15">
        <v>18</v>
      </c>
      <c r="AB24" s="15">
        <v>9</v>
      </c>
      <c r="AC24" s="15">
        <v>9</v>
      </c>
      <c r="AD24" s="15">
        <v>14</v>
      </c>
      <c r="AE24" s="15">
        <v>6</v>
      </c>
      <c r="AF24" s="15">
        <v>8</v>
      </c>
      <c r="AG24" s="14" t="s">
        <v>83</v>
      </c>
      <c r="AH24" s="15">
        <v>0</v>
      </c>
      <c r="AI24" s="15">
        <v>0</v>
      </c>
      <c r="AJ24" s="15">
        <v>0</v>
      </c>
      <c r="AK24" s="15">
        <v>4</v>
      </c>
      <c r="AL24" s="15">
        <v>0</v>
      </c>
      <c r="AM24" s="15">
        <v>4</v>
      </c>
      <c r="AN24" s="15">
        <v>8</v>
      </c>
      <c r="AO24" s="15">
        <v>3</v>
      </c>
      <c r="AP24" s="15">
        <v>5</v>
      </c>
      <c r="AQ24" s="15">
        <v>0</v>
      </c>
      <c r="AR24" s="15">
        <v>0</v>
      </c>
      <c r="AS24" s="15">
        <v>0</v>
      </c>
      <c r="AT24" s="15">
        <v>1</v>
      </c>
      <c r="AU24" s="15">
        <v>1</v>
      </c>
      <c r="AV24" s="15">
        <v>0</v>
      </c>
      <c r="AW24" s="15">
        <v>0</v>
      </c>
      <c r="AX24" s="15">
        <v>0</v>
      </c>
      <c r="AY24" s="15">
        <v>0</v>
      </c>
    </row>
    <row r="25" spans="1:51" x14ac:dyDescent="0.35">
      <c r="A25" s="14" t="s">
        <v>32</v>
      </c>
      <c r="B25" s="16">
        <v>29</v>
      </c>
      <c r="C25" s="16">
        <v>22.9</v>
      </c>
      <c r="D25" s="16">
        <v>51.5</v>
      </c>
      <c r="E25" s="16">
        <v>29.3</v>
      </c>
      <c r="F25" s="16">
        <v>23</v>
      </c>
      <c r="G25" s="16">
        <v>51.8</v>
      </c>
      <c r="H25" s="16">
        <v>28.1</v>
      </c>
      <c r="I25" s="16">
        <v>18.5</v>
      </c>
      <c r="J25" s="16">
        <v>51.9</v>
      </c>
      <c r="K25" s="16">
        <v>27.9</v>
      </c>
      <c r="L25" s="16">
        <v>21.5</v>
      </c>
      <c r="M25" s="16">
        <v>50.5</v>
      </c>
      <c r="N25" s="16">
        <v>26.6</v>
      </c>
      <c r="O25" s="16">
        <v>25.7</v>
      </c>
      <c r="P25" s="16">
        <v>40</v>
      </c>
      <c r="Q25" s="14" t="s">
        <v>32</v>
      </c>
      <c r="R25" s="16">
        <v>25.1</v>
      </c>
      <c r="S25" s="16">
        <v>23.5</v>
      </c>
      <c r="T25" s="16">
        <v>51.3</v>
      </c>
      <c r="U25" s="16">
        <v>29.7</v>
      </c>
      <c r="V25" s="16">
        <v>23.6</v>
      </c>
      <c r="W25" s="16">
        <v>50.8</v>
      </c>
      <c r="X25" s="16">
        <v>30.3</v>
      </c>
      <c r="Y25" s="16">
        <v>21.7</v>
      </c>
      <c r="Z25" s="16">
        <v>51.7</v>
      </c>
      <c r="AA25" s="16">
        <v>29.3</v>
      </c>
      <c r="AB25" s="16">
        <v>22.4</v>
      </c>
      <c r="AC25" s="16">
        <v>52.2</v>
      </c>
      <c r="AD25" s="16">
        <v>28</v>
      </c>
      <c r="AE25" s="16">
        <v>23.2</v>
      </c>
      <c r="AF25" s="16">
        <v>50.3</v>
      </c>
      <c r="AG25" s="14" t="s">
        <v>32</v>
      </c>
      <c r="AH25" s="16">
        <v>25.9</v>
      </c>
      <c r="AI25" s="16">
        <v>21.8</v>
      </c>
      <c r="AJ25" s="16">
        <v>48.5</v>
      </c>
      <c r="AK25" s="16">
        <v>30</v>
      </c>
      <c r="AL25" s="16">
        <v>22</v>
      </c>
      <c r="AM25" s="16">
        <v>53.2</v>
      </c>
      <c r="AN25" s="16">
        <v>29.2</v>
      </c>
      <c r="AO25" s="16">
        <v>24.4</v>
      </c>
      <c r="AP25" s="16">
        <v>52.7</v>
      </c>
      <c r="AQ25" s="16">
        <v>28.2</v>
      </c>
      <c r="AR25" s="16">
        <v>21.9</v>
      </c>
      <c r="AS25" s="16">
        <v>51.6</v>
      </c>
      <c r="AT25" s="16">
        <v>28.8</v>
      </c>
      <c r="AU25" s="16">
        <v>22.6</v>
      </c>
      <c r="AV25" s="16">
        <v>50.7</v>
      </c>
      <c r="AW25" s="16">
        <v>11.7</v>
      </c>
      <c r="AX25" s="16">
        <v>9.1999999999999993</v>
      </c>
      <c r="AY25" s="16">
        <v>52.5</v>
      </c>
    </row>
    <row r="26" spans="1:51" x14ac:dyDescent="0.35">
      <c r="A26" s="14" t="s">
        <v>33</v>
      </c>
      <c r="Q26" s="14" t="s">
        <v>33</v>
      </c>
      <c r="AG26" s="14" t="s">
        <v>33</v>
      </c>
    </row>
    <row r="27" spans="1:51" x14ac:dyDescent="0.35">
      <c r="A27" s="14" t="s">
        <v>1</v>
      </c>
      <c r="B27" s="15">
        <v>154230</v>
      </c>
      <c r="C27" s="15">
        <v>116864</v>
      </c>
      <c r="D27" s="15">
        <v>37366</v>
      </c>
      <c r="E27" s="15">
        <v>61021</v>
      </c>
      <c r="F27" s="15">
        <v>45882</v>
      </c>
      <c r="G27" s="15">
        <v>15139</v>
      </c>
      <c r="H27" s="15">
        <v>1135</v>
      </c>
      <c r="I27" s="15">
        <v>834</v>
      </c>
      <c r="J27" s="15">
        <v>301</v>
      </c>
      <c r="K27" s="15">
        <v>3969</v>
      </c>
      <c r="L27" s="15">
        <v>3113</v>
      </c>
      <c r="M27" s="15">
        <v>856</v>
      </c>
      <c r="N27" s="15">
        <v>32</v>
      </c>
      <c r="O27" s="15">
        <v>30</v>
      </c>
      <c r="P27" s="15">
        <v>2</v>
      </c>
      <c r="Q27" s="14" t="s">
        <v>1</v>
      </c>
      <c r="R27" s="15">
        <v>47</v>
      </c>
      <c r="S27" s="15">
        <v>37</v>
      </c>
      <c r="T27" s="15">
        <v>10</v>
      </c>
      <c r="U27" s="15">
        <v>264</v>
      </c>
      <c r="V27" s="15">
        <v>192</v>
      </c>
      <c r="W27" s="15">
        <v>72</v>
      </c>
      <c r="X27" s="15">
        <v>20311</v>
      </c>
      <c r="Y27" s="15">
        <v>15212</v>
      </c>
      <c r="Z27" s="15">
        <v>5099</v>
      </c>
      <c r="AA27" s="15">
        <v>11091</v>
      </c>
      <c r="AB27" s="15">
        <v>8324</v>
      </c>
      <c r="AC27" s="15">
        <v>2767</v>
      </c>
      <c r="AD27" s="15">
        <v>29816</v>
      </c>
      <c r="AE27" s="15">
        <v>23243</v>
      </c>
      <c r="AF27" s="15">
        <v>6573</v>
      </c>
      <c r="AG27" s="14" t="s">
        <v>1</v>
      </c>
      <c r="AH27" s="15">
        <v>265</v>
      </c>
      <c r="AI27" s="15">
        <v>213</v>
      </c>
      <c r="AJ27" s="15">
        <v>52</v>
      </c>
      <c r="AK27" s="15">
        <v>4309</v>
      </c>
      <c r="AL27" s="15">
        <v>3120</v>
      </c>
      <c r="AM27" s="15">
        <v>1189</v>
      </c>
      <c r="AN27" s="15">
        <v>11710</v>
      </c>
      <c r="AO27" s="15">
        <v>8906</v>
      </c>
      <c r="AP27" s="15">
        <v>2804</v>
      </c>
      <c r="AQ27" s="15">
        <v>2935</v>
      </c>
      <c r="AR27" s="15">
        <v>2195</v>
      </c>
      <c r="AS27" s="15">
        <v>740</v>
      </c>
      <c r="AT27" s="15">
        <v>7311</v>
      </c>
      <c r="AU27" s="15">
        <v>5551</v>
      </c>
      <c r="AV27" s="15">
        <v>1760</v>
      </c>
      <c r="AW27" s="15">
        <v>14</v>
      </c>
      <c r="AX27" s="15">
        <v>12</v>
      </c>
      <c r="AY27" s="15">
        <v>2</v>
      </c>
    </row>
    <row r="28" spans="1:51" x14ac:dyDescent="0.35">
      <c r="A28" s="14" t="s">
        <v>18</v>
      </c>
      <c r="B28" s="15">
        <v>11131</v>
      </c>
      <c r="C28" s="15">
        <v>11085</v>
      </c>
      <c r="D28" s="15">
        <v>46</v>
      </c>
      <c r="E28" s="15">
        <v>4302</v>
      </c>
      <c r="F28" s="15">
        <v>4284</v>
      </c>
      <c r="G28" s="15">
        <v>18</v>
      </c>
      <c r="H28" s="15">
        <v>103</v>
      </c>
      <c r="I28" s="15">
        <v>103</v>
      </c>
      <c r="J28" s="15">
        <v>0</v>
      </c>
      <c r="K28" s="15">
        <v>345</v>
      </c>
      <c r="L28" s="15">
        <v>344</v>
      </c>
      <c r="M28" s="15">
        <v>1</v>
      </c>
      <c r="N28" s="15">
        <v>2</v>
      </c>
      <c r="O28" s="15">
        <v>2</v>
      </c>
      <c r="P28" s="15">
        <v>0</v>
      </c>
      <c r="Q28" s="14" t="s">
        <v>18</v>
      </c>
      <c r="R28" s="15">
        <v>3</v>
      </c>
      <c r="S28" s="15">
        <v>3</v>
      </c>
      <c r="T28" s="15">
        <v>0</v>
      </c>
      <c r="U28" s="15">
        <v>16</v>
      </c>
      <c r="V28" s="15">
        <v>16</v>
      </c>
      <c r="W28" s="15">
        <v>0</v>
      </c>
      <c r="X28" s="15">
        <v>1424</v>
      </c>
      <c r="Y28" s="15">
        <v>1418</v>
      </c>
      <c r="Z28" s="15">
        <v>6</v>
      </c>
      <c r="AA28" s="15">
        <v>793</v>
      </c>
      <c r="AB28" s="15">
        <v>789</v>
      </c>
      <c r="AC28" s="15">
        <v>4</v>
      </c>
      <c r="AD28" s="15">
        <v>2319</v>
      </c>
      <c r="AE28" s="15">
        <v>2312</v>
      </c>
      <c r="AF28" s="15">
        <v>7</v>
      </c>
      <c r="AG28" s="14" t="s">
        <v>18</v>
      </c>
      <c r="AH28" s="15">
        <v>28</v>
      </c>
      <c r="AI28" s="15">
        <v>28</v>
      </c>
      <c r="AJ28" s="15">
        <v>0</v>
      </c>
      <c r="AK28" s="15">
        <v>301</v>
      </c>
      <c r="AL28" s="15">
        <v>298</v>
      </c>
      <c r="AM28" s="15">
        <v>3</v>
      </c>
      <c r="AN28" s="15">
        <v>756</v>
      </c>
      <c r="AO28" s="15">
        <v>751</v>
      </c>
      <c r="AP28" s="15">
        <v>5</v>
      </c>
      <c r="AQ28" s="15">
        <v>218</v>
      </c>
      <c r="AR28" s="15">
        <v>218</v>
      </c>
      <c r="AS28" s="15">
        <v>0</v>
      </c>
      <c r="AT28" s="15">
        <v>516</v>
      </c>
      <c r="AU28" s="15">
        <v>514</v>
      </c>
      <c r="AV28" s="15">
        <v>2</v>
      </c>
      <c r="AW28" s="15">
        <v>5</v>
      </c>
      <c r="AX28" s="15">
        <v>5</v>
      </c>
      <c r="AY28" s="15">
        <v>0</v>
      </c>
    </row>
    <row r="29" spans="1:51" x14ac:dyDescent="0.35">
      <c r="A29" s="14" t="s">
        <v>229</v>
      </c>
      <c r="B29" s="15">
        <v>10950</v>
      </c>
      <c r="C29" s="15">
        <v>10883</v>
      </c>
      <c r="D29" s="15">
        <v>67</v>
      </c>
      <c r="E29" s="15">
        <v>4233</v>
      </c>
      <c r="F29" s="15">
        <v>4209</v>
      </c>
      <c r="G29" s="15">
        <v>24</v>
      </c>
      <c r="H29" s="15">
        <v>123</v>
      </c>
      <c r="I29" s="15">
        <v>121</v>
      </c>
      <c r="J29" s="15">
        <v>2</v>
      </c>
      <c r="K29" s="15">
        <v>322</v>
      </c>
      <c r="L29" s="15">
        <v>318</v>
      </c>
      <c r="M29" s="15">
        <v>4</v>
      </c>
      <c r="N29" s="15">
        <v>3</v>
      </c>
      <c r="O29" s="15">
        <v>3</v>
      </c>
      <c r="P29" s="15">
        <v>0</v>
      </c>
      <c r="Q29" s="14" t="s">
        <v>229</v>
      </c>
      <c r="R29" s="15">
        <v>2</v>
      </c>
      <c r="S29" s="15">
        <v>2</v>
      </c>
      <c r="T29" s="15">
        <v>0</v>
      </c>
      <c r="U29" s="15">
        <v>16</v>
      </c>
      <c r="V29" s="15">
        <v>14</v>
      </c>
      <c r="W29" s="15">
        <v>2</v>
      </c>
      <c r="X29" s="15">
        <v>1520</v>
      </c>
      <c r="Y29" s="15">
        <v>1515</v>
      </c>
      <c r="Z29" s="15">
        <v>5</v>
      </c>
      <c r="AA29" s="15">
        <v>797</v>
      </c>
      <c r="AB29" s="15">
        <v>789</v>
      </c>
      <c r="AC29" s="15">
        <v>8</v>
      </c>
      <c r="AD29" s="15">
        <v>2115</v>
      </c>
      <c r="AE29" s="15">
        <v>2102</v>
      </c>
      <c r="AF29" s="15">
        <v>13</v>
      </c>
      <c r="AG29" s="14" t="s">
        <v>229</v>
      </c>
      <c r="AH29" s="15">
        <v>30</v>
      </c>
      <c r="AI29" s="15">
        <v>29</v>
      </c>
      <c r="AJ29" s="15">
        <v>1</v>
      </c>
      <c r="AK29" s="15">
        <v>330</v>
      </c>
      <c r="AL29" s="15">
        <v>327</v>
      </c>
      <c r="AM29" s="15">
        <v>3</v>
      </c>
      <c r="AN29" s="15">
        <v>691</v>
      </c>
      <c r="AO29" s="15">
        <v>688</v>
      </c>
      <c r="AP29" s="15">
        <v>3</v>
      </c>
      <c r="AQ29" s="15">
        <v>225</v>
      </c>
      <c r="AR29" s="15">
        <v>224</v>
      </c>
      <c r="AS29" s="15">
        <v>1</v>
      </c>
      <c r="AT29" s="15">
        <v>542</v>
      </c>
      <c r="AU29" s="15">
        <v>541</v>
      </c>
      <c r="AV29" s="15">
        <v>1</v>
      </c>
      <c r="AW29" s="15">
        <v>1</v>
      </c>
      <c r="AX29" s="15">
        <v>1</v>
      </c>
      <c r="AY29" s="15">
        <v>0</v>
      </c>
    </row>
    <row r="30" spans="1:51" x14ac:dyDescent="0.35">
      <c r="A30" s="14" t="s">
        <v>230</v>
      </c>
      <c r="B30" s="15">
        <v>13857</v>
      </c>
      <c r="C30" s="15">
        <v>13692</v>
      </c>
      <c r="D30" s="15">
        <v>165</v>
      </c>
      <c r="E30" s="15">
        <v>5468</v>
      </c>
      <c r="F30" s="15">
        <v>5392</v>
      </c>
      <c r="G30" s="15">
        <v>76</v>
      </c>
      <c r="H30" s="15">
        <v>141</v>
      </c>
      <c r="I30" s="15">
        <v>140</v>
      </c>
      <c r="J30" s="15">
        <v>1</v>
      </c>
      <c r="K30" s="15">
        <v>420</v>
      </c>
      <c r="L30" s="15">
        <v>415</v>
      </c>
      <c r="M30" s="15">
        <v>5</v>
      </c>
      <c r="N30" s="15">
        <v>0</v>
      </c>
      <c r="O30" s="15">
        <v>0</v>
      </c>
      <c r="P30" s="15">
        <v>0</v>
      </c>
      <c r="Q30" s="14" t="s">
        <v>230</v>
      </c>
      <c r="R30" s="15">
        <v>0</v>
      </c>
      <c r="S30" s="15">
        <v>0</v>
      </c>
      <c r="T30" s="15">
        <v>0</v>
      </c>
      <c r="U30" s="15">
        <v>26</v>
      </c>
      <c r="V30" s="15">
        <v>25</v>
      </c>
      <c r="W30" s="15">
        <v>1</v>
      </c>
      <c r="X30" s="15">
        <v>2118</v>
      </c>
      <c r="Y30" s="15">
        <v>2103</v>
      </c>
      <c r="Z30" s="15">
        <v>15</v>
      </c>
      <c r="AA30" s="15">
        <v>1006</v>
      </c>
      <c r="AB30" s="15">
        <v>995</v>
      </c>
      <c r="AC30" s="15">
        <v>11</v>
      </c>
      <c r="AD30" s="15">
        <v>2549</v>
      </c>
      <c r="AE30" s="15">
        <v>2523</v>
      </c>
      <c r="AF30" s="15">
        <v>26</v>
      </c>
      <c r="AG30" s="14" t="s">
        <v>230</v>
      </c>
      <c r="AH30" s="15">
        <v>22</v>
      </c>
      <c r="AI30" s="15">
        <v>22</v>
      </c>
      <c r="AJ30" s="15">
        <v>0</v>
      </c>
      <c r="AK30" s="15">
        <v>363</v>
      </c>
      <c r="AL30" s="15">
        <v>358</v>
      </c>
      <c r="AM30" s="15">
        <v>5</v>
      </c>
      <c r="AN30" s="15">
        <v>796</v>
      </c>
      <c r="AO30" s="15">
        <v>782</v>
      </c>
      <c r="AP30" s="15">
        <v>14</v>
      </c>
      <c r="AQ30" s="15">
        <v>273</v>
      </c>
      <c r="AR30" s="15">
        <v>272</v>
      </c>
      <c r="AS30" s="15">
        <v>1</v>
      </c>
      <c r="AT30" s="15">
        <v>673</v>
      </c>
      <c r="AU30" s="15">
        <v>663</v>
      </c>
      <c r="AV30" s="15">
        <v>10</v>
      </c>
      <c r="AW30" s="15">
        <v>2</v>
      </c>
      <c r="AX30" s="15">
        <v>2</v>
      </c>
      <c r="AY30" s="15">
        <v>0</v>
      </c>
    </row>
    <row r="31" spans="1:51" x14ac:dyDescent="0.35">
      <c r="A31" s="14" t="s">
        <v>19</v>
      </c>
      <c r="B31" s="15">
        <v>14036</v>
      </c>
      <c r="C31" s="15">
        <v>13632</v>
      </c>
      <c r="D31" s="15">
        <v>404</v>
      </c>
      <c r="E31" s="15">
        <v>5568</v>
      </c>
      <c r="F31" s="15">
        <v>5398</v>
      </c>
      <c r="G31" s="15">
        <v>170</v>
      </c>
      <c r="H31" s="15">
        <v>88</v>
      </c>
      <c r="I31" s="15">
        <v>84</v>
      </c>
      <c r="J31" s="15">
        <v>4</v>
      </c>
      <c r="K31" s="15">
        <v>370</v>
      </c>
      <c r="L31" s="15">
        <v>360</v>
      </c>
      <c r="M31" s="15">
        <v>10</v>
      </c>
      <c r="N31" s="15">
        <v>0</v>
      </c>
      <c r="O31" s="15">
        <v>0</v>
      </c>
      <c r="P31" s="15">
        <v>0</v>
      </c>
      <c r="Q31" s="14" t="s">
        <v>19</v>
      </c>
      <c r="R31" s="15">
        <v>2</v>
      </c>
      <c r="S31" s="15">
        <v>1</v>
      </c>
      <c r="T31" s="15">
        <v>1</v>
      </c>
      <c r="U31" s="15">
        <v>18</v>
      </c>
      <c r="V31" s="15">
        <v>18</v>
      </c>
      <c r="W31" s="15">
        <v>0</v>
      </c>
      <c r="X31" s="15">
        <v>2048</v>
      </c>
      <c r="Y31" s="15">
        <v>2009</v>
      </c>
      <c r="Z31" s="15">
        <v>39</v>
      </c>
      <c r="AA31" s="15">
        <v>1054</v>
      </c>
      <c r="AB31" s="15">
        <v>1031</v>
      </c>
      <c r="AC31" s="15">
        <v>23</v>
      </c>
      <c r="AD31" s="15">
        <v>2586</v>
      </c>
      <c r="AE31" s="15">
        <v>2514</v>
      </c>
      <c r="AF31" s="15">
        <v>72</v>
      </c>
      <c r="AG31" s="14" t="s">
        <v>19</v>
      </c>
      <c r="AH31" s="15">
        <v>18</v>
      </c>
      <c r="AI31" s="15">
        <v>17</v>
      </c>
      <c r="AJ31" s="15">
        <v>1</v>
      </c>
      <c r="AK31" s="15">
        <v>413</v>
      </c>
      <c r="AL31" s="15">
        <v>398</v>
      </c>
      <c r="AM31" s="15">
        <v>15</v>
      </c>
      <c r="AN31" s="15">
        <v>920</v>
      </c>
      <c r="AO31" s="15">
        <v>889</v>
      </c>
      <c r="AP31" s="15">
        <v>31</v>
      </c>
      <c r="AQ31" s="15">
        <v>277</v>
      </c>
      <c r="AR31" s="15">
        <v>264</v>
      </c>
      <c r="AS31" s="15">
        <v>13</v>
      </c>
      <c r="AT31" s="15">
        <v>673</v>
      </c>
      <c r="AU31" s="15">
        <v>648</v>
      </c>
      <c r="AV31" s="15">
        <v>25</v>
      </c>
      <c r="AW31" s="15">
        <v>1</v>
      </c>
      <c r="AX31" s="15">
        <v>1</v>
      </c>
      <c r="AY31" s="15">
        <v>0</v>
      </c>
    </row>
    <row r="32" spans="1:51" x14ac:dyDescent="0.35">
      <c r="A32" s="14" t="s">
        <v>20</v>
      </c>
      <c r="B32" s="15">
        <v>15529</v>
      </c>
      <c r="C32" s="15">
        <v>14817</v>
      </c>
      <c r="D32" s="15">
        <v>712</v>
      </c>
      <c r="E32" s="15">
        <v>6087</v>
      </c>
      <c r="F32" s="15">
        <v>5813</v>
      </c>
      <c r="G32" s="15">
        <v>274</v>
      </c>
      <c r="H32" s="15">
        <v>50</v>
      </c>
      <c r="I32" s="15">
        <v>46</v>
      </c>
      <c r="J32" s="15">
        <v>4</v>
      </c>
      <c r="K32" s="15">
        <v>320</v>
      </c>
      <c r="L32" s="15">
        <v>305</v>
      </c>
      <c r="M32" s="15">
        <v>15</v>
      </c>
      <c r="N32" s="15">
        <v>11</v>
      </c>
      <c r="O32" s="15">
        <v>11</v>
      </c>
      <c r="P32" s="15">
        <v>0</v>
      </c>
      <c r="Q32" s="14" t="s">
        <v>20</v>
      </c>
      <c r="R32" s="15">
        <v>17</v>
      </c>
      <c r="S32" s="15">
        <v>17</v>
      </c>
      <c r="T32" s="15">
        <v>0</v>
      </c>
      <c r="U32" s="15">
        <v>25</v>
      </c>
      <c r="V32" s="15">
        <v>24</v>
      </c>
      <c r="W32" s="15">
        <v>1</v>
      </c>
      <c r="X32" s="15">
        <v>1446</v>
      </c>
      <c r="Y32" s="15">
        <v>1377</v>
      </c>
      <c r="Z32" s="15">
        <v>69</v>
      </c>
      <c r="AA32" s="15">
        <v>1050</v>
      </c>
      <c r="AB32" s="15">
        <v>1000</v>
      </c>
      <c r="AC32" s="15">
        <v>50</v>
      </c>
      <c r="AD32" s="15">
        <v>3375</v>
      </c>
      <c r="AE32" s="15">
        <v>3231</v>
      </c>
      <c r="AF32" s="15">
        <v>144</v>
      </c>
      <c r="AG32" s="14" t="s">
        <v>20</v>
      </c>
      <c r="AH32" s="15">
        <v>30</v>
      </c>
      <c r="AI32" s="15">
        <v>28</v>
      </c>
      <c r="AJ32" s="15">
        <v>2</v>
      </c>
      <c r="AK32" s="15">
        <v>407</v>
      </c>
      <c r="AL32" s="15">
        <v>389</v>
      </c>
      <c r="AM32" s="15">
        <v>18</v>
      </c>
      <c r="AN32" s="15">
        <v>1629</v>
      </c>
      <c r="AO32" s="15">
        <v>1539</v>
      </c>
      <c r="AP32" s="15">
        <v>90</v>
      </c>
      <c r="AQ32" s="15">
        <v>319</v>
      </c>
      <c r="AR32" s="15">
        <v>304</v>
      </c>
      <c r="AS32" s="15">
        <v>15</v>
      </c>
      <c r="AT32" s="15">
        <v>762</v>
      </c>
      <c r="AU32" s="15">
        <v>732</v>
      </c>
      <c r="AV32" s="15">
        <v>30</v>
      </c>
      <c r="AW32" s="15">
        <v>1</v>
      </c>
      <c r="AX32" s="15">
        <v>1</v>
      </c>
      <c r="AY32" s="15">
        <v>0</v>
      </c>
    </row>
    <row r="33" spans="1:51" x14ac:dyDescent="0.35">
      <c r="A33" s="14" t="s">
        <v>21</v>
      </c>
      <c r="B33" s="15">
        <v>15219</v>
      </c>
      <c r="C33" s="15">
        <v>13876</v>
      </c>
      <c r="D33" s="15">
        <v>1343</v>
      </c>
      <c r="E33" s="15">
        <v>5961</v>
      </c>
      <c r="F33" s="15">
        <v>5485</v>
      </c>
      <c r="G33" s="15">
        <v>476</v>
      </c>
      <c r="H33" s="15">
        <v>78</v>
      </c>
      <c r="I33" s="15">
        <v>71</v>
      </c>
      <c r="J33" s="15">
        <v>7</v>
      </c>
      <c r="K33" s="15">
        <v>351</v>
      </c>
      <c r="L33" s="15">
        <v>314</v>
      </c>
      <c r="M33" s="15">
        <v>37</v>
      </c>
      <c r="N33" s="15">
        <v>7</v>
      </c>
      <c r="O33" s="15">
        <v>7</v>
      </c>
      <c r="P33" s="15">
        <v>0</v>
      </c>
      <c r="Q33" s="14" t="s">
        <v>21</v>
      </c>
      <c r="R33" s="15">
        <v>11</v>
      </c>
      <c r="S33" s="15">
        <v>10</v>
      </c>
      <c r="T33" s="15">
        <v>1</v>
      </c>
      <c r="U33" s="15">
        <v>37</v>
      </c>
      <c r="V33" s="15">
        <v>33</v>
      </c>
      <c r="W33" s="15">
        <v>4</v>
      </c>
      <c r="X33" s="15">
        <v>1521</v>
      </c>
      <c r="Y33" s="15">
        <v>1385</v>
      </c>
      <c r="Z33" s="15">
        <v>136</v>
      </c>
      <c r="AA33" s="15">
        <v>1035</v>
      </c>
      <c r="AB33" s="15">
        <v>931</v>
      </c>
      <c r="AC33" s="15">
        <v>104</v>
      </c>
      <c r="AD33" s="15">
        <v>3495</v>
      </c>
      <c r="AE33" s="15">
        <v>3193</v>
      </c>
      <c r="AF33" s="15">
        <v>302</v>
      </c>
      <c r="AG33" s="14" t="s">
        <v>21</v>
      </c>
      <c r="AH33" s="15">
        <v>32</v>
      </c>
      <c r="AI33" s="15">
        <v>26</v>
      </c>
      <c r="AJ33" s="15">
        <v>6</v>
      </c>
      <c r="AK33" s="15">
        <v>367</v>
      </c>
      <c r="AL33" s="15">
        <v>315</v>
      </c>
      <c r="AM33" s="15">
        <v>52</v>
      </c>
      <c r="AN33" s="15">
        <v>1377</v>
      </c>
      <c r="AO33" s="15">
        <v>1260</v>
      </c>
      <c r="AP33" s="15">
        <v>117</v>
      </c>
      <c r="AQ33" s="15">
        <v>255</v>
      </c>
      <c r="AR33" s="15">
        <v>233</v>
      </c>
      <c r="AS33" s="15">
        <v>22</v>
      </c>
      <c r="AT33" s="15">
        <v>692</v>
      </c>
      <c r="AU33" s="15">
        <v>613</v>
      </c>
      <c r="AV33" s="15">
        <v>79</v>
      </c>
      <c r="AW33" s="15">
        <v>0</v>
      </c>
      <c r="AX33" s="15">
        <v>0</v>
      </c>
      <c r="AY33" s="15">
        <v>0</v>
      </c>
    </row>
    <row r="34" spans="1:51" x14ac:dyDescent="0.35">
      <c r="A34" s="14" t="s">
        <v>22</v>
      </c>
      <c r="B34" s="15">
        <v>13486</v>
      </c>
      <c r="C34" s="15">
        <v>11389</v>
      </c>
      <c r="D34" s="15">
        <v>2097</v>
      </c>
      <c r="E34" s="15">
        <v>5079</v>
      </c>
      <c r="F34" s="15">
        <v>4289</v>
      </c>
      <c r="G34" s="15">
        <v>790</v>
      </c>
      <c r="H34" s="15">
        <v>103</v>
      </c>
      <c r="I34" s="15">
        <v>86</v>
      </c>
      <c r="J34" s="15">
        <v>17</v>
      </c>
      <c r="K34" s="15">
        <v>362</v>
      </c>
      <c r="L34" s="15">
        <v>310</v>
      </c>
      <c r="M34" s="15">
        <v>52</v>
      </c>
      <c r="N34" s="15">
        <v>3</v>
      </c>
      <c r="O34" s="15">
        <v>3</v>
      </c>
      <c r="P34" s="15">
        <v>0</v>
      </c>
      <c r="Q34" s="14" t="s">
        <v>22</v>
      </c>
      <c r="R34" s="15">
        <v>3</v>
      </c>
      <c r="S34" s="15">
        <v>3</v>
      </c>
      <c r="T34" s="15">
        <v>0</v>
      </c>
      <c r="U34" s="15">
        <v>21</v>
      </c>
      <c r="V34" s="15">
        <v>19</v>
      </c>
      <c r="W34" s="15">
        <v>2</v>
      </c>
      <c r="X34" s="15">
        <v>1862</v>
      </c>
      <c r="Y34" s="15">
        <v>1548</v>
      </c>
      <c r="Z34" s="15">
        <v>314</v>
      </c>
      <c r="AA34" s="15">
        <v>888</v>
      </c>
      <c r="AB34" s="15">
        <v>747</v>
      </c>
      <c r="AC34" s="15">
        <v>141</v>
      </c>
      <c r="AD34" s="15">
        <v>2838</v>
      </c>
      <c r="AE34" s="15">
        <v>2415</v>
      </c>
      <c r="AF34" s="15">
        <v>423</v>
      </c>
      <c r="AG34" s="14" t="s">
        <v>22</v>
      </c>
      <c r="AH34" s="15">
        <v>24</v>
      </c>
      <c r="AI34" s="15">
        <v>21</v>
      </c>
      <c r="AJ34" s="15">
        <v>3</v>
      </c>
      <c r="AK34" s="15">
        <v>309</v>
      </c>
      <c r="AL34" s="15">
        <v>259</v>
      </c>
      <c r="AM34" s="15">
        <v>50</v>
      </c>
      <c r="AN34" s="15">
        <v>1054</v>
      </c>
      <c r="AO34" s="15">
        <v>897</v>
      </c>
      <c r="AP34" s="15">
        <v>157</v>
      </c>
      <c r="AQ34" s="15">
        <v>267</v>
      </c>
      <c r="AR34" s="15">
        <v>219</v>
      </c>
      <c r="AS34" s="15">
        <v>48</v>
      </c>
      <c r="AT34" s="15">
        <v>672</v>
      </c>
      <c r="AU34" s="15">
        <v>572</v>
      </c>
      <c r="AV34" s="15">
        <v>100</v>
      </c>
      <c r="AW34" s="15">
        <v>1</v>
      </c>
      <c r="AX34" s="15">
        <v>1</v>
      </c>
      <c r="AY34" s="15">
        <v>0</v>
      </c>
    </row>
    <row r="35" spans="1:51" x14ac:dyDescent="0.35">
      <c r="A35" s="14" t="s">
        <v>23</v>
      </c>
      <c r="B35" s="15">
        <v>11237</v>
      </c>
      <c r="C35" s="15">
        <v>8411</v>
      </c>
      <c r="D35" s="15">
        <v>2826</v>
      </c>
      <c r="E35" s="15">
        <v>4344</v>
      </c>
      <c r="F35" s="15">
        <v>3214</v>
      </c>
      <c r="G35" s="15">
        <v>1130</v>
      </c>
      <c r="H35" s="15">
        <v>104</v>
      </c>
      <c r="I35" s="15">
        <v>72</v>
      </c>
      <c r="J35" s="15">
        <v>32</v>
      </c>
      <c r="K35" s="15">
        <v>320</v>
      </c>
      <c r="L35" s="15">
        <v>250</v>
      </c>
      <c r="M35" s="15">
        <v>70</v>
      </c>
      <c r="N35" s="15">
        <v>4</v>
      </c>
      <c r="O35" s="15">
        <v>3</v>
      </c>
      <c r="P35" s="15">
        <v>1</v>
      </c>
      <c r="Q35" s="14" t="s">
        <v>23</v>
      </c>
      <c r="R35" s="15">
        <v>1</v>
      </c>
      <c r="S35" s="15">
        <v>1</v>
      </c>
      <c r="T35" s="15">
        <v>0</v>
      </c>
      <c r="U35" s="15">
        <v>15</v>
      </c>
      <c r="V35" s="15">
        <v>12</v>
      </c>
      <c r="W35" s="15">
        <v>3</v>
      </c>
      <c r="X35" s="15">
        <v>1616</v>
      </c>
      <c r="Y35" s="15">
        <v>1222</v>
      </c>
      <c r="Z35" s="15">
        <v>394</v>
      </c>
      <c r="AA35" s="15">
        <v>786</v>
      </c>
      <c r="AB35" s="15">
        <v>611</v>
      </c>
      <c r="AC35" s="15">
        <v>175</v>
      </c>
      <c r="AD35" s="15">
        <v>2199</v>
      </c>
      <c r="AE35" s="15">
        <v>1610</v>
      </c>
      <c r="AF35" s="15">
        <v>589</v>
      </c>
      <c r="AG35" s="14" t="s">
        <v>23</v>
      </c>
      <c r="AH35" s="15">
        <v>17</v>
      </c>
      <c r="AI35" s="15">
        <v>12</v>
      </c>
      <c r="AJ35" s="15">
        <v>5</v>
      </c>
      <c r="AK35" s="15">
        <v>301</v>
      </c>
      <c r="AL35" s="15">
        <v>217</v>
      </c>
      <c r="AM35" s="15">
        <v>84</v>
      </c>
      <c r="AN35" s="15">
        <v>804</v>
      </c>
      <c r="AO35" s="15">
        <v>631</v>
      </c>
      <c r="AP35" s="15">
        <v>173</v>
      </c>
      <c r="AQ35" s="15">
        <v>181</v>
      </c>
      <c r="AR35" s="15">
        <v>147</v>
      </c>
      <c r="AS35" s="15">
        <v>34</v>
      </c>
      <c r="AT35" s="15">
        <v>545</v>
      </c>
      <c r="AU35" s="15">
        <v>409</v>
      </c>
      <c r="AV35" s="15">
        <v>136</v>
      </c>
      <c r="AW35" s="15">
        <v>0</v>
      </c>
      <c r="AX35" s="15">
        <v>0</v>
      </c>
      <c r="AY35" s="15">
        <v>0</v>
      </c>
    </row>
    <row r="36" spans="1:51" x14ac:dyDescent="0.35">
      <c r="A36" s="14" t="s">
        <v>24</v>
      </c>
      <c r="B36" s="15">
        <v>11543</v>
      </c>
      <c r="C36" s="15">
        <v>7130</v>
      </c>
      <c r="D36" s="15">
        <v>4413</v>
      </c>
      <c r="E36" s="15">
        <v>4674</v>
      </c>
      <c r="F36" s="15">
        <v>2898</v>
      </c>
      <c r="G36" s="15">
        <v>1776</v>
      </c>
      <c r="H36" s="15">
        <v>80</v>
      </c>
      <c r="I36" s="15">
        <v>52</v>
      </c>
      <c r="J36" s="15">
        <v>28</v>
      </c>
      <c r="K36" s="15">
        <v>337</v>
      </c>
      <c r="L36" s="15">
        <v>214</v>
      </c>
      <c r="M36" s="15">
        <v>123</v>
      </c>
      <c r="N36" s="15">
        <v>0</v>
      </c>
      <c r="O36" s="15">
        <v>0</v>
      </c>
      <c r="P36" s="15">
        <v>0</v>
      </c>
      <c r="Q36" s="14" t="s">
        <v>24</v>
      </c>
      <c r="R36" s="15">
        <v>1</v>
      </c>
      <c r="S36" s="15">
        <v>0</v>
      </c>
      <c r="T36" s="15">
        <v>1</v>
      </c>
      <c r="U36" s="15">
        <v>22</v>
      </c>
      <c r="V36" s="15">
        <v>14</v>
      </c>
      <c r="W36" s="15">
        <v>8</v>
      </c>
      <c r="X36" s="15">
        <v>1747</v>
      </c>
      <c r="Y36" s="15">
        <v>1051</v>
      </c>
      <c r="Z36" s="15">
        <v>696</v>
      </c>
      <c r="AA36" s="15">
        <v>842</v>
      </c>
      <c r="AB36" s="15">
        <v>534</v>
      </c>
      <c r="AC36" s="15">
        <v>308</v>
      </c>
      <c r="AD36" s="15">
        <v>2019</v>
      </c>
      <c r="AE36" s="15">
        <v>1245</v>
      </c>
      <c r="AF36" s="15">
        <v>774</v>
      </c>
      <c r="AG36" s="14" t="s">
        <v>24</v>
      </c>
      <c r="AH36" s="15">
        <v>9</v>
      </c>
      <c r="AI36" s="15">
        <v>7</v>
      </c>
      <c r="AJ36" s="15">
        <v>2</v>
      </c>
      <c r="AK36" s="15">
        <v>323</v>
      </c>
      <c r="AL36" s="15">
        <v>204</v>
      </c>
      <c r="AM36" s="15">
        <v>119</v>
      </c>
      <c r="AN36" s="15">
        <v>769</v>
      </c>
      <c r="AO36" s="15">
        <v>503</v>
      </c>
      <c r="AP36" s="15">
        <v>266</v>
      </c>
      <c r="AQ36" s="15">
        <v>205</v>
      </c>
      <c r="AR36" s="15">
        <v>108</v>
      </c>
      <c r="AS36" s="15">
        <v>97</v>
      </c>
      <c r="AT36" s="15">
        <v>513</v>
      </c>
      <c r="AU36" s="15">
        <v>299</v>
      </c>
      <c r="AV36" s="15">
        <v>214</v>
      </c>
      <c r="AW36" s="15">
        <v>2</v>
      </c>
      <c r="AX36" s="15">
        <v>1</v>
      </c>
      <c r="AY36" s="15">
        <v>1</v>
      </c>
    </row>
    <row r="37" spans="1:51" x14ac:dyDescent="0.35">
      <c r="A37" s="14" t="s">
        <v>25</v>
      </c>
      <c r="B37" s="15">
        <v>10958</v>
      </c>
      <c r="C37" s="15">
        <v>5296</v>
      </c>
      <c r="D37" s="15">
        <v>5662</v>
      </c>
      <c r="E37" s="15">
        <v>4540</v>
      </c>
      <c r="F37" s="15">
        <v>2207</v>
      </c>
      <c r="G37" s="15">
        <v>2333</v>
      </c>
      <c r="H37" s="15">
        <v>72</v>
      </c>
      <c r="I37" s="15">
        <v>28</v>
      </c>
      <c r="J37" s="15">
        <v>44</v>
      </c>
      <c r="K37" s="15">
        <v>258</v>
      </c>
      <c r="L37" s="15">
        <v>137</v>
      </c>
      <c r="M37" s="15">
        <v>121</v>
      </c>
      <c r="N37" s="15">
        <v>0</v>
      </c>
      <c r="O37" s="15">
        <v>0</v>
      </c>
      <c r="P37" s="15">
        <v>0</v>
      </c>
      <c r="Q37" s="14" t="s">
        <v>25</v>
      </c>
      <c r="R37" s="15">
        <v>2</v>
      </c>
      <c r="S37" s="15">
        <v>0</v>
      </c>
      <c r="T37" s="15">
        <v>2</v>
      </c>
      <c r="U37" s="15">
        <v>23</v>
      </c>
      <c r="V37" s="15">
        <v>12</v>
      </c>
      <c r="W37" s="15">
        <v>11</v>
      </c>
      <c r="X37" s="15">
        <v>1501</v>
      </c>
      <c r="Y37" s="15">
        <v>741</v>
      </c>
      <c r="Z37" s="15">
        <v>760</v>
      </c>
      <c r="AA37" s="15">
        <v>809</v>
      </c>
      <c r="AB37" s="15">
        <v>398</v>
      </c>
      <c r="AC37" s="15">
        <v>411</v>
      </c>
      <c r="AD37" s="15">
        <v>1918</v>
      </c>
      <c r="AE37" s="15">
        <v>890</v>
      </c>
      <c r="AF37" s="15">
        <v>1028</v>
      </c>
      <c r="AG37" s="14" t="s">
        <v>25</v>
      </c>
      <c r="AH37" s="15">
        <v>17</v>
      </c>
      <c r="AI37" s="15">
        <v>8</v>
      </c>
      <c r="AJ37" s="15">
        <v>9</v>
      </c>
      <c r="AK37" s="15">
        <v>320</v>
      </c>
      <c r="AL37" s="15">
        <v>158</v>
      </c>
      <c r="AM37" s="15">
        <v>162</v>
      </c>
      <c r="AN37" s="15">
        <v>768</v>
      </c>
      <c r="AO37" s="15">
        <v>395</v>
      </c>
      <c r="AP37" s="15">
        <v>373</v>
      </c>
      <c r="AQ37" s="15">
        <v>206</v>
      </c>
      <c r="AR37" s="15">
        <v>86</v>
      </c>
      <c r="AS37" s="15">
        <v>120</v>
      </c>
      <c r="AT37" s="15">
        <v>524</v>
      </c>
      <c r="AU37" s="15">
        <v>236</v>
      </c>
      <c r="AV37" s="15">
        <v>288</v>
      </c>
      <c r="AW37" s="15">
        <v>0</v>
      </c>
      <c r="AX37" s="15">
        <v>0</v>
      </c>
      <c r="AY37" s="15">
        <v>0</v>
      </c>
    </row>
    <row r="38" spans="1:51" x14ac:dyDescent="0.35">
      <c r="A38" s="14" t="s">
        <v>26</v>
      </c>
      <c r="B38" s="15">
        <v>8647</v>
      </c>
      <c r="C38" s="15">
        <v>3091</v>
      </c>
      <c r="D38" s="15">
        <v>5556</v>
      </c>
      <c r="E38" s="15">
        <v>3562</v>
      </c>
      <c r="F38" s="15">
        <v>1276</v>
      </c>
      <c r="G38" s="15">
        <v>2286</v>
      </c>
      <c r="H38" s="15">
        <v>46</v>
      </c>
      <c r="I38" s="15">
        <v>12</v>
      </c>
      <c r="J38" s="15">
        <v>34</v>
      </c>
      <c r="K38" s="15">
        <v>193</v>
      </c>
      <c r="L38" s="15">
        <v>60</v>
      </c>
      <c r="M38" s="15">
        <v>133</v>
      </c>
      <c r="N38" s="15">
        <v>1</v>
      </c>
      <c r="O38" s="15">
        <v>1</v>
      </c>
      <c r="P38" s="15">
        <v>0</v>
      </c>
      <c r="Q38" s="14" t="s">
        <v>26</v>
      </c>
      <c r="R38" s="15">
        <v>3</v>
      </c>
      <c r="S38" s="15">
        <v>0</v>
      </c>
      <c r="T38" s="15">
        <v>3</v>
      </c>
      <c r="U38" s="15">
        <v>16</v>
      </c>
      <c r="V38" s="15">
        <v>1</v>
      </c>
      <c r="W38" s="15">
        <v>15</v>
      </c>
      <c r="X38" s="15">
        <v>1094</v>
      </c>
      <c r="Y38" s="15">
        <v>373</v>
      </c>
      <c r="Z38" s="15">
        <v>721</v>
      </c>
      <c r="AA38" s="15">
        <v>613</v>
      </c>
      <c r="AB38" s="15">
        <v>209</v>
      </c>
      <c r="AC38" s="15">
        <v>404</v>
      </c>
      <c r="AD38" s="15">
        <v>1594</v>
      </c>
      <c r="AE38" s="15">
        <v>584</v>
      </c>
      <c r="AF38" s="15">
        <v>1010</v>
      </c>
      <c r="AG38" s="14" t="s">
        <v>26</v>
      </c>
      <c r="AH38" s="15">
        <v>15</v>
      </c>
      <c r="AI38" s="15">
        <v>8</v>
      </c>
      <c r="AJ38" s="15">
        <v>7</v>
      </c>
      <c r="AK38" s="15">
        <v>255</v>
      </c>
      <c r="AL38" s="15">
        <v>103</v>
      </c>
      <c r="AM38" s="15">
        <v>152</v>
      </c>
      <c r="AN38" s="15">
        <v>677</v>
      </c>
      <c r="AO38" s="15">
        <v>256</v>
      </c>
      <c r="AP38" s="15">
        <v>421</v>
      </c>
      <c r="AQ38" s="15">
        <v>176</v>
      </c>
      <c r="AR38" s="15">
        <v>58</v>
      </c>
      <c r="AS38" s="15">
        <v>118</v>
      </c>
      <c r="AT38" s="15">
        <v>401</v>
      </c>
      <c r="AU38" s="15">
        <v>150</v>
      </c>
      <c r="AV38" s="15">
        <v>251</v>
      </c>
      <c r="AW38" s="15">
        <v>1</v>
      </c>
      <c r="AX38" s="15">
        <v>0</v>
      </c>
      <c r="AY38" s="15">
        <v>1</v>
      </c>
    </row>
    <row r="39" spans="1:51" x14ac:dyDescent="0.35">
      <c r="A39" s="14" t="s">
        <v>27</v>
      </c>
      <c r="B39" s="15">
        <v>6464</v>
      </c>
      <c r="C39" s="15">
        <v>1671</v>
      </c>
      <c r="D39" s="15">
        <v>4793</v>
      </c>
      <c r="E39" s="15">
        <v>2641</v>
      </c>
      <c r="F39" s="15">
        <v>679</v>
      </c>
      <c r="G39" s="15">
        <v>1962</v>
      </c>
      <c r="H39" s="15">
        <v>38</v>
      </c>
      <c r="I39" s="15">
        <v>10</v>
      </c>
      <c r="J39" s="15">
        <v>28</v>
      </c>
      <c r="K39" s="15">
        <v>104</v>
      </c>
      <c r="L39" s="15">
        <v>33</v>
      </c>
      <c r="M39" s="15">
        <v>71</v>
      </c>
      <c r="N39" s="15">
        <v>1</v>
      </c>
      <c r="O39" s="15">
        <v>0</v>
      </c>
      <c r="P39" s="15">
        <v>1</v>
      </c>
      <c r="Q39" s="14" t="s">
        <v>27</v>
      </c>
      <c r="R39" s="15">
        <v>1</v>
      </c>
      <c r="S39" s="15">
        <v>0</v>
      </c>
      <c r="T39" s="15">
        <v>1</v>
      </c>
      <c r="U39" s="15">
        <v>9</v>
      </c>
      <c r="V39" s="15">
        <v>1</v>
      </c>
      <c r="W39" s="15">
        <v>8</v>
      </c>
      <c r="X39" s="15">
        <v>826</v>
      </c>
      <c r="Y39" s="15">
        <v>202</v>
      </c>
      <c r="Z39" s="15">
        <v>624</v>
      </c>
      <c r="AA39" s="15">
        <v>489</v>
      </c>
      <c r="AB39" s="15">
        <v>132</v>
      </c>
      <c r="AC39" s="15">
        <v>357</v>
      </c>
      <c r="AD39" s="15">
        <v>1158</v>
      </c>
      <c r="AE39" s="15">
        <v>303</v>
      </c>
      <c r="AF39" s="15">
        <v>855</v>
      </c>
      <c r="AG39" s="14" t="s">
        <v>27</v>
      </c>
      <c r="AH39" s="15">
        <v>13</v>
      </c>
      <c r="AI39" s="15">
        <v>4</v>
      </c>
      <c r="AJ39" s="15">
        <v>9</v>
      </c>
      <c r="AK39" s="15">
        <v>208</v>
      </c>
      <c r="AL39" s="15">
        <v>44</v>
      </c>
      <c r="AM39" s="15">
        <v>164</v>
      </c>
      <c r="AN39" s="15">
        <v>543</v>
      </c>
      <c r="AO39" s="15">
        <v>153</v>
      </c>
      <c r="AP39" s="15">
        <v>390</v>
      </c>
      <c r="AQ39" s="15">
        <v>131</v>
      </c>
      <c r="AR39" s="15">
        <v>30</v>
      </c>
      <c r="AS39" s="15">
        <v>101</v>
      </c>
      <c r="AT39" s="15">
        <v>302</v>
      </c>
      <c r="AU39" s="15">
        <v>80</v>
      </c>
      <c r="AV39" s="15">
        <v>222</v>
      </c>
      <c r="AW39" s="15">
        <v>0</v>
      </c>
      <c r="AX39" s="15">
        <v>0</v>
      </c>
      <c r="AY39" s="15">
        <v>0</v>
      </c>
    </row>
    <row r="40" spans="1:51" x14ac:dyDescent="0.35">
      <c r="A40" s="14" t="s">
        <v>28</v>
      </c>
      <c r="B40" s="15">
        <v>4665</v>
      </c>
      <c r="C40" s="15">
        <v>920</v>
      </c>
      <c r="D40" s="15">
        <v>3745</v>
      </c>
      <c r="E40" s="15">
        <v>1874</v>
      </c>
      <c r="F40" s="15">
        <v>350</v>
      </c>
      <c r="G40" s="15">
        <v>1524</v>
      </c>
      <c r="H40" s="15">
        <v>40</v>
      </c>
      <c r="I40" s="15">
        <v>7</v>
      </c>
      <c r="J40" s="15">
        <v>33</v>
      </c>
      <c r="K40" s="15">
        <v>93</v>
      </c>
      <c r="L40" s="15">
        <v>28</v>
      </c>
      <c r="M40" s="15">
        <v>65</v>
      </c>
      <c r="N40" s="15">
        <v>0</v>
      </c>
      <c r="O40" s="15">
        <v>0</v>
      </c>
      <c r="P40" s="15">
        <v>0</v>
      </c>
      <c r="Q40" s="14" t="s">
        <v>28</v>
      </c>
      <c r="R40" s="15">
        <v>1</v>
      </c>
      <c r="S40" s="15">
        <v>0</v>
      </c>
      <c r="T40" s="15">
        <v>1</v>
      </c>
      <c r="U40" s="15">
        <v>6</v>
      </c>
      <c r="V40" s="15">
        <v>3</v>
      </c>
      <c r="W40" s="15">
        <v>3</v>
      </c>
      <c r="X40" s="15">
        <v>650</v>
      </c>
      <c r="Y40" s="15">
        <v>139</v>
      </c>
      <c r="Z40" s="15">
        <v>511</v>
      </c>
      <c r="AA40" s="15">
        <v>344</v>
      </c>
      <c r="AB40" s="15">
        <v>70</v>
      </c>
      <c r="AC40" s="15">
        <v>274</v>
      </c>
      <c r="AD40" s="15">
        <v>781</v>
      </c>
      <c r="AE40" s="15">
        <v>157</v>
      </c>
      <c r="AF40" s="15">
        <v>624</v>
      </c>
      <c r="AG40" s="14" t="s">
        <v>28</v>
      </c>
      <c r="AH40" s="15">
        <v>6</v>
      </c>
      <c r="AI40" s="15">
        <v>3</v>
      </c>
      <c r="AJ40" s="15">
        <v>3</v>
      </c>
      <c r="AK40" s="15">
        <v>162</v>
      </c>
      <c r="AL40" s="15">
        <v>21</v>
      </c>
      <c r="AM40" s="15">
        <v>141</v>
      </c>
      <c r="AN40" s="15">
        <v>403</v>
      </c>
      <c r="AO40" s="15">
        <v>84</v>
      </c>
      <c r="AP40" s="15">
        <v>319</v>
      </c>
      <c r="AQ40" s="15">
        <v>86</v>
      </c>
      <c r="AR40" s="15">
        <v>20</v>
      </c>
      <c r="AS40" s="15">
        <v>66</v>
      </c>
      <c r="AT40" s="15">
        <v>219</v>
      </c>
      <c r="AU40" s="15">
        <v>38</v>
      </c>
      <c r="AV40" s="15">
        <v>181</v>
      </c>
      <c r="AW40" s="15">
        <v>0</v>
      </c>
      <c r="AX40" s="15">
        <v>0</v>
      </c>
      <c r="AY40" s="15">
        <v>0</v>
      </c>
    </row>
    <row r="41" spans="1:51" x14ac:dyDescent="0.35">
      <c r="A41" s="14" t="s">
        <v>29</v>
      </c>
      <c r="B41" s="15">
        <v>2941</v>
      </c>
      <c r="C41" s="15">
        <v>431</v>
      </c>
      <c r="D41" s="15">
        <v>2510</v>
      </c>
      <c r="E41" s="15">
        <v>1225</v>
      </c>
      <c r="F41" s="15">
        <v>166</v>
      </c>
      <c r="G41" s="15">
        <v>1059</v>
      </c>
      <c r="H41" s="15">
        <v>30</v>
      </c>
      <c r="I41" s="15">
        <v>1</v>
      </c>
      <c r="J41" s="15">
        <v>29</v>
      </c>
      <c r="K41" s="15">
        <v>83</v>
      </c>
      <c r="L41" s="15">
        <v>13</v>
      </c>
      <c r="M41" s="15">
        <v>70</v>
      </c>
      <c r="N41" s="15">
        <v>0</v>
      </c>
      <c r="O41" s="15">
        <v>0</v>
      </c>
      <c r="P41" s="15">
        <v>0</v>
      </c>
      <c r="Q41" s="14" t="s">
        <v>29</v>
      </c>
      <c r="R41" s="15">
        <v>0</v>
      </c>
      <c r="S41" s="15">
        <v>0</v>
      </c>
      <c r="T41" s="15">
        <v>0</v>
      </c>
      <c r="U41" s="15">
        <v>3</v>
      </c>
      <c r="V41" s="15">
        <v>0</v>
      </c>
      <c r="W41" s="15">
        <v>3</v>
      </c>
      <c r="X41" s="15">
        <v>421</v>
      </c>
      <c r="Y41" s="15">
        <v>65</v>
      </c>
      <c r="Z41" s="15">
        <v>356</v>
      </c>
      <c r="AA41" s="15">
        <v>254</v>
      </c>
      <c r="AB41" s="15">
        <v>37</v>
      </c>
      <c r="AC41" s="15">
        <v>217</v>
      </c>
      <c r="AD41" s="15">
        <v>421</v>
      </c>
      <c r="AE41" s="15">
        <v>75</v>
      </c>
      <c r="AF41" s="15">
        <v>346</v>
      </c>
      <c r="AG41" s="14" t="s">
        <v>29</v>
      </c>
      <c r="AH41" s="15">
        <v>3</v>
      </c>
      <c r="AI41" s="15">
        <v>0</v>
      </c>
      <c r="AJ41" s="15">
        <v>3</v>
      </c>
      <c r="AK41" s="15">
        <v>113</v>
      </c>
      <c r="AL41" s="15">
        <v>16</v>
      </c>
      <c r="AM41" s="15">
        <v>97</v>
      </c>
      <c r="AN41" s="15">
        <v>217</v>
      </c>
      <c r="AO41" s="15">
        <v>35</v>
      </c>
      <c r="AP41" s="15">
        <v>182</v>
      </c>
      <c r="AQ41" s="15">
        <v>43</v>
      </c>
      <c r="AR41" s="15">
        <v>4</v>
      </c>
      <c r="AS41" s="15">
        <v>39</v>
      </c>
      <c r="AT41" s="15">
        <v>128</v>
      </c>
      <c r="AU41" s="15">
        <v>19</v>
      </c>
      <c r="AV41" s="15">
        <v>109</v>
      </c>
      <c r="AW41" s="15">
        <v>0</v>
      </c>
      <c r="AX41" s="15">
        <v>0</v>
      </c>
      <c r="AY41" s="15">
        <v>0</v>
      </c>
    </row>
    <row r="42" spans="1:51" x14ac:dyDescent="0.35">
      <c r="A42" s="14" t="s">
        <v>30</v>
      </c>
      <c r="B42" s="15">
        <v>1629</v>
      </c>
      <c r="C42" s="15">
        <v>141</v>
      </c>
      <c r="D42" s="15">
        <v>1488</v>
      </c>
      <c r="E42" s="15">
        <v>680</v>
      </c>
      <c r="F42" s="15">
        <v>55</v>
      </c>
      <c r="G42" s="15">
        <v>625</v>
      </c>
      <c r="H42" s="15">
        <v>25</v>
      </c>
      <c r="I42" s="15">
        <v>1</v>
      </c>
      <c r="J42" s="15">
        <v>24</v>
      </c>
      <c r="K42" s="15">
        <v>46</v>
      </c>
      <c r="L42" s="15">
        <v>3</v>
      </c>
      <c r="M42" s="15">
        <v>43</v>
      </c>
      <c r="N42" s="15">
        <v>0</v>
      </c>
      <c r="O42" s="15">
        <v>0</v>
      </c>
      <c r="P42" s="15">
        <v>0</v>
      </c>
      <c r="Q42" s="14" t="s">
        <v>30</v>
      </c>
      <c r="R42" s="15">
        <v>0</v>
      </c>
      <c r="S42" s="15">
        <v>0</v>
      </c>
      <c r="T42" s="15">
        <v>0</v>
      </c>
      <c r="U42" s="15">
        <v>8</v>
      </c>
      <c r="V42" s="15">
        <v>0</v>
      </c>
      <c r="W42" s="15">
        <v>8</v>
      </c>
      <c r="X42" s="15">
        <v>245</v>
      </c>
      <c r="Y42" s="15">
        <v>17</v>
      </c>
      <c r="Z42" s="15">
        <v>228</v>
      </c>
      <c r="AA42" s="15">
        <v>130</v>
      </c>
      <c r="AB42" s="15">
        <v>15</v>
      </c>
      <c r="AC42" s="15">
        <v>115</v>
      </c>
      <c r="AD42" s="15">
        <v>196</v>
      </c>
      <c r="AE42" s="15">
        <v>19</v>
      </c>
      <c r="AF42" s="15">
        <v>177</v>
      </c>
      <c r="AG42" s="14" t="s">
        <v>30</v>
      </c>
      <c r="AH42" s="15">
        <v>0</v>
      </c>
      <c r="AI42" s="15">
        <v>0</v>
      </c>
      <c r="AJ42" s="15">
        <v>0</v>
      </c>
      <c r="AK42" s="15">
        <v>58</v>
      </c>
      <c r="AL42" s="15">
        <v>4</v>
      </c>
      <c r="AM42" s="15">
        <v>54</v>
      </c>
      <c r="AN42" s="15">
        <v>142</v>
      </c>
      <c r="AO42" s="15">
        <v>14</v>
      </c>
      <c r="AP42" s="15">
        <v>128</v>
      </c>
      <c r="AQ42" s="15">
        <v>34</v>
      </c>
      <c r="AR42" s="15">
        <v>3</v>
      </c>
      <c r="AS42" s="15">
        <v>31</v>
      </c>
      <c r="AT42" s="15">
        <v>65</v>
      </c>
      <c r="AU42" s="15">
        <v>10</v>
      </c>
      <c r="AV42" s="15">
        <v>55</v>
      </c>
      <c r="AW42" s="15">
        <v>0</v>
      </c>
      <c r="AX42" s="15">
        <v>0</v>
      </c>
      <c r="AY42" s="15">
        <v>0</v>
      </c>
    </row>
    <row r="43" spans="1:51" x14ac:dyDescent="0.35">
      <c r="A43" s="14" t="s">
        <v>79</v>
      </c>
      <c r="B43" s="15">
        <v>975</v>
      </c>
      <c r="C43" s="15">
        <v>103</v>
      </c>
      <c r="D43" s="15">
        <v>872</v>
      </c>
      <c r="E43" s="15">
        <v>406</v>
      </c>
      <c r="F43" s="15">
        <v>48</v>
      </c>
      <c r="G43" s="15">
        <v>358</v>
      </c>
      <c r="H43" s="15">
        <v>8</v>
      </c>
      <c r="I43" s="15">
        <v>0</v>
      </c>
      <c r="J43" s="15">
        <v>8</v>
      </c>
      <c r="K43" s="15">
        <v>20</v>
      </c>
      <c r="L43" s="15">
        <v>1</v>
      </c>
      <c r="M43" s="15">
        <v>19</v>
      </c>
      <c r="N43" s="15">
        <v>0</v>
      </c>
      <c r="O43" s="15">
        <v>0</v>
      </c>
      <c r="P43" s="15">
        <v>0</v>
      </c>
      <c r="Q43" s="14" t="s">
        <v>79</v>
      </c>
      <c r="R43" s="15">
        <v>0</v>
      </c>
      <c r="S43" s="15">
        <v>0</v>
      </c>
      <c r="T43" s="15">
        <v>0</v>
      </c>
      <c r="U43" s="15">
        <v>2</v>
      </c>
      <c r="V43" s="15">
        <v>0</v>
      </c>
      <c r="W43" s="15">
        <v>2</v>
      </c>
      <c r="X43" s="15">
        <v>143</v>
      </c>
      <c r="Y43" s="15">
        <v>18</v>
      </c>
      <c r="Z43" s="15">
        <v>125</v>
      </c>
      <c r="AA43" s="15">
        <v>99</v>
      </c>
      <c r="AB43" s="15">
        <v>6</v>
      </c>
      <c r="AC43" s="15">
        <v>93</v>
      </c>
      <c r="AD43" s="15">
        <v>125</v>
      </c>
      <c r="AE43" s="15">
        <v>17</v>
      </c>
      <c r="AF43" s="15">
        <v>108</v>
      </c>
      <c r="AG43" s="14" t="s">
        <v>79</v>
      </c>
      <c r="AH43" s="15">
        <v>0</v>
      </c>
      <c r="AI43" s="15">
        <v>0</v>
      </c>
      <c r="AJ43" s="15">
        <v>0</v>
      </c>
      <c r="AK43" s="15">
        <v>42</v>
      </c>
      <c r="AL43" s="15">
        <v>3</v>
      </c>
      <c r="AM43" s="15">
        <v>39</v>
      </c>
      <c r="AN43" s="15">
        <v>79</v>
      </c>
      <c r="AO43" s="15">
        <v>3</v>
      </c>
      <c r="AP43" s="15">
        <v>76</v>
      </c>
      <c r="AQ43" s="15">
        <v>20</v>
      </c>
      <c r="AR43" s="15">
        <v>2</v>
      </c>
      <c r="AS43" s="15">
        <v>18</v>
      </c>
      <c r="AT43" s="15">
        <v>31</v>
      </c>
      <c r="AU43" s="15">
        <v>5</v>
      </c>
      <c r="AV43" s="15">
        <v>26</v>
      </c>
      <c r="AW43" s="15">
        <v>0</v>
      </c>
      <c r="AX43" s="15">
        <v>0</v>
      </c>
      <c r="AY43" s="15">
        <v>0</v>
      </c>
    </row>
    <row r="44" spans="1:51" x14ac:dyDescent="0.35">
      <c r="A44" s="14" t="s">
        <v>80</v>
      </c>
      <c r="B44" s="15">
        <v>496</v>
      </c>
      <c r="C44" s="15">
        <v>128</v>
      </c>
      <c r="D44" s="15">
        <v>368</v>
      </c>
      <c r="E44" s="15">
        <v>202</v>
      </c>
      <c r="F44" s="15">
        <v>51</v>
      </c>
      <c r="G44" s="15">
        <v>151</v>
      </c>
      <c r="H44" s="15">
        <v>1</v>
      </c>
      <c r="I44" s="15">
        <v>0</v>
      </c>
      <c r="J44" s="15">
        <v>1</v>
      </c>
      <c r="K44" s="15">
        <v>13</v>
      </c>
      <c r="L44" s="15">
        <v>4</v>
      </c>
      <c r="M44" s="15">
        <v>9</v>
      </c>
      <c r="N44" s="15">
        <v>0</v>
      </c>
      <c r="O44" s="15">
        <v>0</v>
      </c>
      <c r="P44" s="15">
        <v>0</v>
      </c>
      <c r="Q44" s="14" t="s">
        <v>80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56</v>
      </c>
      <c r="Y44" s="15">
        <v>11</v>
      </c>
      <c r="Z44" s="15">
        <v>45</v>
      </c>
      <c r="AA44" s="15">
        <v>46</v>
      </c>
      <c r="AB44" s="15">
        <v>9</v>
      </c>
      <c r="AC44" s="15">
        <v>37</v>
      </c>
      <c r="AD44" s="15">
        <v>62</v>
      </c>
      <c r="AE44" s="15">
        <v>22</v>
      </c>
      <c r="AF44" s="15">
        <v>40</v>
      </c>
      <c r="AG44" s="14" t="s">
        <v>80</v>
      </c>
      <c r="AH44" s="15">
        <v>1</v>
      </c>
      <c r="AI44" s="15">
        <v>0</v>
      </c>
      <c r="AJ44" s="15">
        <v>1</v>
      </c>
      <c r="AK44" s="15">
        <v>22</v>
      </c>
      <c r="AL44" s="15">
        <v>5</v>
      </c>
      <c r="AM44" s="15">
        <v>17</v>
      </c>
      <c r="AN44" s="15">
        <v>53</v>
      </c>
      <c r="AO44" s="15">
        <v>13</v>
      </c>
      <c r="AP44" s="15">
        <v>40</v>
      </c>
      <c r="AQ44" s="15">
        <v>13</v>
      </c>
      <c r="AR44" s="15">
        <v>2</v>
      </c>
      <c r="AS44" s="15">
        <v>11</v>
      </c>
      <c r="AT44" s="15">
        <v>27</v>
      </c>
      <c r="AU44" s="15">
        <v>11</v>
      </c>
      <c r="AV44" s="15">
        <v>16</v>
      </c>
      <c r="AW44" s="15">
        <v>0</v>
      </c>
      <c r="AX44" s="15">
        <v>0</v>
      </c>
      <c r="AY44" s="15">
        <v>0</v>
      </c>
    </row>
    <row r="45" spans="1:51" x14ac:dyDescent="0.35">
      <c r="A45" s="14" t="s">
        <v>81</v>
      </c>
      <c r="B45" s="15">
        <v>321</v>
      </c>
      <c r="C45" s="15">
        <v>96</v>
      </c>
      <c r="D45" s="15">
        <v>225</v>
      </c>
      <c r="E45" s="15">
        <v>114</v>
      </c>
      <c r="F45" s="15">
        <v>32</v>
      </c>
      <c r="G45" s="15">
        <v>82</v>
      </c>
      <c r="H45" s="15">
        <v>4</v>
      </c>
      <c r="I45" s="15">
        <v>0</v>
      </c>
      <c r="J45" s="15">
        <v>4</v>
      </c>
      <c r="K45" s="15">
        <v>6</v>
      </c>
      <c r="L45" s="15">
        <v>2</v>
      </c>
      <c r="M45" s="15">
        <v>4</v>
      </c>
      <c r="N45" s="15">
        <v>0</v>
      </c>
      <c r="O45" s="15">
        <v>0</v>
      </c>
      <c r="P45" s="15">
        <v>0</v>
      </c>
      <c r="Q45" s="14" t="s">
        <v>81</v>
      </c>
      <c r="R45" s="15">
        <v>0</v>
      </c>
      <c r="S45" s="15">
        <v>0</v>
      </c>
      <c r="T45" s="15">
        <v>0</v>
      </c>
      <c r="U45" s="15">
        <v>1</v>
      </c>
      <c r="V45" s="15">
        <v>0</v>
      </c>
      <c r="W45" s="15">
        <v>1</v>
      </c>
      <c r="X45" s="15">
        <v>52</v>
      </c>
      <c r="Y45" s="15">
        <v>13</v>
      </c>
      <c r="Z45" s="15">
        <v>39</v>
      </c>
      <c r="AA45" s="15">
        <v>39</v>
      </c>
      <c r="AB45" s="15">
        <v>10</v>
      </c>
      <c r="AC45" s="15">
        <v>29</v>
      </c>
      <c r="AD45" s="15">
        <v>47</v>
      </c>
      <c r="AE45" s="15">
        <v>21</v>
      </c>
      <c r="AF45" s="15">
        <v>26</v>
      </c>
      <c r="AG45" s="14" t="s">
        <v>81</v>
      </c>
      <c r="AH45" s="15">
        <v>0</v>
      </c>
      <c r="AI45" s="15">
        <v>0</v>
      </c>
      <c r="AJ45" s="15">
        <v>0</v>
      </c>
      <c r="AK45" s="15">
        <v>9</v>
      </c>
      <c r="AL45" s="15">
        <v>1</v>
      </c>
      <c r="AM45" s="15">
        <v>8</v>
      </c>
      <c r="AN45" s="15">
        <v>23</v>
      </c>
      <c r="AO45" s="15">
        <v>6</v>
      </c>
      <c r="AP45" s="15">
        <v>17</v>
      </c>
      <c r="AQ45" s="15">
        <v>6</v>
      </c>
      <c r="AR45" s="15">
        <v>1</v>
      </c>
      <c r="AS45" s="15">
        <v>5</v>
      </c>
      <c r="AT45" s="15">
        <v>20</v>
      </c>
      <c r="AU45" s="15">
        <v>10</v>
      </c>
      <c r="AV45" s="15">
        <v>10</v>
      </c>
      <c r="AW45" s="15">
        <v>0</v>
      </c>
      <c r="AX45" s="15">
        <v>0</v>
      </c>
      <c r="AY45" s="15">
        <v>0</v>
      </c>
    </row>
    <row r="46" spans="1:51" x14ac:dyDescent="0.35">
      <c r="A46" s="14" t="s">
        <v>82</v>
      </c>
      <c r="B46" s="15">
        <v>94</v>
      </c>
      <c r="C46" s="15">
        <v>45</v>
      </c>
      <c r="D46" s="15">
        <v>49</v>
      </c>
      <c r="E46" s="15">
        <v>36</v>
      </c>
      <c r="F46" s="15">
        <v>22</v>
      </c>
      <c r="G46" s="15">
        <v>14</v>
      </c>
      <c r="H46" s="15">
        <v>0</v>
      </c>
      <c r="I46" s="15">
        <v>0</v>
      </c>
      <c r="J46" s="15">
        <v>0</v>
      </c>
      <c r="K46" s="15">
        <v>5</v>
      </c>
      <c r="L46" s="15">
        <v>1</v>
      </c>
      <c r="M46" s="15">
        <v>4</v>
      </c>
      <c r="N46" s="15">
        <v>0</v>
      </c>
      <c r="O46" s="15">
        <v>0</v>
      </c>
      <c r="P46" s="15">
        <v>0</v>
      </c>
      <c r="Q46" s="14" t="s">
        <v>82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13</v>
      </c>
      <c r="Y46" s="15">
        <v>2</v>
      </c>
      <c r="Z46" s="15">
        <v>11</v>
      </c>
      <c r="AA46" s="15">
        <v>8</v>
      </c>
      <c r="AB46" s="15">
        <v>6</v>
      </c>
      <c r="AC46" s="15">
        <v>2</v>
      </c>
      <c r="AD46" s="15">
        <v>13</v>
      </c>
      <c r="AE46" s="15">
        <v>6</v>
      </c>
      <c r="AF46" s="15">
        <v>7</v>
      </c>
      <c r="AG46" s="14" t="s">
        <v>82</v>
      </c>
      <c r="AH46" s="15">
        <v>0</v>
      </c>
      <c r="AI46" s="15">
        <v>0</v>
      </c>
      <c r="AJ46" s="15">
        <v>0</v>
      </c>
      <c r="AK46" s="15">
        <v>5</v>
      </c>
      <c r="AL46" s="15">
        <v>0</v>
      </c>
      <c r="AM46" s="15">
        <v>5</v>
      </c>
      <c r="AN46" s="15">
        <v>8</v>
      </c>
      <c r="AO46" s="15">
        <v>7</v>
      </c>
      <c r="AP46" s="15">
        <v>1</v>
      </c>
      <c r="AQ46" s="15">
        <v>0</v>
      </c>
      <c r="AR46" s="15">
        <v>0</v>
      </c>
      <c r="AS46" s="15">
        <v>0</v>
      </c>
      <c r="AT46" s="15">
        <v>6</v>
      </c>
      <c r="AU46" s="15">
        <v>1</v>
      </c>
      <c r="AV46" s="15">
        <v>5</v>
      </c>
      <c r="AW46" s="15">
        <v>0</v>
      </c>
      <c r="AX46" s="15">
        <v>0</v>
      </c>
      <c r="AY46" s="15">
        <v>0</v>
      </c>
    </row>
    <row r="47" spans="1:51" x14ac:dyDescent="0.35">
      <c r="A47" s="14" t="s">
        <v>83</v>
      </c>
      <c r="B47" s="15">
        <v>52</v>
      </c>
      <c r="C47" s="15">
        <v>27</v>
      </c>
      <c r="D47" s="15">
        <v>25</v>
      </c>
      <c r="E47" s="15">
        <v>25</v>
      </c>
      <c r="F47" s="15">
        <v>14</v>
      </c>
      <c r="G47" s="15">
        <v>11</v>
      </c>
      <c r="H47" s="15">
        <v>1</v>
      </c>
      <c r="I47" s="15">
        <v>0</v>
      </c>
      <c r="J47" s="15">
        <v>1</v>
      </c>
      <c r="K47" s="15">
        <v>1</v>
      </c>
      <c r="L47" s="15">
        <v>1</v>
      </c>
      <c r="M47" s="15">
        <v>0</v>
      </c>
      <c r="N47" s="15">
        <v>0</v>
      </c>
      <c r="O47" s="15">
        <v>0</v>
      </c>
      <c r="P47" s="15">
        <v>0</v>
      </c>
      <c r="Q47" s="14" t="s">
        <v>83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8</v>
      </c>
      <c r="Y47" s="15">
        <v>3</v>
      </c>
      <c r="Z47" s="15">
        <v>5</v>
      </c>
      <c r="AA47" s="15">
        <v>9</v>
      </c>
      <c r="AB47" s="15">
        <v>5</v>
      </c>
      <c r="AC47" s="15">
        <v>4</v>
      </c>
      <c r="AD47" s="15">
        <v>6</v>
      </c>
      <c r="AE47" s="15">
        <v>4</v>
      </c>
      <c r="AF47" s="15">
        <v>2</v>
      </c>
      <c r="AG47" s="14" t="s">
        <v>83</v>
      </c>
      <c r="AH47" s="15">
        <v>0</v>
      </c>
      <c r="AI47" s="15">
        <v>0</v>
      </c>
      <c r="AJ47" s="15">
        <v>0</v>
      </c>
      <c r="AK47" s="15">
        <v>1</v>
      </c>
      <c r="AL47" s="15">
        <v>0</v>
      </c>
      <c r="AM47" s="15">
        <v>1</v>
      </c>
      <c r="AN47" s="15">
        <v>1</v>
      </c>
      <c r="AO47" s="15">
        <v>0</v>
      </c>
      <c r="AP47" s="15">
        <v>1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15">
        <v>0</v>
      </c>
      <c r="AW47" s="15">
        <v>0</v>
      </c>
      <c r="AX47" s="15">
        <v>0</v>
      </c>
      <c r="AY47" s="15">
        <v>0</v>
      </c>
    </row>
    <row r="48" spans="1:51" x14ac:dyDescent="0.35">
      <c r="A48" s="14" t="s">
        <v>32</v>
      </c>
      <c r="B48" s="16">
        <v>28.8</v>
      </c>
      <c r="C48" s="16">
        <v>23.1</v>
      </c>
      <c r="D48" s="16">
        <v>50.9</v>
      </c>
      <c r="E48" s="16">
        <v>29.1</v>
      </c>
      <c r="F48" s="16">
        <v>23.1</v>
      </c>
      <c r="G48" s="16">
        <v>51.1</v>
      </c>
      <c r="H48" s="16">
        <v>29</v>
      </c>
      <c r="I48" s="16">
        <v>18.2</v>
      </c>
      <c r="J48" s="16">
        <v>51.7</v>
      </c>
      <c r="K48" s="16">
        <v>28</v>
      </c>
      <c r="L48" s="16">
        <v>22</v>
      </c>
      <c r="M48" s="16">
        <v>49.6</v>
      </c>
      <c r="N48" s="16">
        <v>25</v>
      </c>
      <c r="O48" s="16">
        <v>24.5</v>
      </c>
      <c r="P48" s="16">
        <v>47.5</v>
      </c>
      <c r="Q48" s="14" t="s">
        <v>32</v>
      </c>
      <c r="R48" s="16">
        <v>24.9</v>
      </c>
      <c r="S48" s="16">
        <v>23.7</v>
      </c>
      <c r="T48" s="16">
        <v>50</v>
      </c>
      <c r="U48" s="16">
        <v>29.2</v>
      </c>
      <c r="V48" s="16">
        <v>24.8</v>
      </c>
      <c r="W48" s="16">
        <v>51.3</v>
      </c>
      <c r="X48" s="16">
        <v>30.2</v>
      </c>
      <c r="Y48" s="16">
        <v>22</v>
      </c>
      <c r="Z48" s="16">
        <v>50.8</v>
      </c>
      <c r="AA48" s="16">
        <v>29.1</v>
      </c>
      <c r="AB48" s="16">
        <v>22.8</v>
      </c>
      <c r="AC48" s="16">
        <v>51.8</v>
      </c>
      <c r="AD48" s="16">
        <v>27.8</v>
      </c>
      <c r="AE48" s="16">
        <v>23.4</v>
      </c>
      <c r="AF48" s="16">
        <v>49.6</v>
      </c>
      <c r="AG48" s="14" t="s">
        <v>32</v>
      </c>
      <c r="AH48" s="16">
        <v>25.7</v>
      </c>
      <c r="AI48" s="16">
        <v>21.9</v>
      </c>
      <c r="AJ48" s="16">
        <v>48.3</v>
      </c>
      <c r="AK48" s="16">
        <v>29.6</v>
      </c>
      <c r="AL48" s="16">
        <v>22.3</v>
      </c>
      <c r="AM48" s="16">
        <v>52.7</v>
      </c>
      <c r="AN48" s="16">
        <v>28.9</v>
      </c>
      <c r="AO48" s="16">
        <v>24.4</v>
      </c>
      <c r="AP48" s="16">
        <v>52.1</v>
      </c>
      <c r="AQ48" s="16">
        <v>28</v>
      </c>
      <c r="AR48" s="16">
        <v>22</v>
      </c>
      <c r="AS48" s="16">
        <v>50.8</v>
      </c>
      <c r="AT48" s="16">
        <v>28.5</v>
      </c>
      <c r="AU48" s="16">
        <v>22.8</v>
      </c>
      <c r="AV48" s="16">
        <v>49.9</v>
      </c>
      <c r="AW48" s="16">
        <v>12.5</v>
      </c>
      <c r="AX48" s="16">
        <v>10</v>
      </c>
      <c r="AY48" s="16">
        <v>47.5</v>
      </c>
    </row>
    <row r="49" spans="1:51" x14ac:dyDescent="0.35">
      <c r="A49" s="14" t="s">
        <v>34</v>
      </c>
      <c r="Q49" s="14" t="s">
        <v>34</v>
      </c>
      <c r="AG49" s="14" t="s">
        <v>34</v>
      </c>
    </row>
    <row r="50" spans="1:51" x14ac:dyDescent="0.35">
      <c r="A50" s="14" t="s">
        <v>1</v>
      </c>
      <c r="B50" s="15">
        <v>148172</v>
      </c>
      <c r="C50" s="15">
        <v>108613</v>
      </c>
      <c r="D50" s="15">
        <v>39559</v>
      </c>
      <c r="E50" s="15">
        <v>58642</v>
      </c>
      <c r="F50" s="15">
        <v>42738</v>
      </c>
      <c r="G50" s="15">
        <v>15904</v>
      </c>
      <c r="H50" s="15">
        <v>1097</v>
      </c>
      <c r="I50" s="15">
        <v>824</v>
      </c>
      <c r="J50" s="15">
        <v>273</v>
      </c>
      <c r="K50" s="15">
        <v>3757</v>
      </c>
      <c r="L50" s="15">
        <v>2857</v>
      </c>
      <c r="M50" s="15">
        <v>900</v>
      </c>
      <c r="N50" s="15">
        <v>13</v>
      </c>
      <c r="O50" s="15">
        <v>11</v>
      </c>
      <c r="P50" s="15">
        <v>2</v>
      </c>
      <c r="Q50" s="14" t="s">
        <v>1</v>
      </c>
      <c r="R50" s="15">
        <v>26</v>
      </c>
      <c r="S50" s="15">
        <v>20</v>
      </c>
      <c r="T50" s="15">
        <v>6</v>
      </c>
      <c r="U50" s="15">
        <v>218</v>
      </c>
      <c r="V50" s="15">
        <v>144</v>
      </c>
      <c r="W50" s="15">
        <v>74</v>
      </c>
      <c r="X50" s="15">
        <v>20343</v>
      </c>
      <c r="Y50" s="15">
        <v>14717</v>
      </c>
      <c r="Z50" s="15">
        <v>5626</v>
      </c>
      <c r="AA50" s="15">
        <v>10183</v>
      </c>
      <c r="AB50" s="15">
        <v>7374</v>
      </c>
      <c r="AC50" s="15">
        <v>2809</v>
      </c>
      <c r="AD50" s="15">
        <v>28595</v>
      </c>
      <c r="AE50" s="15">
        <v>21392</v>
      </c>
      <c r="AF50" s="15">
        <v>7203</v>
      </c>
      <c r="AG50" s="14" t="s">
        <v>1</v>
      </c>
      <c r="AH50" s="15">
        <v>239</v>
      </c>
      <c r="AI50" s="15">
        <v>189</v>
      </c>
      <c r="AJ50" s="15">
        <v>50</v>
      </c>
      <c r="AK50" s="15">
        <v>4120</v>
      </c>
      <c r="AL50" s="15">
        <v>2903</v>
      </c>
      <c r="AM50" s="15">
        <v>1217</v>
      </c>
      <c r="AN50" s="15">
        <v>11258</v>
      </c>
      <c r="AO50" s="15">
        <v>8337</v>
      </c>
      <c r="AP50" s="15">
        <v>2921</v>
      </c>
      <c r="AQ50" s="15">
        <v>2799</v>
      </c>
      <c r="AR50" s="15">
        <v>2058</v>
      </c>
      <c r="AS50" s="15">
        <v>741</v>
      </c>
      <c r="AT50" s="15">
        <v>6876</v>
      </c>
      <c r="AU50" s="15">
        <v>5044</v>
      </c>
      <c r="AV50" s="15">
        <v>1832</v>
      </c>
      <c r="AW50" s="15">
        <v>6</v>
      </c>
      <c r="AX50" s="15">
        <v>5</v>
      </c>
      <c r="AY50" s="15">
        <v>1</v>
      </c>
    </row>
    <row r="51" spans="1:51" x14ac:dyDescent="0.35">
      <c r="A51" s="14" t="s">
        <v>18</v>
      </c>
      <c r="B51" s="15">
        <v>10573</v>
      </c>
      <c r="C51" s="15">
        <v>10544</v>
      </c>
      <c r="D51" s="15">
        <v>29</v>
      </c>
      <c r="E51" s="15">
        <v>4172</v>
      </c>
      <c r="F51" s="15">
        <v>4164</v>
      </c>
      <c r="G51" s="15">
        <v>8</v>
      </c>
      <c r="H51" s="15">
        <v>104</v>
      </c>
      <c r="I51" s="15">
        <v>104</v>
      </c>
      <c r="J51" s="15">
        <v>0</v>
      </c>
      <c r="K51" s="15">
        <v>324</v>
      </c>
      <c r="L51" s="15">
        <v>323</v>
      </c>
      <c r="M51" s="15">
        <v>1</v>
      </c>
      <c r="N51" s="15">
        <v>1</v>
      </c>
      <c r="O51" s="15">
        <v>1</v>
      </c>
      <c r="P51" s="15">
        <v>0</v>
      </c>
      <c r="Q51" s="14" t="s">
        <v>18</v>
      </c>
      <c r="R51" s="15">
        <v>3</v>
      </c>
      <c r="S51" s="15">
        <v>3</v>
      </c>
      <c r="T51" s="15">
        <v>0</v>
      </c>
      <c r="U51" s="15">
        <v>14</v>
      </c>
      <c r="V51" s="15">
        <v>14</v>
      </c>
      <c r="W51" s="15">
        <v>0</v>
      </c>
      <c r="X51" s="15">
        <v>1410</v>
      </c>
      <c r="Y51" s="15">
        <v>1403</v>
      </c>
      <c r="Z51" s="15">
        <v>7</v>
      </c>
      <c r="AA51" s="15">
        <v>738</v>
      </c>
      <c r="AB51" s="15">
        <v>735</v>
      </c>
      <c r="AC51" s="15">
        <v>3</v>
      </c>
      <c r="AD51" s="15">
        <v>2149</v>
      </c>
      <c r="AE51" s="15">
        <v>2146</v>
      </c>
      <c r="AF51" s="15">
        <v>3</v>
      </c>
      <c r="AG51" s="14" t="s">
        <v>18</v>
      </c>
      <c r="AH51" s="15">
        <v>32</v>
      </c>
      <c r="AI51" s="15">
        <v>31</v>
      </c>
      <c r="AJ51" s="15">
        <v>1</v>
      </c>
      <c r="AK51" s="15">
        <v>269</v>
      </c>
      <c r="AL51" s="15">
        <v>269</v>
      </c>
      <c r="AM51" s="15">
        <v>0</v>
      </c>
      <c r="AN51" s="15">
        <v>633</v>
      </c>
      <c r="AO51" s="15">
        <v>632</v>
      </c>
      <c r="AP51" s="15">
        <v>1</v>
      </c>
      <c r="AQ51" s="15">
        <v>220</v>
      </c>
      <c r="AR51" s="15">
        <v>220</v>
      </c>
      <c r="AS51" s="15">
        <v>0</v>
      </c>
      <c r="AT51" s="15">
        <v>503</v>
      </c>
      <c r="AU51" s="15">
        <v>498</v>
      </c>
      <c r="AV51" s="15">
        <v>5</v>
      </c>
      <c r="AW51" s="15">
        <v>1</v>
      </c>
      <c r="AX51" s="15">
        <v>1</v>
      </c>
      <c r="AY51" s="15">
        <v>0</v>
      </c>
    </row>
    <row r="52" spans="1:51" x14ac:dyDescent="0.35">
      <c r="A52" s="14" t="s">
        <v>229</v>
      </c>
      <c r="B52" s="15">
        <v>10483</v>
      </c>
      <c r="C52" s="15">
        <v>10384</v>
      </c>
      <c r="D52" s="15">
        <v>99</v>
      </c>
      <c r="E52" s="15">
        <v>3981</v>
      </c>
      <c r="F52" s="15">
        <v>3940</v>
      </c>
      <c r="G52" s="15">
        <v>41</v>
      </c>
      <c r="H52" s="15">
        <v>113</v>
      </c>
      <c r="I52" s="15">
        <v>113</v>
      </c>
      <c r="J52" s="15">
        <v>0</v>
      </c>
      <c r="K52" s="15">
        <v>339</v>
      </c>
      <c r="L52" s="15">
        <v>335</v>
      </c>
      <c r="M52" s="15">
        <v>4</v>
      </c>
      <c r="N52" s="15">
        <v>0</v>
      </c>
      <c r="O52" s="15">
        <v>0</v>
      </c>
      <c r="P52" s="15">
        <v>0</v>
      </c>
      <c r="Q52" s="14" t="s">
        <v>229</v>
      </c>
      <c r="R52" s="15">
        <v>4</v>
      </c>
      <c r="S52" s="15">
        <v>4</v>
      </c>
      <c r="T52" s="15">
        <v>0</v>
      </c>
      <c r="U52" s="15">
        <v>14</v>
      </c>
      <c r="V52" s="15">
        <v>14</v>
      </c>
      <c r="W52" s="15">
        <v>0</v>
      </c>
      <c r="X52" s="15">
        <v>1512</v>
      </c>
      <c r="Y52" s="15">
        <v>1495</v>
      </c>
      <c r="Z52" s="15">
        <v>17</v>
      </c>
      <c r="AA52" s="15">
        <v>814</v>
      </c>
      <c r="AB52" s="15">
        <v>802</v>
      </c>
      <c r="AC52" s="15">
        <v>12</v>
      </c>
      <c r="AD52" s="15">
        <v>1996</v>
      </c>
      <c r="AE52" s="15">
        <v>1985</v>
      </c>
      <c r="AF52" s="15">
        <v>11</v>
      </c>
      <c r="AG52" s="14" t="s">
        <v>229</v>
      </c>
      <c r="AH52" s="15">
        <v>17</v>
      </c>
      <c r="AI52" s="15">
        <v>17</v>
      </c>
      <c r="AJ52" s="15">
        <v>0</v>
      </c>
      <c r="AK52" s="15">
        <v>303</v>
      </c>
      <c r="AL52" s="15">
        <v>302</v>
      </c>
      <c r="AM52" s="15">
        <v>1</v>
      </c>
      <c r="AN52" s="15">
        <v>646</v>
      </c>
      <c r="AO52" s="15">
        <v>643</v>
      </c>
      <c r="AP52" s="15">
        <v>3</v>
      </c>
      <c r="AQ52" s="15">
        <v>217</v>
      </c>
      <c r="AR52" s="15">
        <v>217</v>
      </c>
      <c r="AS52" s="15">
        <v>0</v>
      </c>
      <c r="AT52" s="15">
        <v>525</v>
      </c>
      <c r="AU52" s="15">
        <v>515</v>
      </c>
      <c r="AV52" s="15">
        <v>10</v>
      </c>
      <c r="AW52" s="15">
        <v>2</v>
      </c>
      <c r="AX52" s="15">
        <v>2</v>
      </c>
      <c r="AY52" s="15">
        <v>0</v>
      </c>
    </row>
    <row r="53" spans="1:51" x14ac:dyDescent="0.35">
      <c r="A53" s="14" t="s">
        <v>230</v>
      </c>
      <c r="B53" s="15">
        <v>13176</v>
      </c>
      <c r="C53" s="15">
        <v>12916</v>
      </c>
      <c r="D53" s="15">
        <v>260</v>
      </c>
      <c r="E53" s="15">
        <v>5241</v>
      </c>
      <c r="F53" s="15">
        <v>5123</v>
      </c>
      <c r="G53" s="15">
        <v>118</v>
      </c>
      <c r="H53" s="15">
        <v>129</v>
      </c>
      <c r="I53" s="15">
        <v>127</v>
      </c>
      <c r="J53" s="15">
        <v>2</v>
      </c>
      <c r="K53" s="15">
        <v>388</v>
      </c>
      <c r="L53" s="15">
        <v>379</v>
      </c>
      <c r="M53" s="15">
        <v>9</v>
      </c>
      <c r="N53" s="15">
        <v>0</v>
      </c>
      <c r="O53" s="15">
        <v>0</v>
      </c>
      <c r="P53" s="15">
        <v>0</v>
      </c>
      <c r="Q53" s="14" t="s">
        <v>230</v>
      </c>
      <c r="R53" s="15">
        <v>0</v>
      </c>
      <c r="S53" s="15">
        <v>0</v>
      </c>
      <c r="T53" s="15">
        <v>0</v>
      </c>
      <c r="U53" s="15">
        <v>18</v>
      </c>
      <c r="V53" s="15">
        <v>17</v>
      </c>
      <c r="W53" s="15">
        <v>1</v>
      </c>
      <c r="X53" s="15">
        <v>1993</v>
      </c>
      <c r="Y53" s="15">
        <v>1971</v>
      </c>
      <c r="Z53" s="15">
        <v>22</v>
      </c>
      <c r="AA53" s="15">
        <v>948</v>
      </c>
      <c r="AB53" s="15">
        <v>927</v>
      </c>
      <c r="AC53" s="15">
        <v>21</v>
      </c>
      <c r="AD53" s="15">
        <v>2364</v>
      </c>
      <c r="AE53" s="15">
        <v>2321</v>
      </c>
      <c r="AF53" s="15">
        <v>43</v>
      </c>
      <c r="AG53" s="14" t="s">
        <v>230</v>
      </c>
      <c r="AH53" s="15">
        <v>20</v>
      </c>
      <c r="AI53" s="15">
        <v>20</v>
      </c>
      <c r="AJ53" s="15">
        <v>0</v>
      </c>
      <c r="AK53" s="15">
        <v>381</v>
      </c>
      <c r="AL53" s="15">
        <v>373</v>
      </c>
      <c r="AM53" s="15">
        <v>8</v>
      </c>
      <c r="AN53" s="15">
        <v>808</v>
      </c>
      <c r="AO53" s="15">
        <v>788</v>
      </c>
      <c r="AP53" s="15">
        <v>20</v>
      </c>
      <c r="AQ53" s="15">
        <v>255</v>
      </c>
      <c r="AR53" s="15">
        <v>253</v>
      </c>
      <c r="AS53" s="15">
        <v>2</v>
      </c>
      <c r="AT53" s="15">
        <v>630</v>
      </c>
      <c r="AU53" s="15">
        <v>616</v>
      </c>
      <c r="AV53" s="15">
        <v>14</v>
      </c>
      <c r="AW53" s="15">
        <v>1</v>
      </c>
      <c r="AX53" s="15">
        <v>1</v>
      </c>
      <c r="AY53" s="15">
        <v>0</v>
      </c>
    </row>
    <row r="54" spans="1:51" x14ac:dyDescent="0.35">
      <c r="A54" s="14" t="s">
        <v>19</v>
      </c>
      <c r="B54" s="15">
        <v>13500</v>
      </c>
      <c r="C54" s="15">
        <v>13130</v>
      </c>
      <c r="D54" s="15">
        <v>370</v>
      </c>
      <c r="E54" s="15">
        <v>5405</v>
      </c>
      <c r="F54" s="15">
        <v>5238</v>
      </c>
      <c r="G54" s="15">
        <v>167</v>
      </c>
      <c r="H54" s="15">
        <v>91</v>
      </c>
      <c r="I54" s="15">
        <v>90</v>
      </c>
      <c r="J54" s="15">
        <v>1</v>
      </c>
      <c r="K54" s="15">
        <v>337</v>
      </c>
      <c r="L54" s="15">
        <v>332</v>
      </c>
      <c r="M54" s="15">
        <v>5</v>
      </c>
      <c r="N54" s="15">
        <v>0</v>
      </c>
      <c r="O54" s="15">
        <v>0</v>
      </c>
      <c r="P54" s="15">
        <v>0</v>
      </c>
      <c r="Q54" s="14" t="s">
        <v>19</v>
      </c>
      <c r="R54" s="15">
        <v>3</v>
      </c>
      <c r="S54" s="15">
        <v>3</v>
      </c>
      <c r="T54" s="15">
        <v>0</v>
      </c>
      <c r="U54" s="15">
        <v>12</v>
      </c>
      <c r="V54" s="15">
        <v>12</v>
      </c>
      <c r="W54" s="15">
        <v>0</v>
      </c>
      <c r="X54" s="15">
        <v>2144</v>
      </c>
      <c r="Y54" s="15">
        <v>2090</v>
      </c>
      <c r="Z54" s="15">
        <v>54</v>
      </c>
      <c r="AA54" s="15">
        <v>937</v>
      </c>
      <c r="AB54" s="15">
        <v>912</v>
      </c>
      <c r="AC54" s="15">
        <v>25</v>
      </c>
      <c r="AD54" s="15">
        <v>2405</v>
      </c>
      <c r="AE54" s="15">
        <v>2348</v>
      </c>
      <c r="AF54" s="15">
        <v>57</v>
      </c>
      <c r="AG54" s="14" t="s">
        <v>19</v>
      </c>
      <c r="AH54" s="15">
        <v>17</v>
      </c>
      <c r="AI54" s="15">
        <v>17</v>
      </c>
      <c r="AJ54" s="15">
        <v>0</v>
      </c>
      <c r="AK54" s="15">
        <v>424</v>
      </c>
      <c r="AL54" s="15">
        <v>414</v>
      </c>
      <c r="AM54" s="15">
        <v>10</v>
      </c>
      <c r="AN54" s="15">
        <v>870</v>
      </c>
      <c r="AO54" s="15">
        <v>848</v>
      </c>
      <c r="AP54" s="15">
        <v>22</v>
      </c>
      <c r="AQ54" s="15">
        <v>246</v>
      </c>
      <c r="AR54" s="15">
        <v>235</v>
      </c>
      <c r="AS54" s="15">
        <v>11</v>
      </c>
      <c r="AT54" s="15">
        <v>608</v>
      </c>
      <c r="AU54" s="15">
        <v>590</v>
      </c>
      <c r="AV54" s="15">
        <v>18</v>
      </c>
      <c r="AW54" s="15">
        <v>1</v>
      </c>
      <c r="AX54" s="15">
        <v>1</v>
      </c>
      <c r="AY54" s="15">
        <v>0</v>
      </c>
    </row>
    <row r="55" spans="1:51" x14ac:dyDescent="0.35">
      <c r="A55" s="14" t="s">
        <v>20</v>
      </c>
      <c r="B55" s="15">
        <v>14493</v>
      </c>
      <c r="C55" s="15">
        <v>13782</v>
      </c>
      <c r="D55" s="15">
        <v>711</v>
      </c>
      <c r="E55" s="15">
        <v>5514</v>
      </c>
      <c r="F55" s="15">
        <v>5236</v>
      </c>
      <c r="G55" s="15">
        <v>278</v>
      </c>
      <c r="H55" s="15">
        <v>71</v>
      </c>
      <c r="I55" s="15">
        <v>65</v>
      </c>
      <c r="J55" s="15">
        <v>6</v>
      </c>
      <c r="K55" s="15">
        <v>304</v>
      </c>
      <c r="L55" s="15">
        <v>289</v>
      </c>
      <c r="M55" s="15">
        <v>15</v>
      </c>
      <c r="N55" s="15">
        <v>2</v>
      </c>
      <c r="O55" s="15">
        <v>2</v>
      </c>
      <c r="P55" s="15">
        <v>0</v>
      </c>
      <c r="Q55" s="14" t="s">
        <v>20</v>
      </c>
      <c r="R55" s="15">
        <v>2</v>
      </c>
      <c r="S55" s="15">
        <v>1</v>
      </c>
      <c r="T55" s="15">
        <v>1</v>
      </c>
      <c r="U55" s="15">
        <v>31</v>
      </c>
      <c r="V55" s="15">
        <v>29</v>
      </c>
      <c r="W55" s="15">
        <v>2</v>
      </c>
      <c r="X55" s="15">
        <v>1479</v>
      </c>
      <c r="Y55" s="15">
        <v>1410</v>
      </c>
      <c r="Z55" s="15">
        <v>69</v>
      </c>
      <c r="AA55" s="15">
        <v>887</v>
      </c>
      <c r="AB55" s="15">
        <v>834</v>
      </c>
      <c r="AC55" s="15">
        <v>53</v>
      </c>
      <c r="AD55" s="15">
        <v>3368</v>
      </c>
      <c r="AE55" s="15">
        <v>3220</v>
      </c>
      <c r="AF55" s="15">
        <v>148</v>
      </c>
      <c r="AG55" s="14" t="s">
        <v>20</v>
      </c>
      <c r="AH55" s="15">
        <v>27</v>
      </c>
      <c r="AI55" s="15">
        <v>27</v>
      </c>
      <c r="AJ55" s="15">
        <v>0</v>
      </c>
      <c r="AK55" s="15">
        <v>324</v>
      </c>
      <c r="AL55" s="15">
        <v>296</v>
      </c>
      <c r="AM55" s="15">
        <v>28</v>
      </c>
      <c r="AN55" s="15">
        <v>1515</v>
      </c>
      <c r="AO55" s="15">
        <v>1449</v>
      </c>
      <c r="AP55" s="15">
        <v>66</v>
      </c>
      <c r="AQ55" s="15">
        <v>287</v>
      </c>
      <c r="AR55" s="15">
        <v>273</v>
      </c>
      <c r="AS55" s="15">
        <v>14</v>
      </c>
      <c r="AT55" s="15">
        <v>682</v>
      </c>
      <c r="AU55" s="15">
        <v>651</v>
      </c>
      <c r="AV55" s="15">
        <v>31</v>
      </c>
      <c r="AW55" s="15">
        <v>0</v>
      </c>
      <c r="AX55" s="15">
        <v>0</v>
      </c>
      <c r="AY55" s="15">
        <v>0</v>
      </c>
    </row>
    <row r="56" spans="1:51" x14ac:dyDescent="0.35">
      <c r="A56" s="14" t="s">
        <v>21</v>
      </c>
      <c r="B56" s="15">
        <v>13796</v>
      </c>
      <c r="C56" s="15">
        <v>12518</v>
      </c>
      <c r="D56" s="15">
        <v>1278</v>
      </c>
      <c r="E56" s="15">
        <v>5382</v>
      </c>
      <c r="F56" s="15">
        <v>4865</v>
      </c>
      <c r="G56" s="15">
        <v>517</v>
      </c>
      <c r="H56" s="15">
        <v>89</v>
      </c>
      <c r="I56" s="15">
        <v>85</v>
      </c>
      <c r="J56" s="15">
        <v>4</v>
      </c>
      <c r="K56" s="15">
        <v>328</v>
      </c>
      <c r="L56" s="15">
        <v>297</v>
      </c>
      <c r="M56" s="15">
        <v>31</v>
      </c>
      <c r="N56" s="15">
        <v>4</v>
      </c>
      <c r="O56" s="15">
        <v>4</v>
      </c>
      <c r="P56" s="15">
        <v>0</v>
      </c>
      <c r="Q56" s="14" t="s">
        <v>21</v>
      </c>
      <c r="R56" s="15">
        <v>8</v>
      </c>
      <c r="S56" s="15">
        <v>8</v>
      </c>
      <c r="T56" s="15">
        <v>0</v>
      </c>
      <c r="U56" s="15">
        <v>17</v>
      </c>
      <c r="V56" s="15">
        <v>16</v>
      </c>
      <c r="W56" s="15">
        <v>1</v>
      </c>
      <c r="X56" s="15">
        <v>1527</v>
      </c>
      <c r="Y56" s="15">
        <v>1383</v>
      </c>
      <c r="Z56" s="15">
        <v>144</v>
      </c>
      <c r="AA56" s="15">
        <v>854</v>
      </c>
      <c r="AB56" s="15">
        <v>775</v>
      </c>
      <c r="AC56" s="15">
        <v>79</v>
      </c>
      <c r="AD56" s="15">
        <v>3100</v>
      </c>
      <c r="AE56" s="15">
        <v>2799</v>
      </c>
      <c r="AF56" s="15">
        <v>301</v>
      </c>
      <c r="AG56" s="14" t="s">
        <v>21</v>
      </c>
      <c r="AH56" s="15">
        <v>26</v>
      </c>
      <c r="AI56" s="15">
        <v>25</v>
      </c>
      <c r="AJ56" s="15">
        <v>1</v>
      </c>
      <c r="AK56" s="15">
        <v>336</v>
      </c>
      <c r="AL56" s="15">
        <v>303</v>
      </c>
      <c r="AM56" s="15">
        <v>33</v>
      </c>
      <c r="AN56" s="15">
        <v>1247</v>
      </c>
      <c r="AO56" s="15">
        <v>1153</v>
      </c>
      <c r="AP56" s="15">
        <v>94</v>
      </c>
      <c r="AQ56" s="15">
        <v>264</v>
      </c>
      <c r="AR56" s="15">
        <v>243</v>
      </c>
      <c r="AS56" s="15">
        <v>21</v>
      </c>
      <c r="AT56" s="15">
        <v>614</v>
      </c>
      <c r="AU56" s="15">
        <v>562</v>
      </c>
      <c r="AV56" s="15">
        <v>52</v>
      </c>
      <c r="AW56" s="15">
        <v>0</v>
      </c>
      <c r="AX56" s="15">
        <v>0</v>
      </c>
      <c r="AY56" s="15">
        <v>0</v>
      </c>
    </row>
    <row r="57" spans="1:51" x14ac:dyDescent="0.35">
      <c r="A57" s="14" t="s">
        <v>22</v>
      </c>
      <c r="B57" s="15">
        <v>11096</v>
      </c>
      <c r="C57" s="15">
        <v>9314</v>
      </c>
      <c r="D57" s="15">
        <v>1782</v>
      </c>
      <c r="E57" s="15">
        <v>4258</v>
      </c>
      <c r="F57" s="15">
        <v>3609</v>
      </c>
      <c r="G57" s="15">
        <v>649</v>
      </c>
      <c r="H57" s="15">
        <v>83</v>
      </c>
      <c r="I57" s="15">
        <v>63</v>
      </c>
      <c r="J57" s="15">
        <v>20</v>
      </c>
      <c r="K57" s="15">
        <v>272</v>
      </c>
      <c r="L57" s="15">
        <v>234</v>
      </c>
      <c r="M57" s="15">
        <v>38</v>
      </c>
      <c r="N57" s="15">
        <v>1</v>
      </c>
      <c r="O57" s="15">
        <v>1</v>
      </c>
      <c r="P57" s="15">
        <v>0</v>
      </c>
      <c r="Q57" s="14" t="s">
        <v>22</v>
      </c>
      <c r="R57" s="15">
        <v>0</v>
      </c>
      <c r="S57" s="15">
        <v>0</v>
      </c>
      <c r="T57" s="15">
        <v>0</v>
      </c>
      <c r="U57" s="15">
        <v>13</v>
      </c>
      <c r="V57" s="15">
        <v>11</v>
      </c>
      <c r="W57" s="15">
        <v>2</v>
      </c>
      <c r="X57" s="15">
        <v>1451</v>
      </c>
      <c r="Y57" s="15">
        <v>1220</v>
      </c>
      <c r="Z57" s="15">
        <v>231</v>
      </c>
      <c r="AA57" s="15">
        <v>747</v>
      </c>
      <c r="AB57" s="15">
        <v>614</v>
      </c>
      <c r="AC57" s="15">
        <v>133</v>
      </c>
      <c r="AD57" s="15">
        <v>2258</v>
      </c>
      <c r="AE57" s="15">
        <v>1847</v>
      </c>
      <c r="AF57" s="15">
        <v>411</v>
      </c>
      <c r="AG57" s="14" t="s">
        <v>22</v>
      </c>
      <c r="AH57" s="15">
        <v>20</v>
      </c>
      <c r="AI57" s="15">
        <v>16</v>
      </c>
      <c r="AJ57" s="15">
        <v>4</v>
      </c>
      <c r="AK57" s="15">
        <v>275</v>
      </c>
      <c r="AL57" s="15">
        <v>233</v>
      </c>
      <c r="AM57" s="15">
        <v>42</v>
      </c>
      <c r="AN57" s="15">
        <v>923</v>
      </c>
      <c r="AO57" s="15">
        <v>795</v>
      </c>
      <c r="AP57" s="15">
        <v>128</v>
      </c>
      <c r="AQ57" s="15">
        <v>222</v>
      </c>
      <c r="AR57" s="15">
        <v>184</v>
      </c>
      <c r="AS57" s="15">
        <v>38</v>
      </c>
      <c r="AT57" s="15">
        <v>573</v>
      </c>
      <c r="AU57" s="15">
        <v>487</v>
      </c>
      <c r="AV57" s="15">
        <v>86</v>
      </c>
      <c r="AW57" s="15">
        <v>0</v>
      </c>
      <c r="AX57" s="15">
        <v>0</v>
      </c>
      <c r="AY57" s="15">
        <v>0</v>
      </c>
    </row>
    <row r="58" spans="1:51" x14ac:dyDescent="0.35">
      <c r="A58" s="14" t="s">
        <v>23</v>
      </c>
      <c r="B58" s="15">
        <v>10557</v>
      </c>
      <c r="C58" s="15">
        <v>7767</v>
      </c>
      <c r="D58" s="15">
        <v>2790</v>
      </c>
      <c r="E58" s="15">
        <v>4122</v>
      </c>
      <c r="F58" s="15">
        <v>3033</v>
      </c>
      <c r="G58" s="15">
        <v>1089</v>
      </c>
      <c r="H58" s="15">
        <v>93</v>
      </c>
      <c r="I58" s="15">
        <v>67</v>
      </c>
      <c r="J58" s="15">
        <v>26</v>
      </c>
      <c r="K58" s="15">
        <v>308</v>
      </c>
      <c r="L58" s="15">
        <v>228</v>
      </c>
      <c r="M58" s="15">
        <v>80</v>
      </c>
      <c r="N58" s="15">
        <v>1</v>
      </c>
      <c r="O58" s="15">
        <v>0</v>
      </c>
      <c r="P58" s="15">
        <v>1</v>
      </c>
      <c r="Q58" s="14" t="s">
        <v>23</v>
      </c>
      <c r="R58" s="15">
        <v>0</v>
      </c>
      <c r="S58" s="15">
        <v>0</v>
      </c>
      <c r="T58" s="15">
        <v>0</v>
      </c>
      <c r="U58" s="15">
        <v>15</v>
      </c>
      <c r="V58" s="15">
        <v>11</v>
      </c>
      <c r="W58" s="15">
        <v>4</v>
      </c>
      <c r="X58" s="15">
        <v>1590</v>
      </c>
      <c r="Y58" s="15">
        <v>1164</v>
      </c>
      <c r="Z58" s="15">
        <v>426</v>
      </c>
      <c r="AA58" s="15">
        <v>703</v>
      </c>
      <c r="AB58" s="15">
        <v>509</v>
      </c>
      <c r="AC58" s="15">
        <v>194</v>
      </c>
      <c r="AD58" s="15">
        <v>2011</v>
      </c>
      <c r="AE58" s="15">
        <v>1493</v>
      </c>
      <c r="AF58" s="15">
        <v>518</v>
      </c>
      <c r="AG58" s="14" t="s">
        <v>23</v>
      </c>
      <c r="AH58" s="15">
        <v>18</v>
      </c>
      <c r="AI58" s="15">
        <v>13</v>
      </c>
      <c r="AJ58" s="15">
        <v>5</v>
      </c>
      <c r="AK58" s="15">
        <v>307</v>
      </c>
      <c r="AL58" s="15">
        <v>206</v>
      </c>
      <c r="AM58" s="15">
        <v>101</v>
      </c>
      <c r="AN58" s="15">
        <v>734</v>
      </c>
      <c r="AO58" s="15">
        <v>567</v>
      </c>
      <c r="AP58" s="15">
        <v>167</v>
      </c>
      <c r="AQ58" s="15">
        <v>167</v>
      </c>
      <c r="AR58" s="15">
        <v>125</v>
      </c>
      <c r="AS58" s="15">
        <v>42</v>
      </c>
      <c r="AT58" s="15">
        <v>488</v>
      </c>
      <c r="AU58" s="15">
        <v>351</v>
      </c>
      <c r="AV58" s="15">
        <v>137</v>
      </c>
      <c r="AW58" s="15">
        <v>0</v>
      </c>
      <c r="AX58" s="15">
        <v>0</v>
      </c>
      <c r="AY58" s="15">
        <v>0</v>
      </c>
    </row>
    <row r="59" spans="1:51" x14ac:dyDescent="0.35">
      <c r="A59" s="14" t="s">
        <v>24</v>
      </c>
      <c r="B59" s="15">
        <v>11013</v>
      </c>
      <c r="C59" s="15">
        <v>6642</v>
      </c>
      <c r="D59" s="15">
        <v>4371</v>
      </c>
      <c r="E59" s="15">
        <v>4429</v>
      </c>
      <c r="F59" s="15">
        <v>2735</v>
      </c>
      <c r="G59" s="15">
        <v>1694</v>
      </c>
      <c r="H59" s="15">
        <v>80</v>
      </c>
      <c r="I59" s="15">
        <v>49</v>
      </c>
      <c r="J59" s="15">
        <v>31</v>
      </c>
      <c r="K59" s="15">
        <v>280</v>
      </c>
      <c r="L59" s="15">
        <v>168</v>
      </c>
      <c r="M59" s="15">
        <v>112</v>
      </c>
      <c r="N59" s="15">
        <v>1</v>
      </c>
      <c r="O59" s="15">
        <v>0</v>
      </c>
      <c r="P59" s="15">
        <v>1</v>
      </c>
      <c r="Q59" s="14" t="s">
        <v>24</v>
      </c>
      <c r="R59" s="15">
        <v>1</v>
      </c>
      <c r="S59" s="15">
        <v>1</v>
      </c>
      <c r="T59" s="15">
        <v>0</v>
      </c>
      <c r="U59" s="15">
        <v>13</v>
      </c>
      <c r="V59" s="15">
        <v>5</v>
      </c>
      <c r="W59" s="15">
        <v>8</v>
      </c>
      <c r="X59" s="15">
        <v>1666</v>
      </c>
      <c r="Y59" s="15">
        <v>993</v>
      </c>
      <c r="Z59" s="15">
        <v>673</v>
      </c>
      <c r="AA59" s="15">
        <v>746</v>
      </c>
      <c r="AB59" s="15">
        <v>449</v>
      </c>
      <c r="AC59" s="15">
        <v>297</v>
      </c>
      <c r="AD59" s="15">
        <v>2005</v>
      </c>
      <c r="AE59" s="15">
        <v>1171</v>
      </c>
      <c r="AF59" s="15">
        <v>834</v>
      </c>
      <c r="AG59" s="14" t="s">
        <v>24</v>
      </c>
      <c r="AH59" s="15">
        <v>13</v>
      </c>
      <c r="AI59" s="15">
        <v>5</v>
      </c>
      <c r="AJ59" s="15">
        <v>8</v>
      </c>
      <c r="AK59" s="15">
        <v>324</v>
      </c>
      <c r="AL59" s="15">
        <v>202</v>
      </c>
      <c r="AM59" s="15">
        <v>122</v>
      </c>
      <c r="AN59" s="15">
        <v>730</v>
      </c>
      <c r="AO59" s="15">
        <v>453</v>
      </c>
      <c r="AP59" s="15">
        <v>277</v>
      </c>
      <c r="AQ59" s="15">
        <v>186</v>
      </c>
      <c r="AR59" s="15">
        <v>109</v>
      </c>
      <c r="AS59" s="15">
        <v>77</v>
      </c>
      <c r="AT59" s="15">
        <v>539</v>
      </c>
      <c r="AU59" s="15">
        <v>302</v>
      </c>
      <c r="AV59" s="15">
        <v>237</v>
      </c>
      <c r="AW59" s="15">
        <v>0</v>
      </c>
      <c r="AX59" s="15">
        <v>0</v>
      </c>
      <c r="AY59" s="15">
        <v>0</v>
      </c>
    </row>
    <row r="60" spans="1:51" x14ac:dyDescent="0.35">
      <c r="A60" s="14" t="s">
        <v>25</v>
      </c>
      <c r="B60" s="15">
        <v>10718</v>
      </c>
      <c r="C60" s="15">
        <v>5180</v>
      </c>
      <c r="D60" s="15">
        <v>5538</v>
      </c>
      <c r="E60" s="15">
        <v>4403</v>
      </c>
      <c r="F60" s="15">
        <v>2142</v>
      </c>
      <c r="G60" s="15">
        <v>2261</v>
      </c>
      <c r="H60" s="15">
        <v>58</v>
      </c>
      <c r="I60" s="15">
        <v>29</v>
      </c>
      <c r="J60" s="15">
        <v>29</v>
      </c>
      <c r="K60" s="15">
        <v>265</v>
      </c>
      <c r="L60" s="15">
        <v>144</v>
      </c>
      <c r="M60" s="15">
        <v>121</v>
      </c>
      <c r="N60" s="15">
        <v>2</v>
      </c>
      <c r="O60" s="15">
        <v>2</v>
      </c>
      <c r="P60" s="15">
        <v>0</v>
      </c>
      <c r="Q60" s="14" t="s">
        <v>25</v>
      </c>
      <c r="R60" s="15">
        <v>1</v>
      </c>
      <c r="S60" s="15">
        <v>0</v>
      </c>
      <c r="T60" s="15">
        <v>1</v>
      </c>
      <c r="U60" s="15">
        <v>26</v>
      </c>
      <c r="V60" s="15">
        <v>7</v>
      </c>
      <c r="W60" s="15">
        <v>19</v>
      </c>
      <c r="X60" s="15">
        <v>1497</v>
      </c>
      <c r="Y60" s="15">
        <v>710</v>
      </c>
      <c r="Z60" s="15">
        <v>787</v>
      </c>
      <c r="AA60" s="15">
        <v>755</v>
      </c>
      <c r="AB60" s="15">
        <v>365</v>
      </c>
      <c r="AC60" s="15">
        <v>390</v>
      </c>
      <c r="AD60" s="15">
        <v>1988</v>
      </c>
      <c r="AE60" s="15">
        <v>932</v>
      </c>
      <c r="AF60" s="15">
        <v>1056</v>
      </c>
      <c r="AG60" s="14" t="s">
        <v>25</v>
      </c>
      <c r="AH60" s="15">
        <v>13</v>
      </c>
      <c r="AI60" s="15">
        <v>5</v>
      </c>
      <c r="AJ60" s="15">
        <v>8</v>
      </c>
      <c r="AK60" s="15">
        <v>270</v>
      </c>
      <c r="AL60" s="15">
        <v>136</v>
      </c>
      <c r="AM60" s="15">
        <v>134</v>
      </c>
      <c r="AN60" s="15">
        <v>800</v>
      </c>
      <c r="AO60" s="15">
        <v>431</v>
      </c>
      <c r="AP60" s="15">
        <v>369</v>
      </c>
      <c r="AQ60" s="15">
        <v>198</v>
      </c>
      <c r="AR60" s="15">
        <v>90</v>
      </c>
      <c r="AS60" s="15">
        <v>108</v>
      </c>
      <c r="AT60" s="15">
        <v>442</v>
      </c>
      <c r="AU60" s="15">
        <v>187</v>
      </c>
      <c r="AV60" s="15">
        <v>255</v>
      </c>
      <c r="AW60" s="15">
        <v>0</v>
      </c>
      <c r="AX60" s="15">
        <v>0</v>
      </c>
      <c r="AY60" s="15">
        <v>0</v>
      </c>
    </row>
    <row r="61" spans="1:51" x14ac:dyDescent="0.35">
      <c r="A61" s="14" t="s">
        <v>26</v>
      </c>
      <c r="B61" s="15">
        <v>8846</v>
      </c>
      <c r="C61" s="15">
        <v>3023</v>
      </c>
      <c r="D61" s="15">
        <v>5823</v>
      </c>
      <c r="E61" s="15">
        <v>3643</v>
      </c>
      <c r="F61" s="15">
        <v>1284</v>
      </c>
      <c r="G61" s="15">
        <v>2359</v>
      </c>
      <c r="H61" s="15">
        <v>54</v>
      </c>
      <c r="I61" s="15">
        <v>13</v>
      </c>
      <c r="J61" s="15">
        <v>41</v>
      </c>
      <c r="K61" s="15">
        <v>166</v>
      </c>
      <c r="L61" s="15">
        <v>61</v>
      </c>
      <c r="M61" s="15">
        <v>105</v>
      </c>
      <c r="N61" s="15">
        <v>0</v>
      </c>
      <c r="O61" s="15">
        <v>0</v>
      </c>
      <c r="P61" s="15">
        <v>0</v>
      </c>
      <c r="Q61" s="14" t="s">
        <v>26</v>
      </c>
      <c r="R61" s="15">
        <v>1</v>
      </c>
      <c r="S61" s="15">
        <v>0</v>
      </c>
      <c r="T61" s="15">
        <v>1</v>
      </c>
      <c r="U61" s="15">
        <v>15</v>
      </c>
      <c r="V61" s="15">
        <v>5</v>
      </c>
      <c r="W61" s="15">
        <v>10</v>
      </c>
      <c r="X61" s="15">
        <v>1172</v>
      </c>
      <c r="Y61" s="15">
        <v>384</v>
      </c>
      <c r="Z61" s="15">
        <v>788</v>
      </c>
      <c r="AA61" s="15">
        <v>551</v>
      </c>
      <c r="AB61" s="15">
        <v>186</v>
      </c>
      <c r="AC61" s="15">
        <v>365</v>
      </c>
      <c r="AD61" s="15">
        <v>1662</v>
      </c>
      <c r="AE61" s="15">
        <v>551</v>
      </c>
      <c r="AF61" s="15">
        <v>1111</v>
      </c>
      <c r="AG61" s="14" t="s">
        <v>26</v>
      </c>
      <c r="AH61" s="15">
        <v>9</v>
      </c>
      <c r="AI61" s="15">
        <v>5</v>
      </c>
      <c r="AJ61" s="15">
        <v>4</v>
      </c>
      <c r="AK61" s="15">
        <v>258</v>
      </c>
      <c r="AL61" s="15">
        <v>73</v>
      </c>
      <c r="AM61" s="15">
        <v>185</v>
      </c>
      <c r="AN61" s="15">
        <v>752</v>
      </c>
      <c r="AO61" s="15">
        <v>282</v>
      </c>
      <c r="AP61" s="15">
        <v>470</v>
      </c>
      <c r="AQ61" s="15">
        <v>175</v>
      </c>
      <c r="AR61" s="15">
        <v>47</v>
      </c>
      <c r="AS61" s="15">
        <v>128</v>
      </c>
      <c r="AT61" s="15">
        <v>388</v>
      </c>
      <c r="AU61" s="15">
        <v>132</v>
      </c>
      <c r="AV61" s="15">
        <v>256</v>
      </c>
      <c r="AW61" s="15">
        <v>0</v>
      </c>
      <c r="AX61" s="15">
        <v>0</v>
      </c>
      <c r="AY61" s="15">
        <v>0</v>
      </c>
    </row>
    <row r="62" spans="1:51" x14ac:dyDescent="0.35">
      <c r="A62" s="14" t="s">
        <v>27</v>
      </c>
      <c r="B62" s="15">
        <v>6691</v>
      </c>
      <c r="C62" s="15">
        <v>1568</v>
      </c>
      <c r="D62" s="15">
        <v>5123</v>
      </c>
      <c r="E62" s="15">
        <v>2672</v>
      </c>
      <c r="F62" s="15">
        <v>631</v>
      </c>
      <c r="G62" s="15">
        <v>2041</v>
      </c>
      <c r="H62" s="15">
        <v>44</v>
      </c>
      <c r="I62" s="15">
        <v>11</v>
      </c>
      <c r="J62" s="15">
        <v>33</v>
      </c>
      <c r="K62" s="15">
        <v>141</v>
      </c>
      <c r="L62" s="15">
        <v>25</v>
      </c>
      <c r="M62" s="15">
        <v>116</v>
      </c>
      <c r="N62" s="15">
        <v>0</v>
      </c>
      <c r="O62" s="15">
        <v>0</v>
      </c>
      <c r="P62" s="15">
        <v>0</v>
      </c>
      <c r="Q62" s="14" t="s">
        <v>27</v>
      </c>
      <c r="R62" s="15">
        <v>1</v>
      </c>
      <c r="S62" s="15">
        <v>0</v>
      </c>
      <c r="T62" s="15">
        <v>1</v>
      </c>
      <c r="U62" s="15">
        <v>8</v>
      </c>
      <c r="V62" s="15">
        <v>2</v>
      </c>
      <c r="W62" s="15">
        <v>6</v>
      </c>
      <c r="X62" s="15">
        <v>964</v>
      </c>
      <c r="Y62" s="15">
        <v>219</v>
      </c>
      <c r="Z62" s="15">
        <v>745</v>
      </c>
      <c r="AA62" s="15">
        <v>488</v>
      </c>
      <c r="AB62" s="15">
        <v>110</v>
      </c>
      <c r="AC62" s="15">
        <v>378</v>
      </c>
      <c r="AD62" s="15">
        <v>1199</v>
      </c>
      <c r="AE62" s="15">
        <v>274</v>
      </c>
      <c r="AF62" s="15">
        <v>925</v>
      </c>
      <c r="AG62" s="14" t="s">
        <v>27</v>
      </c>
      <c r="AH62" s="15">
        <v>8</v>
      </c>
      <c r="AI62" s="15">
        <v>1</v>
      </c>
      <c r="AJ62" s="15">
        <v>7</v>
      </c>
      <c r="AK62" s="15">
        <v>194</v>
      </c>
      <c r="AL62" s="15">
        <v>43</v>
      </c>
      <c r="AM62" s="15">
        <v>151</v>
      </c>
      <c r="AN62" s="15">
        <v>551</v>
      </c>
      <c r="AO62" s="15">
        <v>149</v>
      </c>
      <c r="AP62" s="15">
        <v>402</v>
      </c>
      <c r="AQ62" s="15">
        <v>114</v>
      </c>
      <c r="AR62" s="15">
        <v>30</v>
      </c>
      <c r="AS62" s="15">
        <v>84</v>
      </c>
      <c r="AT62" s="15">
        <v>307</v>
      </c>
      <c r="AU62" s="15">
        <v>73</v>
      </c>
      <c r="AV62" s="15">
        <v>234</v>
      </c>
      <c r="AW62" s="15">
        <v>0</v>
      </c>
      <c r="AX62" s="15">
        <v>0</v>
      </c>
      <c r="AY62" s="15">
        <v>0</v>
      </c>
    </row>
    <row r="63" spans="1:51" x14ac:dyDescent="0.35">
      <c r="A63" s="14" t="s">
        <v>28</v>
      </c>
      <c r="B63" s="15">
        <v>5174</v>
      </c>
      <c r="C63" s="15">
        <v>915</v>
      </c>
      <c r="D63" s="15">
        <v>4259</v>
      </c>
      <c r="E63" s="15">
        <v>2100</v>
      </c>
      <c r="F63" s="15">
        <v>371</v>
      </c>
      <c r="G63" s="15">
        <v>1729</v>
      </c>
      <c r="H63" s="15">
        <v>38</v>
      </c>
      <c r="I63" s="15">
        <v>4</v>
      </c>
      <c r="J63" s="15">
        <v>34</v>
      </c>
      <c r="K63" s="15">
        <v>115</v>
      </c>
      <c r="L63" s="15">
        <v>19</v>
      </c>
      <c r="M63" s="15">
        <v>96</v>
      </c>
      <c r="N63" s="15">
        <v>0</v>
      </c>
      <c r="O63" s="15">
        <v>0</v>
      </c>
      <c r="P63" s="15">
        <v>0</v>
      </c>
      <c r="Q63" s="14" t="s">
        <v>28</v>
      </c>
      <c r="R63" s="15">
        <v>1</v>
      </c>
      <c r="S63" s="15">
        <v>0</v>
      </c>
      <c r="T63" s="15">
        <v>1</v>
      </c>
      <c r="U63" s="15">
        <v>5</v>
      </c>
      <c r="V63" s="15">
        <v>1</v>
      </c>
      <c r="W63" s="15">
        <v>4</v>
      </c>
      <c r="X63" s="15">
        <v>745</v>
      </c>
      <c r="Y63" s="15">
        <v>132</v>
      </c>
      <c r="Z63" s="15">
        <v>613</v>
      </c>
      <c r="AA63" s="15">
        <v>400</v>
      </c>
      <c r="AB63" s="15">
        <v>73</v>
      </c>
      <c r="AC63" s="15">
        <v>327</v>
      </c>
      <c r="AD63" s="15">
        <v>874</v>
      </c>
      <c r="AE63" s="15">
        <v>154</v>
      </c>
      <c r="AF63" s="15">
        <v>720</v>
      </c>
      <c r="AG63" s="14" t="s">
        <v>28</v>
      </c>
      <c r="AH63" s="15">
        <v>12</v>
      </c>
      <c r="AI63" s="15">
        <v>5</v>
      </c>
      <c r="AJ63" s="15">
        <v>7</v>
      </c>
      <c r="AK63" s="15">
        <v>182</v>
      </c>
      <c r="AL63" s="15">
        <v>27</v>
      </c>
      <c r="AM63" s="15">
        <v>155</v>
      </c>
      <c r="AN63" s="15">
        <v>404</v>
      </c>
      <c r="AO63" s="15">
        <v>81</v>
      </c>
      <c r="AP63" s="15">
        <v>323</v>
      </c>
      <c r="AQ63" s="15">
        <v>85</v>
      </c>
      <c r="AR63" s="15">
        <v>12</v>
      </c>
      <c r="AS63" s="15">
        <v>73</v>
      </c>
      <c r="AT63" s="15">
        <v>213</v>
      </c>
      <c r="AU63" s="15">
        <v>36</v>
      </c>
      <c r="AV63" s="15">
        <v>177</v>
      </c>
      <c r="AW63" s="15">
        <v>0</v>
      </c>
      <c r="AX63" s="15">
        <v>0</v>
      </c>
      <c r="AY63" s="15">
        <v>0</v>
      </c>
    </row>
    <row r="64" spans="1:51" x14ac:dyDescent="0.35">
      <c r="A64" s="14" t="s">
        <v>29</v>
      </c>
      <c r="B64" s="15">
        <v>3475</v>
      </c>
      <c r="C64" s="15">
        <v>431</v>
      </c>
      <c r="D64" s="15">
        <v>3044</v>
      </c>
      <c r="E64" s="15">
        <v>1439</v>
      </c>
      <c r="F64" s="15">
        <v>169</v>
      </c>
      <c r="G64" s="15">
        <v>1270</v>
      </c>
      <c r="H64" s="15">
        <v>28</v>
      </c>
      <c r="I64" s="15">
        <v>2</v>
      </c>
      <c r="J64" s="15">
        <v>26</v>
      </c>
      <c r="K64" s="15">
        <v>91</v>
      </c>
      <c r="L64" s="15">
        <v>13</v>
      </c>
      <c r="M64" s="15">
        <v>78</v>
      </c>
      <c r="N64" s="15">
        <v>1</v>
      </c>
      <c r="O64" s="15">
        <v>1</v>
      </c>
      <c r="P64" s="15">
        <v>0</v>
      </c>
      <c r="Q64" s="14" t="s">
        <v>29</v>
      </c>
      <c r="R64" s="15">
        <v>1</v>
      </c>
      <c r="S64" s="15">
        <v>0</v>
      </c>
      <c r="T64" s="15">
        <v>1</v>
      </c>
      <c r="U64" s="15">
        <v>11</v>
      </c>
      <c r="V64" s="15">
        <v>0</v>
      </c>
      <c r="W64" s="15">
        <v>11</v>
      </c>
      <c r="X64" s="15">
        <v>531</v>
      </c>
      <c r="Y64" s="15">
        <v>72</v>
      </c>
      <c r="Z64" s="15">
        <v>459</v>
      </c>
      <c r="AA64" s="15">
        <v>263</v>
      </c>
      <c r="AB64" s="15">
        <v>40</v>
      </c>
      <c r="AC64" s="15">
        <v>223</v>
      </c>
      <c r="AD64" s="15">
        <v>503</v>
      </c>
      <c r="AE64" s="15">
        <v>53</v>
      </c>
      <c r="AF64" s="15">
        <v>450</v>
      </c>
      <c r="AG64" s="14" t="s">
        <v>29</v>
      </c>
      <c r="AH64" s="15">
        <v>2</v>
      </c>
      <c r="AI64" s="15">
        <v>1</v>
      </c>
      <c r="AJ64" s="15">
        <v>1</v>
      </c>
      <c r="AK64" s="15">
        <v>129</v>
      </c>
      <c r="AL64" s="15">
        <v>14</v>
      </c>
      <c r="AM64" s="15">
        <v>115</v>
      </c>
      <c r="AN64" s="15">
        <v>265</v>
      </c>
      <c r="AO64" s="15">
        <v>35</v>
      </c>
      <c r="AP64" s="15">
        <v>230</v>
      </c>
      <c r="AQ64" s="15">
        <v>59</v>
      </c>
      <c r="AR64" s="15">
        <v>13</v>
      </c>
      <c r="AS64" s="15">
        <v>46</v>
      </c>
      <c r="AT64" s="15">
        <v>152</v>
      </c>
      <c r="AU64" s="15">
        <v>18</v>
      </c>
      <c r="AV64" s="15">
        <v>134</v>
      </c>
      <c r="AW64" s="15">
        <v>0</v>
      </c>
      <c r="AX64" s="15">
        <v>0</v>
      </c>
      <c r="AY64" s="15">
        <v>0</v>
      </c>
    </row>
    <row r="65" spans="1:51" x14ac:dyDescent="0.35">
      <c r="A65" s="14" t="s">
        <v>30</v>
      </c>
      <c r="B65" s="15">
        <v>2059</v>
      </c>
      <c r="C65" s="15">
        <v>148</v>
      </c>
      <c r="D65" s="15">
        <v>1911</v>
      </c>
      <c r="E65" s="15">
        <v>831</v>
      </c>
      <c r="F65" s="15">
        <v>54</v>
      </c>
      <c r="G65" s="15">
        <v>777</v>
      </c>
      <c r="H65" s="15">
        <v>12</v>
      </c>
      <c r="I65" s="15">
        <v>0</v>
      </c>
      <c r="J65" s="15">
        <v>12</v>
      </c>
      <c r="K65" s="15">
        <v>49</v>
      </c>
      <c r="L65" s="15">
        <v>6</v>
      </c>
      <c r="M65" s="15">
        <v>43</v>
      </c>
      <c r="N65" s="15">
        <v>0</v>
      </c>
      <c r="O65" s="15">
        <v>0</v>
      </c>
      <c r="P65" s="15">
        <v>0</v>
      </c>
      <c r="Q65" s="14" t="s">
        <v>30</v>
      </c>
      <c r="R65" s="15">
        <v>0</v>
      </c>
      <c r="S65" s="15">
        <v>0</v>
      </c>
      <c r="T65" s="15">
        <v>0</v>
      </c>
      <c r="U65" s="15">
        <v>1</v>
      </c>
      <c r="V65" s="15">
        <v>0</v>
      </c>
      <c r="W65" s="15">
        <v>1</v>
      </c>
      <c r="X65" s="15">
        <v>317</v>
      </c>
      <c r="Y65" s="15">
        <v>19</v>
      </c>
      <c r="Z65" s="15">
        <v>298</v>
      </c>
      <c r="AA65" s="15">
        <v>150</v>
      </c>
      <c r="AB65" s="15">
        <v>16</v>
      </c>
      <c r="AC65" s="15">
        <v>134</v>
      </c>
      <c r="AD65" s="15">
        <v>331</v>
      </c>
      <c r="AE65" s="15">
        <v>36</v>
      </c>
      <c r="AF65" s="15">
        <v>295</v>
      </c>
      <c r="AG65" s="14" t="s">
        <v>30</v>
      </c>
      <c r="AH65" s="15">
        <v>3</v>
      </c>
      <c r="AI65" s="15">
        <v>1</v>
      </c>
      <c r="AJ65" s="15">
        <v>2</v>
      </c>
      <c r="AK65" s="15">
        <v>66</v>
      </c>
      <c r="AL65" s="15">
        <v>3</v>
      </c>
      <c r="AM65" s="15">
        <v>63</v>
      </c>
      <c r="AN65" s="15">
        <v>162</v>
      </c>
      <c r="AO65" s="15">
        <v>5</v>
      </c>
      <c r="AP65" s="15">
        <v>157</v>
      </c>
      <c r="AQ65" s="15">
        <v>46</v>
      </c>
      <c r="AR65" s="15">
        <v>3</v>
      </c>
      <c r="AS65" s="15">
        <v>43</v>
      </c>
      <c r="AT65" s="15">
        <v>90</v>
      </c>
      <c r="AU65" s="15">
        <v>5</v>
      </c>
      <c r="AV65" s="15">
        <v>85</v>
      </c>
      <c r="AW65" s="15">
        <v>1</v>
      </c>
      <c r="AX65" s="15">
        <v>0</v>
      </c>
      <c r="AY65" s="15">
        <v>1</v>
      </c>
    </row>
    <row r="66" spans="1:51" x14ac:dyDescent="0.35">
      <c r="A66" s="14" t="s">
        <v>79</v>
      </c>
      <c r="B66" s="15">
        <v>1243</v>
      </c>
      <c r="C66" s="15">
        <v>99</v>
      </c>
      <c r="D66" s="15">
        <v>1144</v>
      </c>
      <c r="E66" s="15">
        <v>523</v>
      </c>
      <c r="F66" s="15">
        <v>44</v>
      </c>
      <c r="G66" s="15">
        <v>479</v>
      </c>
      <c r="H66" s="15">
        <v>5</v>
      </c>
      <c r="I66" s="15">
        <v>0</v>
      </c>
      <c r="J66" s="15">
        <v>5</v>
      </c>
      <c r="K66" s="15">
        <v>21</v>
      </c>
      <c r="L66" s="15">
        <v>1</v>
      </c>
      <c r="M66" s="15">
        <v>20</v>
      </c>
      <c r="N66" s="15">
        <v>0</v>
      </c>
      <c r="O66" s="15">
        <v>0</v>
      </c>
      <c r="P66" s="15">
        <v>0</v>
      </c>
      <c r="Q66" s="14" t="s">
        <v>79</v>
      </c>
      <c r="R66" s="15">
        <v>0</v>
      </c>
      <c r="S66" s="15">
        <v>0</v>
      </c>
      <c r="T66" s="15">
        <v>0</v>
      </c>
      <c r="U66" s="15">
        <v>1</v>
      </c>
      <c r="V66" s="15">
        <v>0</v>
      </c>
      <c r="W66" s="15">
        <v>1</v>
      </c>
      <c r="X66" s="15">
        <v>172</v>
      </c>
      <c r="Y66" s="15">
        <v>20</v>
      </c>
      <c r="Z66" s="15">
        <v>152</v>
      </c>
      <c r="AA66" s="15">
        <v>104</v>
      </c>
      <c r="AB66" s="15">
        <v>10</v>
      </c>
      <c r="AC66" s="15">
        <v>94</v>
      </c>
      <c r="AD66" s="15">
        <v>193</v>
      </c>
      <c r="AE66" s="15">
        <v>13</v>
      </c>
      <c r="AF66" s="15">
        <v>180</v>
      </c>
      <c r="AG66" s="14" t="s">
        <v>79</v>
      </c>
      <c r="AH66" s="15">
        <v>1</v>
      </c>
      <c r="AI66" s="15">
        <v>0</v>
      </c>
      <c r="AJ66" s="15">
        <v>1</v>
      </c>
      <c r="AK66" s="15">
        <v>34</v>
      </c>
      <c r="AL66" s="15">
        <v>4</v>
      </c>
      <c r="AM66" s="15">
        <v>30</v>
      </c>
      <c r="AN66" s="15">
        <v>105</v>
      </c>
      <c r="AO66" s="15">
        <v>4</v>
      </c>
      <c r="AP66" s="15">
        <v>101</v>
      </c>
      <c r="AQ66" s="15">
        <v>26</v>
      </c>
      <c r="AR66" s="15">
        <v>1</v>
      </c>
      <c r="AS66" s="15">
        <v>25</v>
      </c>
      <c r="AT66" s="15">
        <v>58</v>
      </c>
      <c r="AU66" s="15">
        <v>2</v>
      </c>
      <c r="AV66" s="15">
        <v>56</v>
      </c>
      <c r="AW66" s="15">
        <v>0</v>
      </c>
      <c r="AX66" s="15">
        <v>0</v>
      </c>
      <c r="AY66" s="15">
        <v>0</v>
      </c>
    </row>
    <row r="67" spans="1:51" x14ac:dyDescent="0.35">
      <c r="A67" s="14" t="s">
        <v>80</v>
      </c>
      <c r="B67" s="15">
        <v>643</v>
      </c>
      <c r="C67" s="15">
        <v>100</v>
      </c>
      <c r="D67" s="15">
        <v>543</v>
      </c>
      <c r="E67" s="15">
        <v>261</v>
      </c>
      <c r="F67" s="15">
        <v>41</v>
      </c>
      <c r="G67" s="15">
        <v>220</v>
      </c>
      <c r="H67" s="15">
        <v>2</v>
      </c>
      <c r="I67" s="15">
        <v>1</v>
      </c>
      <c r="J67" s="15">
        <v>1</v>
      </c>
      <c r="K67" s="15">
        <v>12</v>
      </c>
      <c r="L67" s="15">
        <v>0</v>
      </c>
      <c r="M67" s="15">
        <v>12</v>
      </c>
      <c r="N67" s="15">
        <v>0</v>
      </c>
      <c r="O67" s="15">
        <v>0</v>
      </c>
      <c r="P67" s="15">
        <v>0</v>
      </c>
      <c r="Q67" s="14" t="s">
        <v>80</v>
      </c>
      <c r="R67" s="15">
        <v>0</v>
      </c>
      <c r="S67" s="15">
        <v>0</v>
      </c>
      <c r="T67" s="15">
        <v>0</v>
      </c>
      <c r="U67" s="15">
        <v>1</v>
      </c>
      <c r="V67" s="15">
        <v>0</v>
      </c>
      <c r="W67" s="15">
        <v>1</v>
      </c>
      <c r="X67" s="15">
        <v>87</v>
      </c>
      <c r="Y67" s="15">
        <v>15</v>
      </c>
      <c r="Z67" s="15">
        <v>72</v>
      </c>
      <c r="AA67" s="15">
        <v>52</v>
      </c>
      <c r="AB67" s="15">
        <v>2</v>
      </c>
      <c r="AC67" s="15">
        <v>50</v>
      </c>
      <c r="AD67" s="15">
        <v>87</v>
      </c>
      <c r="AE67" s="15">
        <v>22</v>
      </c>
      <c r="AF67" s="15">
        <v>65</v>
      </c>
      <c r="AG67" s="14" t="s">
        <v>80</v>
      </c>
      <c r="AH67" s="15">
        <v>0</v>
      </c>
      <c r="AI67" s="15">
        <v>0</v>
      </c>
      <c r="AJ67" s="15">
        <v>0</v>
      </c>
      <c r="AK67" s="15">
        <v>25</v>
      </c>
      <c r="AL67" s="15">
        <v>3</v>
      </c>
      <c r="AM67" s="15">
        <v>22</v>
      </c>
      <c r="AN67" s="15">
        <v>61</v>
      </c>
      <c r="AO67" s="15">
        <v>6</v>
      </c>
      <c r="AP67" s="15">
        <v>55</v>
      </c>
      <c r="AQ67" s="15">
        <v>21</v>
      </c>
      <c r="AR67" s="15">
        <v>2</v>
      </c>
      <c r="AS67" s="15">
        <v>19</v>
      </c>
      <c r="AT67" s="15">
        <v>34</v>
      </c>
      <c r="AU67" s="15">
        <v>8</v>
      </c>
      <c r="AV67" s="15">
        <v>26</v>
      </c>
      <c r="AW67" s="15">
        <v>0</v>
      </c>
      <c r="AX67" s="15">
        <v>0</v>
      </c>
      <c r="AY67" s="15">
        <v>0</v>
      </c>
    </row>
    <row r="68" spans="1:51" x14ac:dyDescent="0.35">
      <c r="A68" s="14" t="s">
        <v>81</v>
      </c>
      <c r="B68" s="15">
        <v>393</v>
      </c>
      <c r="C68" s="15">
        <v>73</v>
      </c>
      <c r="D68" s="15">
        <v>320</v>
      </c>
      <c r="E68" s="15">
        <v>160</v>
      </c>
      <c r="F68" s="15">
        <v>29</v>
      </c>
      <c r="G68" s="15">
        <v>131</v>
      </c>
      <c r="H68" s="15">
        <v>2</v>
      </c>
      <c r="I68" s="15">
        <v>0</v>
      </c>
      <c r="J68" s="15">
        <v>2</v>
      </c>
      <c r="K68" s="15">
        <v>10</v>
      </c>
      <c r="L68" s="15">
        <v>1</v>
      </c>
      <c r="M68" s="15">
        <v>9</v>
      </c>
      <c r="N68" s="15">
        <v>0</v>
      </c>
      <c r="O68" s="15">
        <v>0</v>
      </c>
      <c r="P68" s="15">
        <v>0</v>
      </c>
      <c r="Q68" s="14" t="s">
        <v>81</v>
      </c>
      <c r="R68" s="15">
        <v>0</v>
      </c>
      <c r="S68" s="15">
        <v>0</v>
      </c>
      <c r="T68" s="15">
        <v>0</v>
      </c>
      <c r="U68" s="15">
        <v>1</v>
      </c>
      <c r="V68" s="15">
        <v>0</v>
      </c>
      <c r="W68" s="15">
        <v>1</v>
      </c>
      <c r="X68" s="15">
        <v>50</v>
      </c>
      <c r="Y68" s="15">
        <v>8</v>
      </c>
      <c r="Z68" s="15">
        <v>42</v>
      </c>
      <c r="AA68" s="15">
        <v>23</v>
      </c>
      <c r="AB68" s="15">
        <v>4</v>
      </c>
      <c r="AC68" s="15">
        <v>19</v>
      </c>
      <c r="AD68" s="15">
        <v>76</v>
      </c>
      <c r="AE68" s="15">
        <v>19</v>
      </c>
      <c r="AF68" s="15">
        <v>57</v>
      </c>
      <c r="AG68" s="14" t="s">
        <v>81</v>
      </c>
      <c r="AH68" s="15">
        <v>1</v>
      </c>
      <c r="AI68" s="15">
        <v>0</v>
      </c>
      <c r="AJ68" s="15">
        <v>1</v>
      </c>
      <c r="AK68" s="15">
        <v>11</v>
      </c>
      <c r="AL68" s="15">
        <v>1</v>
      </c>
      <c r="AM68" s="15">
        <v>10</v>
      </c>
      <c r="AN68" s="15">
        <v>32</v>
      </c>
      <c r="AO68" s="15">
        <v>6</v>
      </c>
      <c r="AP68" s="15">
        <v>26</v>
      </c>
      <c r="AQ68" s="15">
        <v>9</v>
      </c>
      <c r="AR68" s="15">
        <v>0</v>
      </c>
      <c r="AS68" s="15">
        <v>9</v>
      </c>
      <c r="AT68" s="15">
        <v>18</v>
      </c>
      <c r="AU68" s="15">
        <v>5</v>
      </c>
      <c r="AV68" s="15">
        <v>13</v>
      </c>
      <c r="AW68" s="15">
        <v>0</v>
      </c>
      <c r="AX68" s="15">
        <v>0</v>
      </c>
      <c r="AY68" s="15">
        <v>0</v>
      </c>
    </row>
    <row r="69" spans="1:51" x14ac:dyDescent="0.35">
      <c r="A69" s="14" t="s">
        <v>82</v>
      </c>
      <c r="B69" s="15">
        <v>163</v>
      </c>
      <c r="C69" s="15">
        <v>58</v>
      </c>
      <c r="D69" s="15">
        <v>105</v>
      </c>
      <c r="E69" s="15">
        <v>67</v>
      </c>
      <c r="F69" s="15">
        <v>22</v>
      </c>
      <c r="G69" s="15">
        <v>45</v>
      </c>
      <c r="H69" s="15">
        <v>1</v>
      </c>
      <c r="I69" s="15">
        <v>1</v>
      </c>
      <c r="J69" s="15">
        <v>0</v>
      </c>
      <c r="K69" s="15">
        <v>4</v>
      </c>
      <c r="L69" s="15">
        <v>2</v>
      </c>
      <c r="M69" s="15">
        <v>2</v>
      </c>
      <c r="N69" s="15">
        <v>0</v>
      </c>
      <c r="O69" s="15">
        <v>0</v>
      </c>
      <c r="P69" s="15">
        <v>0</v>
      </c>
      <c r="Q69" s="14" t="s">
        <v>82</v>
      </c>
      <c r="R69" s="15">
        <v>0</v>
      </c>
      <c r="S69" s="15">
        <v>0</v>
      </c>
      <c r="T69" s="15">
        <v>0</v>
      </c>
      <c r="U69" s="15">
        <v>1</v>
      </c>
      <c r="V69" s="15">
        <v>0</v>
      </c>
      <c r="W69" s="15">
        <v>1</v>
      </c>
      <c r="X69" s="15">
        <v>27</v>
      </c>
      <c r="Y69" s="15">
        <v>6</v>
      </c>
      <c r="Z69" s="15">
        <v>21</v>
      </c>
      <c r="AA69" s="15">
        <v>14</v>
      </c>
      <c r="AB69" s="15">
        <v>7</v>
      </c>
      <c r="AC69" s="15">
        <v>7</v>
      </c>
      <c r="AD69" s="15">
        <v>18</v>
      </c>
      <c r="AE69" s="15">
        <v>6</v>
      </c>
      <c r="AF69" s="15">
        <v>12</v>
      </c>
      <c r="AG69" s="14" t="s">
        <v>82</v>
      </c>
      <c r="AH69" s="15">
        <v>0</v>
      </c>
      <c r="AI69" s="15">
        <v>0</v>
      </c>
      <c r="AJ69" s="15">
        <v>0</v>
      </c>
      <c r="AK69" s="15">
        <v>5</v>
      </c>
      <c r="AL69" s="15">
        <v>1</v>
      </c>
      <c r="AM69" s="15">
        <v>4</v>
      </c>
      <c r="AN69" s="15">
        <v>13</v>
      </c>
      <c r="AO69" s="15">
        <v>7</v>
      </c>
      <c r="AP69" s="15">
        <v>6</v>
      </c>
      <c r="AQ69" s="15">
        <v>2</v>
      </c>
      <c r="AR69" s="15">
        <v>1</v>
      </c>
      <c r="AS69" s="15">
        <v>1</v>
      </c>
      <c r="AT69" s="15">
        <v>11</v>
      </c>
      <c r="AU69" s="15">
        <v>5</v>
      </c>
      <c r="AV69" s="15">
        <v>6</v>
      </c>
      <c r="AW69" s="15">
        <v>0</v>
      </c>
      <c r="AX69" s="15">
        <v>0</v>
      </c>
      <c r="AY69" s="15">
        <v>0</v>
      </c>
    </row>
    <row r="70" spans="1:51" x14ac:dyDescent="0.35">
      <c r="A70" s="14" t="s">
        <v>83</v>
      </c>
      <c r="B70" s="15">
        <v>80</v>
      </c>
      <c r="C70" s="15">
        <v>21</v>
      </c>
      <c r="D70" s="15">
        <v>59</v>
      </c>
      <c r="E70" s="15">
        <v>39</v>
      </c>
      <c r="F70" s="15">
        <v>8</v>
      </c>
      <c r="G70" s="15">
        <v>31</v>
      </c>
      <c r="H70" s="15">
        <v>0</v>
      </c>
      <c r="I70" s="15">
        <v>0</v>
      </c>
      <c r="J70" s="15">
        <v>0</v>
      </c>
      <c r="K70" s="15">
        <v>3</v>
      </c>
      <c r="L70" s="15">
        <v>0</v>
      </c>
      <c r="M70" s="15">
        <v>3</v>
      </c>
      <c r="N70" s="15">
        <v>0</v>
      </c>
      <c r="O70" s="15">
        <v>0</v>
      </c>
      <c r="P70" s="15">
        <v>0</v>
      </c>
      <c r="Q70" s="14" t="s">
        <v>83</v>
      </c>
      <c r="R70" s="15">
        <v>0</v>
      </c>
      <c r="S70" s="15">
        <v>0</v>
      </c>
      <c r="T70" s="15">
        <v>0</v>
      </c>
      <c r="U70" s="15">
        <v>1</v>
      </c>
      <c r="V70" s="15">
        <v>0</v>
      </c>
      <c r="W70" s="15">
        <v>1</v>
      </c>
      <c r="X70" s="15">
        <v>9</v>
      </c>
      <c r="Y70" s="15">
        <v>3</v>
      </c>
      <c r="Z70" s="15">
        <v>6</v>
      </c>
      <c r="AA70" s="15">
        <v>9</v>
      </c>
      <c r="AB70" s="15">
        <v>4</v>
      </c>
      <c r="AC70" s="15">
        <v>5</v>
      </c>
      <c r="AD70" s="15">
        <v>8</v>
      </c>
      <c r="AE70" s="15">
        <v>2</v>
      </c>
      <c r="AF70" s="15">
        <v>6</v>
      </c>
      <c r="AG70" s="14" t="s">
        <v>83</v>
      </c>
      <c r="AH70" s="15">
        <v>0</v>
      </c>
      <c r="AI70" s="15">
        <v>0</v>
      </c>
      <c r="AJ70" s="15">
        <v>0</v>
      </c>
      <c r="AK70" s="15">
        <v>3</v>
      </c>
      <c r="AL70" s="15">
        <v>0</v>
      </c>
      <c r="AM70" s="15">
        <v>3</v>
      </c>
      <c r="AN70" s="15">
        <v>7</v>
      </c>
      <c r="AO70" s="15">
        <v>3</v>
      </c>
      <c r="AP70" s="15">
        <v>4</v>
      </c>
      <c r="AQ70" s="15">
        <v>0</v>
      </c>
      <c r="AR70" s="15">
        <v>0</v>
      </c>
      <c r="AS70" s="15">
        <v>0</v>
      </c>
      <c r="AT70" s="15">
        <v>1</v>
      </c>
      <c r="AU70" s="15">
        <v>1</v>
      </c>
      <c r="AV70" s="15">
        <v>0</v>
      </c>
      <c r="AW70" s="15">
        <v>0</v>
      </c>
      <c r="AX70" s="15">
        <v>0</v>
      </c>
      <c r="AY70" s="15">
        <v>0</v>
      </c>
    </row>
    <row r="71" spans="1:51" x14ac:dyDescent="0.35">
      <c r="A71" s="14" t="s">
        <v>32</v>
      </c>
      <c r="B71" s="16">
        <v>29.3</v>
      </c>
      <c r="C71" s="16">
        <v>22.7</v>
      </c>
      <c r="D71" s="16">
        <v>52.2</v>
      </c>
      <c r="E71" s="16">
        <v>29.7</v>
      </c>
      <c r="F71" s="16">
        <v>22.8</v>
      </c>
      <c r="G71" s="16">
        <v>52.4</v>
      </c>
      <c r="H71" s="16">
        <v>27.3</v>
      </c>
      <c r="I71" s="16">
        <v>18.8</v>
      </c>
      <c r="J71" s="16">
        <v>52.1</v>
      </c>
      <c r="K71" s="16">
        <v>27.8</v>
      </c>
      <c r="L71" s="16">
        <v>21</v>
      </c>
      <c r="M71" s="16">
        <v>51.6</v>
      </c>
      <c r="N71" s="16">
        <v>29.4</v>
      </c>
      <c r="O71" s="16">
        <v>28.1</v>
      </c>
      <c r="P71" s="16">
        <v>40</v>
      </c>
      <c r="Q71" s="14" t="s">
        <v>32</v>
      </c>
      <c r="R71" s="16">
        <v>25.6</v>
      </c>
      <c r="S71" s="16">
        <v>20</v>
      </c>
      <c r="T71" s="16">
        <v>55</v>
      </c>
      <c r="U71" s="16">
        <v>31.2</v>
      </c>
      <c r="V71" s="16">
        <v>22.6</v>
      </c>
      <c r="W71" s="16">
        <v>50</v>
      </c>
      <c r="X71" s="16">
        <v>30.4</v>
      </c>
      <c r="Y71" s="16">
        <v>21.4</v>
      </c>
      <c r="Z71" s="16">
        <v>52.4</v>
      </c>
      <c r="AA71" s="16">
        <v>29.5</v>
      </c>
      <c r="AB71" s="16">
        <v>21.9</v>
      </c>
      <c r="AC71" s="16">
        <v>52.7</v>
      </c>
      <c r="AD71" s="16">
        <v>28.3</v>
      </c>
      <c r="AE71" s="16">
        <v>22.9</v>
      </c>
      <c r="AF71" s="16">
        <v>51</v>
      </c>
      <c r="AG71" s="14" t="s">
        <v>32</v>
      </c>
      <c r="AH71" s="16">
        <v>26.3</v>
      </c>
      <c r="AI71" s="16">
        <v>21.8</v>
      </c>
      <c r="AJ71" s="16">
        <v>48.8</v>
      </c>
      <c r="AK71" s="16">
        <v>30.4</v>
      </c>
      <c r="AL71" s="16">
        <v>21.6</v>
      </c>
      <c r="AM71" s="16">
        <v>53.5</v>
      </c>
      <c r="AN71" s="16">
        <v>29.6</v>
      </c>
      <c r="AO71" s="16">
        <v>24.3</v>
      </c>
      <c r="AP71" s="16">
        <v>53.3</v>
      </c>
      <c r="AQ71" s="16">
        <v>28.3</v>
      </c>
      <c r="AR71" s="16">
        <v>21.9</v>
      </c>
      <c r="AS71" s="16">
        <v>52.2</v>
      </c>
      <c r="AT71" s="16">
        <v>29</v>
      </c>
      <c r="AU71" s="16">
        <v>22.3</v>
      </c>
      <c r="AV71" s="16">
        <v>51.4</v>
      </c>
      <c r="AW71" s="16">
        <v>10</v>
      </c>
      <c r="AX71" s="16">
        <v>8.8000000000000007</v>
      </c>
      <c r="AY71" s="16">
        <v>72.5</v>
      </c>
    </row>
    <row r="72" spans="1:51" x14ac:dyDescent="0.35">
      <c r="A72" s="14" t="s">
        <v>35</v>
      </c>
      <c r="Q72" s="14" t="s">
        <v>35</v>
      </c>
      <c r="AG72" s="14" t="s">
        <v>35</v>
      </c>
    </row>
  </sheetData>
  <mergeCells count="16">
    <mergeCell ref="AN2:AP2"/>
    <mergeCell ref="AQ2:AS2"/>
    <mergeCell ref="AT2:AV2"/>
    <mergeCell ref="AW2:AY2"/>
    <mergeCell ref="U2:W2"/>
    <mergeCell ref="X2:Z2"/>
    <mergeCell ref="AA2:AC2"/>
    <mergeCell ref="AD2:AF2"/>
    <mergeCell ref="AH2:AJ2"/>
    <mergeCell ref="AK2:AM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5D57D-DB84-4E16-93E8-BC09B3D1917F}">
  <dimension ref="A1:AY73"/>
  <sheetViews>
    <sheetView view="pageBreakPreview" topLeftCell="P1" zoomScale="125" zoomScaleNormal="100" zoomScaleSheetLayoutView="125" workbookViewId="0">
      <selection activeCell="N2" sqref="A2:XFD3"/>
    </sheetView>
  </sheetViews>
  <sheetFormatPr defaultRowHeight="9" x14ac:dyDescent="0.35"/>
  <cols>
    <col min="1" max="1" width="8.83984375" style="14"/>
    <col min="2" max="16" width="5.05078125" style="15" customWidth="1"/>
    <col min="17" max="17" width="8.83984375" style="14"/>
    <col min="18" max="18" width="5.05078125" style="15" customWidth="1"/>
    <col min="19" max="32" width="8.83984375" style="15"/>
    <col min="33" max="33" width="8.83984375" style="14"/>
    <col min="34" max="16384" width="8.83984375" style="15"/>
  </cols>
  <sheetData>
    <row r="1" spans="1:51" ht="9.3000000000000007" thickBot="1" x14ac:dyDescent="0.4">
      <c r="A1" s="14" t="s">
        <v>84</v>
      </c>
      <c r="Q1" s="14" t="s">
        <v>84</v>
      </c>
      <c r="AG1" s="14" t="s">
        <v>84</v>
      </c>
    </row>
    <row r="2" spans="1:51" s="21" customFormat="1" ht="9.3000000000000007" thickBot="1" x14ac:dyDescent="0.4">
      <c r="A2" s="18"/>
      <c r="B2" s="19" t="s">
        <v>1</v>
      </c>
      <c r="C2" s="19"/>
      <c r="D2" s="19"/>
      <c r="E2" s="19" t="s">
        <v>2</v>
      </c>
      <c r="F2" s="19"/>
      <c r="G2" s="19"/>
      <c r="H2" s="19" t="s">
        <v>3</v>
      </c>
      <c r="I2" s="19"/>
      <c r="J2" s="19"/>
      <c r="K2" s="19" t="s">
        <v>4</v>
      </c>
      <c r="L2" s="19"/>
      <c r="M2" s="19"/>
      <c r="N2" s="19" t="s">
        <v>5</v>
      </c>
      <c r="O2" s="19"/>
      <c r="P2" s="19"/>
      <c r="Q2" s="18"/>
      <c r="R2" s="19" t="s">
        <v>6</v>
      </c>
      <c r="S2" s="19"/>
      <c r="T2" s="19"/>
      <c r="U2" s="19" t="s">
        <v>7</v>
      </c>
      <c r="V2" s="19"/>
      <c r="W2" s="19"/>
      <c r="X2" s="19" t="s">
        <v>8</v>
      </c>
      <c r="Y2" s="19"/>
      <c r="Z2" s="19"/>
      <c r="AA2" s="19" t="s">
        <v>9</v>
      </c>
      <c r="AB2" s="19"/>
      <c r="AC2" s="19"/>
      <c r="AD2" s="19" t="s">
        <v>10</v>
      </c>
      <c r="AE2" s="19"/>
      <c r="AF2" s="19"/>
      <c r="AG2" s="18"/>
      <c r="AH2" s="19" t="s">
        <v>11</v>
      </c>
      <c r="AI2" s="19"/>
      <c r="AJ2" s="19"/>
      <c r="AK2" s="19" t="s">
        <v>12</v>
      </c>
      <c r="AL2" s="19"/>
      <c r="AM2" s="19"/>
      <c r="AN2" s="19" t="s">
        <v>13</v>
      </c>
      <c r="AO2" s="19"/>
      <c r="AP2" s="19"/>
      <c r="AQ2" s="19" t="s">
        <v>14</v>
      </c>
      <c r="AR2" s="19"/>
      <c r="AS2" s="19"/>
      <c r="AT2" s="19" t="s">
        <v>15</v>
      </c>
      <c r="AU2" s="19"/>
      <c r="AV2" s="19"/>
      <c r="AW2" s="19" t="s">
        <v>16</v>
      </c>
      <c r="AX2" s="19"/>
      <c r="AY2" s="20"/>
    </row>
    <row r="3" spans="1:51" s="21" customFormat="1" ht="9.3000000000000007" thickBot="1" x14ac:dyDescent="0.4">
      <c r="A3" s="11"/>
      <c r="B3" s="23" t="s">
        <v>1</v>
      </c>
      <c r="C3" s="23" t="s">
        <v>77</v>
      </c>
      <c r="D3" s="23" t="s">
        <v>78</v>
      </c>
      <c r="E3" s="23" t="s">
        <v>1</v>
      </c>
      <c r="F3" s="23" t="s">
        <v>77</v>
      </c>
      <c r="G3" s="23" t="s">
        <v>78</v>
      </c>
      <c r="H3" s="23" t="s">
        <v>1</v>
      </c>
      <c r="I3" s="23" t="s">
        <v>77</v>
      </c>
      <c r="J3" s="23" t="s">
        <v>78</v>
      </c>
      <c r="K3" s="23" t="s">
        <v>1</v>
      </c>
      <c r="L3" s="23" t="s">
        <v>77</v>
      </c>
      <c r="M3" s="23" t="s">
        <v>78</v>
      </c>
      <c r="N3" s="23" t="s">
        <v>1</v>
      </c>
      <c r="O3" s="23" t="s">
        <v>77</v>
      </c>
      <c r="P3" s="23" t="s">
        <v>78</v>
      </c>
      <c r="Q3" s="11"/>
      <c r="R3" s="23" t="s">
        <v>1</v>
      </c>
      <c r="S3" s="23" t="s">
        <v>77</v>
      </c>
      <c r="T3" s="23" t="s">
        <v>78</v>
      </c>
      <c r="U3" s="23" t="s">
        <v>1</v>
      </c>
      <c r="V3" s="23" t="s">
        <v>77</v>
      </c>
      <c r="W3" s="23" t="s">
        <v>78</v>
      </c>
      <c r="X3" s="23" t="s">
        <v>1</v>
      </c>
      <c r="Y3" s="23" t="s">
        <v>77</v>
      </c>
      <c r="Z3" s="23" t="s">
        <v>78</v>
      </c>
      <c r="AA3" s="23" t="s">
        <v>1</v>
      </c>
      <c r="AB3" s="23" t="s">
        <v>77</v>
      </c>
      <c r="AC3" s="23" t="s">
        <v>78</v>
      </c>
      <c r="AD3" s="23" t="s">
        <v>1</v>
      </c>
      <c r="AE3" s="23" t="s">
        <v>77</v>
      </c>
      <c r="AF3" s="23" t="s">
        <v>78</v>
      </c>
      <c r="AG3" s="11"/>
      <c r="AH3" s="23" t="s">
        <v>1</v>
      </c>
      <c r="AI3" s="23" t="s">
        <v>77</v>
      </c>
      <c r="AJ3" s="23" t="s">
        <v>78</v>
      </c>
      <c r="AK3" s="23" t="s">
        <v>1</v>
      </c>
      <c r="AL3" s="23" t="s">
        <v>77</v>
      </c>
      <c r="AM3" s="23" t="s">
        <v>78</v>
      </c>
      <c r="AN3" s="23" t="s">
        <v>1</v>
      </c>
      <c r="AO3" s="23" t="s">
        <v>77</v>
      </c>
      <c r="AP3" s="23" t="s">
        <v>78</v>
      </c>
      <c r="AQ3" s="23" t="s">
        <v>1</v>
      </c>
      <c r="AR3" s="23" t="s">
        <v>77</v>
      </c>
      <c r="AS3" s="23" t="s">
        <v>78</v>
      </c>
      <c r="AT3" s="23" t="s">
        <v>1</v>
      </c>
      <c r="AU3" s="23" t="s">
        <v>77</v>
      </c>
      <c r="AV3" s="23" t="s">
        <v>78</v>
      </c>
      <c r="AW3" s="23" t="s">
        <v>1</v>
      </c>
      <c r="AX3" s="23" t="s">
        <v>77</v>
      </c>
      <c r="AY3" s="24" t="s">
        <v>78</v>
      </c>
    </row>
    <row r="4" spans="1:51" x14ac:dyDescent="0.35">
      <c r="A4" s="14" t="s">
        <v>17</v>
      </c>
      <c r="Q4" s="14" t="s">
        <v>17</v>
      </c>
      <c r="AG4" s="14" t="s">
        <v>17</v>
      </c>
    </row>
    <row r="5" spans="1:51" x14ac:dyDescent="0.35">
      <c r="A5" s="14" t="s">
        <v>1</v>
      </c>
      <c r="B5" s="15">
        <v>302402</v>
      </c>
      <c r="C5" s="15">
        <v>187537</v>
      </c>
      <c r="D5" s="15">
        <v>114865</v>
      </c>
      <c r="E5" s="15">
        <v>119663</v>
      </c>
      <c r="F5" s="15">
        <v>74193</v>
      </c>
      <c r="G5" s="15">
        <v>45470</v>
      </c>
      <c r="H5" s="15">
        <v>2232</v>
      </c>
      <c r="I5" s="15">
        <v>1443</v>
      </c>
      <c r="J5" s="15">
        <v>789</v>
      </c>
      <c r="K5" s="15">
        <v>7726</v>
      </c>
      <c r="L5" s="15">
        <v>4996</v>
      </c>
      <c r="M5" s="15">
        <v>2730</v>
      </c>
      <c r="N5" s="15">
        <v>45</v>
      </c>
      <c r="O5" s="15">
        <v>28</v>
      </c>
      <c r="P5" s="15">
        <v>17</v>
      </c>
      <c r="Q5" s="14" t="s">
        <v>1</v>
      </c>
      <c r="R5" s="15">
        <v>73</v>
      </c>
      <c r="S5" s="15">
        <v>54</v>
      </c>
      <c r="T5" s="15">
        <v>19</v>
      </c>
      <c r="U5" s="15">
        <v>482</v>
      </c>
      <c r="V5" s="15">
        <v>284</v>
      </c>
      <c r="W5" s="15">
        <v>198</v>
      </c>
      <c r="X5" s="15">
        <v>40654</v>
      </c>
      <c r="Y5" s="15">
        <v>24457</v>
      </c>
      <c r="Z5" s="15">
        <v>16197</v>
      </c>
      <c r="AA5" s="15">
        <v>21274</v>
      </c>
      <c r="AB5" s="15">
        <v>13445</v>
      </c>
      <c r="AC5" s="15">
        <v>7829</v>
      </c>
      <c r="AD5" s="15">
        <v>58411</v>
      </c>
      <c r="AE5" s="15">
        <v>36744</v>
      </c>
      <c r="AF5" s="15">
        <v>21667</v>
      </c>
      <c r="AG5" s="14" t="s">
        <v>1</v>
      </c>
      <c r="AH5" s="15">
        <v>504</v>
      </c>
      <c r="AI5" s="15">
        <v>348</v>
      </c>
      <c r="AJ5" s="15">
        <v>156</v>
      </c>
      <c r="AK5" s="15">
        <v>8429</v>
      </c>
      <c r="AL5" s="15">
        <v>5082</v>
      </c>
      <c r="AM5" s="15">
        <v>3347</v>
      </c>
      <c r="AN5" s="15">
        <v>22968</v>
      </c>
      <c r="AO5" s="15">
        <v>14139</v>
      </c>
      <c r="AP5" s="15">
        <v>8829</v>
      </c>
      <c r="AQ5" s="15">
        <v>5734</v>
      </c>
      <c r="AR5" s="15">
        <v>3552</v>
      </c>
      <c r="AS5" s="15">
        <v>2182</v>
      </c>
      <c r="AT5" s="15">
        <v>14187</v>
      </c>
      <c r="AU5" s="15">
        <v>8757</v>
      </c>
      <c r="AV5" s="15">
        <v>5430</v>
      </c>
      <c r="AW5" s="15">
        <v>20</v>
      </c>
      <c r="AX5" s="15">
        <v>15</v>
      </c>
      <c r="AY5" s="15">
        <v>5</v>
      </c>
    </row>
    <row r="6" spans="1:51" x14ac:dyDescent="0.35">
      <c r="A6" s="14" t="s">
        <v>18</v>
      </c>
      <c r="B6" s="15">
        <v>21704</v>
      </c>
      <c r="C6" s="15">
        <v>21557</v>
      </c>
      <c r="D6" s="15">
        <v>147</v>
      </c>
      <c r="E6" s="15">
        <v>8474</v>
      </c>
      <c r="F6" s="15">
        <v>8424</v>
      </c>
      <c r="G6" s="15">
        <v>50</v>
      </c>
      <c r="H6" s="15">
        <v>207</v>
      </c>
      <c r="I6" s="15">
        <v>206</v>
      </c>
      <c r="J6" s="15">
        <v>1</v>
      </c>
      <c r="K6" s="15">
        <v>669</v>
      </c>
      <c r="L6" s="15">
        <v>664</v>
      </c>
      <c r="M6" s="15">
        <v>5</v>
      </c>
      <c r="N6" s="15">
        <v>3</v>
      </c>
      <c r="O6" s="15">
        <v>3</v>
      </c>
      <c r="P6" s="15">
        <v>0</v>
      </c>
      <c r="Q6" s="14" t="s">
        <v>18</v>
      </c>
      <c r="R6" s="15">
        <v>6</v>
      </c>
      <c r="S6" s="15">
        <v>6</v>
      </c>
      <c r="T6" s="15">
        <v>0</v>
      </c>
      <c r="U6" s="15">
        <v>30</v>
      </c>
      <c r="V6" s="15">
        <v>29</v>
      </c>
      <c r="W6" s="15">
        <v>1</v>
      </c>
      <c r="X6" s="15">
        <v>2834</v>
      </c>
      <c r="Y6" s="15">
        <v>2814</v>
      </c>
      <c r="Z6" s="15">
        <v>20</v>
      </c>
      <c r="AA6" s="15">
        <v>1531</v>
      </c>
      <c r="AB6" s="15">
        <v>1519</v>
      </c>
      <c r="AC6" s="15">
        <v>12</v>
      </c>
      <c r="AD6" s="15">
        <v>4468</v>
      </c>
      <c r="AE6" s="15">
        <v>4438</v>
      </c>
      <c r="AF6" s="15">
        <v>30</v>
      </c>
      <c r="AG6" s="14" t="s">
        <v>18</v>
      </c>
      <c r="AH6" s="15">
        <v>60</v>
      </c>
      <c r="AI6" s="15">
        <v>58</v>
      </c>
      <c r="AJ6" s="15">
        <v>2</v>
      </c>
      <c r="AK6" s="15">
        <v>570</v>
      </c>
      <c r="AL6" s="15">
        <v>563</v>
      </c>
      <c r="AM6" s="15">
        <v>7</v>
      </c>
      <c r="AN6" s="15">
        <v>1389</v>
      </c>
      <c r="AO6" s="15">
        <v>1384</v>
      </c>
      <c r="AP6" s="15">
        <v>5</v>
      </c>
      <c r="AQ6" s="15">
        <v>438</v>
      </c>
      <c r="AR6" s="15">
        <v>432</v>
      </c>
      <c r="AS6" s="15">
        <v>6</v>
      </c>
      <c r="AT6" s="15">
        <v>1019</v>
      </c>
      <c r="AU6" s="15">
        <v>1011</v>
      </c>
      <c r="AV6" s="15">
        <v>8</v>
      </c>
      <c r="AW6" s="15">
        <v>6</v>
      </c>
      <c r="AX6" s="15">
        <v>6</v>
      </c>
      <c r="AY6" s="15">
        <v>0</v>
      </c>
    </row>
    <row r="7" spans="1:51" x14ac:dyDescent="0.35">
      <c r="A7" s="14">
        <v>45421</v>
      </c>
      <c r="B7" s="15">
        <v>21433</v>
      </c>
      <c r="C7" s="15">
        <v>21049</v>
      </c>
      <c r="D7" s="15">
        <v>384</v>
      </c>
      <c r="E7" s="15">
        <v>8214</v>
      </c>
      <c r="F7" s="15">
        <v>8056</v>
      </c>
      <c r="G7" s="15">
        <v>158</v>
      </c>
      <c r="H7" s="15">
        <v>236</v>
      </c>
      <c r="I7" s="15">
        <v>233</v>
      </c>
      <c r="J7" s="15">
        <v>3</v>
      </c>
      <c r="K7" s="15">
        <v>661</v>
      </c>
      <c r="L7" s="15">
        <v>653</v>
      </c>
      <c r="M7" s="15">
        <v>8</v>
      </c>
      <c r="N7" s="15">
        <v>3</v>
      </c>
      <c r="O7" s="15">
        <v>3</v>
      </c>
      <c r="P7" s="15">
        <v>0</v>
      </c>
      <c r="Q7" s="14">
        <v>45421</v>
      </c>
      <c r="R7" s="15">
        <v>6</v>
      </c>
      <c r="S7" s="15">
        <v>6</v>
      </c>
      <c r="T7" s="15">
        <v>0</v>
      </c>
      <c r="U7" s="15">
        <v>30</v>
      </c>
      <c r="V7" s="15">
        <v>30</v>
      </c>
      <c r="W7" s="15">
        <v>0</v>
      </c>
      <c r="X7" s="15">
        <v>3032</v>
      </c>
      <c r="Y7" s="15">
        <v>2970</v>
      </c>
      <c r="Z7" s="15">
        <v>62</v>
      </c>
      <c r="AA7" s="15">
        <v>1611</v>
      </c>
      <c r="AB7" s="15">
        <v>1592</v>
      </c>
      <c r="AC7" s="15">
        <v>19</v>
      </c>
      <c r="AD7" s="15">
        <v>4111</v>
      </c>
      <c r="AE7" s="15">
        <v>4054</v>
      </c>
      <c r="AF7" s="15">
        <v>57</v>
      </c>
      <c r="AG7" s="14">
        <v>45421</v>
      </c>
      <c r="AH7" s="15">
        <v>47</v>
      </c>
      <c r="AI7" s="15">
        <v>46</v>
      </c>
      <c r="AJ7" s="15">
        <v>1</v>
      </c>
      <c r="AK7" s="15">
        <v>633</v>
      </c>
      <c r="AL7" s="15">
        <v>617</v>
      </c>
      <c r="AM7" s="15">
        <v>16</v>
      </c>
      <c r="AN7" s="15">
        <v>1337</v>
      </c>
      <c r="AO7" s="15">
        <v>1304</v>
      </c>
      <c r="AP7" s="15">
        <v>33</v>
      </c>
      <c r="AQ7" s="15">
        <v>442</v>
      </c>
      <c r="AR7" s="15">
        <v>433</v>
      </c>
      <c r="AS7" s="15">
        <v>9</v>
      </c>
      <c r="AT7" s="15">
        <v>1067</v>
      </c>
      <c r="AU7" s="15">
        <v>1049</v>
      </c>
      <c r="AV7" s="15">
        <v>18</v>
      </c>
      <c r="AW7" s="15">
        <v>3</v>
      </c>
      <c r="AX7" s="15">
        <v>3</v>
      </c>
      <c r="AY7" s="15">
        <v>0</v>
      </c>
    </row>
    <row r="8" spans="1:51" x14ac:dyDescent="0.35">
      <c r="A8" s="14">
        <v>45579</v>
      </c>
      <c r="B8" s="15">
        <v>27033</v>
      </c>
      <c r="C8" s="15">
        <v>25853</v>
      </c>
      <c r="D8" s="15">
        <v>1180</v>
      </c>
      <c r="E8" s="15">
        <v>10709</v>
      </c>
      <c r="F8" s="15">
        <v>10222</v>
      </c>
      <c r="G8" s="15">
        <v>487</v>
      </c>
      <c r="H8" s="15">
        <v>270</v>
      </c>
      <c r="I8" s="15">
        <v>262</v>
      </c>
      <c r="J8" s="15">
        <v>8</v>
      </c>
      <c r="K8" s="15">
        <v>808</v>
      </c>
      <c r="L8" s="15">
        <v>781</v>
      </c>
      <c r="M8" s="15">
        <v>27</v>
      </c>
      <c r="N8" s="15">
        <v>0</v>
      </c>
      <c r="O8" s="15">
        <v>0</v>
      </c>
      <c r="P8" s="15">
        <v>0</v>
      </c>
      <c r="Q8" s="14">
        <v>45579</v>
      </c>
      <c r="R8" s="15">
        <v>0</v>
      </c>
      <c r="S8" s="15">
        <v>0</v>
      </c>
      <c r="T8" s="15">
        <v>0</v>
      </c>
      <c r="U8" s="15">
        <v>44</v>
      </c>
      <c r="V8" s="15">
        <v>43</v>
      </c>
      <c r="W8" s="15">
        <v>1</v>
      </c>
      <c r="X8" s="15">
        <v>4111</v>
      </c>
      <c r="Y8" s="15">
        <v>3915</v>
      </c>
      <c r="Z8" s="15">
        <v>196</v>
      </c>
      <c r="AA8" s="15">
        <v>1954</v>
      </c>
      <c r="AB8" s="15">
        <v>1874</v>
      </c>
      <c r="AC8" s="15">
        <v>80</v>
      </c>
      <c r="AD8" s="15">
        <v>4913</v>
      </c>
      <c r="AE8" s="15">
        <v>4722</v>
      </c>
      <c r="AF8" s="15">
        <v>191</v>
      </c>
      <c r="AG8" s="14">
        <v>45579</v>
      </c>
      <c r="AH8" s="15">
        <v>42</v>
      </c>
      <c r="AI8" s="15">
        <v>42</v>
      </c>
      <c r="AJ8" s="15">
        <v>0</v>
      </c>
      <c r="AK8" s="15">
        <v>744</v>
      </c>
      <c r="AL8" s="15">
        <v>719</v>
      </c>
      <c r="AM8" s="15">
        <v>25</v>
      </c>
      <c r="AN8" s="15">
        <v>1604</v>
      </c>
      <c r="AO8" s="15">
        <v>1525</v>
      </c>
      <c r="AP8" s="15">
        <v>79</v>
      </c>
      <c r="AQ8" s="15">
        <v>528</v>
      </c>
      <c r="AR8" s="15">
        <v>499</v>
      </c>
      <c r="AS8" s="15">
        <v>29</v>
      </c>
      <c r="AT8" s="15">
        <v>1303</v>
      </c>
      <c r="AU8" s="15">
        <v>1247</v>
      </c>
      <c r="AV8" s="15">
        <v>56</v>
      </c>
      <c r="AW8" s="15">
        <v>3</v>
      </c>
      <c r="AX8" s="15">
        <v>2</v>
      </c>
      <c r="AY8" s="15">
        <v>1</v>
      </c>
    </row>
    <row r="9" spans="1:51" x14ac:dyDescent="0.35">
      <c r="A9" s="14" t="s">
        <v>19</v>
      </c>
      <c r="B9" s="15">
        <v>27536</v>
      </c>
      <c r="C9" s="15">
        <v>25397</v>
      </c>
      <c r="D9" s="15">
        <v>2139</v>
      </c>
      <c r="E9" s="15">
        <v>10973</v>
      </c>
      <c r="F9" s="15">
        <v>10153</v>
      </c>
      <c r="G9" s="15">
        <v>820</v>
      </c>
      <c r="H9" s="15">
        <v>179</v>
      </c>
      <c r="I9" s="15">
        <v>166</v>
      </c>
      <c r="J9" s="15">
        <v>13</v>
      </c>
      <c r="K9" s="15">
        <v>707</v>
      </c>
      <c r="L9" s="15">
        <v>660</v>
      </c>
      <c r="M9" s="15">
        <v>47</v>
      </c>
      <c r="N9" s="15">
        <v>0</v>
      </c>
      <c r="O9" s="15">
        <v>0</v>
      </c>
      <c r="P9" s="15">
        <v>0</v>
      </c>
      <c r="Q9" s="14" t="s">
        <v>19</v>
      </c>
      <c r="R9" s="15">
        <v>5</v>
      </c>
      <c r="S9" s="15">
        <v>4</v>
      </c>
      <c r="T9" s="15">
        <v>1</v>
      </c>
      <c r="U9" s="15">
        <v>30</v>
      </c>
      <c r="V9" s="15">
        <v>26</v>
      </c>
      <c r="W9" s="15">
        <v>4</v>
      </c>
      <c r="X9" s="15">
        <v>4192</v>
      </c>
      <c r="Y9" s="15">
        <v>3866</v>
      </c>
      <c r="Z9" s="15">
        <v>326</v>
      </c>
      <c r="AA9" s="15">
        <v>1991</v>
      </c>
      <c r="AB9" s="15">
        <v>1862</v>
      </c>
      <c r="AC9" s="15">
        <v>129</v>
      </c>
      <c r="AD9" s="15">
        <v>4991</v>
      </c>
      <c r="AE9" s="15">
        <v>4560</v>
      </c>
      <c r="AF9" s="15">
        <v>431</v>
      </c>
      <c r="AG9" s="14" t="s">
        <v>19</v>
      </c>
      <c r="AH9" s="15">
        <v>35</v>
      </c>
      <c r="AI9" s="15">
        <v>33</v>
      </c>
      <c r="AJ9" s="15">
        <v>2</v>
      </c>
      <c r="AK9" s="15">
        <v>837</v>
      </c>
      <c r="AL9" s="15">
        <v>781</v>
      </c>
      <c r="AM9" s="15">
        <v>56</v>
      </c>
      <c r="AN9" s="15">
        <v>1790</v>
      </c>
      <c r="AO9" s="15">
        <v>1643</v>
      </c>
      <c r="AP9" s="15">
        <v>147</v>
      </c>
      <c r="AQ9" s="15">
        <v>523</v>
      </c>
      <c r="AR9" s="15">
        <v>464</v>
      </c>
      <c r="AS9" s="15">
        <v>59</v>
      </c>
      <c r="AT9" s="15">
        <v>1281</v>
      </c>
      <c r="AU9" s="15">
        <v>1177</v>
      </c>
      <c r="AV9" s="15">
        <v>104</v>
      </c>
      <c r="AW9" s="15">
        <v>2</v>
      </c>
      <c r="AX9" s="15">
        <v>2</v>
      </c>
      <c r="AY9" s="15">
        <v>0</v>
      </c>
    </row>
    <row r="10" spans="1:51" x14ac:dyDescent="0.35">
      <c r="A10" s="14" t="s">
        <v>20</v>
      </c>
      <c r="B10" s="15">
        <v>30022</v>
      </c>
      <c r="C10" s="15">
        <v>25709</v>
      </c>
      <c r="D10" s="15">
        <v>4313</v>
      </c>
      <c r="E10" s="15">
        <v>11601</v>
      </c>
      <c r="F10" s="15">
        <v>9966</v>
      </c>
      <c r="G10" s="15">
        <v>1635</v>
      </c>
      <c r="H10" s="15">
        <v>121</v>
      </c>
      <c r="I10" s="15">
        <v>104</v>
      </c>
      <c r="J10" s="15">
        <v>17</v>
      </c>
      <c r="K10" s="15">
        <v>624</v>
      </c>
      <c r="L10" s="15">
        <v>544</v>
      </c>
      <c r="M10" s="15">
        <v>80</v>
      </c>
      <c r="N10" s="15">
        <v>13</v>
      </c>
      <c r="O10" s="15">
        <v>10</v>
      </c>
      <c r="P10" s="15">
        <v>3</v>
      </c>
      <c r="Q10" s="14" t="s">
        <v>20</v>
      </c>
      <c r="R10" s="15">
        <v>19</v>
      </c>
      <c r="S10" s="15">
        <v>19</v>
      </c>
      <c r="T10" s="15">
        <v>0</v>
      </c>
      <c r="U10" s="15">
        <v>56</v>
      </c>
      <c r="V10" s="15">
        <v>48</v>
      </c>
      <c r="W10" s="15">
        <v>8</v>
      </c>
      <c r="X10" s="15">
        <v>2925</v>
      </c>
      <c r="Y10" s="15">
        <v>2483</v>
      </c>
      <c r="Z10" s="15">
        <v>442</v>
      </c>
      <c r="AA10" s="15">
        <v>1937</v>
      </c>
      <c r="AB10" s="15">
        <v>1670</v>
      </c>
      <c r="AC10" s="15">
        <v>267</v>
      </c>
      <c r="AD10" s="15">
        <v>6743</v>
      </c>
      <c r="AE10" s="15">
        <v>5721</v>
      </c>
      <c r="AF10" s="15">
        <v>1022</v>
      </c>
      <c r="AG10" s="14" t="s">
        <v>20</v>
      </c>
      <c r="AH10" s="15">
        <v>57</v>
      </c>
      <c r="AI10" s="15">
        <v>44</v>
      </c>
      <c r="AJ10" s="15">
        <v>13</v>
      </c>
      <c r="AK10" s="15">
        <v>731</v>
      </c>
      <c r="AL10" s="15">
        <v>634</v>
      </c>
      <c r="AM10" s="15">
        <v>97</v>
      </c>
      <c r="AN10" s="15">
        <v>3144</v>
      </c>
      <c r="AO10" s="15">
        <v>2706</v>
      </c>
      <c r="AP10" s="15">
        <v>438</v>
      </c>
      <c r="AQ10" s="15">
        <v>606</v>
      </c>
      <c r="AR10" s="15">
        <v>536</v>
      </c>
      <c r="AS10" s="15">
        <v>70</v>
      </c>
      <c r="AT10" s="15">
        <v>1444</v>
      </c>
      <c r="AU10" s="15">
        <v>1223</v>
      </c>
      <c r="AV10" s="15">
        <v>221</v>
      </c>
      <c r="AW10" s="15">
        <v>1</v>
      </c>
      <c r="AX10" s="15">
        <v>1</v>
      </c>
      <c r="AY10" s="15">
        <v>0</v>
      </c>
    </row>
    <row r="11" spans="1:51" x14ac:dyDescent="0.35">
      <c r="A11" s="14" t="s">
        <v>21</v>
      </c>
      <c r="B11" s="15">
        <v>29015</v>
      </c>
      <c r="C11" s="15">
        <v>22029</v>
      </c>
      <c r="D11" s="15">
        <v>6986</v>
      </c>
      <c r="E11" s="15">
        <v>11343</v>
      </c>
      <c r="F11" s="15">
        <v>8724</v>
      </c>
      <c r="G11" s="15">
        <v>2619</v>
      </c>
      <c r="H11" s="15">
        <v>167</v>
      </c>
      <c r="I11" s="15">
        <v>124</v>
      </c>
      <c r="J11" s="15">
        <v>43</v>
      </c>
      <c r="K11" s="15">
        <v>679</v>
      </c>
      <c r="L11" s="15">
        <v>509</v>
      </c>
      <c r="M11" s="15">
        <v>170</v>
      </c>
      <c r="N11" s="15">
        <v>11</v>
      </c>
      <c r="O11" s="15">
        <v>6</v>
      </c>
      <c r="P11" s="15">
        <v>5</v>
      </c>
      <c r="Q11" s="14" t="s">
        <v>21</v>
      </c>
      <c r="R11" s="15">
        <v>19</v>
      </c>
      <c r="S11" s="15">
        <v>14</v>
      </c>
      <c r="T11" s="15">
        <v>5</v>
      </c>
      <c r="U11" s="15">
        <v>54</v>
      </c>
      <c r="V11" s="15">
        <v>40</v>
      </c>
      <c r="W11" s="15">
        <v>14</v>
      </c>
      <c r="X11" s="15">
        <v>3048</v>
      </c>
      <c r="Y11" s="15">
        <v>2275</v>
      </c>
      <c r="Z11" s="15">
        <v>773</v>
      </c>
      <c r="AA11" s="15">
        <v>1889</v>
      </c>
      <c r="AB11" s="15">
        <v>1462</v>
      </c>
      <c r="AC11" s="15">
        <v>427</v>
      </c>
      <c r="AD11" s="15">
        <v>6595</v>
      </c>
      <c r="AE11" s="15">
        <v>4918</v>
      </c>
      <c r="AF11" s="15">
        <v>1677</v>
      </c>
      <c r="AG11" s="14" t="s">
        <v>21</v>
      </c>
      <c r="AH11" s="15">
        <v>58</v>
      </c>
      <c r="AI11" s="15">
        <v>45</v>
      </c>
      <c r="AJ11" s="15">
        <v>13</v>
      </c>
      <c r="AK11" s="15">
        <v>703</v>
      </c>
      <c r="AL11" s="15">
        <v>528</v>
      </c>
      <c r="AM11" s="15">
        <v>175</v>
      </c>
      <c r="AN11" s="15">
        <v>2624</v>
      </c>
      <c r="AO11" s="15">
        <v>2030</v>
      </c>
      <c r="AP11" s="15">
        <v>594</v>
      </c>
      <c r="AQ11" s="15">
        <v>519</v>
      </c>
      <c r="AR11" s="15">
        <v>389</v>
      </c>
      <c r="AS11" s="15">
        <v>130</v>
      </c>
      <c r="AT11" s="15">
        <v>1306</v>
      </c>
      <c r="AU11" s="15">
        <v>965</v>
      </c>
      <c r="AV11" s="15">
        <v>341</v>
      </c>
      <c r="AW11" s="15">
        <v>0</v>
      </c>
      <c r="AX11" s="15">
        <v>0</v>
      </c>
      <c r="AY11" s="15">
        <v>0</v>
      </c>
    </row>
    <row r="12" spans="1:51" x14ac:dyDescent="0.35">
      <c r="A12" s="14" t="s">
        <v>22</v>
      </c>
      <c r="B12" s="15">
        <v>24582</v>
      </c>
      <c r="C12" s="15">
        <v>15636</v>
      </c>
      <c r="D12" s="15">
        <v>8946</v>
      </c>
      <c r="E12" s="15">
        <v>9337</v>
      </c>
      <c r="F12" s="15">
        <v>6099</v>
      </c>
      <c r="G12" s="15">
        <v>3238</v>
      </c>
      <c r="H12" s="15">
        <v>186</v>
      </c>
      <c r="I12" s="15">
        <v>108</v>
      </c>
      <c r="J12" s="15">
        <v>78</v>
      </c>
      <c r="K12" s="15">
        <v>634</v>
      </c>
      <c r="L12" s="15">
        <v>405</v>
      </c>
      <c r="M12" s="15">
        <v>229</v>
      </c>
      <c r="N12" s="15">
        <v>4</v>
      </c>
      <c r="O12" s="15">
        <v>2</v>
      </c>
      <c r="P12" s="15">
        <v>2</v>
      </c>
      <c r="Q12" s="14" t="s">
        <v>22</v>
      </c>
      <c r="R12" s="15">
        <v>3</v>
      </c>
      <c r="S12" s="15">
        <v>3</v>
      </c>
      <c r="T12" s="15">
        <v>0</v>
      </c>
      <c r="U12" s="15">
        <v>34</v>
      </c>
      <c r="V12" s="15">
        <v>21</v>
      </c>
      <c r="W12" s="15">
        <v>13</v>
      </c>
      <c r="X12" s="15">
        <v>3313</v>
      </c>
      <c r="Y12" s="15">
        <v>1988</v>
      </c>
      <c r="Z12" s="15">
        <v>1325</v>
      </c>
      <c r="AA12" s="15">
        <v>1635</v>
      </c>
      <c r="AB12" s="15">
        <v>1057</v>
      </c>
      <c r="AC12" s="15">
        <v>578</v>
      </c>
      <c r="AD12" s="15">
        <v>5096</v>
      </c>
      <c r="AE12" s="15">
        <v>3127</v>
      </c>
      <c r="AF12" s="15">
        <v>1969</v>
      </c>
      <c r="AG12" s="14" t="s">
        <v>22</v>
      </c>
      <c r="AH12" s="15">
        <v>44</v>
      </c>
      <c r="AI12" s="15">
        <v>32</v>
      </c>
      <c r="AJ12" s="15">
        <v>12</v>
      </c>
      <c r="AK12" s="15">
        <v>584</v>
      </c>
      <c r="AL12" s="15">
        <v>381</v>
      </c>
      <c r="AM12" s="15">
        <v>203</v>
      </c>
      <c r="AN12" s="15">
        <v>1977</v>
      </c>
      <c r="AO12" s="15">
        <v>1295</v>
      </c>
      <c r="AP12" s="15">
        <v>682</v>
      </c>
      <c r="AQ12" s="15">
        <v>489</v>
      </c>
      <c r="AR12" s="15">
        <v>300</v>
      </c>
      <c r="AS12" s="15">
        <v>189</v>
      </c>
      <c r="AT12" s="15">
        <v>1245</v>
      </c>
      <c r="AU12" s="15">
        <v>817</v>
      </c>
      <c r="AV12" s="15">
        <v>428</v>
      </c>
      <c r="AW12" s="15">
        <v>1</v>
      </c>
      <c r="AX12" s="15">
        <v>1</v>
      </c>
      <c r="AY12" s="15">
        <v>0</v>
      </c>
    </row>
    <row r="13" spans="1:51" x14ac:dyDescent="0.35">
      <c r="A13" s="14" t="s">
        <v>23</v>
      </c>
      <c r="B13" s="15">
        <v>21794</v>
      </c>
      <c r="C13" s="15">
        <v>10778</v>
      </c>
      <c r="D13" s="15">
        <v>11016</v>
      </c>
      <c r="E13" s="15">
        <v>8466</v>
      </c>
      <c r="F13" s="15">
        <v>4347</v>
      </c>
      <c r="G13" s="15">
        <v>4119</v>
      </c>
      <c r="H13" s="15">
        <v>197</v>
      </c>
      <c r="I13" s="15">
        <v>108</v>
      </c>
      <c r="J13" s="15">
        <v>89</v>
      </c>
      <c r="K13" s="15">
        <v>628</v>
      </c>
      <c r="L13" s="15">
        <v>292</v>
      </c>
      <c r="M13" s="15">
        <v>336</v>
      </c>
      <c r="N13" s="15">
        <v>5</v>
      </c>
      <c r="O13" s="15">
        <v>3</v>
      </c>
      <c r="P13" s="15">
        <v>2</v>
      </c>
      <c r="Q13" s="14" t="s">
        <v>23</v>
      </c>
      <c r="R13" s="15">
        <v>1</v>
      </c>
      <c r="S13" s="15">
        <v>0</v>
      </c>
      <c r="T13" s="15">
        <v>1</v>
      </c>
      <c r="U13" s="15">
        <v>30</v>
      </c>
      <c r="V13" s="15">
        <v>14</v>
      </c>
      <c r="W13" s="15">
        <v>16</v>
      </c>
      <c r="X13" s="15">
        <v>3206</v>
      </c>
      <c r="Y13" s="15">
        <v>1449</v>
      </c>
      <c r="Z13" s="15">
        <v>1757</v>
      </c>
      <c r="AA13" s="15">
        <v>1489</v>
      </c>
      <c r="AB13" s="15">
        <v>807</v>
      </c>
      <c r="AC13" s="15">
        <v>682</v>
      </c>
      <c r="AD13" s="15">
        <v>4210</v>
      </c>
      <c r="AE13" s="15">
        <v>1988</v>
      </c>
      <c r="AF13" s="15">
        <v>2222</v>
      </c>
      <c r="AG13" s="14" t="s">
        <v>23</v>
      </c>
      <c r="AH13" s="15">
        <v>35</v>
      </c>
      <c r="AI13" s="15">
        <v>19</v>
      </c>
      <c r="AJ13" s="15">
        <v>16</v>
      </c>
      <c r="AK13" s="15">
        <v>608</v>
      </c>
      <c r="AL13" s="15">
        <v>304</v>
      </c>
      <c r="AM13" s="15">
        <v>304</v>
      </c>
      <c r="AN13" s="15">
        <v>1538</v>
      </c>
      <c r="AO13" s="15">
        <v>790</v>
      </c>
      <c r="AP13" s="15">
        <v>748</v>
      </c>
      <c r="AQ13" s="15">
        <v>348</v>
      </c>
      <c r="AR13" s="15">
        <v>159</v>
      </c>
      <c r="AS13" s="15">
        <v>189</v>
      </c>
      <c r="AT13" s="15">
        <v>1033</v>
      </c>
      <c r="AU13" s="15">
        <v>498</v>
      </c>
      <c r="AV13" s="15">
        <v>535</v>
      </c>
      <c r="AW13" s="15">
        <v>0</v>
      </c>
      <c r="AX13" s="15">
        <v>0</v>
      </c>
      <c r="AY13" s="15">
        <v>0</v>
      </c>
    </row>
    <row r="14" spans="1:51" x14ac:dyDescent="0.35">
      <c r="A14" s="14" t="s">
        <v>24</v>
      </c>
      <c r="B14" s="15">
        <v>22556</v>
      </c>
      <c r="C14" s="15">
        <v>7770</v>
      </c>
      <c r="D14" s="15">
        <v>14786</v>
      </c>
      <c r="E14" s="15">
        <v>9103</v>
      </c>
      <c r="F14" s="15">
        <v>3276</v>
      </c>
      <c r="G14" s="15">
        <v>5827</v>
      </c>
      <c r="H14" s="15">
        <v>160</v>
      </c>
      <c r="I14" s="15">
        <v>53</v>
      </c>
      <c r="J14" s="15">
        <v>107</v>
      </c>
      <c r="K14" s="15">
        <v>617</v>
      </c>
      <c r="L14" s="15">
        <v>226</v>
      </c>
      <c r="M14" s="15">
        <v>391</v>
      </c>
      <c r="N14" s="15">
        <v>1</v>
      </c>
      <c r="O14" s="15">
        <v>0</v>
      </c>
      <c r="P14" s="15">
        <v>1</v>
      </c>
      <c r="Q14" s="14" t="s">
        <v>24</v>
      </c>
      <c r="R14" s="15">
        <v>2</v>
      </c>
      <c r="S14" s="15">
        <v>1</v>
      </c>
      <c r="T14" s="15">
        <v>1</v>
      </c>
      <c r="U14" s="15">
        <v>35</v>
      </c>
      <c r="V14" s="15">
        <v>10</v>
      </c>
      <c r="W14" s="15">
        <v>25</v>
      </c>
      <c r="X14" s="15">
        <v>3413</v>
      </c>
      <c r="Y14" s="15">
        <v>1114</v>
      </c>
      <c r="Z14" s="15">
        <v>2299</v>
      </c>
      <c r="AA14" s="15">
        <v>1588</v>
      </c>
      <c r="AB14" s="15">
        <v>657</v>
      </c>
      <c r="AC14" s="15">
        <v>931</v>
      </c>
      <c r="AD14" s="15">
        <v>4024</v>
      </c>
      <c r="AE14" s="15">
        <v>1235</v>
      </c>
      <c r="AF14" s="15">
        <v>2789</v>
      </c>
      <c r="AG14" s="14" t="s">
        <v>24</v>
      </c>
      <c r="AH14" s="15">
        <v>22</v>
      </c>
      <c r="AI14" s="15">
        <v>7</v>
      </c>
      <c r="AJ14" s="15">
        <v>15</v>
      </c>
      <c r="AK14" s="15">
        <v>647</v>
      </c>
      <c r="AL14" s="15">
        <v>235</v>
      </c>
      <c r="AM14" s="15">
        <v>412</v>
      </c>
      <c r="AN14" s="15">
        <v>1499</v>
      </c>
      <c r="AO14" s="15">
        <v>537</v>
      </c>
      <c r="AP14" s="15">
        <v>962</v>
      </c>
      <c r="AQ14" s="15">
        <v>391</v>
      </c>
      <c r="AR14" s="15">
        <v>120</v>
      </c>
      <c r="AS14" s="15">
        <v>271</v>
      </c>
      <c r="AT14" s="15">
        <v>1052</v>
      </c>
      <c r="AU14" s="15">
        <v>299</v>
      </c>
      <c r="AV14" s="15">
        <v>753</v>
      </c>
      <c r="AW14" s="15">
        <v>2</v>
      </c>
      <c r="AX14" s="15">
        <v>0</v>
      </c>
      <c r="AY14" s="15">
        <v>2</v>
      </c>
    </row>
    <row r="15" spans="1:51" x14ac:dyDescent="0.35">
      <c r="A15" s="14" t="s">
        <v>25</v>
      </c>
      <c r="B15" s="15">
        <v>21676</v>
      </c>
      <c r="C15" s="15">
        <v>5191</v>
      </c>
      <c r="D15" s="15">
        <v>16485</v>
      </c>
      <c r="E15" s="15">
        <v>8943</v>
      </c>
      <c r="F15" s="15">
        <v>2258</v>
      </c>
      <c r="G15" s="15">
        <v>6685</v>
      </c>
      <c r="H15" s="15">
        <v>130</v>
      </c>
      <c r="I15" s="15">
        <v>30</v>
      </c>
      <c r="J15" s="15">
        <v>100</v>
      </c>
      <c r="K15" s="15">
        <v>523</v>
      </c>
      <c r="L15" s="15">
        <v>128</v>
      </c>
      <c r="M15" s="15">
        <v>395</v>
      </c>
      <c r="N15" s="15">
        <v>2</v>
      </c>
      <c r="O15" s="15">
        <v>1</v>
      </c>
      <c r="P15" s="15">
        <v>1</v>
      </c>
      <c r="Q15" s="14" t="s">
        <v>25</v>
      </c>
      <c r="R15" s="15">
        <v>3</v>
      </c>
      <c r="S15" s="15">
        <v>1</v>
      </c>
      <c r="T15" s="15">
        <v>2</v>
      </c>
      <c r="U15" s="15">
        <v>49</v>
      </c>
      <c r="V15" s="15">
        <v>10</v>
      </c>
      <c r="W15" s="15">
        <v>39</v>
      </c>
      <c r="X15" s="15">
        <v>2998</v>
      </c>
      <c r="Y15" s="15">
        <v>723</v>
      </c>
      <c r="Z15" s="15">
        <v>2275</v>
      </c>
      <c r="AA15" s="15">
        <v>1564</v>
      </c>
      <c r="AB15" s="15">
        <v>425</v>
      </c>
      <c r="AC15" s="15">
        <v>1139</v>
      </c>
      <c r="AD15" s="15">
        <v>3906</v>
      </c>
      <c r="AE15" s="15">
        <v>820</v>
      </c>
      <c r="AF15" s="15">
        <v>3086</v>
      </c>
      <c r="AG15" s="14" t="s">
        <v>25</v>
      </c>
      <c r="AH15" s="15">
        <v>30</v>
      </c>
      <c r="AI15" s="15">
        <v>6</v>
      </c>
      <c r="AJ15" s="15">
        <v>24</v>
      </c>
      <c r="AK15" s="15">
        <v>590</v>
      </c>
      <c r="AL15" s="15">
        <v>143</v>
      </c>
      <c r="AM15" s="15">
        <v>447</v>
      </c>
      <c r="AN15" s="15">
        <v>1568</v>
      </c>
      <c r="AO15" s="15">
        <v>363</v>
      </c>
      <c r="AP15" s="15">
        <v>1205</v>
      </c>
      <c r="AQ15" s="15">
        <v>404</v>
      </c>
      <c r="AR15" s="15">
        <v>88</v>
      </c>
      <c r="AS15" s="15">
        <v>316</v>
      </c>
      <c r="AT15" s="15">
        <v>966</v>
      </c>
      <c r="AU15" s="15">
        <v>195</v>
      </c>
      <c r="AV15" s="15">
        <v>771</v>
      </c>
      <c r="AW15" s="15">
        <v>0</v>
      </c>
      <c r="AX15" s="15">
        <v>0</v>
      </c>
      <c r="AY15" s="15">
        <v>0</v>
      </c>
    </row>
    <row r="16" spans="1:51" x14ac:dyDescent="0.35">
      <c r="A16" s="14" t="s">
        <v>26</v>
      </c>
      <c r="B16" s="15">
        <v>17493</v>
      </c>
      <c r="C16" s="15">
        <v>2739</v>
      </c>
      <c r="D16" s="15">
        <v>14754</v>
      </c>
      <c r="E16" s="15">
        <v>7205</v>
      </c>
      <c r="F16" s="15">
        <v>1177</v>
      </c>
      <c r="G16" s="15">
        <v>6028</v>
      </c>
      <c r="H16" s="15">
        <v>100</v>
      </c>
      <c r="I16" s="15">
        <v>16</v>
      </c>
      <c r="J16" s="15">
        <v>84</v>
      </c>
      <c r="K16" s="15">
        <v>359</v>
      </c>
      <c r="L16" s="15">
        <v>46</v>
      </c>
      <c r="M16" s="15">
        <v>313</v>
      </c>
      <c r="N16" s="15">
        <v>1</v>
      </c>
      <c r="O16" s="15">
        <v>0</v>
      </c>
      <c r="P16" s="15">
        <v>1</v>
      </c>
      <c r="Q16" s="14" t="s">
        <v>26</v>
      </c>
      <c r="R16" s="15">
        <v>4</v>
      </c>
      <c r="S16" s="15">
        <v>0</v>
      </c>
      <c r="T16" s="15">
        <v>4</v>
      </c>
      <c r="U16" s="15">
        <v>31</v>
      </c>
      <c r="V16" s="15">
        <v>8</v>
      </c>
      <c r="W16" s="15">
        <v>23</v>
      </c>
      <c r="X16" s="15">
        <v>2266</v>
      </c>
      <c r="Y16" s="15">
        <v>333</v>
      </c>
      <c r="Z16" s="15">
        <v>1933</v>
      </c>
      <c r="AA16" s="15">
        <v>1164</v>
      </c>
      <c r="AB16" s="15">
        <v>196</v>
      </c>
      <c r="AC16" s="15">
        <v>968</v>
      </c>
      <c r="AD16" s="15">
        <v>3256</v>
      </c>
      <c r="AE16" s="15">
        <v>496</v>
      </c>
      <c r="AF16" s="15">
        <v>2760</v>
      </c>
      <c r="AG16" s="14" t="s">
        <v>26</v>
      </c>
      <c r="AH16" s="15">
        <v>24</v>
      </c>
      <c r="AI16" s="15">
        <v>4</v>
      </c>
      <c r="AJ16" s="15">
        <v>20</v>
      </c>
      <c r="AK16" s="15">
        <v>513</v>
      </c>
      <c r="AL16" s="15">
        <v>81</v>
      </c>
      <c r="AM16" s="15">
        <v>432</v>
      </c>
      <c r="AN16" s="15">
        <v>1429</v>
      </c>
      <c r="AO16" s="15">
        <v>231</v>
      </c>
      <c r="AP16" s="15">
        <v>1198</v>
      </c>
      <c r="AQ16" s="15">
        <v>351</v>
      </c>
      <c r="AR16" s="15">
        <v>47</v>
      </c>
      <c r="AS16" s="15">
        <v>304</v>
      </c>
      <c r="AT16" s="15">
        <v>789</v>
      </c>
      <c r="AU16" s="15">
        <v>104</v>
      </c>
      <c r="AV16" s="15">
        <v>685</v>
      </c>
      <c r="AW16" s="15">
        <v>1</v>
      </c>
      <c r="AX16" s="15">
        <v>0</v>
      </c>
      <c r="AY16" s="15">
        <v>1</v>
      </c>
    </row>
    <row r="17" spans="1:51" x14ac:dyDescent="0.35">
      <c r="A17" s="14" t="s">
        <v>27</v>
      </c>
      <c r="B17" s="15">
        <v>13155</v>
      </c>
      <c r="C17" s="15">
        <v>1442</v>
      </c>
      <c r="D17" s="15">
        <v>11713</v>
      </c>
      <c r="E17" s="15">
        <v>5313</v>
      </c>
      <c r="F17" s="15">
        <v>574</v>
      </c>
      <c r="G17" s="15">
        <v>4739</v>
      </c>
      <c r="H17" s="15">
        <v>82</v>
      </c>
      <c r="I17" s="15">
        <v>19</v>
      </c>
      <c r="J17" s="15">
        <v>63</v>
      </c>
      <c r="K17" s="15">
        <v>245</v>
      </c>
      <c r="L17" s="15">
        <v>29</v>
      </c>
      <c r="M17" s="15">
        <v>216</v>
      </c>
      <c r="N17" s="15">
        <v>1</v>
      </c>
      <c r="O17" s="15">
        <v>0</v>
      </c>
      <c r="P17" s="15">
        <v>1</v>
      </c>
      <c r="Q17" s="14" t="s">
        <v>27</v>
      </c>
      <c r="R17" s="15">
        <v>2</v>
      </c>
      <c r="S17" s="15">
        <v>0</v>
      </c>
      <c r="T17" s="15">
        <v>2</v>
      </c>
      <c r="U17" s="15">
        <v>17</v>
      </c>
      <c r="V17" s="15">
        <v>2</v>
      </c>
      <c r="W17" s="15">
        <v>15</v>
      </c>
      <c r="X17" s="15">
        <v>1790</v>
      </c>
      <c r="Y17" s="15">
        <v>193</v>
      </c>
      <c r="Z17" s="15">
        <v>1597</v>
      </c>
      <c r="AA17" s="15">
        <v>977</v>
      </c>
      <c r="AB17" s="15">
        <v>114</v>
      </c>
      <c r="AC17" s="15">
        <v>863</v>
      </c>
      <c r="AD17" s="15">
        <v>2357</v>
      </c>
      <c r="AE17" s="15">
        <v>239</v>
      </c>
      <c r="AF17" s="15">
        <v>2118</v>
      </c>
      <c r="AG17" s="14" t="s">
        <v>27</v>
      </c>
      <c r="AH17" s="15">
        <v>21</v>
      </c>
      <c r="AI17" s="15">
        <v>5</v>
      </c>
      <c r="AJ17" s="15">
        <v>16</v>
      </c>
      <c r="AK17" s="15">
        <v>402</v>
      </c>
      <c r="AL17" s="15">
        <v>37</v>
      </c>
      <c r="AM17" s="15">
        <v>365</v>
      </c>
      <c r="AN17" s="15">
        <v>1094</v>
      </c>
      <c r="AO17" s="15">
        <v>132</v>
      </c>
      <c r="AP17" s="15">
        <v>962</v>
      </c>
      <c r="AQ17" s="15">
        <v>245</v>
      </c>
      <c r="AR17" s="15">
        <v>32</v>
      </c>
      <c r="AS17" s="15">
        <v>213</v>
      </c>
      <c r="AT17" s="15">
        <v>609</v>
      </c>
      <c r="AU17" s="15">
        <v>66</v>
      </c>
      <c r="AV17" s="15">
        <v>543</v>
      </c>
      <c r="AW17" s="15">
        <v>0</v>
      </c>
      <c r="AX17" s="15">
        <v>0</v>
      </c>
      <c r="AY17" s="15">
        <v>0</v>
      </c>
    </row>
    <row r="18" spans="1:51" x14ac:dyDescent="0.35">
      <c r="A18" s="14" t="s">
        <v>28</v>
      </c>
      <c r="B18" s="15">
        <v>9839</v>
      </c>
      <c r="C18" s="15">
        <v>1012</v>
      </c>
      <c r="D18" s="15">
        <v>8827</v>
      </c>
      <c r="E18" s="15">
        <v>3974</v>
      </c>
      <c r="F18" s="15">
        <v>386</v>
      </c>
      <c r="G18" s="15">
        <v>3588</v>
      </c>
      <c r="H18" s="15">
        <v>78</v>
      </c>
      <c r="I18" s="15">
        <v>7</v>
      </c>
      <c r="J18" s="15">
        <v>71</v>
      </c>
      <c r="K18" s="15">
        <v>208</v>
      </c>
      <c r="L18" s="15">
        <v>25</v>
      </c>
      <c r="M18" s="15">
        <v>183</v>
      </c>
      <c r="N18" s="15">
        <v>0</v>
      </c>
      <c r="O18" s="15">
        <v>0</v>
      </c>
      <c r="P18" s="15">
        <v>0</v>
      </c>
      <c r="Q18" s="14" t="s">
        <v>28</v>
      </c>
      <c r="R18" s="15">
        <v>2</v>
      </c>
      <c r="S18" s="15">
        <v>0</v>
      </c>
      <c r="T18" s="15">
        <v>2</v>
      </c>
      <c r="U18" s="15">
        <v>11</v>
      </c>
      <c r="V18" s="15">
        <v>3</v>
      </c>
      <c r="W18" s="15">
        <v>8</v>
      </c>
      <c r="X18" s="15">
        <v>1395</v>
      </c>
      <c r="Y18" s="15">
        <v>144</v>
      </c>
      <c r="Z18" s="15">
        <v>1251</v>
      </c>
      <c r="AA18" s="15">
        <v>744</v>
      </c>
      <c r="AB18" s="15">
        <v>78</v>
      </c>
      <c r="AC18" s="15">
        <v>666</v>
      </c>
      <c r="AD18" s="15">
        <v>1655</v>
      </c>
      <c r="AE18" s="15">
        <v>184</v>
      </c>
      <c r="AF18" s="15">
        <v>1471</v>
      </c>
      <c r="AG18" s="14" t="s">
        <v>28</v>
      </c>
      <c r="AH18" s="15">
        <v>18</v>
      </c>
      <c r="AI18" s="15">
        <v>5</v>
      </c>
      <c r="AJ18" s="15">
        <v>13</v>
      </c>
      <c r="AK18" s="15">
        <v>344</v>
      </c>
      <c r="AL18" s="15">
        <v>25</v>
      </c>
      <c r="AM18" s="15">
        <v>319</v>
      </c>
      <c r="AN18" s="15">
        <v>807</v>
      </c>
      <c r="AO18" s="15">
        <v>90</v>
      </c>
      <c r="AP18" s="15">
        <v>717</v>
      </c>
      <c r="AQ18" s="15">
        <v>171</v>
      </c>
      <c r="AR18" s="15">
        <v>27</v>
      </c>
      <c r="AS18" s="15">
        <v>144</v>
      </c>
      <c r="AT18" s="15">
        <v>432</v>
      </c>
      <c r="AU18" s="15">
        <v>38</v>
      </c>
      <c r="AV18" s="15">
        <v>394</v>
      </c>
      <c r="AW18" s="15">
        <v>0</v>
      </c>
      <c r="AX18" s="15">
        <v>0</v>
      </c>
      <c r="AY18" s="15">
        <v>0</v>
      </c>
    </row>
    <row r="19" spans="1:51" x14ac:dyDescent="0.35">
      <c r="A19" s="14" t="s">
        <v>29</v>
      </c>
      <c r="B19" s="15">
        <v>6416</v>
      </c>
      <c r="C19" s="15">
        <v>558</v>
      </c>
      <c r="D19" s="15">
        <v>5858</v>
      </c>
      <c r="E19" s="15">
        <v>2664</v>
      </c>
      <c r="F19" s="15">
        <v>199</v>
      </c>
      <c r="G19" s="15">
        <v>2465</v>
      </c>
      <c r="H19" s="15">
        <v>58</v>
      </c>
      <c r="I19" s="15">
        <v>5</v>
      </c>
      <c r="J19" s="15">
        <v>53</v>
      </c>
      <c r="K19" s="15">
        <v>174</v>
      </c>
      <c r="L19" s="15">
        <v>18</v>
      </c>
      <c r="M19" s="15">
        <v>156</v>
      </c>
      <c r="N19" s="15">
        <v>1</v>
      </c>
      <c r="O19" s="15">
        <v>0</v>
      </c>
      <c r="P19" s="15">
        <v>1</v>
      </c>
      <c r="Q19" s="14" t="s">
        <v>29</v>
      </c>
      <c r="R19" s="15">
        <v>1</v>
      </c>
      <c r="S19" s="15">
        <v>0</v>
      </c>
      <c r="T19" s="15">
        <v>1</v>
      </c>
      <c r="U19" s="15">
        <v>14</v>
      </c>
      <c r="V19" s="15">
        <v>0</v>
      </c>
      <c r="W19" s="15">
        <v>14</v>
      </c>
      <c r="X19" s="15">
        <v>952</v>
      </c>
      <c r="Y19" s="15">
        <v>88</v>
      </c>
      <c r="Z19" s="15">
        <v>864</v>
      </c>
      <c r="AA19" s="15">
        <v>517</v>
      </c>
      <c r="AB19" s="15">
        <v>58</v>
      </c>
      <c r="AC19" s="15">
        <v>459</v>
      </c>
      <c r="AD19" s="15">
        <v>924</v>
      </c>
      <c r="AE19" s="15">
        <v>92</v>
      </c>
      <c r="AF19" s="15">
        <v>832</v>
      </c>
      <c r="AG19" s="14" t="s">
        <v>29</v>
      </c>
      <c r="AH19" s="15">
        <v>5</v>
      </c>
      <c r="AI19" s="15">
        <v>1</v>
      </c>
      <c r="AJ19" s="15">
        <v>4</v>
      </c>
      <c r="AK19" s="15">
        <v>242</v>
      </c>
      <c r="AL19" s="15">
        <v>20</v>
      </c>
      <c r="AM19" s="15">
        <v>222</v>
      </c>
      <c r="AN19" s="15">
        <v>482</v>
      </c>
      <c r="AO19" s="15">
        <v>44</v>
      </c>
      <c r="AP19" s="15">
        <v>438</v>
      </c>
      <c r="AQ19" s="15">
        <v>102</v>
      </c>
      <c r="AR19" s="15">
        <v>11</v>
      </c>
      <c r="AS19" s="15">
        <v>91</v>
      </c>
      <c r="AT19" s="15">
        <v>280</v>
      </c>
      <c r="AU19" s="15">
        <v>22</v>
      </c>
      <c r="AV19" s="15">
        <v>258</v>
      </c>
      <c r="AW19" s="15">
        <v>0</v>
      </c>
      <c r="AX19" s="15">
        <v>0</v>
      </c>
      <c r="AY19" s="15">
        <v>0</v>
      </c>
    </row>
    <row r="20" spans="1:51" x14ac:dyDescent="0.35">
      <c r="A20" s="14" t="s">
        <v>30</v>
      </c>
      <c r="B20" s="15">
        <v>3688</v>
      </c>
      <c r="C20" s="15">
        <v>193</v>
      </c>
      <c r="D20" s="15">
        <v>3495</v>
      </c>
      <c r="E20" s="15">
        <v>1511</v>
      </c>
      <c r="F20" s="15">
        <v>69</v>
      </c>
      <c r="G20" s="15">
        <v>1442</v>
      </c>
      <c r="H20" s="15">
        <v>37</v>
      </c>
      <c r="I20" s="15">
        <v>1</v>
      </c>
      <c r="J20" s="15">
        <v>36</v>
      </c>
      <c r="K20" s="15">
        <v>95</v>
      </c>
      <c r="L20" s="15">
        <v>6</v>
      </c>
      <c r="M20" s="15">
        <v>89</v>
      </c>
      <c r="N20" s="15">
        <v>0</v>
      </c>
      <c r="O20" s="15">
        <v>0</v>
      </c>
      <c r="P20" s="15">
        <v>0</v>
      </c>
      <c r="Q20" s="14" t="s">
        <v>30</v>
      </c>
      <c r="R20" s="15">
        <v>0</v>
      </c>
      <c r="S20" s="15">
        <v>0</v>
      </c>
      <c r="T20" s="15">
        <v>0</v>
      </c>
      <c r="U20" s="15">
        <v>9</v>
      </c>
      <c r="V20" s="15">
        <v>0</v>
      </c>
      <c r="W20" s="15">
        <v>9</v>
      </c>
      <c r="X20" s="15">
        <v>562</v>
      </c>
      <c r="Y20" s="15">
        <v>26</v>
      </c>
      <c r="Z20" s="15">
        <v>536</v>
      </c>
      <c r="AA20" s="15">
        <v>280</v>
      </c>
      <c r="AB20" s="15">
        <v>15</v>
      </c>
      <c r="AC20" s="15">
        <v>265</v>
      </c>
      <c r="AD20" s="15">
        <v>527</v>
      </c>
      <c r="AE20" s="15">
        <v>45</v>
      </c>
      <c r="AF20" s="15">
        <v>482</v>
      </c>
      <c r="AG20" s="14" t="s">
        <v>30</v>
      </c>
      <c r="AH20" s="15">
        <v>3</v>
      </c>
      <c r="AI20" s="15">
        <v>1</v>
      </c>
      <c r="AJ20" s="15">
        <v>2</v>
      </c>
      <c r="AK20" s="15">
        <v>124</v>
      </c>
      <c r="AL20" s="15">
        <v>2</v>
      </c>
      <c r="AM20" s="15">
        <v>122</v>
      </c>
      <c r="AN20" s="15">
        <v>304</v>
      </c>
      <c r="AO20" s="15">
        <v>14</v>
      </c>
      <c r="AP20" s="15">
        <v>290</v>
      </c>
      <c r="AQ20" s="15">
        <v>80</v>
      </c>
      <c r="AR20" s="15">
        <v>6</v>
      </c>
      <c r="AS20" s="15">
        <v>74</v>
      </c>
      <c r="AT20" s="15">
        <v>155</v>
      </c>
      <c r="AU20" s="15">
        <v>8</v>
      </c>
      <c r="AV20" s="15">
        <v>147</v>
      </c>
      <c r="AW20" s="15">
        <v>1</v>
      </c>
      <c r="AX20" s="15">
        <v>0</v>
      </c>
      <c r="AY20" s="15">
        <v>1</v>
      </c>
    </row>
    <row r="21" spans="1:51" x14ac:dyDescent="0.35">
      <c r="A21" s="14" t="s">
        <v>79</v>
      </c>
      <c r="B21" s="15">
        <v>2218</v>
      </c>
      <c r="C21" s="15">
        <v>156</v>
      </c>
      <c r="D21" s="15">
        <v>2062</v>
      </c>
      <c r="E21" s="15">
        <v>929</v>
      </c>
      <c r="F21" s="15">
        <v>71</v>
      </c>
      <c r="G21" s="15">
        <v>858</v>
      </c>
      <c r="H21" s="15">
        <v>13</v>
      </c>
      <c r="I21" s="15">
        <v>0</v>
      </c>
      <c r="J21" s="15">
        <v>13</v>
      </c>
      <c r="K21" s="15">
        <v>41</v>
      </c>
      <c r="L21" s="15">
        <v>2</v>
      </c>
      <c r="M21" s="15">
        <v>39</v>
      </c>
      <c r="N21" s="15">
        <v>0</v>
      </c>
      <c r="O21" s="15">
        <v>0</v>
      </c>
      <c r="P21" s="15">
        <v>0</v>
      </c>
      <c r="Q21" s="14" t="s">
        <v>79</v>
      </c>
      <c r="R21" s="15">
        <v>0</v>
      </c>
      <c r="S21" s="15">
        <v>0</v>
      </c>
      <c r="T21" s="15">
        <v>0</v>
      </c>
      <c r="U21" s="15">
        <v>3</v>
      </c>
      <c r="V21" s="15">
        <v>0</v>
      </c>
      <c r="W21" s="15">
        <v>3</v>
      </c>
      <c r="X21" s="15">
        <v>315</v>
      </c>
      <c r="Y21" s="15">
        <v>27</v>
      </c>
      <c r="Z21" s="15">
        <v>288</v>
      </c>
      <c r="AA21" s="15">
        <v>203</v>
      </c>
      <c r="AB21" s="15">
        <v>15</v>
      </c>
      <c r="AC21" s="15">
        <v>188</v>
      </c>
      <c r="AD21" s="15">
        <v>318</v>
      </c>
      <c r="AE21" s="15">
        <v>21</v>
      </c>
      <c r="AF21" s="15">
        <v>297</v>
      </c>
      <c r="AG21" s="14" t="s">
        <v>79</v>
      </c>
      <c r="AH21" s="15">
        <v>1</v>
      </c>
      <c r="AI21" s="15">
        <v>0</v>
      </c>
      <c r="AJ21" s="15">
        <v>1</v>
      </c>
      <c r="AK21" s="15">
        <v>76</v>
      </c>
      <c r="AL21" s="15">
        <v>5</v>
      </c>
      <c r="AM21" s="15">
        <v>71</v>
      </c>
      <c r="AN21" s="15">
        <v>184</v>
      </c>
      <c r="AO21" s="15">
        <v>6</v>
      </c>
      <c r="AP21" s="15">
        <v>178</v>
      </c>
      <c r="AQ21" s="15">
        <v>46</v>
      </c>
      <c r="AR21" s="15">
        <v>3</v>
      </c>
      <c r="AS21" s="15">
        <v>43</v>
      </c>
      <c r="AT21" s="15">
        <v>89</v>
      </c>
      <c r="AU21" s="15">
        <v>6</v>
      </c>
      <c r="AV21" s="15">
        <v>83</v>
      </c>
      <c r="AW21" s="15">
        <v>0</v>
      </c>
      <c r="AX21" s="15">
        <v>0</v>
      </c>
      <c r="AY21" s="15">
        <v>0</v>
      </c>
    </row>
    <row r="22" spans="1:51" x14ac:dyDescent="0.35">
      <c r="A22" s="14" t="s">
        <v>80</v>
      </c>
      <c r="B22" s="15">
        <v>1139</v>
      </c>
      <c r="C22" s="15">
        <v>190</v>
      </c>
      <c r="D22" s="15">
        <v>949</v>
      </c>
      <c r="E22" s="15">
        <v>463</v>
      </c>
      <c r="F22" s="15">
        <v>73</v>
      </c>
      <c r="G22" s="15">
        <v>390</v>
      </c>
      <c r="H22" s="15">
        <v>3</v>
      </c>
      <c r="I22" s="15">
        <v>1</v>
      </c>
      <c r="J22" s="15">
        <v>2</v>
      </c>
      <c r="K22" s="15">
        <v>25</v>
      </c>
      <c r="L22" s="15">
        <v>3</v>
      </c>
      <c r="M22" s="15">
        <v>22</v>
      </c>
      <c r="N22" s="15">
        <v>0</v>
      </c>
      <c r="O22" s="15">
        <v>0</v>
      </c>
      <c r="P22" s="15">
        <v>0</v>
      </c>
      <c r="Q22" s="14" t="s">
        <v>80</v>
      </c>
      <c r="R22" s="15">
        <v>0</v>
      </c>
      <c r="S22" s="15">
        <v>0</v>
      </c>
      <c r="T22" s="15">
        <v>0</v>
      </c>
      <c r="U22" s="15">
        <v>1</v>
      </c>
      <c r="V22" s="15">
        <v>0</v>
      </c>
      <c r="W22" s="15">
        <v>1</v>
      </c>
      <c r="X22" s="15">
        <v>143</v>
      </c>
      <c r="Y22" s="15">
        <v>21</v>
      </c>
      <c r="Z22" s="15">
        <v>122</v>
      </c>
      <c r="AA22" s="15">
        <v>98</v>
      </c>
      <c r="AB22" s="15">
        <v>10</v>
      </c>
      <c r="AC22" s="15">
        <v>88</v>
      </c>
      <c r="AD22" s="15">
        <v>149</v>
      </c>
      <c r="AE22" s="15">
        <v>40</v>
      </c>
      <c r="AF22" s="15">
        <v>109</v>
      </c>
      <c r="AG22" s="14" t="s">
        <v>80</v>
      </c>
      <c r="AH22" s="15">
        <v>1</v>
      </c>
      <c r="AI22" s="15">
        <v>0</v>
      </c>
      <c r="AJ22" s="15">
        <v>1</v>
      </c>
      <c r="AK22" s="15">
        <v>47</v>
      </c>
      <c r="AL22" s="15">
        <v>5</v>
      </c>
      <c r="AM22" s="15">
        <v>42</v>
      </c>
      <c r="AN22" s="15">
        <v>114</v>
      </c>
      <c r="AO22" s="15">
        <v>18</v>
      </c>
      <c r="AP22" s="15">
        <v>96</v>
      </c>
      <c r="AQ22" s="15">
        <v>34</v>
      </c>
      <c r="AR22" s="15">
        <v>4</v>
      </c>
      <c r="AS22" s="15">
        <v>30</v>
      </c>
      <c r="AT22" s="15">
        <v>61</v>
      </c>
      <c r="AU22" s="15">
        <v>15</v>
      </c>
      <c r="AV22" s="15">
        <v>46</v>
      </c>
      <c r="AW22" s="15">
        <v>0</v>
      </c>
      <c r="AX22" s="15">
        <v>0</v>
      </c>
      <c r="AY22" s="15">
        <v>0</v>
      </c>
    </row>
    <row r="23" spans="1:51" x14ac:dyDescent="0.35">
      <c r="A23" s="14" t="s">
        <v>81</v>
      </c>
      <c r="B23" s="15">
        <v>714</v>
      </c>
      <c r="C23" s="15">
        <v>138</v>
      </c>
      <c r="D23" s="15">
        <v>576</v>
      </c>
      <c r="E23" s="15">
        <v>274</v>
      </c>
      <c r="F23" s="15">
        <v>54</v>
      </c>
      <c r="G23" s="15">
        <v>220</v>
      </c>
      <c r="H23" s="15">
        <v>6</v>
      </c>
      <c r="I23" s="15">
        <v>0</v>
      </c>
      <c r="J23" s="15">
        <v>6</v>
      </c>
      <c r="K23" s="15">
        <v>16</v>
      </c>
      <c r="L23" s="15">
        <v>3</v>
      </c>
      <c r="M23" s="15">
        <v>13</v>
      </c>
      <c r="N23" s="15">
        <v>0</v>
      </c>
      <c r="O23" s="15">
        <v>0</v>
      </c>
      <c r="P23" s="15">
        <v>0</v>
      </c>
      <c r="Q23" s="14" t="s">
        <v>81</v>
      </c>
      <c r="R23" s="15">
        <v>0</v>
      </c>
      <c r="S23" s="15">
        <v>0</v>
      </c>
      <c r="T23" s="15">
        <v>0</v>
      </c>
      <c r="U23" s="15">
        <v>2</v>
      </c>
      <c r="V23" s="15">
        <v>0</v>
      </c>
      <c r="W23" s="15">
        <v>2</v>
      </c>
      <c r="X23" s="15">
        <v>102</v>
      </c>
      <c r="Y23" s="15">
        <v>16</v>
      </c>
      <c r="Z23" s="15">
        <v>86</v>
      </c>
      <c r="AA23" s="15">
        <v>62</v>
      </c>
      <c r="AB23" s="15">
        <v>14</v>
      </c>
      <c r="AC23" s="15">
        <v>48</v>
      </c>
      <c r="AD23" s="15">
        <v>123</v>
      </c>
      <c r="AE23" s="15">
        <v>28</v>
      </c>
      <c r="AF23" s="15">
        <v>95</v>
      </c>
      <c r="AG23" s="14" t="s">
        <v>81</v>
      </c>
      <c r="AH23" s="15">
        <v>1</v>
      </c>
      <c r="AI23" s="15">
        <v>0</v>
      </c>
      <c r="AJ23" s="15">
        <v>1</v>
      </c>
      <c r="AK23" s="15">
        <v>20</v>
      </c>
      <c r="AL23" s="15">
        <v>1</v>
      </c>
      <c r="AM23" s="15">
        <v>19</v>
      </c>
      <c r="AN23" s="15">
        <v>55</v>
      </c>
      <c r="AO23" s="15">
        <v>10</v>
      </c>
      <c r="AP23" s="15">
        <v>45</v>
      </c>
      <c r="AQ23" s="15">
        <v>15</v>
      </c>
      <c r="AR23" s="15">
        <v>1</v>
      </c>
      <c r="AS23" s="15">
        <v>14</v>
      </c>
      <c r="AT23" s="15">
        <v>38</v>
      </c>
      <c r="AU23" s="15">
        <v>11</v>
      </c>
      <c r="AV23" s="15">
        <v>27</v>
      </c>
      <c r="AW23" s="15">
        <v>0</v>
      </c>
      <c r="AX23" s="15">
        <v>0</v>
      </c>
      <c r="AY23" s="15">
        <v>0</v>
      </c>
    </row>
    <row r="24" spans="1:51" x14ac:dyDescent="0.35">
      <c r="A24" s="14" t="s">
        <v>82</v>
      </c>
      <c r="B24" s="15">
        <v>257</v>
      </c>
      <c r="C24" s="15">
        <v>97</v>
      </c>
      <c r="D24" s="15">
        <v>160</v>
      </c>
      <c r="E24" s="15">
        <v>103</v>
      </c>
      <c r="F24" s="15">
        <v>44</v>
      </c>
      <c r="G24" s="15">
        <v>59</v>
      </c>
      <c r="H24" s="15">
        <v>1</v>
      </c>
      <c r="I24" s="15">
        <v>0</v>
      </c>
      <c r="J24" s="15">
        <v>1</v>
      </c>
      <c r="K24" s="15">
        <v>9</v>
      </c>
      <c r="L24" s="15">
        <v>1</v>
      </c>
      <c r="M24" s="15">
        <v>8</v>
      </c>
      <c r="N24" s="15">
        <v>0</v>
      </c>
      <c r="O24" s="15">
        <v>0</v>
      </c>
      <c r="P24" s="15">
        <v>0</v>
      </c>
      <c r="Q24" s="14" t="s">
        <v>82</v>
      </c>
      <c r="R24" s="15">
        <v>0</v>
      </c>
      <c r="S24" s="15">
        <v>0</v>
      </c>
      <c r="T24" s="15">
        <v>0</v>
      </c>
      <c r="U24" s="15">
        <v>1</v>
      </c>
      <c r="V24" s="15">
        <v>0</v>
      </c>
      <c r="W24" s="15">
        <v>1</v>
      </c>
      <c r="X24" s="15">
        <v>40</v>
      </c>
      <c r="Y24" s="15">
        <v>8</v>
      </c>
      <c r="Z24" s="15">
        <v>32</v>
      </c>
      <c r="AA24" s="15">
        <v>22</v>
      </c>
      <c r="AB24" s="15">
        <v>13</v>
      </c>
      <c r="AC24" s="15">
        <v>9</v>
      </c>
      <c r="AD24" s="15">
        <v>31</v>
      </c>
      <c r="AE24" s="15">
        <v>10</v>
      </c>
      <c r="AF24" s="15">
        <v>21</v>
      </c>
      <c r="AG24" s="14" t="s">
        <v>82</v>
      </c>
      <c r="AH24" s="15">
        <v>0</v>
      </c>
      <c r="AI24" s="15">
        <v>0</v>
      </c>
      <c r="AJ24" s="15">
        <v>0</v>
      </c>
      <c r="AK24" s="15">
        <v>10</v>
      </c>
      <c r="AL24" s="15">
        <v>1</v>
      </c>
      <c r="AM24" s="15">
        <v>9</v>
      </c>
      <c r="AN24" s="15">
        <v>21</v>
      </c>
      <c r="AO24" s="15">
        <v>13</v>
      </c>
      <c r="AP24" s="15">
        <v>8</v>
      </c>
      <c r="AQ24" s="15">
        <v>2</v>
      </c>
      <c r="AR24" s="15">
        <v>1</v>
      </c>
      <c r="AS24" s="15">
        <v>1</v>
      </c>
      <c r="AT24" s="15">
        <v>17</v>
      </c>
      <c r="AU24" s="15">
        <v>6</v>
      </c>
      <c r="AV24" s="15">
        <v>11</v>
      </c>
      <c r="AW24" s="15">
        <v>0</v>
      </c>
      <c r="AX24" s="15">
        <v>0</v>
      </c>
      <c r="AY24" s="15">
        <v>0</v>
      </c>
    </row>
    <row r="25" spans="1:51" x14ac:dyDescent="0.35">
      <c r="A25" s="14" t="s">
        <v>83</v>
      </c>
      <c r="B25" s="15">
        <v>132</v>
      </c>
      <c r="C25" s="15">
        <v>43</v>
      </c>
      <c r="D25" s="15">
        <v>89</v>
      </c>
      <c r="E25" s="15">
        <v>64</v>
      </c>
      <c r="F25" s="15">
        <v>21</v>
      </c>
      <c r="G25" s="15">
        <v>43</v>
      </c>
      <c r="H25" s="15">
        <v>1</v>
      </c>
      <c r="I25" s="15">
        <v>0</v>
      </c>
      <c r="J25" s="15">
        <v>1</v>
      </c>
      <c r="K25" s="15">
        <v>4</v>
      </c>
      <c r="L25" s="15">
        <v>1</v>
      </c>
      <c r="M25" s="15">
        <v>3</v>
      </c>
      <c r="N25" s="15">
        <v>0</v>
      </c>
      <c r="O25" s="15">
        <v>0</v>
      </c>
      <c r="P25" s="15">
        <v>0</v>
      </c>
      <c r="Q25" s="14" t="s">
        <v>83</v>
      </c>
      <c r="R25" s="15">
        <v>0</v>
      </c>
      <c r="S25" s="15">
        <v>0</v>
      </c>
      <c r="T25" s="15">
        <v>0</v>
      </c>
      <c r="U25" s="15">
        <v>1</v>
      </c>
      <c r="V25" s="15">
        <v>0</v>
      </c>
      <c r="W25" s="15">
        <v>1</v>
      </c>
      <c r="X25" s="15">
        <v>17</v>
      </c>
      <c r="Y25" s="15">
        <v>4</v>
      </c>
      <c r="Z25" s="15">
        <v>13</v>
      </c>
      <c r="AA25" s="15">
        <v>18</v>
      </c>
      <c r="AB25" s="15">
        <v>7</v>
      </c>
      <c r="AC25" s="15">
        <v>11</v>
      </c>
      <c r="AD25" s="15">
        <v>14</v>
      </c>
      <c r="AE25" s="15">
        <v>6</v>
      </c>
      <c r="AF25" s="15">
        <v>8</v>
      </c>
      <c r="AG25" s="14" t="s">
        <v>83</v>
      </c>
      <c r="AH25" s="15">
        <v>0</v>
      </c>
      <c r="AI25" s="15">
        <v>0</v>
      </c>
      <c r="AJ25" s="15">
        <v>0</v>
      </c>
      <c r="AK25" s="15">
        <v>4</v>
      </c>
      <c r="AL25" s="15">
        <v>0</v>
      </c>
      <c r="AM25" s="15">
        <v>4</v>
      </c>
      <c r="AN25" s="15">
        <v>8</v>
      </c>
      <c r="AO25" s="15">
        <v>4</v>
      </c>
      <c r="AP25" s="15">
        <v>4</v>
      </c>
      <c r="AQ25" s="15">
        <v>0</v>
      </c>
      <c r="AR25" s="15">
        <v>0</v>
      </c>
      <c r="AS25" s="15">
        <v>0</v>
      </c>
      <c r="AT25" s="15">
        <v>1</v>
      </c>
      <c r="AU25" s="15">
        <v>0</v>
      </c>
      <c r="AV25" s="15">
        <v>1</v>
      </c>
      <c r="AW25" s="15">
        <v>0</v>
      </c>
      <c r="AX25" s="15">
        <v>0</v>
      </c>
      <c r="AY25" s="15">
        <v>0</v>
      </c>
    </row>
    <row r="26" spans="1:51" x14ac:dyDescent="0.35">
      <c r="A26" s="14" t="s">
        <v>32</v>
      </c>
      <c r="B26" s="16">
        <v>29</v>
      </c>
      <c r="C26" s="16">
        <v>20</v>
      </c>
      <c r="D26" s="16">
        <v>47.3</v>
      </c>
      <c r="E26" s="16">
        <v>29.3</v>
      </c>
      <c r="F26" s="16">
        <v>20.100000000000001</v>
      </c>
      <c r="G26" s="16">
        <v>47.8</v>
      </c>
      <c r="H26" s="16">
        <v>28.1</v>
      </c>
      <c r="I26" s="16">
        <v>15.6</v>
      </c>
      <c r="J26" s="16">
        <v>46.8</v>
      </c>
      <c r="K26" s="16">
        <v>27.9</v>
      </c>
      <c r="L26" s="16">
        <v>18</v>
      </c>
      <c r="M26" s="16">
        <v>45.9</v>
      </c>
      <c r="N26" s="16">
        <v>26.6</v>
      </c>
      <c r="O26" s="16">
        <v>24</v>
      </c>
      <c r="P26" s="16">
        <v>31.3</v>
      </c>
      <c r="Q26" s="14" t="s">
        <v>32</v>
      </c>
      <c r="R26" s="16">
        <v>25.1</v>
      </c>
      <c r="S26" s="16">
        <v>22.9</v>
      </c>
      <c r="T26" s="16">
        <v>48.8</v>
      </c>
      <c r="U26" s="16">
        <v>29.7</v>
      </c>
      <c r="V26" s="16">
        <v>21.5</v>
      </c>
      <c r="W26" s="16">
        <v>47.2</v>
      </c>
      <c r="X26" s="16">
        <v>30.3</v>
      </c>
      <c r="Y26" s="16">
        <v>18.3</v>
      </c>
      <c r="Z26" s="16">
        <v>47</v>
      </c>
      <c r="AA26" s="16">
        <v>29.3</v>
      </c>
      <c r="AB26" s="16">
        <v>19.7</v>
      </c>
      <c r="AC26" s="16">
        <v>48.5</v>
      </c>
      <c r="AD26" s="16">
        <v>28</v>
      </c>
      <c r="AE26" s="16">
        <v>20.5</v>
      </c>
      <c r="AF26" s="16">
        <v>45.7</v>
      </c>
      <c r="AG26" s="14" t="s">
        <v>32</v>
      </c>
      <c r="AH26" s="16">
        <v>25.9</v>
      </c>
      <c r="AI26" s="16">
        <v>19.2</v>
      </c>
      <c r="AJ26" s="16">
        <v>45.8</v>
      </c>
      <c r="AK26" s="16">
        <v>30</v>
      </c>
      <c r="AL26" s="16">
        <v>19.100000000000001</v>
      </c>
      <c r="AM26" s="16">
        <v>49.2</v>
      </c>
      <c r="AN26" s="16">
        <v>29.2</v>
      </c>
      <c r="AO26" s="16">
        <v>22.2</v>
      </c>
      <c r="AP26" s="16">
        <v>48</v>
      </c>
      <c r="AQ26" s="16">
        <v>28.2</v>
      </c>
      <c r="AR26" s="16">
        <v>19.399999999999999</v>
      </c>
      <c r="AS26" s="16">
        <v>47.2</v>
      </c>
      <c r="AT26" s="16">
        <v>28.8</v>
      </c>
      <c r="AU26" s="16">
        <v>19.600000000000001</v>
      </c>
      <c r="AV26" s="16">
        <v>46.6</v>
      </c>
      <c r="AW26" s="16">
        <v>11.7</v>
      </c>
      <c r="AX26" s="16">
        <v>7.5</v>
      </c>
      <c r="AY26" s="16">
        <v>43.8</v>
      </c>
    </row>
    <row r="27" spans="1:51" x14ac:dyDescent="0.35">
      <c r="A27" s="14" t="s">
        <v>33</v>
      </c>
      <c r="Q27" s="14" t="s">
        <v>33</v>
      </c>
      <c r="AG27" s="14" t="s">
        <v>33</v>
      </c>
    </row>
    <row r="28" spans="1:51" x14ac:dyDescent="0.35">
      <c r="A28" s="14" t="s">
        <v>1</v>
      </c>
      <c r="B28" s="15">
        <v>154230</v>
      </c>
      <c r="C28" s="15">
        <v>97107</v>
      </c>
      <c r="D28" s="15">
        <v>57123</v>
      </c>
      <c r="E28" s="15">
        <v>61021</v>
      </c>
      <c r="F28" s="15">
        <v>38390</v>
      </c>
      <c r="G28" s="15">
        <v>22631</v>
      </c>
      <c r="H28" s="15">
        <v>1135</v>
      </c>
      <c r="I28" s="15">
        <v>728</v>
      </c>
      <c r="J28" s="15">
        <v>407</v>
      </c>
      <c r="K28" s="15">
        <v>3969</v>
      </c>
      <c r="L28" s="15">
        <v>2589</v>
      </c>
      <c r="M28" s="15">
        <v>1380</v>
      </c>
      <c r="N28" s="15">
        <v>32</v>
      </c>
      <c r="O28" s="15">
        <v>23</v>
      </c>
      <c r="P28" s="15">
        <v>9</v>
      </c>
      <c r="Q28" s="14" t="s">
        <v>1</v>
      </c>
      <c r="R28" s="15">
        <v>47</v>
      </c>
      <c r="S28" s="15">
        <v>35</v>
      </c>
      <c r="T28" s="15">
        <v>12</v>
      </c>
      <c r="U28" s="15">
        <v>264</v>
      </c>
      <c r="V28" s="15">
        <v>160</v>
      </c>
      <c r="W28" s="15">
        <v>104</v>
      </c>
      <c r="X28" s="15">
        <v>20311</v>
      </c>
      <c r="Y28" s="15">
        <v>12388</v>
      </c>
      <c r="Z28" s="15">
        <v>7923</v>
      </c>
      <c r="AA28" s="15">
        <v>11091</v>
      </c>
      <c r="AB28" s="15">
        <v>7101</v>
      </c>
      <c r="AC28" s="15">
        <v>3990</v>
      </c>
      <c r="AD28" s="15">
        <v>29816</v>
      </c>
      <c r="AE28" s="15">
        <v>19154</v>
      </c>
      <c r="AF28" s="15">
        <v>10662</v>
      </c>
      <c r="AG28" s="14" t="s">
        <v>1</v>
      </c>
      <c r="AH28" s="15">
        <v>265</v>
      </c>
      <c r="AI28" s="15">
        <v>187</v>
      </c>
      <c r="AJ28" s="15">
        <v>78</v>
      </c>
      <c r="AK28" s="15">
        <v>4309</v>
      </c>
      <c r="AL28" s="15">
        <v>2623</v>
      </c>
      <c r="AM28" s="15">
        <v>1686</v>
      </c>
      <c r="AN28" s="15">
        <v>11710</v>
      </c>
      <c r="AO28" s="15">
        <v>7348</v>
      </c>
      <c r="AP28" s="15">
        <v>4362</v>
      </c>
      <c r="AQ28" s="15">
        <v>2935</v>
      </c>
      <c r="AR28" s="15">
        <v>1832</v>
      </c>
      <c r="AS28" s="15">
        <v>1103</v>
      </c>
      <c r="AT28" s="15">
        <v>7311</v>
      </c>
      <c r="AU28" s="15">
        <v>4538</v>
      </c>
      <c r="AV28" s="15">
        <v>2773</v>
      </c>
      <c r="AW28" s="15">
        <v>14</v>
      </c>
      <c r="AX28" s="15">
        <v>11</v>
      </c>
      <c r="AY28" s="15">
        <v>3</v>
      </c>
    </row>
    <row r="29" spans="1:51" x14ac:dyDescent="0.35">
      <c r="A29" s="14" t="s">
        <v>18</v>
      </c>
      <c r="B29" s="15">
        <v>11131</v>
      </c>
      <c r="C29" s="15">
        <v>11056</v>
      </c>
      <c r="D29" s="15">
        <v>75</v>
      </c>
      <c r="E29" s="15">
        <v>4302</v>
      </c>
      <c r="F29" s="15">
        <v>4279</v>
      </c>
      <c r="G29" s="15">
        <v>23</v>
      </c>
      <c r="H29" s="15">
        <v>103</v>
      </c>
      <c r="I29" s="15">
        <v>102</v>
      </c>
      <c r="J29" s="15">
        <v>1</v>
      </c>
      <c r="K29" s="15">
        <v>345</v>
      </c>
      <c r="L29" s="15">
        <v>342</v>
      </c>
      <c r="M29" s="15">
        <v>3</v>
      </c>
      <c r="N29" s="15">
        <v>2</v>
      </c>
      <c r="O29" s="15">
        <v>2</v>
      </c>
      <c r="P29" s="15">
        <v>0</v>
      </c>
      <c r="Q29" s="14" t="s">
        <v>18</v>
      </c>
      <c r="R29" s="15">
        <v>3</v>
      </c>
      <c r="S29" s="15">
        <v>3</v>
      </c>
      <c r="T29" s="15">
        <v>0</v>
      </c>
      <c r="U29" s="15">
        <v>16</v>
      </c>
      <c r="V29" s="15">
        <v>15</v>
      </c>
      <c r="W29" s="15">
        <v>1</v>
      </c>
      <c r="X29" s="15">
        <v>1424</v>
      </c>
      <c r="Y29" s="15">
        <v>1415</v>
      </c>
      <c r="Z29" s="15">
        <v>9</v>
      </c>
      <c r="AA29" s="15">
        <v>793</v>
      </c>
      <c r="AB29" s="15">
        <v>786</v>
      </c>
      <c r="AC29" s="15">
        <v>7</v>
      </c>
      <c r="AD29" s="15">
        <v>2319</v>
      </c>
      <c r="AE29" s="15">
        <v>2304</v>
      </c>
      <c r="AF29" s="15">
        <v>15</v>
      </c>
      <c r="AG29" s="14" t="s">
        <v>18</v>
      </c>
      <c r="AH29" s="15">
        <v>28</v>
      </c>
      <c r="AI29" s="15">
        <v>28</v>
      </c>
      <c r="AJ29" s="15">
        <v>0</v>
      </c>
      <c r="AK29" s="15">
        <v>301</v>
      </c>
      <c r="AL29" s="15">
        <v>296</v>
      </c>
      <c r="AM29" s="15">
        <v>5</v>
      </c>
      <c r="AN29" s="15">
        <v>756</v>
      </c>
      <c r="AO29" s="15">
        <v>753</v>
      </c>
      <c r="AP29" s="15">
        <v>3</v>
      </c>
      <c r="AQ29" s="15">
        <v>218</v>
      </c>
      <c r="AR29" s="15">
        <v>214</v>
      </c>
      <c r="AS29" s="15">
        <v>4</v>
      </c>
      <c r="AT29" s="15">
        <v>516</v>
      </c>
      <c r="AU29" s="15">
        <v>512</v>
      </c>
      <c r="AV29" s="15">
        <v>4</v>
      </c>
      <c r="AW29" s="15">
        <v>5</v>
      </c>
      <c r="AX29" s="15">
        <v>5</v>
      </c>
      <c r="AY29" s="15">
        <v>0</v>
      </c>
    </row>
    <row r="30" spans="1:51" x14ac:dyDescent="0.35">
      <c r="A30" s="14">
        <v>45421</v>
      </c>
      <c r="B30" s="15">
        <v>10950</v>
      </c>
      <c r="C30" s="15">
        <v>10766</v>
      </c>
      <c r="D30" s="15">
        <v>184</v>
      </c>
      <c r="E30" s="15">
        <v>4233</v>
      </c>
      <c r="F30" s="15">
        <v>4162</v>
      </c>
      <c r="G30" s="15">
        <v>71</v>
      </c>
      <c r="H30" s="15">
        <v>123</v>
      </c>
      <c r="I30" s="15">
        <v>123</v>
      </c>
      <c r="J30" s="15">
        <v>0</v>
      </c>
      <c r="K30" s="15">
        <v>322</v>
      </c>
      <c r="L30" s="15">
        <v>318</v>
      </c>
      <c r="M30" s="15">
        <v>4</v>
      </c>
      <c r="N30" s="15">
        <v>3</v>
      </c>
      <c r="O30" s="15">
        <v>3</v>
      </c>
      <c r="P30" s="15">
        <v>0</v>
      </c>
      <c r="Q30" s="14">
        <v>45421</v>
      </c>
      <c r="R30" s="15">
        <v>2</v>
      </c>
      <c r="S30" s="15">
        <v>2</v>
      </c>
      <c r="T30" s="15">
        <v>0</v>
      </c>
      <c r="U30" s="15">
        <v>16</v>
      </c>
      <c r="V30" s="15">
        <v>16</v>
      </c>
      <c r="W30" s="15">
        <v>0</v>
      </c>
      <c r="X30" s="15">
        <v>1520</v>
      </c>
      <c r="Y30" s="15">
        <v>1491</v>
      </c>
      <c r="Z30" s="15">
        <v>29</v>
      </c>
      <c r="AA30" s="15">
        <v>797</v>
      </c>
      <c r="AB30" s="15">
        <v>784</v>
      </c>
      <c r="AC30" s="15">
        <v>13</v>
      </c>
      <c r="AD30" s="15">
        <v>2115</v>
      </c>
      <c r="AE30" s="15">
        <v>2084</v>
      </c>
      <c r="AF30" s="15">
        <v>31</v>
      </c>
      <c r="AG30" s="14">
        <v>45421</v>
      </c>
      <c r="AH30" s="15">
        <v>30</v>
      </c>
      <c r="AI30" s="15">
        <v>30</v>
      </c>
      <c r="AJ30" s="15">
        <v>0</v>
      </c>
      <c r="AK30" s="15">
        <v>330</v>
      </c>
      <c r="AL30" s="15">
        <v>321</v>
      </c>
      <c r="AM30" s="15">
        <v>9</v>
      </c>
      <c r="AN30" s="15">
        <v>691</v>
      </c>
      <c r="AO30" s="15">
        <v>680</v>
      </c>
      <c r="AP30" s="15">
        <v>11</v>
      </c>
      <c r="AQ30" s="15">
        <v>225</v>
      </c>
      <c r="AR30" s="15">
        <v>220</v>
      </c>
      <c r="AS30" s="15">
        <v>5</v>
      </c>
      <c r="AT30" s="15">
        <v>542</v>
      </c>
      <c r="AU30" s="15">
        <v>531</v>
      </c>
      <c r="AV30" s="15">
        <v>11</v>
      </c>
      <c r="AW30" s="15">
        <v>1</v>
      </c>
      <c r="AX30" s="15">
        <v>1</v>
      </c>
      <c r="AY30" s="15">
        <v>0</v>
      </c>
    </row>
    <row r="31" spans="1:51" x14ac:dyDescent="0.35">
      <c r="A31" s="14">
        <v>45579</v>
      </c>
      <c r="B31" s="15">
        <v>13857</v>
      </c>
      <c r="C31" s="15">
        <v>13308</v>
      </c>
      <c r="D31" s="15">
        <v>549</v>
      </c>
      <c r="E31" s="15">
        <v>5468</v>
      </c>
      <c r="F31" s="15">
        <v>5223</v>
      </c>
      <c r="G31" s="15">
        <v>245</v>
      </c>
      <c r="H31" s="15">
        <v>141</v>
      </c>
      <c r="I31" s="15">
        <v>139</v>
      </c>
      <c r="J31" s="15">
        <v>2</v>
      </c>
      <c r="K31" s="15">
        <v>420</v>
      </c>
      <c r="L31" s="15">
        <v>409</v>
      </c>
      <c r="M31" s="15">
        <v>11</v>
      </c>
      <c r="N31" s="15">
        <v>0</v>
      </c>
      <c r="O31" s="15">
        <v>0</v>
      </c>
      <c r="P31" s="15">
        <v>0</v>
      </c>
      <c r="Q31" s="14">
        <v>45579</v>
      </c>
      <c r="R31" s="15">
        <v>0</v>
      </c>
      <c r="S31" s="15">
        <v>0</v>
      </c>
      <c r="T31" s="15">
        <v>0</v>
      </c>
      <c r="U31" s="15">
        <v>26</v>
      </c>
      <c r="V31" s="15">
        <v>25</v>
      </c>
      <c r="W31" s="15">
        <v>1</v>
      </c>
      <c r="X31" s="15">
        <v>2118</v>
      </c>
      <c r="Y31" s="15">
        <v>2024</v>
      </c>
      <c r="Z31" s="15">
        <v>94</v>
      </c>
      <c r="AA31" s="15">
        <v>1006</v>
      </c>
      <c r="AB31" s="15">
        <v>967</v>
      </c>
      <c r="AC31" s="15">
        <v>39</v>
      </c>
      <c r="AD31" s="15">
        <v>2549</v>
      </c>
      <c r="AE31" s="15">
        <v>2460</v>
      </c>
      <c r="AF31" s="15">
        <v>89</v>
      </c>
      <c r="AG31" s="14">
        <v>45579</v>
      </c>
      <c r="AH31" s="15">
        <v>22</v>
      </c>
      <c r="AI31" s="15">
        <v>22</v>
      </c>
      <c r="AJ31" s="15">
        <v>0</v>
      </c>
      <c r="AK31" s="15">
        <v>363</v>
      </c>
      <c r="AL31" s="15">
        <v>353</v>
      </c>
      <c r="AM31" s="15">
        <v>10</v>
      </c>
      <c r="AN31" s="15">
        <v>796</v>
      </c>
      <c r="AO31" s="15">
        <v>775</v>
      </c>
      <c r="AP31" s="15">
        <v>21</v>
      </c>
      <c r="AQ31" s="15">
        <v>273</v>
      </c>
      <c r="AR31" s="15">
        <v>261</v>
      </c>
      <c r="AS31" s="15">
        <v>12</v>
      </c>
      <c r="AT31" s="15">
        <v>673</v>
      </c>
      <c r="AU31" s="15">
        <v>648</v>
      </c>
      <c r="AV31" s="15">
        <v>25</v>
      </c>
      <c r="AW31" s="15">
        <v>2</v>
      </c>
      <c r="AX31" s="15">
        <v>2</v>
      </c>
      <c r="AY31" s="15">
        <v>0</v>
      </c>
    </row>
    <row r="32" spans="1:51" x14ac:dyDescent="0.35">
      <c r="A32" s="14" t="s">
        <v>19</v>
      </c>
      <c r="B32" s="15">
        <v>14036</v>
      </c>
      <c r="C32" s="15">
        <v>12956</v>
      </c>
      <c r="D32" s="15">
        <v>1080</v>
      </c>
      <c r="E32" s="15">
        <v>5568</v>
      </c>
      <c r="F32" s="15">
        <v>5173</v>
      </c>
      <c r="G32" s="15">
        <v>395</v>
      </c>
      <c r="H32" s="15">
        <v>88</v>
      </c>
      <c r="I32" s="15">
        <v>85</v>
      </c>
      <c r="J32" s="15">
        <v>3</v>
      </c>
      <c r="K32" s="15">
        <v>370</v>
      </c>
      <c r="L32" s="15">
        <v>347</v>
      </c>
      <c r="M32" s="15">
        <v>23</v>
      </c>
      <c r="N32" s="15">
        <v>0</v>
      </c>
      <c r="O32" s="15">
        <v>0</v>
      </c>
      <c r="P32" s="15">
        <v>0</v>
      </c>
      <c r="Q32" s="14" t="s">
        <v>19</v>
      </c>
      <c r="R32" s="15">
        <v>2</v>
      </c>
      <c r="S32" s="15">
        <v>1</v>
      </c>
      <c r="T32" s="15">
        <v>1</v>
      </c>
      <c r="U32" s="15">
        <v>18</v>
      </c>
      <c r="V32" s="15">
        <v>16</v>
      </c>
      <c r="W32" s="15">
        <v>2</v>
      </c>
      <c r="X32" s="15">
        <v>2048</v>
      </c>
      <c r="Y32" s="15">
        <v>1896</v>
      </c>
      <c r="Z32" s="15">
        <v>152</v>
      </c>
      <c r="AA32" s="15">
        <v>1054</v>
      </c>
      <c r="AB32" s="15">
        <v>981</v>
      </c>
      <c r="AC32" s="15">
        <v>73</v>
      </c>
      <c r="AD32" s="15">
        <v>2586</v>
      </c>
      <c r="AE32" s="15">
        <v>2361</v>
      </c>
      <c r="AF32" s="15">
        <v>225</v>
      </c>
      <c r="AG32" s="14" t="s">
        <v>19</v>
      </c>
      <c r="AH32" s="15">
        <v>18</v>
      </c>
      <c r="AI32" s="15">
        <v>17</v>
      </c>
      <c r="AJ32" s="15">
        <v>1</v>
      </c>
      <c r="AK32" s="15">
        <v>413</v>
      </c>
      <c r="AL32" s="15">
        <v>380</v>
      </c>
      <c r="AM32" s="15">
        <v>33</v>
      </c>
      <c r="AN32" s="15">
        <v>920</v>
      </c>
      <c r="AO32" s="15">
        <v>842</v>
      </c>
      <c r="AP32" s="15">
        <v>78</v>
      </c>
      <c r="AQ32" s="15">
        <v>277</v>
      </c>
      <c r="AR32" s="15">
        <v>243</v>
      </c>
      <c r="AS32" s="15">
        <v>34</v>
      </c>
      <c r="AT32" s="15">
        <v>673</v>
      </c>
      <c r="AU32" s="15">
        <v>613</v>
      </c>
      <c r="AV32" s="15">
        <v>60</v>
      </c>
      <c r="AW32" s="15">
        <v>1</v>
      </c>
      <c r="AX32" s="15">
        <v>1</v>
      </c>
      <c r="AY32" s="15">
        <v>0</v>
      </c>
    </row>
    <row r="33" spans="1:51" x14ac:dyDescent="0.35">
      <c r="A33" s="14" t="s">
        <v>20</v>
      </c>
      <c r="B33" s="15">
        <v>15529</v>
      </c>
      <c r="C33" s="15">
        <v>13409</v>
      </c>
      <c r="D33" s="15">
        <v>2120</v>
      </c>
      <c r="E33" s="15">
        <v>6087</v>
      </c>
      <c r="F33" s="15">
        <v>5250</v>
      </c>
      <c r="G33" s="15">
        <v>837</v>
      </c>
      <c r="H33" s="15">
        <v>50</v>
      </c>
      <c r="I33" s="15">
        <v>43</v>
      </c>
      <c r="J33" s="15">
        <v>7</v>
      </c>
      <c r="K33" s="15">
        <v>320</v>
      </c>
      <c r="L33" s="15">
        <v>282</v>
      </c>
      <c r="M33" s="15">
        <v>38</v>
      </c>
      <c r="N33" s="15">
        <v>11</v>
      </c>
      <c r="O33" s="15">
        <v>9</v>
      </c>
      <c r="P33" s="15">
        <v>2</v>
      </c>
      <c r="Q33" s="14" t="s">
        <v>20</v>
      </c>
      <c r="R33" s="15">
        <v>17</v>
      </c>
      <c r="S33" s="15">
        <v>17</v>
      </c>
      <c r="T33" s="15">
        <v>0</v>
      </c>
      <c r="U33" s="15">
        <v>25</v>
      </c>
      <c r="V33" s="15">
        <v>23</v>
      </c>
      <c r="W33" s="15">
        <v>2</v>
      </c>
      <c r="X33" s="15">
        <v>1446</v>
      </c>
      <c r="Y33" s="15">
        <v>1221</v>
      </c>
      <c r="Z33" s="15">
        <v>225</v>
      </c>
      <c r="AA33" s="15">
        <v>1050</v>
      </c>
      <c r="AB33" s="15">
        <v>923</v>
      </c>
      <c r="AC33" s="15">
        <v>127</v>
      </c>
      <c r="AD33" s="15">
        <v>3375</v>
      </c>
      <c r="AE33" s="15">
        <v>2916</v>
      </c>
      <c r="AF33" s="15">
        <v>459</v>
      </c>
      <c r="AG33" s="14" t="s">
        <v>20</v>
      </c>
      <c r="AH33" s="15">
        <v>30</v>
      </c>
      <c r="AI33" s="15">
        <v>21</v>
      </c>
      <c r="AJ33" s="15">
        <v>9</v>
      </c>
      <c r="AK33" s="15">
        <v>407</v>
      </c>
      <c r="AL33" s="15">
        <v>348</v>
      </c>
      <c r="AM33" s="15">
        <v>59</v>
      </c>
      <c r="AN33" s="15">
        <v>1629</v>
      </c>
      <c r="AO33" s="15">
        <v>1433</v>
      </c>
      <c r="AP33" s="15">
        <v>196</v>
      </c>
      <c r="AQ33" s="15">
        <v>319</v>
      </c>
      <c r="AR33" s="15">
        <v>285</v>
      </c>
      <c r="AS33" s="15">
        <v>34</v>
      </c>
      <c r="AT33" s="15">
        <v>762</v>
      </c>
      <c r="AU33" s="15">
        <v>637</v>
      </c>
      <c r="AV33" s="15">
        <v>125</v>
      </c>
      <c r="AW33" s="15">
        <v>1</v>
      </c>
      <c r="AX33" s="15">
        <v>1</v>
      </c>
      <c r="AY33" s="15">
        <v>0</v>
      </c>
    </row>
    <row r="34" spans="1:51" x14ac:dyDescent="0.35">
      <c r="A34" s="14" t="s">
        <v>21</v>
      </c>
      <c r="B34" s="15">
        <v>15219</v>
      </c>
      <c r="C34" s="15">
        <v>11661</v>
      </c>
      <c r="D34" s="15">
        <v>3558</v>
      </c>
      <c r="E34" s="15">
        <v>5961</v>
      </c>
      <c r="F34" s="15">
        <v>4648</v>
      </c>
      <c r="G34" s="15">
        <v>1313</v>
      </c>
      <c r="H34" s="15">
        <v>78</v>
      </c>
      <c r="I34" s="15">
        <v>53</v>
      </c>
      <c r="J34" s="15">
        <v>25</v>
      </c>
      <c r="K34" s="15">
        <v>351</v>
      </c>
      <c r="L34" s="15">
        <v>265</v>
      </c>
      <c r="M34" s="15">
        <v>86</v>
      </c>
      <c r="N34" s="15">
        <v>7</v>
      </c>
      <c r="O34" s="15">
        <v>5</v>
      </c>
      <c r="P34" s="15">
        <v>2</v>
      </c>
      <c r="Q34" s="14" t="s">
        <v>21</v>
      </c>
      <c r="R34" s="15">
        <v>11</v>
      </c>
      <c r="S34" s="15">
        <v>8</v>
      </c>
      <c r="T34" s="15">
        <v>3</v>
      </c>
      <c r="U34" s="15">
        <v>37</v>
      </c>
      <c r="V34" s="15">
        <v>28</v>
      </c>
      <c r="W34" s="15">
        <v>9</v>
      </c>
      <c r="X34" s="15">
        <v>1521</v>
      </c>
      <c r="Y34" s="15">
        <v>1148</v>
      </c>
      <c r="Z34" s="15">
        <v>373</v>
      </c>
      <c r="AA34" s="15">
        <v>1035</v>
      </c>
      <c r="AB34" s="15">
        <v>812</v>
      </c>
      <c r="AC34" s="15">
        <v>223</v>
      </c>
      <c r="AD34" s="15">
        <v>3495</v>
      </c>
      <c r="AE34" s="15">
        <v>2605</v>
      </c>
      <c r="AF34" s="15">
        <v>890</v>
      </c>
      <c r="AG34" s="14" t="s">
        <v>21</v>
      </c>
      <c r="AH34" s="15">
        <v>32</v>
      </c>
      <c r="AI34" s="15">
        <v>26</v>
      </c>
      <c r="AJ34" s="15">
        <v>6</v>
      </c>
      <c r="AK34" s="15">
        <v>367</v>
      </c>
      <c r="AL34" s="15">
        <v>278</v>
      </c>
      <c r="AM34" s="15">
        <v>89</v>
      </c>
      <c r="AN34" s="15">
        <v>1377</v>
      </c>
      <c r="AO34" s="15">
        <v>1079</v>
      </c>
      <c r="AP34" s="15">
        <v>298</v>
      </c>
      <c r="AQ34" s="15">
        <v>255</v>
      </c>
      <c r="AR34" s="15">
        <v>193</v>
      </c>
      <c r="AS34" s="15">
        <v>62</v>
      </c>
      <c r="AT34" s="15">
        <v>692</v>
      </c>
      <c r="AU34" s="15">
        <v>513</v>
      </c>
      <c r="AV34" s="15">
        <v>179</v>
      </c>
      <c r="AW34" s="15">
        <v>0</v>
      </c>
      <c r="AX34" s="15">
        <v>0</v>
      </c>
      <c r="AY34" s="15">
        <v>0</v>
      </c>
    </row>
    <row r="35" spans="1:51" x14ac:dyDescent="0.35">
      <c r="A35" s="14" t="s">
        <v>22</v>
      </c>
      <c r="B35" s="15">
        <v>13486</v>
      </c>
      <c r="C35" s="15">
        <v>8514</v>
      </c>
      <c r="D35" s="15">
        <v>4972</v>
      </c>
      <c r="E35" s="15">
        <v>5079</v>
      </c>
      <c r="F35" s="15">
        <v>3298</v>
      </c>
      <c r="G35" s="15">
        <v>1781</v>
      </c>
      <c r="H35" s="15">
        <v>103</v>
      </c>
      <c r="I35" s="15">
        <v>59</v>
      </c>
      <c r="J35" s="15">
        <v>44</v>
      </c>
      <c r="K35" s="15">
        <v>362</v>
      </c>
      <c r="L35" s="15">
        <v>215</v>
      </c>
      <c r="M35" s="15">
        <v>147</v>
      </c>
      <c r="N35" s="15">
        <v>3</v>
      </c>
      <c r="O35" s="15">
        <v>2</v>
      </c>
      <c r="P35" s="15">
        <v>1</v>
      </c>
      <c r="Q35" s="14" t="s">
        <v>22</v>
      </c>
      <c r="R35" s="15">
        <v>3</v>
      </c>
      <c r="S35" s="15">
        <v>3</v>
      </c>
      <c r="T35" s="15">
        <v>0</v>
      </c>
      <c r="U35" s="15">
        <v>21</v>
      </c>
      <c r="V35" s="15">
        <v>12</v>
      </c>
      <c r="W35" s="15">
        <v>9</v>
      </c>
      <c r="X35" s="15">
        <v>1862</v>
      </c>
      <c r="Y35" s="15">
        <v>1106</v>
      </c>
      <c r="Z35" s="15">
        <v>756</v>
      </c>
      <c r="AA35" s="15">
        <v>888</v>
      </c>
      <c r="AB35" s="15">
        <v>579</v>
      </c>
      <c r="AC35" s="15">
        <v>309</v>
      </c>
      <c r="AD35" s="15">
        <v>2838</v>
      </c>
      <c r="AE35" s="15">
        <v>1750</v>
      </c>
      <c r="AF35" s="15">
        <v>1088</v>
      </c>
      <c r="AG35" s="14" t="s">
        <v>22</v>
      </c>
      <c r="AH35" s="15">
        <v>24</v>
      </c>
      <c r="AI35" s="15">
        <v>19</v>
      </c>
      <c r="AJ35" s="15">
        <v>5</v>
      </c>
      <c r="AK35" s="15">
        <v>309</v>
      </c>
      <c r="AL35" s="15">
        <v>201</v>
      </c>
      <c r="AM35" s="15">
        <v>108</v>
      </c>
      <c r="AN35" s="15">
        <v>1054</v>
      </c>
      <c r="AO35" s="15">
        <v>669</v>
      </c>
      <c r="AP35" s="15">
        <v>385</v>
      </c>
      <c r="AQ35" s="15">
        <v>267</v>
      </c>
      <c r="AR35" s="15">
        <v>159</v>
      </c>
      <c r="AS35" s="15">
        <v>108</v>
      </c>
      <c r="AT35" s="15">
        <v>672</v>
      </c>
      <c r="AU35" s="15">
        <v>441</v>
      </c>
      <c r="AV35" s="15">
        <v>231</v>
      </c>
      <c r="AW35" s="15">
        <v>1</v>
      </c>
      <c r="AX35" s="15">
        <v>1</v>
      </c>
      <c r="AY35" s="15">
        <v>0</v>
      </c>
    </row>
    <row r="36" spans="1:51" x14ac:dyDescent="0.35">
      <c r="A36" s="14" t="s">
        <v>23</v>
      </c>
      <c r="B36" s="15">
        <v>11237</v>
      </c>
      <c r="C36" s="15">
        <v>5586</v>
      </c>
      <c r="D36" s="15">
        <v>5651</v>
      </c>
      <c r="E36" s="15">
        <v>4344</v>
      </c>
      <c r="F36" s="15">
        <v>2239</v>
      </c>
      <c r="G36" s="15">
        <v>2105</v>
      </c>
      <c r="H36" s="15">
        <v>104</v>
      </c>
      <c r="I36" s="15">
        <v>58</v>
      </c>
      <c r="J36" s="15">
        <v>46</v>
      </c>
      <c r="K36" s="15">
        <v>320</v>
      </c>
      <c r="L36" s="15">
        <v>146</v>
      </c>
      <c r="M36" s="15">
        <v>174</v>
      </c>
      <c r="N36" s="15">
        <v>4</v>
      </c>
      <c r="O36" s="15">
        <v>2</v>
      </c>
      <c r="P36" s="15">
        <v>2</v>
      </c>
      <c r="Q36" s="14" t="s">
        <v>23</v>
      </c>
      <c r="R36" s="15">
        <v>1</v>
      </c>
      <c r="S36" s="15">
        <v>0</v>
      </c>
      <c r="T36" s="15">
        <v>1</v>
      </c>
      <c r="U36" s="15">
        <v>15</v>
      </c>
      <c r="V36" s="15">
        <v>5</v>
      </c>
      <c r="W36" s="15">
        <v>10</v>
      </c>
      <c r="X36" s="15">
        <v>1616</v>
      </c>
      <c r="Y36" s="15">
        <v>731</v>
      </c>
      <c r="Z36" s="15">
        <v>885</v>
      </c>
      <c r="AA36" s="15">
        <v>786</v>
      </c>
      <c r="AB36" s="15">
        <v>438</v>
      </c>
      <c r="AC36" s="15">
        <v>348</v>
      </c>
      <c r="AD36" s="15">
        <v>2199</v>
      </c>
      <c r="AE36" s="15">
        <v>1065</v>
      </c>
      <c r="AF36" s="15">
        <v>1134</v>
      </c>
      <c r="AG36" s="14" t="s">
        <v>23</v>
      </c>
      <c r="AH36" s="15">
        <v>17</v>
      </c>
      <c r="AI36" s="15">
        <v>11</v>
      </c>
      <c r="AJ36" s="15">
        <v>6</v>
      </c>
      <c r="AK36" s="15">
        <v>301</v>
      </c>
      <c r="AL36" s="15">
        <v>154</v>
      </c>
      <c r="AM36" s="15">
        <v>147</v>
      </c>
      <c r="AN36" s="15">
        <v>804</v>
      </c>
      <c r="AO36" s="15">
        <v>400</v>
      </c>
      <c r="AP36" s="15">
        <v>404</v>
      </c>
      <c r="AQ36" s="15">
        <v>181</v>
      </c>
      <c r="AR36" s="15">
        <v>86</v>
      </c>
      <c r="AS36" s="15">
        <v>95</v>
      </c>
      <c r="AT36" s="15">
        <v>545</v>
      </c>
      <c r="AU36" s="15">
        <v>251</v>
      </c>
      <c r="AV36" s="15">
        <v>294</v>
      </c>
      <c r="AW36" s="15">
        <v>0</v>
      </c>
      <c r="AX36" s="15">
        <v>0</v>
      </c>
      <c r="AY36" s="15">
        <v>0</v>
      </c>
    </row>
    <row r="37" spans="1:51" x14ac:dyDescent="0.35">
      <c r="A37" s="14" t="s">
        <v>24</v>
      </c>
      <c r="B37" s="15">
        <v>11543</v>
      </c>
      <c r="C37" s="15">
        <v>3914</v>
      </c>
      <c r="D37" s="15">
        <v>7629</v>
      </c>
      <c r="E37" s="15">
        <v>4674</v>
      </c>
      <c r="F37" s="15">
        <v>1632</v>
      </c>
      <c r="G37" s="15">
        <v>3042</v>
      </c>
      <c r="H37" s="15">
        <v>80</v>
      </c>
      <c r="I37" s="15">
        <v>26</v>
      </c>
      <c r="J37" s="15">
        <v>54</v>
      </c>
      <c r="K37" s="15">
        <v>337</v>
      </c>
      <c r="L37" s="15">
        <v>123</v>
      </c>
      <c r="M37" s="15">
        <v>214</v>
      </c>
      <c r="N37" s="15">
        <v>0</v>
      </c>
      <c r="O37" s="15">
        <v>0</v>
      </c>
      <c r="P37" s="15">
        <v>0</v>
      </c>
      <c r="Q37" s="14" t="s">
        <v>24</v>
      </c>
      <c r="R37" s="15">
        <v>1</v>
      </c>
      <c r="S37" s="15">
        <v>0</v>
      </c>
      <c r="T37" s="15">
        <v>1</v>
      </c>
      <c r="U37" s="15">
        <v>22</v>
      </c>
      <c r="V37" s="15">
        <v>6</v>
      </c>
      <c r="W37" s="15">
        <v>16</v>
      </c>
      <c r="X37" s="15">
        <v>1747</v>
      </c>
      <c r="Y37" s="15">
        <v>554</v>
      </c>
      <c r="Z37" s="15">
        <v>1193</v>
      </c>
      <c r="AA37" s="15">
        <v>842</v>
      </c>
      <c r="AB37" s="15">
        <v>350</v>
      </c>
      <c r="AC37" s="15">
        <v>492</v>
      </c>
      <c r="AD37" s="15">
        <v>2019</v>
      </c>
      <c r="AE37" s="15">
        <v>615</v>
      </c>
      <c r="AF37" s="15">
        <v>1404</v>
      </c>
      <c r="AG37" s="14" t="s">
        <v>24</v>
      </c>
      <c r="AH37" s="15">
        <v>9</v>
      </c>
      <c r="AI37" s="15">
        <v>4</v>
      </c>
      <c r="AJ37" s="15">
        <v>5</v>
      </c>
      <c r="AK37" s="15">
        <v>323</v>
      </c>
      <c r="AL37" s="15">
        <v>119</v>
      </c>
      <c r="AM37" s="15">
        <v>204</v>
      </c>
      <c r="AN37" s="15">
        <v>769</v>
      </c>
      <c r="AO37" s="15">
        <v>278</v>
      </c>
      <c r="AP37" s="15">
        <v>491</v>
      </c>
      <c r="AQ37" s="15">
        <v>205</v>
      </c>
      <c r="AR37" s="15">
        <v>57</v>
      </c>
      <c r="AS37" s="15">
        <v>148</v>
      </c>
      <c r="AT37" s="15">
        <v>513</v>
      </c>
      <c r="AU37" s="15">
        <v>150</v>
      </c>
      <c r="AV37" s="15">
        <v>363</v>
      </c>
      <c r="AW37" s="15">
        <v>2</v>
      </c>
      <c r="AX37" s="15">
        <v>0</v>
      </c>
      <c r="AY37" s="15">
        <v>2</v>
      </c>
    </row>
    <row r="38" spans="1:51" x14ac:dyDescent="0.35">
      <c r="A38" s="14" t="s">
        <v>25</v>
      </c>
      <c r="B38" s="15">
        <v>10958</v>
      </c>
      <c r="C38" s="15">
        <v>2572</v>
      </c>
      <c r="D38" s="15">
        <v>8386</v>
      </c>
      <c r="E38" s="15">
        <v>4540</v>
      </c>
      <c r="F38" s="15">
        <v>1123</v>
      </c>
      <c r="G38" s="15">
        <v>3417</v>
      </c>
      <c r="H38" s="15">
        <v>72</v>
      </c>
      <c r="I38" s="15">
        <v>19</v>
      </c>
      <c r="J38" s="15">
        <v>53</v>
      </c>
      <c r="K38" s="15">
        <v>258</v>
      </c>
      <c r="L38" s="15">
        <v>64</v>
      </c>
      <c r="M38" s="15">
        <v>194</v>
      </c>
      <c r="N38" s="15">
        <v>0</v>
      </c>
      <c r="O38" s="15">
        <v>0</v>
      </c>
      <c r="P38" s="15">
        <v>0</v>
      </c>
      <c r="Q38" s="14" t="s">
        <v>25</v>
      </c>
      <c r="R38" s="15">
        <v>2</v>
      </c>
      <c r="S38" s="15">
        <v>1</v>
      </c>
      <c r="T38" s="15">
        <v>1</v>
      </c>
      <c r="U38" s="15">
        <v>23</v>
      </c>
      <c r="V38" s="15">
        <v>6</v>
      </c>
      <c r="W38" s="15">
        <v>17</v>
      </c>
      <c r="X38" s="15">
        <v>1501</v>
      </c>
      <c r="Y38" s="15">
        <v>365</v>
      </c>
      <c r="Z38" s="15">
        <v>1136</v>
      </c>
      <c r="AA38" s="15">
        <v>809</v>
      </c>
      <c r="AB38" s="15">
        <v>205</v>
      </c>
      <c r="AC38" s="15">
        <v>604</v>
      </c>
      <c r="AD38" s="15">
        <v>1918</v>
      </c>
      <c r="AE38" s="15">
        <v>399</v>
      </c>
      <c r="AF38" s="15">
        <v>1519</v>
      </c>
      <c r="AG38" s="14" t="s">
        <v>25</v>
      </c>
      <c r="AH38" s="15">
        <v>17</v>
      </c>
      <c r="AI38" s="15">
        <v>2</v>
      </c>
      <c r="AJ38" s="15">
        <v>15</v>
      </c>
      <c r="AK38" s="15">
        <v>320</v>
      </c>
      <c r="AL38" s="15">
        <v>76</v>
      </c>
      <c r="AM38" s="15">
        <v>244</v>
      </c>
      <c r="AN38" s="15">
        <v>768</v>
      </c>
      <c r="AO38" s="15">
        <v>172</v>
      </c>
      <c r="AP38" s="15">
        <v>596</v>
      </c>
      <c r="AQ38" s="15">
        <v>206</v>
      </c>
      <c r="AR38" s="15">
        <v>44</v>
      </c>
      <c r="AS38" s="15">
        <v>162</v>
      </c>
      <c r="AT38" s="15">
        <v>524</v>
      </c>
      <c r="AU38" s="15">
        <v>96</v>
      </c>
      <c r="AV38" s="15">
        <v>428</v>
      </c>
      <c r="AW38" s="15">
        <v>0</v>
      </c>
      <c r="AX38" s="15">
        <v>0</v>
      </c>
      <c r="AY38" s="15">
        <v>0</v>
      </c>
    </row>
    <row r="39" spans="1:51" x14ac:dyDescent="0.35">
      <c r="A39" s="14" t="s">
        <v>26</v>
      </c>
      <c r="B39" s="15">
        <v>8647</v>
      </c>
      <c r="C39" s="15">
        <v>1419</v>
      </c>
      <c r="D39" s="15">
        <v>7228</v>
      </c>
      <c r="E39" s="15">
        <v>3562</v>
      </c>
      <c r="F39" s="15">
        <v>605</v>
      </c>
      <c r="G39" s="15">
        <v>2957</v>
      </c>
      <c r="H39" s="15">
        <v>46</v>
      </c>
      <c r="I39" s="15">
        <v>8</v>
      </c>
      <c r="J39" s="15">
        <v>38</v>
      </c>
      <c r="K39" s="15">
        <v>193</v>
      </c>
      <c r="L39" s="15">
        <v>25</v>
      </c>
      <c r="M39" s="15">
        <v>168</v>
      </c>
      <c r="N39" s="15">
        <v>1</v>
      </c>
      <c r="O39" s="15">
        <v>0</v>
      </c>
      <c r="P39" s="15">
        <v>1</v>
      </c>
      <c r="Q39" s="14" t="s">
        <v>26</v>
      </c>
      <c r="R39" s="15">
        <v>3</v>
      </c>
      <c r="S39" s="15">
        <v>0</v>
      </c>
      <c r="T39" s="15">
        <v>3</v>
      </c>
      <c r="U39" s="15">
        <v>16</v>
      </c>
      <c r="V39" s="15">
        <v>4</v>
      </c>
      <c r="W39" s="15">
        <v>12</v>
      </c>
      <c r="X39" s="15">
        <v>1094</v>
      </c>
      <c r="Y39" s="15">
        <v>187</v>
      </c>
      <c r="Z39" s="15">
        <v>907</v>
      </c>
      <c r="AA39" s="15">
        <v>613</v>
      </c>
      <c r="AB39" s="15">
        <v>110</v>
      </c>
      <c r="AC39" s="15">
        <v>503</v>
      </c>
      <c r="AD39" s="15">
        <v>1594</v>
      </c>
      <c r="AE39" s="15">
        <v>249</v>
      </c>
      <c r="AF39" s="15">
        <v>1345</v>
      </c>
      <c r="AG39" s="14" t="s">
        <v>26</v>
      </c>
      <c r="AH39" s="15">
        <v>15</v>
      </c>
      <c r="AI39" s="15">
        <v>2</v>
      </c>
      <c r="AJ39" s="15">
        <v>13</v>
      </c>
      <c r="AK39" s="15">
        <v>255</v>
      </c>
      <c r="AL39" s="15">
        <v>46</v>
      </c>
      <c r="AM39" s="15">
        <v>209</v>
      </c>
      <c r="AN39" s="15">
        <v>677</v>
      </c>
      <c r="AO39" s="15">
        <v>110</v>
      </c>
      <c r="AP39" s="15">
        <v>567</v>
      </c>
      <c r="AQ39" s="15">
        <v>176</v>
      </c>
      <c r="AR39" s="15">
        <v>25</v>
      </c>
      <c r="AS39" s="15">
        <v>151</v>
      </c>
      <c r="AT39" s="15">
        <v>401</v>
      </c>
      <c r="AU39" s="15">
        <v>48</v>
      </c>
      <c r="AV39" s="15">
        <v>353</v>
      </c>
      <c r="AW39" s="15">
        <v>1</v>
      </c>
      <c r="AX39" s="15">
        <v>0</v>
      </c>
      <c r="AY39" s="15">
        <v>1</v>
      </c>
    </row>
    <row r="40" spans="1:51" x14ac:dyDescent="0.35">
      <c r="A40" s="14" t="s">
        <v>27</v>
      </c>
      <c r="B40" s="15">
        <v>6464</v>
      </c>
      <c r="C40" s="15">
        <v>722</v>
      </c>
      <c r="D40" s="15">
        <v>5742</v>
      </c>
      <c r="E40" s="15">
        <v>2641</v>
      </c>
      <c r="F40" s="15">
        <v>293</v>
      </c>
      <c r="G40" s="15">
        <v>2348</v>
      </c>
      <c r="H40" s="15">
        <v>38</v>
      </c>
      <c r="I40" s="15">
        <v>7</v>
      </c>
      <c r="J40" s="15">
        <v>31</v>
      </c>
      <c r="K40" s="15">
        <v>104</v>
      </c>
      <c r="L40" s="15">
        <v>18</v>
      </c>
      <c r="M40" s="15">
        <v>86</v>
      </c>
      <c r="N40" s="15">
        <v>1</v>
      </c>
      <c r="O40" s="15">
        <v>0</v>
      </c>
      <c r="P40" s="15">
        <v>1</v>
      </c>
      <c r="Q40" s="14" t="s">
        <v>27</v>
      </c>
      <c r="R40" s="15">
        <v>1</v>
      </c>
      <c r="S40" s="15">
        <v>0</v>
      </c>
      <c r="T40" s="15">
        <v>1</v>
      </c>
      <c r="U40" s="15">
        <v>9</v>
      </c>
      <c r="V40" s="15">
        <v>2</v>
      </c>
      <c r="W40" s="15">
        <v>7</v>
      </c>
      <c r="X40" s="15">
        <v>826</v>
      </c>
      <c r="Y40" s="15">
        <v>78</v>
      </c>
      <c r="Z40" s="15">
        <v>748</v>
      </c>
      <c r="AA40" s="15">
        <v>489</v>
      </c>
      <c r="AB40" s="15">
        <v>64</v>
      </c>
      <c r="AC40" s="15">
        <v>425</v>
      </c>
      <c r="AD40" s="15">
        <v>1158</v>
      </c>
      <c r="AE40" s="15">
        <v>122</v>
      </c>
      <c r="AF40" s="15">
        <v>1036</v>
      </c>
      <c r="AG40" s="14" t="s">
        <v>27</v>
      </c>
      <c r="AH40" s="15">
        <v>13</v>
      </c>
      <c r="AI40" s="15">
        <v>3</v>
      </c>
      <c r="AJ40" s="15">
        <v>10</v>
      </c>
      <c r="AK40" s="15">
        <v>208</v>
      </c>
      <c r="AL40" s="15">
        <v>17</v>
      </c>
      <c r="AM40" s="15">
        <v>191</v>
      </c>
      <c r="AN40" s="15">
        <v>543</v>
      </c>
      <c r="AO40" s="15">
        <v>61</v>
      </c>
      <c r="AP40" s="15">
        <v>482</v>
      </c>
      <c r="AQ40" s="15">
        <v>131</v>
      </c>
      <c r="AR40" s="15">
        <v>19</v>
      </c>
      <c r="AS40" s="15">
        <v>112</v>
      </c>
      <c r="AT40" s="15">
        <v>302</v>
      </c>
      <c r="AU40" s="15">
        <v>38</v>
      </c>
      <c r="AV40" s="15">
        <v>264</v>
      </c>
      <c r="AW40" s="15">
        <v>0</v>
      </c>
      <c r="AX40" s="15">
        <v>0</v>
      </c>
      <c r="AY40" s="15">
        <v>0</v>
      </c>
    </row>
    <row r="41" spans="1:51" x14ac:dyDescent="0.35">
      <c r="A41" s="14" t="s">
        <v>28</v>
      </c>
      <c r="B41" s="15">
        <v>4665</v>
      </c>
      <c r="C41" s="15">
        <v>498</v>
      </c>
      <c r="D41" s="15">
        <v>4167</v>
      </c>
      <c r="E41" s="15">
        <v>1874</v>
      </c>
      <c r="F41" s="15">
        <v>189</v>
      </c>
      <c r="G41" s="15">
        <v>1685</v>
      </c>
      <c r="H41" s="15">
        <v>40</v>
      </c>
      <c r="I41" s="15">
        <v>4</v>
      </c>
      <c r="J41" s="15">
        <v>36</v>
      </c>
      <c r="K41" s="15">
        <v>93</v>
      </c>
      <c r="L41" s="15">
        <v>14</v>
      </c>
      <c r="M41" s="15">
        <v>79</v>
      </c>
      <c r="N41" s="15">
        <v>0</v>
      </c>
      <c r="O41" s="15">
        <v>0</v>
      </c>
      <c r="P41" s="15">
        <v>0</v>
      </c>
      <c r="Q41" s="14" t="s">
        <v>28</v>
      </c>
      <c r="R41" s="15">
        <v>1</v>
      </c>
      <c r="S41" s="15">
        <v>0</v>
      </c>
      <c r="T41" s="15">
        <v>1</v>
      </c>
      <c r="U41" s="15">
        <v>6</v>
      </c>
      <c r="V41" s="15">
        <v>2</v>
      </c>
      <c r="W41" s="15">
        <v>4</v>
      </c>
      <c r="X41" s="15">
        <v>650</v>
      </c>
      <c r="Y41" s="15">
        <v>75</v>
      </c>
      <c r="Z41" s="15">
        <v>575</v>
      </c>
      <c r="AA41" s="15">
        <v>344</v>
      </c>
      <c r="AB41" s="15">
        <v>33</v>
      </c>
      <c r="AC41" s="15">
        <v>311</v>
      </c>
      <c r="AD41" s="15">
        <v>781</v>
      </c>
      <c r="AE41" s="15">
        <v>93</v>
      </c>
      <c r="AF41" s="15">
        <v>688</v>
      </c>
      <c r="AG41" s="14" t="s">
        <v>28</v>
      </c>
      <c r="AH41" s="15">
        <v>6</v>
      </c>
      <c r="AI41" s="15">
        <v>2</v>
      </c>
      <c r="AJ41" s="15">
        <v>4</v>
      </c>
      <c r="AK41" s="15">
        <v>162</v>
      </c>
      <c r="AL41" s="15">
        <v>12</v>
      </c>
      <c r="AM41" s="15">
        <v>150</v>
      </c>
      <c r="AN41" s="15">
        <v>403</v>
      </c>
      <c r="AO41" s="15">
        <v>36</v>
      </c>
      <c r="AP41" s="15">
        <v>367</v>
      </c>
      <c r="AQ41" s="15">
        <v>86</v>
      </c>
      <c r="AR41" s="15">
        <v>15</v>
      </c>
      <c r="AS41" s="15">
        <v>71</v>
      </c>
      <c r="AT41" s="15">
        <v>219</v>
      </c>
      <c r="AU41" s="15">
        <v>23</v>
      </c>
      <c r="AV41" s="15">
        <v>196</v>
      </c>
      <c r="AW41" s="15">
        <v>0</v>
      </c>
      <c r="AX41" s="15">
        <v>0</v>
      </c>
      <c r="AY41" s="15">
        <v>0</v>
      </c>
    </row>
    <row r="42" spans="1:51" x14ac:dyDescent="0.35">
      <c r="A42" s="14" t="s">
        <v>29</v>
      </c>
      <c r="B42" s="15">
        <v>2941</v>
      </c>
      <c r="C42" s="15">
        <v>283</v>
      </c>
      <c r="D42" s="15">
        <v>2658</v>
      </c>
      <c r="E42" s="15">
        <v>1225</v>
      </c>
      <c r="F42" s="15">
        <v>92</v>
      </c>
      <c r="G42" s="15">
        <v>1133</v>
      </c>
      <c r="H42" s="15">
        <v>30</v>
      </c>
      <c r="I42" s="15">
        <v>1</v>
      </c>
      <c r="J42" s="15">
        <v>29</v>
      </c>
      <c r="K42" s="15">
        <v>83</v>
      </c>
      <c r="L42" s="15">
        <v>10</v>
      </c>
      <c r="M42" s="15">
        <v>73</v>
      </c>
      <c r="N42" s="15">
        <v>0</v>
      </c>
      <c r="O42" s="15">
        <v>0</v>
      </c>
      <c r="P42" s="15">
        <v>0</v>
      </c>
      <c r="Q42" s="14" t="s">
        <v>29</v>
      </c>
      <c r="R42" s="15">
        <v>0</v>
      </c>
      <c r="S42" s="15">
        <v>0</v>
      </c>
      <c r="T42" s="15">
        <v>0</v>
      </c>
      <c r="U42" s="15">
        <v>3</v>
      </c>
      <c r="V42" s="15">
        <v>0</v>
      </c>
      <c r="W42" s="15">
        <v>3</v>
      </c>
      <c r="X42" s="15">
        <v>421</v>
      </c>
      <c r="Y42" s="15">
        <v>43</v>
      </c>
      <c r="Z42" s="15">
        <v>378</v>
      </c>
      <c r="AA42" s="15">
        <v>254</v>
      </c>
      <c r="AB42" s="15">
        <v>30</v>
      </c>
      <c r="AC42" s="15">
        <v>224</v>
      </c>
      <c r="AD42" s="15">
        <v>421</v>
      </c>
      <c r="AE42" s="15">
        <v>58</v>
      </c>
      <c r="AF42" s="15">
        <v>363</v>
      </c>
      <c r="AG42" s="14" t="s">
        <v>29</v>
      </c>
      <c r="AH42" s="15">
        <v>3</v>
      </c>
      <c r="AI42" s="15">
        <v>0</v>
      </c>
      <c r="AJ42" s="15">
        <v>3</v>
      </c>
      <c r="AK42" s="15">
        <v>113</v>
      </c>
      <c r="AL42" s="15">
        <v>14</v>
      </c>
      <c r="AM42" s="15">
        <v>99</v>
      </c>
      <c r="AN42" s="15">
        <v>217</v>
      </c>
      <c r="AO42" s="15">
        <v>23</v>
      </c>
      <c r="AP42" s="15">
        <v>194</v>
      </c>
      <c r="AQ42" s="15">
        <v>43</v>
      </c>
      <c r="AR42" s="15">
        <v>3</v>
      </c>
      <c r="AS42" s="15">
        <v>40</v>
      </c>
      <c r="AT42" s="15">
        <v>128</v>
      </c>
      <c r="AU42" s="15">
        <v>9</v>
      </c>
      <c r="AV42" s="15">
        <v>119</v>
      </c>
      <c r="AW42" s="15">
        <v>0</v>
      </c>
      <c r="AX42" s="15">
        <v>0</v>
      </c>
      <c r="AY42" s="15">
        <v>0</v>
      </c>
    </row>
    <row r="43" spans="1:51" x14ac:dyDescent="0.35">
      <c r="A43" s="14" t="s">
        <v>30</v>
      </c>
      <c r="B43" s="15">
        <v>1629</v>
      </c>
      <c r="C43" s="15">
        <v>102</v>
      </c>
      <c r="D43" s="15">
        <v>1527</v>
      </c>
      <c r="E43" s="15">
        <v>680</v>
      </c>
      <c r="F43" s="15">
        <v>39</v>
      </c>
      <c r="G43" s="15">
        <v>641</v>
      </c>
      <c r="H43" s="15">
        <v>25</v>
      </c>
      <c r="I43" s="15">
        <v>1</v>
      </c>
      <c r="J43" s="15">
        <v>24</v>
      </c>
      <c r="K43" s="15">
        <v>46</v>
      </c>
      <c r="L43" s="15">
        <v>2</v>
      </c>
      <c r="M43" s="15">
        <v>44</v>
      </c>
      <c r="N43" s="15">
        <v>0</v>
      </c>
      <c r="O43" s="15">
        <v>0</v>
      </c>
      <c r="P43" s="15">
        <v>0</v>
      </c>
      <c r="Q43" s="14" t="s">
        <v>30</v>
      </c>
      <c r="R43" s="15">
        <v>0</v>
      </c>
      <c r="S43" s="15">
        <v>0</v>
      </c>
      <c r="T43" s="15">
        <v>0</v>
      </c>
      <c r="U43" s="15">
        <v>8</v>
      </c>
      <c r="V43" s="15">
        <v>0</v>
      </c>
      <c r="W43" s="15">
        <v>8</v>
      </c>
      <c r="X43" s="15">
        <v>245</v>
      </c>
      <c r="Y43" s="15">
        <v>15</v>
      </c>
      <c r="Z43" s="15">
        <v>230</v>
      </c>
      <c r="AA43" s="15">
        <v>130</v>
      </c>
      <c r="AB43" s="15">
        <v>6</v>
      </c>
      <c r="AC43" s="15">
        <v>124</v>
      </c>
      <c r="AD43" s="15">
        <v>196</v>
      </c>
      <c r="AE43" s="15">
        <v>17</v>
      </c>
      <c r="AF43" s="15">
        <v>179</v>
      </c>
      <c r="AG43" s="14" t="s">
        <v>30</v>
      </c>
      <c r="AH43" s="15">
        <v>0</v>
      </c>
      <c r="AI43" s="15">
        <v>0</v>
      </c>
      <c r="AJ43" s="15">
        <v>0</v>
      </c>
      <c r="AK43" s="15">
        <v>58</v>
      </c>
      <c r="AL43" s="15">
        <v>1</v>
      </c>
      <c r="AM43" s="15">
        <v>57</v>
      </c>
      <c r="AN43" s="15">
        <v>142</v>
      </c>
      <c r="AO43" s="15">
        <v>11</v>
      </c>
      <c r="AP43" s="15">
        <v>131</v>
      </c>
      <c r="AQ43" s="15">
        <v>34</v>
      </c>
      <c r="AR43" s="15">
        <v>3</v>
      </c>
      <c r="AS43" s="15">
        <v>31</v>
      </c>
      <c r="AT43" s="15">
        <v>65</v>
      </c>
      <c r="AU43" s="15">
        <v>7</v>
      </c>
      <c r="AV43" s="15">
        <v>58</v>
      </c>
      <c r="AW43" s="15">
        <v>0</v>
      </c>
      <c r="AX43" s="15">
        <v>0</v>
      </c>
      <c r="AY43" s="15">
        <v>0</v>
      </c>
    </row>
    <row r="44" spans="1:51" x14ac:dyDescent="0.35">
      <c r="A44" s="14" t="s">
        <v>79</v>
      </c>
      <c r="B44" s="15">
        <v>975</v>
      </c>
      <c r="C44" s="15">
        <v>83</v>
      </c>
      <c r="D44" s="15">
        <v>892</v>
      </c>
      <c r="E44" s="15">
        <v>406</v>
      </c>
      <c r="F44" s="15">
        <v>38</v>
      </c>
      <c r="G44" s="15">
        <v>368</v>
      </c>
      <c r="H44" s="15">
        <v>8</v>
      </c>
      <c r="I44" s="15">
        <v>0</v>
      </c>
      <c r="J44" s="15">
        <v>8</v>
      </c>
      <c r="K44" s="15">
        <v>20</v>
      </c>
      <c r="L44" s="15">
        <v>2</v>
      </c>
      <c r="M44" s="15">
        <v>18</v>
      </c>
      <c r="N44" s="15">
        <v>0</v>
      </c>
      <c r="O44" s="15">
        <v>0</v>
      </c>
      <c r="P44" s="15">
        <v>0</v>
      </c>
      <c r="Q44" s="14" t="s">
        <v>79</v>
      </c>
      <c r="R44" s="15">
        <v>0</v>
      </c>
      <c r="S44" s="15">
        <v>0</v>
      </c>
      <c r="T44" s="15">
        <v>0</v>
      </c>
      <c r="U44" s="15">
        <v>2</v>
      </c>
      <c r="V44" s="15">
        <v>0</v>
      </c>
      <c r="W44" s="15">
        <v>2</v>
      </c>
      <c r="X44" s="15">
        <v>143</v>
      </c>
      <c r="Y44" s="15">
        <v>15</v>
      </c>
      <c r="Z44" s="15">
        <v>128</v>
      </c>
      <c r="AA44" s="15">
        <v>99</v>
      </c>
      <c r="AB44" s="15">
        <v>7</v>
      </c>
      <c r="AC44" s="15">
        <v>92</v>
      </c>
      <c r="AD44" s="15">
        <v>125</v>
      </c>
      <c r="AE44" s="15">
        <v>11</v>
      </c>
      <c r="AF44" s="15">
        <v>114</v>
      </c>
      <c r="AG44" s="14" t="s">
        <v>79</v>
      </c>
      <c r="AH44" s="15">
        <v>0</v>
      </c>
      <c r="AI44" s="15">
        <v>0</v>
      </c>
      <c r="AJ44" s="15">
        <v>0</v>
      </c>
      <c r="AK44" s="15">
        <v>42</v>
      </c>
      <c r="AL44" s="15">
        <v>2</v>
      </c>
      <c r="AM44" s="15">
        <v>40</v>
      </c>
      <c r="AN44" s="15">
        <v>79</v>
      </c>
      <c r="AO44" s="15">
        <v>2</v>
      </c>
      <c r="AP44" s="15">
        <v>77</v>
      </c>
      <c r="AQ44" s="15">
        <v>20</v>
      </c>
      <c r="AR44" s="15">
        <v>2</v>
      </c>
      <c r="AS44" s="15">
        <v>18</v>
      </c>
      <c r="AT44" s="15">
        <v>31</v>
      </c>
      <c r="AU44" s="15">
        <v>4</v>
      </c>
      <c r="AV44" s="15">
        <v>27</v>
      </c>
      <c r="AW44" s="15">
        <v>0</v>
      </c>
      <c r="AX44" s="15">
        <v>0</v>
      </c>
      <c r="AY44" s="15">
        <v>0</v>
      </c>
    </row>
    <row r="45" spans="1:51" x14ac:dyDescent="0.35">
      <c r="A45" s="14" t="s">
        <v>80</v>
      </c>
      <c r="B45" s="15">
        <v>496</v>
      </c>
      <c r="C45" s="15">
        <v>114</v>
      </c>
      <c r="D45" s="15">
        <v>382</v>
      </c>
      <c r="E45" s="15">
        <v>202</v>
      </c>
      <c r="F45" s="15">
        <v>44</v>
      </c>
      <c r="G45" s="15">
        <v>158</v>
      </c>
      <c r="H45" s="15">
        <v>1</v>
      </c>
      <c r="I45" s="15">
        <v>0</v>
      </c>
      <c r="J45" s="15">
        <v>1</v>
      </c>
      <c r="K45" s="15">
        <v>13</v>
      </c>
      <c r="L45" s="15">
        <v>3</v>
      </c>
      <c r="M45" s="15">
        <v>10</v>
      </c>
      <c r="N45" s="15">
        <v>0</v>
      </c>
      <c r="O45" s="15">
        <v>0</v>
      </c>
      <c r="P45" s="15">
        <v>0</v>
      </c>
      <c r="Q45" s="14" t="s">
        <v>80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56</v>
      </c>
      <c r="Y45" s="15">
        <v>10</v>
      </c>
      <c r="Z45" s="15">
        <v>46</v>
      </c>
      <c r="AA45" s="15">
        <v>46</v>
      </c>
      <c r="AB45" s="15">
        <v>8</v>
      </c>
      <c r="AC45" s="15">
        <v>38</v>
      </c>
      <c r="AD45" s="15">
        <v>62</v>
      </c>
      <c r="AE45" s="15">
        <v>21</v>
      </c>
      <c r="AF45" s="15">
        <v>41</v>
      </c>
      <c r="AG45" s="14" t="s">
        <v>80</v>
      </c>
      <c r="AH45" s="15">
        <v>1</v>
      </c>
      <c r="AI45" s="15">
        <v>0</v>
      </c>
      <c r="AJ45" s="15">
        <v>1</v>
      </c>
      <c r="AK45" s="15">
        <v>22</v>
      </c>
      <c r="AL45" s="15">
        <v>4</v>
      </c>
      <c r="AM45" s="15">
        <v>18</v>
      </c>
      <c r="AN45" s="15">
        <v>53</v>
      </c>
      <c r="AO45" s="15">
        <v>13</v>
      </c>
      <c r="AP45" s="15">
        <v>40</v>
      </c>
      <c r="AQ45" s="15">
        <v>13</v>
      </c>
      <c r="AR45" s="15">
        <v>2</v>
      </c>
      <c r="AS45" s="15">
        <v>11</v>
      </c>
      <c r="AT45" s="15">
        <v>27</v>
      </c>
      <c r="AU45" s="15">
        <v>9</v>
      </c>
      <c r="AV45" s="15">
        <v>18</v>
      </c>
      <c r="AW45" s="15">
        <v>0</v>
      </c>
      <c r="AX45" s="15">
        <v>0</v>
      </c>
      <c r="AY45" s="15">
        <v>0</v>
      </c>
    </row>
    <row r="46" spans="1:51" x14ac:dyDescent="0.35">
      <c r="A46" s="14" t="s">
        <v>81</v>
      </c>
      <c r="B46" s="15">
        <v>321</v>
      </c>
      <c r="C46" s="15">
        <v>78</v>
      </c>
      <c r="D46" s="15">
        <v>243</v>
      </c>
      <c r="E46" s="15">
        <v>114</v>
      </c>
      <c r="F46" s="15">
        <v>29</v>
      </c>
      <c r="G46" s="15">
        <v>85</v>
      </c>
      <c r="H46" s="15">
        <v>4</v>
      </c>
      <c r="I46" s="15">
        <v>0</v>
      </c>
      <c r="J46" s="15">
        <v>4</v>
      </c>
      <c r="K46" s="15">
        <v>6</v>
      </c>
      <c r="L46" s="15">
        <v>2</v>
      </c>
      <c r="M46" s="15">
        <v>4</v>
      </c>
      <c r="N46" s="15">
        <v>0</v>
      </c>
      <c r="O46" s="15">
        <v>0</v>
      </c>
      <c r="P46" s="15">
        <v>0</v>
      </c>
      <c r="Q46" s="14" t="s">
        <v>81</v>
      </c>
      <c r="R46" s="15">
        <v>0</v>
      </c>
      <c r="S46" s="15">
        <v>0</v>
      </c>
      <c r="T46" s="15">
        <v>0</v>
      </c>
      <c r="U46" s="15">
        <v>1</v>
      </c>
      <c r="V46" s="15">
        <v>0</v>
      </c>
      <c r="W46" s="15">
        <v>1</v>
      </c>
      <c r="X46" s="15">
        <v>52</v>
      </c>
      <c r="Y46" s="15">
        <v>10</v>
      </c>
      <c r="Z46" s="15">
        <v>42</v>
      </c>
      <c r="AA46" s="15">
        <v>39</v>
      </c>
      <c r="AB46" s="15">
        <v>9</v>
      </c>
      <c r="AC46" s="15">
        <v>30</v>
      </c>
      <c r="AD46" s="15">
        <v>47</v>
      </c>
      <c r="AE46" s="15">
        <v>14</v>
      </c>
      <c r="AF46" s="15">
        <v>33</v>
      </c>
      <c r="AG46" s="14" t="s">
        <v>81</v>
      </c>
      <c r="AH46" s="15">
        <v>0</v>
      </c>
      <c r="AI46" s="15">
        <v>0</v>
      </c>
      <c r="AJ46" s="15">
        <v>0</v>
      </c>
      <c r="AK46" s="15">
        <v>9</v>
      </c>
      <c r="AL46" s="15">
        <v>1</v>
      </c>
      <c r="AM46" s="15">
        <v>8</v>
      </c>
      <c r="AN46" s="15">
        <v>23</v>
      </c>
      <c r="AO46" s="15">
        <v>5</v>
      </c>
      <c r="AP46" s="15">
        <v>18</v>
      </c>
      <c r="AQ46" s="15">
        <v>6</v>
      </c>
      <c r="AR46" s="15">
        <v>1</v>
      </c>
      <c r="AS46" s="15">
        <v>5</v>
      </c>
      <c r="AT46" s="15">
        <v>20</v>
      </c>
      <c r="AU46" s="15">
        <v>7</v>
      </c>
      <c r="AV46" s="15">
        <v>13</v>
      </c>
      <c r="AW46" s="15">
        <v>0</v>
      </c>
      <c r="AX46" s="15">
        <v>0</v>
      </c>
      <c r="AY46" s="15">
        <v>0</v>
      </c>
    </row>
    <row r="47" spans="1:51" x14ac:dyDescent="0.35">
      <c r="A47" s="14" t="s">
        <v>82</v>
      </c>
      <c r="B47" s="15">
        <v>94</v>
      </c>
      <c r="C47" s="15">
        <v>42</v>
      </c>
      <c r="D47" s="15">
        <v>52</v>
      </c>
      <c r="E47" s="15">
        <v>36</v>
      </c>
      <c r="F47" s="15">
        <v>21</v>
      </c>
      <c r="G47" s="15">
        <v>15</v>
      </c>
      <c r="H47" s="15">
        <v>0</v>
      </c>
      <c r="I47" s="15">
        <v>0</v>
      </c>
      <c r="J47" s="15">
        <v>0</v>
      </c>
      <c r="K47" s="15">
        <v>5</v>
      </c>
      <c r="L47" s="15">
        <v>1</v>
      </c>
      <c r="M47" s="15">
        <v>4</v>
      </c>
      <c r="N47" s="15">
        <v>0</v>
      </c>
      <c r="O47" s="15">
        <v>0</v>
      </c>
      <c r="P47" s="15">
        <v>0</v>
      </c>
      <c r="Q47" s="14" t="s">
        <v>82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13</v>
      </c>
      <c r="Y47" s="15">
        <v>2</v>
      </c>
      <c r="Z47" s="15">
        <v>11</v>
      </c>
      <c r="AA47" s="15">
        <v>8</v>
      </c>
      <c r="AB47" s="15">
        <v>6</v>
      </c>
      <c r="AC47" s="15">
        <v>2</v>
      </c>
      <c r="AD47" s="15">
        <v>13</v>
      </c>
      <c r="AE47" s="15">
        <v>5</v>
      </c>
      <c r="AF47" s="15">
        <v>8</v>
      </c>
      <c r="AG47" s="14" t="s">
        <v>82</v>
      </c>
      <c r="AH47" s="15">
        <v>0</v>
      </c>
      <c r="AI47" s="15">
        <v>0</v>
      </c>
      <c r="AJ47" s="15">
        <v>0</v>
      </c>
      <c r="AK47" s="15">
        <v>5</v>
      </c>
      <c r="AL47" s="15">
        <v>0</v>
      </c>
      <c r="AM47" s="15">
        <v>5</v>
      </c>
      <c r="AN47" s="15">
        <v>8</v>
      </c>
      <c r="AO47" s="15">
        <v>6</v>
      </c>
      <c r="AP47" s="15">
        <v>2</v>
      </c>
      <c r="AQ47" s="15">
        <v>0</v>
      </c>
      <c r="AR47" s="15">
        <v>0</v>
      </c>
      <c r="AS47" s="15">
        <v>0</v>
      </c>
      <c r="AT47" s="15">
        <v>6</v>
      </c>
      <c r="AU47" s="15">
        <v>1</v>
      </c>
      <c r="AV47" s="15">
        <v>5</v>
      </c>
      <c r="AW47" s="15">
        <v>0</v>
      </c>
      <c r="AX47" s="15">
        <v>0</v>
      </c>
      <c r="AY47" s="15">
        <v>0</v>
      </c>
    </row>
    <row r="48" spans="1:51" x14ac:dyDescent="0.35">
      <c r="A48" s="14" t="s">
        <v>83</v>
      </c>
      <c r="B48" s="15">
        <v>52</v>
      </c>
      <c r="C48" s="15">
        <v>24</v>
      </c>
      <c r="D48" s="15">
        <v>28</v>
      </c>
      <c r="E48" s="15">
        <v>25</v>
      </c>
      <c r="F48" s="15">
        <v>13</v>
      </c>
      <c r="G48" s="15">
        <v>12</v>
      </c>
      <c r="H48" s="15">
        <v>1</v>
      </c>
      <c r="I48" s="15">
        <v>0</v>
      </c>
      <c r="J48" s="15">
        <v>1</v>
      </c>
      <c r="K48" s="15">
        <v>1</v>
      </c>
      <c r="L48" s="15">
        <v>1</v>
      </c>
      <c r="M48" s="15">
        <v>0</v>
      </c>
      <c r="N48" s="15">
        <v>0</v>
      </c>
      <c r="O48" s="15">
        <v>0</v>
      </c>
      <c r="P48" s="15">
        <v>0</v>
      </c>
      <c r="Q48" s="14" t="s">
        <v>83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8</v>
      </c>
      <c r="Y48" s="15">
        <v>2</v>
      </c>
      <c r="Z48" s="15">
        <v>6</v>
      </c>
      <c r="AA48" s="15">
        <v>9</v>
      </c>
      <c r="AB48" s="15">
        <v>3</v>
      </c>
      <c r="AC48" s="15">
        <v>6</v>
      </c>
      <c r="AD48" s="15">
        <v>6</v>
      </c>
      <c r="AE48" s="15">
        <v>5</v>
      </c>
      <c r="AF48" s="15">
        <v>1</v>
      </c>
      <c r="AG48" s="14" t="s">
        <v>83</v>
      </c>
      <c r="AH48" s="15">
        <v>0</v>
      </c>
      <c r="AI48" s="15">
        <v>0</v>
      </c>
      <c r="AJ48" s="15">
        <v>0</v>
      </c>
      <c r="AK48" s="15">
        <v>1</v>
      </c>
      <c r="AL48" s="15">
        <v>0</v>
      </c>
      <c r="AM48" s="15">
        <v>1</v>
      </c>
      <c r="AN48" s="15">
        <v>1</v>
      </c>
      <c r="AO48" s="15">
        <v>0</v>
      </c>
      <c r="AP48" s="15">
        <v>1</v>
      </c>
      <c r="AQ48" s="15">
        <v>0</v>
      </c>
      <c r="AR48" s="15">
        <v>0</v>
      </c>
      <c r="AS48" s="15">
        <v>0</v>
      </c>
      <c r="AT48" s="15">
        <v>0</v>
      </c>
      <c r="AU48" s="15">
        <v>0</v>
      </c>
      <c r="AV48" s="15">
        <v>0</v>
      </c>
      <c r="AW48" s="15">
        <v>0</v>
      </c>
      <c r="AX48" s="15">
        <v>0</v>
      </c>
      <c r="AY48" s="15">
        <v>0</v>
      </c>
    </row>
    <row r="49" spans="1:51" x14ac:dyDescent="0.35">
      <c r="A49" s="14" t="s">
        <v>32</v>
      </c>
      <c r="B49" s="16">
        <v>28.8</v>
      </c>
      <c r="C49" s="16">
        <v>20.2</v>
      </c>
      <c r="D49" s="16">
        <v>46.6</v>
      </c>
      <c r="E49" s="16">
        <v>29.1</v>
      </c>
      <c r="F49" s="16">
        <v>20.3</v>
      </c>
      <c r="G49" s="16">
        <v>47.2</v>
      </c>
      <c r="H49" s="16">
        <v>29</v>
      </c>
      <c r="I49" s="16">
        <v>15</v>
      </c>
      <c r="J49" s="16">
        <v>47</v>
      </c>
      <c r="K49" s="16">
        <v>28</v>
      </c>
      <c r="L49" s="16">
        <v>18.2</v>
      </c>
      <c r="M49" s="16">
        <v>44.8</v>
      </c>
      <c r="N49" s="16">
        <v>25</v>
      </c>
      <c r="O49" s="16">
        <v>23.6</v>
      </c>
      <c r="P49" s="16">
        <v>32.5</v>
      </c>
      <c r="Q49" s="14" t="s">
        <v>32</v>
      </c>
      <c r="R49" s="16">
        <v>24.9</v>
      </c>
      <c r="S49" s="16">
        <v>23.4</v>
      </c>
      <c r="T49" s="16">
        <v>45</v>
      </c>
      <c r="U49" s="16">
        <v>29.2</v>
      </c>
      <c r="V49" s="16">
        <v>21.7</v>
      </c>
      <c r="W49" s="16">
        <v>45.6</v>
      </c>
      <c r="X49" s="16">
        <v>30.2</v>
      </c>
      <c r="Y49" s="16">
        <v>18.3</v>
      </c>
      <c r="Z49" s="16">
        <v>46.1</v>
      </c>
      <c r="AA49" s="16">
        <v>29.1</v>
      </c>
      <c r="AB49" s="16">
        <v>20.2</v>
      </c>
      <c r="AC49" s="16">
        <v>48</v>
      </c>
      <c r="AD49" s="16">
        <v>27.8</v>
      </c>
      <c r="AE49" s="16">
        <v>20.6</v>
      </c>
      <c r="AF49" s="16">
        <v>45</v>
      </c>
      <c r="AG49" s="14" t="s">
        <v>32</v>
      </c>
      <c r="AH49" s="16">
        <v>25.7</v>
      </c>
      <c r="AI49" s="16">
        <v>19</v>
      </c>
      <c r="AJ49" s="16">
        <v>47.3</v>
      </c>
      <c r="AK49" s="16">
        <v>29.6</v>
      </c>
      <c r="AL49" s="16">
        <v>19.5</v>
      </c>
      <c r="AM49" s="16">
        <v>48.7</v>
      </c>
      <c r="AN49" s="16">
        <v>28.9</v>
      </c>
      <c r="AO49" s="16">
        <v>22.2</v>
      </c>
      <c r="AP49" s="16">
        <v>47.5</v>
      </c>
      <c r="AQ49" s="16">
        <v>28</v>
      </c>
      <c r="AR49" s="16">
        <v>19.5</v>
      </c>
      <c r="AS49" s="16">
        <v>46.5</v>
      </c>
      <c r="AT49" s="16">
        <v>28.5</v>
      </c>
      <c r="AU49" s="16">
        <v>19.7</v>
      </c>
      <c r="AV49" s="16">
        <v>46.1</v>
      </c>
      <c r="AW49" s="16">
        <v>12.5</v>
      </c>
      <c r="AX49" s="16">
        <v>7.5</v>
      </c>
      <c r="AY49" s="16">
        <v>43.8</v>
      </c>
    </row>
    <row r="50" spans="1:51" x14ac:dyDescent="0.35">
      <c r="A50" s="14" t="s">
        <v>34</v>
      </c>
      <c r="Q50" s="14" t="s">
        <v>34</v>
      </c>
      <c r="AG50" s="14" t="s">
        <v>34</v>
      </c>
    </row>
    <row r="51" spans="1:51" x14ac:dyDescent="0.35">
      <c r="A51" s="14" t="s">
        <v>1</v>
      </c>
      <c r="B51" s="15">
        <v>148172</v>
      </c>
      <c r="C51" s="15">
        <v>90430</v>
      </c>
      <c r="D51" s="15">
        <v>57742</v>
      </c>
      <c r="E51" s="15">
        <v>58642</v>
      </c>
      <c r="F51" s="15">
        <v>35803</v>
      </c>
      <c r="G51" s="15">
        <v>22839</v>
      </c>
      <c r="H51" s="15">
        <v>1097</v>
      </c>
      <c r="I51" s="15">
        <v>715</v>
      </c>
      <c r="J51" s="15">
        <v>382</v>
      </c>
      <c r="K51" s="15">
        <v>3757</v>
      </c>
      <c r="L51" s="15">
        <v>2407</v>
      </c>
      <c r="M51" s="15">
        <v>1350</v>
      </c>
      <c r="N51" s="15">
        <v>13</v>
      </c>
      <c r="O51" s="15">
        <v>5</v>
      </c>
      <c r="P51" s="15">
        <v>8</v>
      </c>
      <c r="Q51" s="14" t="s">
        <v>1</v>
      </c>
      <c r="R51" s="15">
        <v>26</v>
      </c>
      <c r="S51" s="15">
        <v>19</v>
      </c>
      <c r="T51" s="15">
        <v>7</v>
      </c>
      <c r="U51" s="15">
        <v>218</v>
      </c>
      <c r="V51" s="15">
        <v>124</v>
      </c>
      <c r="W51" s="15">
        <v>94</v>
      </c>
      <c r="X51" s="15">
        <v>20343</v>
      </c>
      <c r="Y51" s="15">
        <v>12069</v>
      </c>
      <c r="Z51" s="15">
        <v>8274</v>
      </c>
      <c r="AA51" s="15">
        <v>10183</v>
      </c>
      <c r="AB51" s="15">
        <v>6344</v>
      </c>
      <c r="AC51" s="15">
        <v>3839</v>
      </c>
      <c r="AD51" s="15">
        <v>28595</v>
      </c>
      <c r="AE51" s="15">
        <v>17590</v>
      </c>
      <c r="AF51" s="15">
        <v>11005</v>
      </c>
      <c r="AG51" s="14" t="s">
        <v>1</v>
      </c>
      <c r="AH51" s="15">
        <v>239</v>
      </c>
      <c r="AI51" s="15">
        <v>161</v>
      </c>
      <c r="AJ51" s="15">
        <v>78</v>
      </c>
      <c r="AK51" s="15">
        <v>4120</v>
      </c>
      <c r="AL51" s="15">
        <v>2459</v>
      </c>
      <c r="AM51" s="15">
        <v>1661</v>
      </c>
      <c r="AN51" s="15">
        <v>11258</v>
      </c>
      <c r="AO51" s="15">
        <v>6791</v>
      </c>
      <c r="AP51" s="15">
        <v>4467</v>
      </c>
      <c r="AQ51" s="15">
        <v>2799</v>
      </c>
      <c r="AR51" s="15">
        <v>1720</v>
      </c>
      <c r="AS51" s="15">
        <v>1079</v>
      </c>
      <c r="AT51" s="15">
        <v>6876</v>
      </c>
      <c r="AU51" s="15">
        <v>4219</v>
      </c>
      <c r="AV51" s="15">
        <v>2657</v>
      </c>
      <c r="AW51" s="15">
        <v>6</v>
      </c>
      <c r="AX51" s="15">
        <v>4</v>
      </c>
      <c r="AY51" s="15">
        <v>2</v>
      </c>
    </row>
    <row r="52" spans="1:51" x14ac:dyDescent="0.35">
      <c r="A52" s="14" t="s">
        <v>18</v>
      </c>
      <c r="B52" s="15">
        <v>10573</v>
      </c>
      <c r="C52" s="15">
        <v>10501</v>
      </c>
      <c r="D52" s="15">
        <v>72</v>
      </c>
      <c r="E52" s="15">
        <v>4172</v>
      </c>
      <c r="F52" s="15">
        <v>4145</v>
      </c>
      <c r="G52" s="15">
        <v>27</v>
      </c>
      <c r="H52" s="15">
        <v>104</v>
      </c>
      <c r="I52" s="15">
        <v>104</v>
      </c>
      <c r="J52" s="15">
        <v>0</v>
      </c>
      <c r="K52" s="15">
        <v>324</v>
      </c>
      <c r="L52" s="15">
        <v>322</v>
      </c>
      <c r="M52" s="15">
        <v>2</v>
      </c>
      <c r="N52" s="15">
        <v>1</v>
      </c>
      <c r="O52" s="15">
        <v>1</v>
      </c>
      <c r="P52" s="15">
        <v>0</v>
      </c>
      <c r="Q52" s="14" t="s">
        <v>18</v>
      </c>
      <c r="R52" s="15">
        <v>3</v>
      </c>
      <c r="S52" s="15">
        <v>3</v>
      </c>
      <c r="T52" s="15">
        <v>0</v>
      </c>
      <c r="U52" s="15">
        <v>14</v>
      </c>
      <c r="V52" s="15">
        <v>14</v>
      </c>
      <c r="W52" s="15">
        <v>0</v>
      </c>
      <c r="X52" s="15">
        <v>1410</v>
      </c>
      <c r="Y52" s="15">
        <v>1399</v>
      </c>
      <c r="Z52" s="15">
        <v>11</v>
      </c>
      <c r="AA52" s="15">
        <v>738</v>
      </c>
      <c r="AB52" s="15">
        <v>733</v>
      </c>
      <c r="AC52" s="15">
        <v>5</v>
      </c>
      <c r="AD52" s="15">
        <v>2149</v>
      </c>
      <c r="AE52" s="15">
        <v>2134</v>
      </c>
      <c r="AF52" s="15">
        <v>15</v>
      </c>
      <c r="AG52" s="14" t="s">
        <v>18</v>
      </c>
      <c r="AH52" s="15">
        <v>32</v>
      </c>
      <c r="AI52" s="15">
        <v>30</v>
      </c>
      <c r="AJ52" s="15">
        <v>2</v>
      </c>
      <c r="AK52" s="15">
        <v>269</v>
      </c>
      <c r="AL52" s="15">
        <v>267</v>
      </c>
      <c r="AM52" s="15">
        <v>2</v>
      </c>
      <c r="AN52" s="15">
        <v>633</v>
      </c>
      <c r="AO52" s="15">
        <v>631</v>
      </c>
      <c r="AP52" s="15">
        <v>2</v>
      </c>
      <c r="AQ52" s="15">
        <v>220</v>
      </c>
      <c r="AR52" s="15">
        <v>218</v>
      </c>
      <c r="AS52" s="15">
        <v>2</v>
      </c>
      <c r="AT52" s="15">
        <v>503</v>
      </c>
      <c r="AU52" s="15">
        <v>499</v>
      </c>
      <c r="AV52" s="15">
        <v>4</v>
      </c>
      <c r="AW52" s="15">
        <v>1</v>
      </c>
      <c r="AX52" s="15">
        <v>1</v>
      </c>
      <c r="AY52" s="15">
        <v>0</v>
      </c>
    </row>
    <row r="53" spans="1:51" x14ac:dyDescent="0.35">
      <c r="A53" s="14">
        <v>45421</v>
      </c>
      <c r="B53" s="15">
        <v>10483</v>
      </c>
      <c r="C53" s="15">
        <v>10283</v>
      </c>
      <c r="D53" s="15">
        <v>200</v>
      </c>
      <c r="E53" s="15">
        <v>3981</v>
      </c>
      <c r="F53" s="15">
        <v>3894</v>
      </c>
      <c r="G53" s="15">
        <v>87</v>
      </c>
      <c r="H53" s="15">
        <v>113</v>
      </c>
      <c r="I53" s="15">
        <v>110</v>
      </c>
      <c r="J53" s="15">
        <v>3</v>
      </c>
      <c r="K53" s="15">
        <v>339</v>
      </c>
      <c r="L53" s="15">
        <v>335</v>
      </c>
      <c r="M53" s="15">
        <v>4</v>
      </c>
      <c r="N53" s="15">
        <v>0</v>
      </c>
      <c r="O53" s="15">
        <v>0</v>
      </c>
      <c r="P53" s="15">
        <v>0</v>
      </c>
      <c r="Q53" s="14">
        <v>45421</v>
      </c>
      <c r="R53" s="15">
        <v>4</v>
      </c>
      <c r="S53" s="15">
        <v>4</v>
      </c>
      <c r="T53" s="15">
        <v>0</v>
      </c>
      <c r="U53" s="15">
        <v>14</v>
      </c>
      <c r="V53" s="15">
        <v>14</v>
      </c>
      <c r="W53" s="15">
        <v>0</v>
      </c>
      <c r="X53" s="15">
        <v>1512</v>
      </c>
      <c r="Y53" s="15">
        <v>1479</v>
      </c>
      <c r="Z53" s="15">
        <v>33</v>
      </c>
      <c r="AA53" s="15">
        <v>814</v>
      </c>
      <c r="AB53" s="15">
        <v>808</v>
      </c>
      <c r="AC53" s="15">
        <v>6</v>
      </c>
      <c r="AD53" s="15">
        <v>1996</v>
      </c>
      <c r="AE53" s="15">
        <v>1970</v>
      </c>
      <c r="AF53" s="15">
        <v>26</v>
      </c>
      <c r="AG53" s="14">
        <v>45421</v>
      </c>
      <c r="AH53" s="15">
        <v>17</v>
      </c>
      <c r="AI53" s="15">
        <v>16</v>
      </c>
      <c r="AJ53" s="15">
        <v>1</v>
      </c>
      <c r="AK53" s="15">
        <v>303</v>
      </c>
      <c r="AL53" s="15">
        <v>296</v>
      </c>
      <c r="AM53" s="15">
        <v>7</v>
      </c>
      <c r="AN53" s="15">
        <v>646</v>
      </c>
      <c r="AO53" s="15">
        <v>624</v>
      </c>
      <c r="AP53" s="15">
        <v>22</v>
      </c>
      <c r="AQ53" s="15">
        <v>217</v>
      </c>
      <c r="AR53" s="15">
        <v>213</v>
      </c>
      <c r="AS53" s="15">
        <v>4</v>
      </c>
      <c r="AT53" s="15">
        <v>525</v>
      </c>
      <c r="AU53" s="15">
        <v>518</v>
      </c>
      <c r="AV53" s="15">
        <v>7</v>
      </c>
      <c r="AW53" s="15">
        <v>2</v>
      </c>
      <c r="AX53" s="15">
        <v>2</v>
      </c>
      <c r="AY53" s="15">
        <v>0</v>
      </c>
    </row>
    <row r="54" spans="1:51" x14ac:dyDescent="0.35">
      <c r="A54" s="14">
        <v>45579</v>
      </c>
      <c r="B54" s="15">
        <v>13176</v>
      </c>
      <c r="C54" s="15">
        <v>12545</v>
      </c>
      <c r="D54" s="15">
        <v>631</v>
      </c>
      <c r="E54" s="15">
        <v>5241</v>
      </c>
      <c r="F54" s="15">
        <v>4999</v>
      </c>
      <c r="G54" s="15">
        <v>242</v>
      </c>
      <c r="H54" s="15">
        <v>129</v>
      </c>
      <c r="I54" s="15">
        <v>123</v>
      </c>
      <c r="J54" s="15">
        <v>6</v>
      </c>
      <c r="K54" s="15">
        <v>388</v>
      </c>
      <c r="L54" s="15">
        <v>372</v>
      </c>
      <c r="M54" s="15">
        <v>16</v>
      </c>
      <c r="N54" s="15">
        <v>0</v>
      </c>
      <c r="O54" s="15">
        <v>0</v>
      </c>
      <c r="P54" s="15">
        <v>0</v>
      </c>
      <c r="Q54" s="14">
        <v>45579</v>
      </c>
      <c r="R54" s="15">
        <v>0</v>
      </c>
      <c r="S54" s="15">
        <v>0</v>
      </c>
      <c r="T54" s="15">
        <v>0</v>
      </c>
      <c r="U54" s="15">
        <v>18</v>
      </c>
      <c r="V54" s="15">
        <v>18</v>
      </c>
      <c r="W54" s="15">
        <v>0</v>
      </c>
      <c r="X54" s="15">
        <v>1993</v>
      </c>
      <c r="Y54" s="15">
        <v>1891</v>
      </c>
      <c r="Z54" s="15">
        <v>102</v>
      </c>
      <c r="AA54" s="15">
        <v>948</v>
      </c>
      <c r="AB54" s="15">
        <v>907</v>
      </c>
      <c r="AC54" s="15">
        <v>41</v>
      </c>
      <c r="AD54" s="15">
        <v>2364</v>
      </c>
      <c r="AE54" s="15">
        <v>2262</v>
      </c>
      <c r="AF54" s="15">
        <v>102</v>
      </c>
      <c r="AG54" s="14">
        <v>45579</v>
      </c>
      <c r="AH54" s="15">
        <v>20</v>
      </c>
      <c r="AI54" s="15">
        <v>20</v>
      </c>
      <c r="AJ54" s="15">
        <v>0</v>
      </c>
      <c r="AK54" s="15">
        <v>381</v>
      </c>
      <c r="AL54" s="15">
        <v>366</v>
      </c>
      <c r="AM54" s="15">
        <v>15</v>
      </c>
      <c r="AN54" s="15">
        <v>808</v>
      </c>
      <c r="AO54" s="15">
        <v>750</v>
      </c>
      <c r="AP54" s="15">
        <v>58</v>
      </c>
      <c r="AQ54" s="15">
        <v>255</v>
      </c>
      <c r="AR54" s="15">
        <v>238</v>
      </c>
      <c r="AS54" s="15">
        <v>17</v>
      </c>
      <c r="AT54" s="15">
        <v>630</v>
      </c>
      <c r="AU54" s="15">
        <v>599</v>
      </c>
      <c r="AV54" s="15">
        <v>31</v>
      </c>
      <c r="AW54" s="15">
        <v>1</v>
      </c>
      <c r="AX54" s="15">
        <v>0</v>
      </c>
      <c r="AY54" s="15">
        <v>1</v>
      </c>
    </row>
    <row r="55" spans="1:51" x14ac:dyDescent="0.35">
      <c r="A55" s="14" t="s">
        <v>19</v>
      </c>
      <c r="B55" s="15">
        <v>13500</v>
      </c>
      <c r="C55" s="15">
        <v>12441</v>
      </c>
      <c r="D55" s="15">
        <v>1059</v>
      </c>
      <c r="E55" s="15">
        <v>5405</v>
      </c>
      <c r="F55" s="15">
        <v>4980</v>
      </c>
      <c r="G55" s="15">
        <v>425</v>
      </c>
      <c r="H55" s="15">
        <v>91</v>
      </c>
      <c r="I55" s="15">
        <v>81</v>
      </c>
      <c r="J55" s="15">
        <v>10</v>
      </c>
      <c r="K55" s="15">
        <v>337</v>
      </c>
      <c r="L55" s="15">
        <v>313</v>
      </c>
      <c r="M55" s="15">
        <v>24</v>
      </c>
      <c r="N55" s="15">
        <v>0</v>
      </c>
      <c r="O55" s="15">
        <v>0</v>
      </c>
      <c r="P55" s="15">
        <v>0</v>
      </c>
      <c r="Q55" s="14" t="s">
        <v>19</v>
      </c>
      <c r="R55" s="15">
        <v>3</v>
      </c>
      <c r="S55" s="15">
        <v>3</v>
      </c>
      <c r="T55" s="15">
        <v>0</v>
      </c>
      <c r="U55" s="15">
        <v>12</v>
      </c>
      <c r="V55" s="15">
        <v>10</v>
      </c>
      <c r="W55" s="15">
        <v>2</v>
      </c>
      <c r="X55" s="15">
        <v>2144</v>
      </c>
      <c r="Y55" s="15">
        <v>1970</v>
      </c>
      <c r="Z55" s="15">
        <v>174</v>
      </c>
      <c r="AA55" s="15">
        <v>937</v>
      </c>
      <c r="AB55" s="15">
        <v>881</v>
      </c>
      <c r="AC55" s="15">
        <v>56</v>
      </c>
      <c r="AD55" s="15">
        <v>2405</v>
      </c>
      <c r="AE55" s="15">
        <v>2199</v>
      </c>
      <c r="AF55" s="15">
        <v>206</v>
      </c>
      <c r="AG55" s="14" t="s">
        <v>19</v>
      </c>
      <c r="AH55" s="15">
        <v>17</v>
      </c>
      <c r="AI55" s="15">
        <v>16</v>
      </c>
      <c r="AJ55" s="15">
        <v>1</v>
      </c>
      <c r="AK55" s="15">
        <v>424</v>
      </c>
      <c r="AL55" s="15">
        <v>401</v>
      </c>
      <c r="AM55" s="15">
        <v>23</v>
      </c>
      <c r="AN55" s="15">
        <v>870</v>
      </c>
      <c r="AO55" s="15">
        <v>801</v>
      </c>
      <c r="AP55" s="15">
        <v>69</v>
      </c>
      <c r="AQ55" s="15">
        <v>246</v>
      </c>
      <c r="AR55" s="15">
        <v>221</v>
      </c>
      <c r="AS55" s="15">
        <v>25</v>
      </c>
      <c r="AT55" s="15">
        <v>608</v>
      </c>
      <c r="AU55" s="15">
        <v>564</v>
      </c>
      <c r="AV55" s="15">
        <v>44</v>
      </c>
      <c r="AW55" s="15">
        <v>1</v>
      </c>
      <c r="AX55" s="15">
        <v>1</v>
      </c>
      <c r="AY55" s="15">
        <v>0</v>
      </c>
    </row>
    <row r="56" spans="1:51" x14ac:dyDescent="0.35">
      <c r="A56" s="14" t="s">
        <v>20</v>
      </c>
      <c r="B56" s="15">
        <v>14493</v>
      </c>
      <c r="C56" s="15">
        <v>12300</v>
      </c>
      <c r="D56" s="15">
        <v>2193</v>
      </c>
      <c r="E56" s="15">
        <v>5514</v>
      </c>
      <c r="F56" s="15">
        <v>4716</v>
      </c>
      <c r="G56" s="15">
        <v>798</v>
      </c>
      <c r="H56" s="15">
        <v>71</v>
      </c>
      <c r="I56" s="15">
        <v>61</v>
      </c>
      <c r="J56" s="15">
        <v>10</v>
      </c>
      <c r="K56" s="15">
        <v>304</v>
      </c>
      <c r="L56" s="15">
        <v>262</v>
      </c>
      <c r="M56" s="15">
        <v>42</v>
      </c>
      <c r="N56" s="15">
        <v>2</v>
      </c>
      <c r="O56" s="15">
        <v>1</v>
      </c>
      <c r="P56" s="15">
        <v>1</v>
      </c>
      <c r="Q56" s="14" t="s">
        <v>20</v>
      </c>
      <c r="R56" s="15">
        <v>2</v>
      </c>
      <c r="S56" s="15">
        <v>2</v>
      </c>
      <c r="T56" s="15">
        <v>0</v>
      </c>
      <c r="U56" s="15">
        <v>31</v>
      </c>
      <c r="V56" s="15">
        <v>25</v>
      </c>
      <c r="W56" s="15">
        <v>6</v>
      </c>
      <c r="X56" s="15">
        <v>1479</v>
      </c>
      <c r="Y56" s="15">
        <v>1262</v>
      </c>
      <c r="Z56" s="15">
        <v>217</v>
      </c>
      <c r="AA56" s="15">
        <v>887</v>
      </c>
      <c r="AB56" s="15">
        <v>747</v>
      </c>
      <c r="AC56" s="15">
        <v>140</v>
      </c>
      <c r="AD56" s="15">
        <v>3368</v>
      </c>
      <c r="AE56" s="15">
        <v>2805</v>
      </c>
      <c r="AF56" s="15">
        <v>563</v>
      </c>
      <c r="AG56" s="14" t="s">
        <v>20</v>
      </c>
      <c r="AH56" s="15">
        <v>27</v>
      </c>
      <c r="AI56" s="15">
        <v>23</v>
      </c>
      <c r="AJ56" s="15">
        <v>4</v>
      </c>
      <c r="AK56" s="15">
        <v>324</v>
      </c>
      <c r="AL56" s="15">
        <v>286</v>
      </c>
      <c r="AM56" s="15">
        <v>38</v>
      </c>
      <c r="AN56" s="15">
        <v>1515</v>
      </c>
      <c r="AO56" s="15">
        <v>1273</v>
      </c>
      <c r="AP56" s="15">
        <v>242</v>
      </c>
      <c r="AQ56" s="15">
        <v>287</v>
      </c>
      <c r="AR56" s="15">
        <v>251</v>
      </c>
      <c r="AS56" s="15">
        <v>36</v>
      </c>
      <c r="AT56" s="15">
        <v>682</v>
      </c>
      <c r="AU56" s="15">
        <v>586</v>
      </c>
      <c r="AV56" s="15">
        <v>96</v>
      </c>
      <c r="AW56" s="15">
        <v>0</v>
      </c>
      <c r="AX56" s="15">
        <v>0</v>
      </c>
      <c r="AY56" s="15">
        <v>0</v>
      </c>
    </row>
    <row r="57" spans="1:51" x14ac:dyDescent="0.35">
      <c r="A57" s="14" t="s">
        <v>21</v>
      </c>
      <c r="B57" s="15">
        <v>13796</v>
      </c>
      <c r="C57" s="15">
        <v>10368</v>
      </c>
      <c r="D57" s="15">
        <v>3428</v>
      </c>
      <c r="E57" s="15">
        <v>5382</v>
      </c>
      <c r="F57" s="15">
        <v>4076</v>
      </c>
      <c r="G57" s="15">
        <v>1306</v>
      </c>
      <c r="H57" s="15">
        <v>89</v>
      </c>
      <c r="I57" s="15">
        <v>71</v>
      </c>
      <c r="J57" s="15">
        <v>18</v>
      </c>
      <c r="K57" s="15">
        <v>328</v>
      </c>
      <c r="L57" s="15">
        <v>244</v>
      </c>
      <c r="M57" s="15">
        <v>84</v>
      </c>
      <c r="N57" s="15">
        <v>4</v>
      </c>
      <c r="O57" s="15">
        <v>1</v>
      </c>
      <c r="P57" s="15">
        <v>3</v>
      </c>
      <c r="Q57" s="14" t="s">
        <v>21</v>
      </c>
      <c r="R57" s="15">
        <v>8</v>
      </c>
      <c r="S57" s="15">
        <v>6</v>
      </c>
      <c r="T57" s="15">
        <v>2</v>
      </c>
      <c r="U57" s="15">
        <v>17</v>
      </c>
      <c r="V57" s="15">
        <v>12</v>
      </c>
      <c r="W57" s="15">
        <v>5</v>
      </c>
      <c r="X57" s="15">
        <v>1527</v>
      </c>
      <c r="Y57" s="15">
        <v>1127</v>
      </c>
      <c r="Z57" s="15">
        <v>400</v>
      </c>
      <c r="AA57" s="15">
        <v>854</v>
      </c>
      <c r="AB57" s="15">
        <v>650</v>
      </c>
      <c r="AC57" s="15">
        <v>204</v>
      </c>
      <c r="AD57" s="15">
        <v>3100</v>
      </c>
      <c r="AE57" s="15">
        <v>2313</v>
      </c>
      <c r="AF57" s="15">
        <v>787</v>
      </c>
      <c r="AG57" s="14" t="s">
        <v>21</v>
      </c>
      <c r="AH57" s="15">
        <v>26</v>
      </c>
      <c r="AI57" s="15">
        <v>19</v>
      </c>
      <c r="AJ57" s="15">
        <v>7</v>
      </c>
      <c r="AK57" s="15">
        <v>336</v>
      </c>
      <c r="AL57" s="15">
        <v>250</v>
      </c>
      <c r="AM57" s="15">
        <v>86</v>
      </c>
      <c r="AN57" s="15">
        <v>1247</v>
      </c>
      <c r="AO57" s="15">
        <v>951</v>
      </c>
      <c r="AP57" s="15">
        <v>296</v>
      </c>
      <c r="AQ57" s="15">
        <v>264</v>
      </c>
      <c r="AR57" s="15">
        <v>196</v>
      </c>
      <c r="AS57" s="15">
        <v>68</v>
      </c>
      <c r="AT57" s="15">
        <v>614</v>
      </c>
      <c r="AU57" s="15">
        <v>452</v>
      </c>
      <c r="AV57" s="15">
        <v>162</v>
      </c>
      <c r="AW57" s="15">
        <v>0</v>
      </c>
      <c r="AX57" s="15">
        <v>0</v>
      </c>
      <c r="AY57" s="15">
        <v>0</v>
      </c>
    </row>
    <row r="58" spans="1:51" x14ac:dyDescent="0.35">
      <c r="A58" s="14" t="s">
        <v>22</v>
      </c>
      <c r="B58" s="15">
        <v>11096</v>
      </c>
      <c r="C58" s="15">
        <v>7122</v>
      </c>
      <c r="D58" s="15">
        <v>3974</v>
      </c>
      <c r="E58" s="15">
        <v>4258</v>
      </c>
      <c r="F58" s="15">
        <v>2801</v>
      </c>
      <c r="G58" s="15">
        <v>1457</v>
      </c>
      <c r="H58" s="15">
        <v>83</v>
      </c>
      <c r="I58" s="15">
        <v>49</v>
      </c>
      <c r="J58" s="15">
        <v>34</v>
      </c>
      <c r="K58" s="15">
        <v>272</v>
      </c>
      <c r="L58" s="15">
        <v>190</v>
      </c>
      <c r="M58" s="15">
        <v>82</v>
      </c>
      <c r="N58" s="15">
        <v>1</v>
      </c>
      <c r="O58" s="15">
        <v>0</v>
      </c>
      <c r="P58" s="15">
        <v>1</v>
      </c>
      <c r="Q58" s="14" t="s">
        <v>22</v>
      </c>
      <c r="R58" s="15">
        <v>0</v>
      </c>
      <c r="S58" s="15">
        <v>0</v>
      </c>
      <c r="T58" s="15">
        <v>0</v>
      </c>
      <c r="U58" s="15">
        <v>13</v>
      </c>
      <c r="V58" s="15">
        <v>9</v>
      </c>
      <c r="W58" s="15">
        <v>4</v>
      </c>
      <c r="X58" s="15">
        <v>1451</v>
      </c>
      <c r="Y58" s="15">
        <v>882</v>
      </c>
      <c r="Z58" s="15">
        <v>569</v>
      </c>
      <c r="AA58" s="15">
        <v>747</v>
      </c>
      <c r="AB58" s="15">
        <v>478</v>
      </c>
      <c r="AC58" s="15">
        <v>269</v>
      </c>
      <c r="AD58" s="15">
        <v>2258</v>
      </c>
      <c r="AE58" s="15">
        <v>1377</v>
      </c>
      <c r="AF58" s="15">
        <v>881</v>
      </c>
      <c r="AG58" s="14" t="s">
        <v>22</v>
      </c>
      <c r="AH58" s="15">
        <v>20</v>
      </c>
      <c r="AI58" s="15">
        <v>13</v>
      </c>
      <c r="AJ58" s="15">
        <v>7</v>
      </c>
      <c r="AK58" s="15">
        <v>275</v>
      </c>
      <c r="AL58" s="15">
        <v>180</v>
      </c>
      <c r="AM58" s="15">
        <v>95</v>
      </c>
      <c r="AN58" s="15">
        <v>923</v>
      </c>
      <c r="AO58" s="15">
        <v>626</v>
      </c>
      <c r="AP58" s="15">
        <v>297</v>
      </c>
      <c r="AQ58" s="15">
        <v>222</v>
      </c>
      <c r="AR58" s="15">
        <v>141</v>
      </c>
      <c r="AS58" s="15">
        <v>81</v>
      </c>
      <c r="AT58" s="15">
        <v>573</v>
      </c>
      <c r="AU58" s="15">
        <v>376</v>
      </c>
      <c r="AV58" s="15">
        <v>197</v>
      </c>
      <c r="AW58" s="15">
        <v>0</v>
      </c>
      <c r="AX58" s="15">
        <v>0</v>
      </c>
      <c r="AY58" s="15">
        <v>0</v>
      </c>
    </row>
    <row r="59" spans="1:51" x14ac:dyDescent="0.35">
      <c r="A59" s="14" t="s">
        <v>23</v>
      </c>
      <c r="B59" s="15">
        <v>10557</v>
      </c>
      <c r="C59" s="15">
        <v>5192</v>
      </c>
      <c r="D59" s="15">
        <v>5365</v>
      </c>
      <c r="E59" s="15">
        <v>4122</v>
      </c>
      <c r="F59" s="15">
        <v>2108</v>
      </c>
      <c r="G59" s="15">
        <v>2014</v>
      </c>
      <c r="H59" s="15">
        <v>93</v>
      </c>
      <c r="I59" s="15">
        <v>50</v>
      </c>
      <c r="J59" s="15">
        <v>43</v>
      </c>
      <c r="K59" s="15">
        <v>308</v>
      </c>
      <c r="L59" s="15">
        <v>146</v>
      </c>
      <c r="M59" s="15">
        <v>162</v>
      </c>
      <c r="N59" s="15">
        <v>1</v>
      </c>
      <c r="O59" s="15">
        <v>1</v>
      </c>
      <c r="P59" s="15">
        <v>0</v>
      </c>
      <c r="Q59" s="14" t="s">
        <v>23</v>
      </c>
      <c r="R59" s="15">
        <v>0</v>
      </c>
      <c r="S59" s="15">
        <v>0</v>
      </c>
      <c r="T59" s="15">
        <v>0</v>
      </c>
      <c r="U59" s="15">
        <v>15</v>
      </c>
      <c r="V59" s="15">
        <v>9</v>
      </c>
      <c r="W59" s="15">
        <v>6</v>
      </c>
      <c r="X59" s="15">
        <v>1590</v>
      </c>
      <c r="Y59" s="15">
        <v>718</v>
      </c>
      <c r="Z59" s="15">
        <v>872</v>
      </c>
      <c r="AA59" s="15">
        <v>703</v>
      </c>
      <c r="AB59" s="15">
        <v>369</v>
      </c>
      <c r="AC59" s="15">
        <v>334</v>
      </c>
      <c r="AD59" s="15">
        <v>2011</v>
      </c>
      <c r="AE59" s="15">
        <v>923</v>
      </c>
      <c r="AF59" s="15">
        <v>1088</v>
      </c>
      <c r="AG59" s="14" t="s">
        <v>23</v>
      </c>
      <c r="AH59" s="15">
        <v>18</v>
      </c>
      <c r="AI59" s="15">
        <v>8</v>
      </c>
      <c r="AJ59" s="15">
        <v>10</v>
      </c>
      <c r="AK59" s="15">
        <v>307</v>
      </c>
      <c r="AL59" s="15">
        <v>150</v>
      </c>
      <c r="AM59" s="15">
        <v>157</v>
      </c>
      <c r="AN59" s="15">
        <v>734</v>
      </c>
      <c r="AO59" s="15">
        <v>390</v>
      </c>
      <c r="AP59" s="15">
        <v>344</v>
      </c>
      <c r="AQ59" s="15">
        <v>167</v>
      </c>
      <c r="AR59" s="15">
        <v>73</v>
      </c>
      <c r="AS59" s="15">
        <v>94</v>
      </c>
      <c r="AT59" s="15">
        <v>488</v>
      </c>
      <c r="AU59" s="15">
        <v>247</v>
      </c>
      <c r="AV59" s="15">
        <v>241</v>
      </c>
      <c r="AW59" s="15">
        <v>0</v>
      </c>
      <c r="AX59" s="15">
        <v>0</v>
      </c>
      <c r="AY59" s="15">
        <v>0</v>
      </c>
    </row>
    <row r="60" spans="1:51" x14ac:dyDescent="0.35">
      <c r="A60" s="14" t="s">
        <v>24</v>
      </c>
      <c r="B60" s="15">
        <v>11013</v>
      </c>
      <c r="C60" s="15">
        <v>3856</v>
      </c>
      <c r="D60" s="15">
        <v>7157</v>
      </c>
      <c r="E60" s="15">
        <v>4429</v>
      </c>
      <c r="F60" s="15">
        <v>1644</v>
      </c>
      <c r="G60" s="15">
        <v>2785</v>
      </c>
      <c r="H60" s="15">
        <v>80</v>
      </c>
      <c r="I60" s="15">
        <v>27</v>
      </c>
      <c r="J60" s="15">
        <v>53</v>
      </c>
      <c r="K60" s="15">
        <v>280</v>
      </c>
      <c r="L60" s="15">
        <v>103</v>
      </c>
      <c r="M60" s="15">
        <v>177</v>
      </c>
      <c r="N60" s="15">
        <v>1</v>
      </c>
      <c r="O60" s="15">
        <v>0</v>
      </c>
      <c r="P60" s="15">
        <v>1</v>
      </c>
      <c r="Q60" s="14" t="s">
        <v>24</v>
      </c>
      <c r="R60" s="15">
        <v>1</v>
      </c>
      <c r="S60" s="15">
        <v>1</v>
      </c>
      <c r="T60" s="15">
        <v>0</v>
      </c>
      <c r="U60" s="15">
        <v>13</v>
      </c>
      <c r="V60" s="15">
        <v>4</v>
      </c>
      <c r="W60" s="15">
        <v>9</v>
      </c>
      <c r="X60" s="15">
        <v>1666</v>
      </c>
      <c r="Y60" s="15">
        <v>560</v>
      </c>
      <c r="Z60" s="15">
        <v>1106</v>
      </c>
      <c r="AA60" s="15">
        <v>746</v>
      </c>
      <c r="AB60" s="15">
        <v>307</v>
      </c>
      <c r="AC60" s="15">
        <v>439</v>
      </c>
      <c r="AD60" s="15">
        <v>2005</v>
      </c>
      <c r="AE60" s="15">
        <v>620</v>
      </c>
      <c r="AF60" s="15">
        <v>1385</v>
      </c>
      <c r="AG60" s="14" t="s">
        <v>24</v>
      </c>
      <c r="AH60" s="15">
        <v>13</v>
      </c>
      <c r="AI60" s="15">
        <v>3</v>
      </c>
      <c r="AJ60" s="15">
        <v>10</v>
      </c>
      <c r="AK60" s="15">
        <v>324</v>
      </c>
      <c r="AL60" s="15">
        <v>116</v>
      </c>
      <c r="AM60" s="15">
        <v>208</v>
      </c>
      <c r="AN60" s="15">
        <v>730</v>
      </c>
      <c r="AO60" s="15">
        <v>259</v>
      </c>
      <c r="AP60" s="15">
        <v>471</v>
      </c>
      <c r="AQ60" s="15">
        <v>186</v>
      </c>
      <c r="AR60" s="15">
        <v>63</v>
      </c>
      <c r="AS60" s="15">
        <v>123</v>
      </c>
      <c r="AT60" s="15">
        <v>539</v>
      </c>
      <c r="AU60" s="15">
        <v>149</v>
      </c>
      <c r="AV60" s="15">
        <v>390</v>
      </c>
      <c r="AW60" s="15">
        <v>0</v>
      </c>
      <c r="AX60" s="15">
        <v>0</v>
      </c>
      <c r="AY60" s="15">
        <v>0</v>
      </c>
    </row>
    <row r="61" spans="1:51" x14ac:dyDescent="0.35">
      <c r="A61" s="14" t="s">
        <v>25</v>
      </c>
      <c r="B61" s="15">
        <v>10718</v>
      </c>
      <c r="C61" s="15">
        <v>2619</v>
      </c>
      <c r="D61" s="15">
        <v>8099</v>
      </c>
      <c r="E61" s="15">
        <v>4403</v>
      </c>
      <c r="F61" s="15">
        <v>1135</v>
      </c>
      <c r="G61" s="15">
        <v>3268</v>
      </c>
      <c r="H61" s="15">
        <v>58</v>
      </c>
      <c r="I61" s="15">
        <v>11</v>
      </c>
      <c r="J61" s="15">
        <v>47</v>
      </c>
      <c r="K61" s="15">
        <v>265</v>
      </c>
      <c r="L61" s="15">
        <v>64</v>
      </c>
      <c r="M61" s="15">
        <v>201</v>
      </c>
      <c r="N61" s="15">
        <v>2</v>
      </c>
      <c r="O61" s="15">
        <v>1</v>
      </c>
      <c r="P61" s="15">
        <v>1</v>
      </c>
      <c r="Q61" s="14" t="s">
        <v>25</v>
      </c>
      <c r="R61" s="15">
        <v>1</v>
      </c>
      <c r="S61" s="15">
        <v>0</v>
      </c>
      <c r="T61" s="15">
        <v>1</v>
      </c>
      <c r="U61" s="15">
        <v>26</v>
      </c>
      <c r="V61" s="15">
        <v>4</v>
      </c>
      <c r="W61" s="15">
        <v>22</v>
      </c>
      <c r="X61" s="15">
        <v>1497</v>
      </c>
      <c r="Y61" s="15">
        <v>358</v>
      </c>
      <c r="Z61" s="15">
        <v>1139</v>
      </c>
      <c r="AA61" s="15">
        <v>755</v>
      </c>
      <c r="AB61" s="15">
        <v>220</v>
      </c>
      <c r="AC61" s="15">
        <v>535</v>
      </c>
      <c r="AD61" s="15">
        <v>1988</v>
      </c>
      <c r="AE61" s="15">
        <v>421</v>
      </c>
      <c r="AF61" s="15">
        <v>1567</v>
      </c>
      <c r="AG61" s="14" t="s">
        <v>25</v>
      </c>
      <c r="AH61" s="15">
        <v>13</v>
      </c>
      <c r="AI61" s="15">
        <v>4</v>
      </c>
      <c r="AJ61" s="15">
        <v>9</v>
      </c>
      <c r="AK61" s="15">
        <v>270</v>
      </c>
      <c r="AL61" s="15">
        <v>67</v>
      </c>
      <c r="AM61" s="15">
        <v>203</v>
      </c>
      <c r="AN61" s="15">
        <v>800</v>
      </c>
      <c r="AO61" s="15">
        <v>191</v>
      </c>
      <c r="AP61" s="15">
        <v>609</v>
      </c>
      <c r="AQ61" s="15">
        <v>198</v>
      </c>
      <c r="AR61" s="15">
        <v>44</v>
      </c>
      <c r="AS61" s="15">
        <v>154</v>
      </c>
      <c r="AT61" s="15">
        <v>442</v>
      </c>
      <c r="AU61" s="15">
        <v>99</v>
      </c>
      <c r="AV61" s="15">
        <v>343</v>
      </c>
      <c r="AW61" s="15">
        <v>0</v>
      </c>
      <c r="AX61" s="15">
        <v>0</v>
      </c>
      <c r="AY61" s="15">
        <v>0</v>
      </c>
    </row>
    <row r="62" spans="1:51" x14ac:dyDescent="0.35">
      <c r="A62" s="14" t="s">
        <v>26</v>
      </c>
      <c r="B62" s="15">
        <v>8846</v>
      </c>
      <c r="C62" s="15">
        <v>1320</v>
      </c>
      <c r="D62" s="15">
        <v>7526</v>
      </c>
      <c r="E62" s="15">
        <v>3643</v>
      </c>
      <c r="F62" s="15">
        <v>572</v>
      </c>
      <c r="G62" s="15">
        <v>3071</v>
      </c>
      <c r="H62" s="15">
        <v>54</v>
      </c>
      <c r="I62" s="15">
        <v>8</v>
      </c>
      <c r="J62" s="15">
        <v>46</v>
      </c>
      <c r="K62" s="15">
        <v>166</v>
      </c>
      <c r="L62" s="15">
        <v>21</v>
      </c>
      <c r="M62" s="15">
        <v>145</v>
      </c>
      <c r="N62" s="15">
        <v>0</v>
      </c>
      <c r="O62" s="15">
        <v>0</v>
      </c>
      <c r="P62" s="15">
        <v>0</v>
      </c>
      <c r="Q62" s="14" t="s">
        <v>26</v>
      </c>
      <c r="R62" s="15">
        <v>1</v>
      </c>
      <c r="S62" s="15">
        <v>0</v>
      </c>
      <c r="T62" s="15">
        <v>1</v>
      </c>
      <c r="U62" s="15">
        <v>15</v>
      </c>
      <c r="V62" s="15">
        <v>4</v>
      </c>
      <c r="W62" s="15">
        <v>11</v>
      </c>
      <c r="X62" s="15">
        <v>1172</v>
      </c>
      <c r="Y62" s="15">
        <v>146</v>
      </c>
      <c r="Z62" s="15">
        <v>1026</v>
      </c>
      <c r="AA62" s="15">
        <v>551</v>
      </c>
      <c r="AB62" s="15">
        <v>86</v>
      </c>
      <c r="AC62" s="15">
        <v>465</v>
      </c>
      <c r="AD62" s="15">
        <v>1662</v>
      </c>
      <c r="AE62" s="15">
        <v>247</v>
      </c>
      <c r="AF62" s="15">
        <v>1415</v>
      </c>
      <c r="AG62" s="14" t="s">
        <v>26</v>
      </c>
      <c r="AH62" s="15">
        <v>9</v>
      </c>
      <c r="AI62" s="15">
        <v>2</v>
      </c>
      <c r="AJ62" s="15">
        <v>7</v>
      </c>
      <c r="AK62" s="15">
        <v>258</v>
      </c>
      <c r="AL62" s="15">
        <v>35</v>
      </c>
      <c r="AM62" s="15">
        <v>223</v>
      </c>
      <c r="AN62" s="15">
        <v>752</v>
      </c>
      <c r="AO62" s="15">
        <v>121</v>
      </c>
      <c r="AP62" s="15">
        <v>631</v>
      </c>
      <c r="AQ62" s="15">
        <v>175</v>
      </c>
      <c r="AR62" s="15">
        <v>22</v>
      </c>
      <c r="AS62" s="15">
        <v>153</v>
      </c>
      <c r="AT62" s="15">
        <v>388</v>
      </c>
      <c r="AU62" s="15">
        <v>56</v>
      </c>
      <c r="AV62" s="15">
        <v>332</v>
      </c>
      <c r="AW62" s="15">
        <v>0</v>
      </c>
      <c r="AX62" s="15">
        <v>0</v>
      </c>
      <c r="AY62" s="15">
        <v>0</v>
      </c>
    </row>
    <row r="63" spans="1:51" x14ac:dyDescent="0.35">
      <c r="A63" s="14" t="s">
        <v>27</v>
      </c>
      <c r="B63" s="15">
        <v>6691</v>
      </c>
      <c r="C63" s="15">
        <v>720</v>
      </c>
      <c r="D63" s="15">
        <v>5971</v>
      </c>
      <c r="E63" s="15">
        <v>2672</v>
      </c>
      <c r="F63" s="15">
        <v>281</v>
      </c>
      <c r="G63" s="15">
        <v>2391</v>
      </c>
      <c r="H63" s="15">
        <v>44</v>
      </c>
      <c r="I63" s="15">
        <v>12</v>
      </c>
      <c r="J63" s="15">
        <v>32</v>
      </c>
      <c r="K63" s="15">
        <v>141</v>
      </c>
      <c r="L63" s="15">
        <v>11</v>
      </c>
      <c r="M63" s="15">
        <v>130</v>
      </c>
      <c r="N63" s="15">
        <v>0</v>
      </c>
      <c r="O63" s="15">
        <v>0</v>
      </c>
      <c r="P63" s="15">
        <v>0</v>
      </c>
      <c r="Q63" s="14" t="s">
        <v>27</v>
      </c>
      <c r="R63" s="15">
        <v>1</v>
      </c>
      <c r="S63" s="15">
        <v>0</v>
      </c>
      <c r="T63" s="15">
        <v>1</v>
      </c>
      <c r="U63" s="15">
        <v>8</v>
      </c>
      <c r="V63" s="15">
        <v>0</v>
      </c>
      <c r="W63" s="15">
        <v>8</v>
      </c>
      <c r="X63" s="15">
        <v>964</v>
      </c>
      <c r="Y63" s="15">
        <v>115</v>
      </c>
      <c r="Z63" s="15">
        <v>849</v>
      </c>
      <c r="AA63" s="15">
        <v>488</v>
      </c>
      <c r="AB63" s="15">
        <v>50</v>
      </c>
      <c r="AC63" s="15">
        <v>438</v>
      </c>
      <c r="AD63" s="15">
        <v>1199</v>
      </c>
      <c r="AE63" s="15">
        <v>117</v>
      </c>
      <c r="AF63" s="15">
        <v>1082</v>
      </c>
      <c r="AG63" s="14" t="s">
        <v>27</v>
      </c>
      <c r="AH63" s="15">
        <v>8</v>
      </c>
      <c r="AI63" s="15">
        <v>2</v>
      </c>
      <c r="AJ63" s="15">
        <v>6</v>
      </c>
      <c r="AK63" s="15">
        <v>194</v>
      </c>
      <c r="AL63" s="15">
        <v>20</v>
      </c>
      <c r="AM63" s="15">
        <v>174</v>
      </c>
      <c r="AN63" s="15">
        <v>551</v>
      </c>
      <c r="AO63" s="15">
        <v>71</v>
      </c>
      <c r="AP63" s="15">
        <v>480</v>
      </c>
      <c r="AQ63" s="15">
        <v>114</v>
      </c>
      <c r="AR63" s="15">
        <v>13</v>
      </c>
      <c r="AS63" s="15">
        <v>101</v>
      </c>
      <c r="AT63" s="15">
        <v>307</v>
      </c>
      <c r="AU63" s="15">
        <v>28</v>
      </c>
      <c r="AV63" s="15">
        <v>279</v>
      </c>
      <c r="AW63" s="15">
        <v>0</v>
      </c>
      <c r="AX63" s="15">
        <v>0</v>
      </c>
      <c r="AY63" s="15">
        <v>0</v>
      </c>
    </row>
    <row r="64" spans="1:51" x14ac:dyDescent="0.35">
      <c r="A64" s="14" t="s">
        <v>28</v>
      </c>
      <c r="B64" s="15">
        <v>5174</v>
      </c>
      <c r="C64" s="15">
        <v>514</v>
      </c>
      <c r="D64" s="15">
        <v>4660</v>
      </c>
      <c r="E64" s="15">
        <v>2100</v>
      </c>
      <c r="F64" s="15">
        <v>197</v>
      </c>
      <c r="G64" s="15">
        <v>1903</v>
      </c>
      <c r="H64" s="15">
        <v>38</v>
      </c>
      <c r="I64" s="15">
        <v>3</v>
      </c>
      <c r="J64" s="15">
        <v>35</v>
      </c>
      <c r="K64" s="15">
        <v>115</v>
      </c>
      <c r="L64" s="15">
        <v>11</v>
      </c>
      <c r="M64" s="15">
        <v>104</v>
      </c>
      <c r="N64" s="15">
        <v>0</v>
      </c>
      <c r="O64" s="15">
        <v>0</v>
      </c>
      <c r="P64" s="15">
        <v>0</v>
      </c>
      <c r="Q64" s="14" t="s">
        <v>28</v>
      </c>
      <c r="R64" s="15">
        <v>1</v>
      </c>
      <c r="S64" s="15">
        <v>0</v>
      </c>
      <c r="T64" s="15">
        <v>1</v>
      </c>
      <c r="U64" s="15">
        <v>5</v>
      </c>
      <c r="V64" s="15">
        <v>1</v>
      </c>
      <c r="W64" s="15">
        <v>4</v>
      </c>
      <c r="X64" s="15">
        <v>745</v>
      </c>
      <c r="Y64" s="15">
        <v>69</v>
      </c>
      <c r="Z64" s="15">
        <v>676</v>
      </c>
      <c r="AA64" s="15">
        <v>400</v>
      </c>
      <c r="AB64" s="15">
        <v>45</v>
      </c>
      <c r="AC64" s="15">
        <v>355</v>
      </c>
      <c r="AD64" s="15">
        <v>874</v>
      </c>
      <c r="AE64" s="15">
        <v>91</v>
      </c>
      <c r="AF64" s="15">
        <v>783</v>
      </c>
      <c r="AG64" s="14" t="s">
        <v>28</v>
      </c>
      <c r="AH64" s="15">
        <v>12</v>
      </c>
      <c r="AI64" s="15">
        <v>3</v>
      </c>
      <c r="AJ64" s="15">
        <v>9</v>
      </c>
      <c r="AK64" s="15">
        <v>182</v>
      </c>
      <c r="AL64" s="15">
        <v>13</v>
      </c>
      <c r="AM64" s="15">
        <v>169</v>
      </c>
      <c r="AN64" s="15">
        <v>404</v>
      </c>
      <c r="AO64" s="15">
        <v>54</v>
      </c>
      <c r="AP64" s="15">
        <v>350</v>
      </c>
      <c r="AQ64" s="15">
        <v>85</v>
      </c>
      <c r="AR64" s="15">
        <v>12</v>
      </c>
      <c r="AS64" s="15">
        <v>73</v>
      </c>
      <c r="AT64" s="15">
        <v>213</v>
      </c>
      <c r="AU64" s="15">
        <v>15</v>
      </c>
      <c r="AV64" s="15">
        <v>198</v>
      </c>
      <c r="AW64" s="15">
        <v>0</v>
      </c>
      <c r="AX64" s="15">
        <v>0</v>
      </c>
      <c r="AY64" s="15">
        <v>0</v>
      </c>
    </row>
    <row r="65" spans="1:51" x14ac:dyDescent="0.35">
      <c r="A65" s="14" t="s">
        <v>29</v>
      </c>
      <c r="B65" s="15">
        <v>3475</v>
      </c>
      <c r="C65" s="15">
        <v>275</v>
      </c>
      <c r="D65" s="15">
        <v>3200</v>
      </c>
      <c r="E65" s="15">
        <v>1439</v>
      </c>
      <c r="F65" s="15">
        <v>107</v>
      </c>
      <c r="G65" s="15">
        <v>1332</v>
      </c>
      <c r="H65" s="15">
        <v>28</v>
      </c>
      <c r="I65" s="15">
        <v>4</v>
      </c>
      <c r="J65" s="15">
        <v>24</v>
      </c>
      <c r="K65" s="15">
        <v>91</v>
      </c>
      <c r="L65" s="15">
        <v>8</v>
      </c>
      <c r="M65" s="15">
        <v>83</v>
      </c>
      <c r="N65" s="15">
        <v>1</v>
      </c>
      <c r="O65" s="15">
        <v>0</v>
      </c>
      <c r="P65" s="15">
        <v>1</v>
      </c>
      <c r="Q65" s="14" t="s">
        <v>29</v>
      </c>
      <c r="R65" s="15">
        <v>1</v>
      </c>
      <c r="S65" s="15">
        <v>0</v>
      </c>
      <c r="T65" s="15">
        <v>1</v>
      </c>
      <c r="U65" s="15">
        <v>11</v>
      </c>
      <c r="V65" s="15">
        <v>0</v>
      </c>
      <c r="W65" s="15">
        <v>11</v>
      </c>
      <c r="X65" s="15">
        <v>531</v>
      </c>
      <c r="Y65" s="15">
        <v>45</v>
      </c>
      <c r="Z65" s="15">
        <v>486</v>
      </c>
      <c r="AA65" s="15">
        <v>263</v>
      </c>
      <c r="AB65" s="15">
        <v>28</v>
      </c>
      <c r="AC65" s="15">
        <v>235</v>
      </c>
      <c r="AD65" s="15">
        <v>503</v>
      </c>
      <c r="AE65" s="15">
        <v>34</v>
      </c>
      <c r="AF65" s="15">
        <v>469</v>
      </c>
      <c r="AG65" s="14" t="s">
        <v>29</v>
      </c>
      <c r="AH65" s="15">
        <v>2</v>
      </c>
      <c r="AI65" s="15">
        <v>1</v>
      </c>
      <c r="AJ65" s="15">
        <v>1</v>
      </c>
      <c r="AK65" s="15">
        <v>129</v>
      </c>
      <c r="AL65" s="15">
        <v>6</v>
      </c>
      <c r="AM65" s="15">
        <v>123</v>
      </c>
      <c r="AN65" s="15">
        <v>265</v>
      </c>
      <c r="AO65" s="15">
        <v>21</v>
      </c>
      <c r="AP65" s="15">
        <v>244</v>
      </c>
      <c r="AQ65" s="15">
        <v>59</v>
      </c>
      <c r="AR65" s="15">
        <v>8</v>
      </c>
      <c r="AS65" s="15">
        <v>51</v>
      </c>
      <c r="AT65" s="15">
        <v>152</v>
      </c>
      <c r="AU65" s="15">
        <v>13</v>
      </c>
      <c r="AV65" s="15">
        <v>139</v>
      </c>
      <c r="AW65" s="15">
        <v>0</v>
      </c>
      <c r="AX65" s="15">
        <v>0</v>
      </c>
      <c r="AY65" s="15">
        <v>0</v>
      </c>
    </row>
    <row r="66" spans="1:51" x14ac:dyDescent="0.35">
      <c r="A66" s="14" t="s">
        <v>30</v>
      </c>
      <c r="B66" s="15">
        <v>2059</v>
      </c>
      <c r="C66" s="15">
        <v>91</v>
      </c>
      <c r="D66" s="15">
        <v>1968</v>
      </c>
      <c r="E66" s="15">
        <v>831</v>
      </c>
      <c r="F66" s="15">
        <v>30</v>
      </c>
      <c r="G66" s="15">
        <v>801</v>
      </c>
      <c r="H66" s="15">
        <v>12</v>
      </c>
      <c r="I66" s="15">
        <v>0</v>
      </c>
      <c r="J66" s="15">
        <v>12</v>
      </c>
      <c r="K66" s="15">
        <v>49</v>
      </c>
      <c r="L66" s="15">
        <v>4</v>
      </c>
      <c r="M66" s="15">
        <v>45</v>
      </c>
      <c r="N66" s="15">
        <v>0</v>
      </c>
      <c r="O66" s="15">
        <v>0</v>
      </c>
      <c r="P66" s="15">
        <v>0</v>
      </c>
      <c r="Q66" s="14" t="s">
        <v>30</v>
      </c>
      <c r="R66" s="15">
        <v>0</v>
      </c>
      <c r="S66" s="15">
        <v>0</v>
      </c>
      <c r="T66" s="15">
        <v>0</v>
      </c>
      <c r="U66" s="15">
        <v>1</v>
      </c>
      <c r="V66" s="15">
        <v>0</v>
      </c>
      <c r="W66" s="15">
        <v>1</v>
      </c>
      <c r="X66" s="15">
        <v>317</v>
      </c>
      <c r="Y66" s="15">
        <v>11</v>
      </c>
      <c r="Z66" s="15">
        <v>306</v>
      </c>
      <c r="AA66" s="15">
        <v>150</v>
      </c>
      <c r="AB66" s="15">
        <v>9</v>
      </c>
      <c r="AC66" s="15">
        <v>141</v>
      </c>
      <c r="AD66" s="15">
        <v>331</v>
      </c>
      <c r="AE66" s="15">
        <v>28</v>
      </c>
      <c r="AF66" s="15">
        <v>303</v>
      </c>
      <c r="AG66" s="14" t="s">
        <v>30</v>
      </c>
      <c r="AH66" s="15">
        <v>3</v>
      </c>
      <c r="AI66" s="15">
        <v>1</v>
      </c>
      <c r="AJ66" s="15">
        <v>2</v>
      </c>
      <c r="AK66" s="15">
        <v>66</v>
      </c>
      <c r="AL66" s="15">
        <v>1</v>
      </c>
      <c r="AM66" s="15">
        <v>65</v>
      </c>
      <c r="AN66" s="15">
        <v>162</v>
      </c>
      <c r="AO66" s="15">
        <v>3</v>
      </c>
      <c r="AP66" s="15">
        <v>159</v>
      </c>
      <c r="AQ66" s="15">
        <v>46</v>
      </c>
      <c r="AR66" s="15">
        <v>3</v>
      </c>
      <c r="AS66" s="15">
        <v>43</v>
      </c>
      <c r="AT66" s="15">
        <v>90</v>
      </c>
      <c r="AU66" s="15">
        <v>1</v>
      </c>
      <c r="AV66" s="15">
        <v>89</v>
      </c>
      <c r="AW66" s="15">
        <v>1</v>
      </c>
      <c r="AX66" s="15">
        <v>0</v>
      </c>
      <c r="AY66" s="15">
        <v>1</v>
      </c>
    </row>
    <row r="67" spans="1:51" x14ac:dyDescent="0.35">
      <c r="A67" s="14" t="s">
        <v>79</v>
      </c>
      <c r="B67" s="15">
        <v>1243</v>
      </c>
      <c r="C67" s="15">
        <v>73</v>
      </c>
      <c r="D67" s="15">
        <v>1170</v>
      </c>
      <c r="E67" s="15">
        <v>523</v>
      </c>
      <c r="F67" s="15">
        <v>33</v>
      </c>
      <c r="G67" s="15">
        <v>490</v>
      </c>
      <c r="H67" s="15">
        <v>5</v>
      </c>
      <c r="I67" s="15">
        <v>0</v>
      </c>
      <c r="J67" s="15">
        <v>5</v>
      </c>
      <c r="K67" s="15">
        <v>21</v>
      </c>
      <c r="L67" s="15">
        <v>0</v>
      </c>
      <c r="M67" s="15">
        <v>21</v>
      </c>
      <c r="N67" s="15">
        <v>0</v>
      </c>
      <c r="O67" s="15">
        <v>0</v>
      </c>
      <c r="P67" s="15">
        <v>0</v>
      </c>
      <c r="Q67" s="14" t="s">
        <v>79</v>
      </c>
      <c r="R67" s="15">
        <v>0</v>
      </c>
      <c r="S67" s="15">
        <v>0</v>
      </c>
      <c r="T67" s="15">
        <v>0</v>
      </c>
      <c r="U67" s="15">
        <v>1</v>
      </c>
      <c r="V67" s="15">
        <v>0</v>
      </c>
      <c r="W67" s="15">
        <v>1</v>
      </c>
      <c r="X67" s="15">
        <v>172</v>
      </c>
      <c r="Y67" s="15">
        <v>12</v>
      </c>
      <c r="Z67" s="15">
        <v>160</v>
      </c>
      <c r="AA67" s="15">
        <v>104</v>
      </c>
      <c r="AB67" s="15">
        <v>8</v>
      </c>
      <c r="AC67" s="15">
        <v>96</v>
      </c>
      <c r="AD67" s="15">
        <v>193</v>
      </c>
      <c r="AE67" s="15">
        <v>10</v>
      </c>
      <c r="AF67" s="15">
        <v>183</v>
      </c>
      <c r="AG67" s="14" t="s">
        <v>79</v>
      </c>
      <c r="AH67" s="15">
        <v>1</v>
      </c>
      <c r="AI67" s="15">
        <v>0</v>
      </c>
      <c r="AJ67" s="15">
        <v>1</v>
      </c>
      <c r="AK67" s="15">
        <v>34</v>
      </c>
      <c r="AL67" s="15">
        <v>3</v>
      </c>
      <c r="AM67" s="15">
        <v>31</v>
      </c>
      <c r="AN67" s="15">
        <v>105</v>
      </c>
      <c r="AO67" s="15">
        <v>4</v>
      </c>
      <c r="AP67" s="15">
        <v>101</v>
      </c>
      <c r="AQ67" s="15">
        <v>26</v>
      </c>
      <c r="AR67" s="15">
        <v>1</v>
      </c>
      <c r="AS67" s="15">
        <v>25</v>
      </c>
      <c r="AT67" s="15">
        <v>58</v>
      </c>
      <c r="AU67" s="15">
        <v>2</v>
      </c>
      <c r="AV67" s="15">
        <v>56</v>
      </c>
      <c r="AW67" s="15">
        <v>0</v>
      </c>
      <c r="AX67" s="15">
        <v>0</v>
      </c>
      <c r="AY67" s="15">
        <v>0</v>
      </c>
    </row>
    <row r="68" spans="1:51" x14ac:dyDescent="0.35">
      <c r="A68" s="14" t="s">
        <v>80</v>
      </c>
      <c r="B68" s="15">
        <v>643</v>
      </c>
      <c r="C68" s="15">
        <v>76</v>
      </c>
      <c r="D68" s="15">
        <v>567</v>
      </c>
      <c r="E68" s="15">
        <v>261</v>
      </c>
      <c r="F68" s="15">
        <v>29</v>
      </c>
      <c r="G68" s="15">
        <v>232</v>
      </c>
      <c r="H68" s="15">
        <v>2</v>
      </c>
      <c r="I68" s="15">
        <v>1</v>
      </c>
      <c r="J68" s="15">
        <v>1</v>
      </c>
      <c r="K68" s="15">
        <v>12</v>
      </c>
      <c r="L68" s="15">
        <v>0</v>
      </c>
      <c r="M68" s="15">
        <v>12</v>
      </c>
      <c r="N68" s="15">
        <v>0</v>
      </c>
      <c r="O68" s="15">
        <v>0</v>
      </c>
      <c r="P68" s="15">
        <v>0</v>
      </c>
      <c r="Q68" s="14" t="s">
        <v>80</v>
      </c>
      <c r="R68" s="15">
        <v>0</v>
      </c>
      <c r="S68" s="15">
        <v>0</v>
      </c>
      <c r="T68" s="15">
        <v>0</v>
      </c>
      <c r="U68" s="15">
        <v>1</v>
      </c>
      <c r="V68" s="15">
        <v>0</v>
      </c>
      <c r="W68" s="15">
        <v>1</v>
      </c>
      <c r="X68" s="15">
        <v>87</v>
      </c>
      <c r="Y68" s="15">
        <v>11</v>
      </c>
      <c r="Z68" s="15">
        <v>76</v>
      </c>
      <c r="AA68" s="15">
        <v>52</v>
      </c>
      <c r="AB68" s="15">
        <v>2</v>
      </c>
      <c r="AC68" s="15">
        <v>50</v>
      </c>
      <c r="AD68" s="15">
        <v>87</v>
      </c>
      <c r="AE68" s="15">
        <v>19</v>
      </c>
      <c r="AF68" s="15">
        <v>68</v>
      </c>
      <c r="AG68" s="14" t="s">
        <v>80</v>
      </c>
      <c r="AH68" s="15">
        <v>0</v>
      </c>
      <c r="AI68" s="15">
        <v>0</v>
      </c>
      <c r="AJ68" s="15">
        <v>0</v>
      </c>
      <c r="AK68" s="15">
        <v>25</v>
      </c>
      <c r="AL68" s="15">
        <v>1</v>
      </c>
      <c r="AM68" s="15">
        <v>24</v>
      </c>
      <c r="AN68" s="15">
        <v>61</v>
      </c>
      <c r="AO68" s="15">
        <v>5</v>
      </c>
      <c r="AP68" s="15">
        <v>56</v>
      </c>
      <c r="AQ68" s="15">
        <v>21</v>
      </c>
      <c r="AR68" s="15">
        <v>2</v>
      </c>
      <c r="AS68" s="15">
        <v>19</v>
      </c>
      <c r="AT68" s="15">
        <v>34</v>
      </c>
      <c r="AU68" s="15">
        <v>6</v>
      </c>
      <c r="AV68" s="15">
        <v>28</v>
      </c>
      <c r="AW68" s="15">
        <v>0</v>
      </c>
      <c r="AX68" s="15">
        <v>0</v>
      </c>
      <c r="AY68" s="15">
        <v>0</v>
      </c>
    </row>
    <row r="69" spans="1:51" x14ac:dyDescent="0.35">
      <c r="A69" s="14" t="s">
        <v>81</v>
      </c>
      <c r="B69" s="15">
        <v>393</v>
      </c>
      <c r="C69" s="15">
        <v>60</v>
      </c>
      <c r="D69" s="15">
        <v>333</v>
      </c>
      <c r="E69" s="15">
        <v>160</v>
      </c>
      <c r="F69" s="15">
        <v>25</v>
      </c>
      <c r="G69" s="15">
        <v>135</v>
      </c>
      <c r="H69" s="15">
        <v>2</v>
      </c>
      <c r="I69" s="15">
        <v>0</v>
      </c>
      <c r="J69" s="15">
        <v>2</v>
      </c>
      <c r="K69" s="15">
        <v>10</v>
      </c>
      <c r="L69" s="15">
        <v>1</v>
      </c>
      <c r="M69" s="15">
        <v>9</v>
      </c>
      <c r="N69" s="15">
        <v>0</v>
      </c>
      <c r="O69" s="15">
        <v>0</v>
      </c>
      <c r="P69" s="15">
        <v>0</v>
      </c>
      <c r="Q69" s="14" t="s">
        <v>81</v>
      </c>
      <c r="R69" s="15">
        <v>0</v>
      </c>
      <c r="S69" s="15">
        <v>0</v>
      </c>
      <c r="T69" s="15">
        <v>0</v>
      </c>
      <c r="U69" s="15">
        <v>1</v>
      </c>
      <c r="V69" s="15">
        <v>0</v>
      </c>
      <c r="W69" s="15">
        <v>1</v>
      </c>
      <c r="X69" s="15">
        <v>50</v>
      </c>
      <c r="Y69" s="15">
        <v>6</v>
      </c>
      <c r="Z69" s="15">
        <v>44</v>
      </c>
      <c r="AA69" s="15">
        <v>23</v>
      </c>
      <c r="AB69" s="15">
        <v>5</v>
      </c>
      <c r="AC69" s="15">
        <v>18</v>
      </c>
      <c r="AD69" s="15">
        <v>76</v>
      </c>
      <c r="AE69" s="15">
        <v>14</v>
      </c>
      <c r="AF69" s="15">
        <v>62</v>
      </c>
      <c r="AG69" s="14" t="s">
        <v>81</v>
      </c>
      <c r="AH69" s="15">
        <v>1</v>
      </c>
      <c r="AI69" s="15">
        <v>0</v>
      </c>
      <c r="AJ69" s="15">
        <v>1</v>
      </c>
      <c r="AK69" s="15">
        <v>11</v>
      </c>
      <c r="AL69" s="15">
        <v>0</v>
      </c>
      <c r="AM69" s="15">
        <v>11</v>
      </c>
      <c r="AN69" s="15">
        <v>32</v>
      </c>
      <c r="AO69" s="15">
        <v>5</v>
      </c>
      <c r="AP69" s="15">
        <v>27</v>
      </c>
      <c r="AQ69" s="15">
        <v>9</v>
      </c>
      <c r="AR69" s="15">
        <v>0</v>
      </c>
      <c r="AS69" s="15">
        <v>9</v>
      </c>
      <c r="AT69" s="15">
        <v>18</v>
      </c>
      <c r="AU69" s="15">
        <v>4</v>
      </c>
      <c r="AV69" s="15">
        <v>14</v>
      </c>
      <c r="AW69" s="15">
        <v>0</v>
      </c>
      <c r="AX69" s="15">
        <v>0</v>
      </c>
      <c r="AY69" s="15">
        <v>0</v>
      </c>
    </row>
    <row r="70" spans="1:51" x14ac:dyDescent="0.35">
      <c r="A70" s="14" t="s">
        <v>82</v>
      </c>
      <c r="B70" s="15">
        <v>163</v>
      </c>
      <c r="C70" s="15">
        <v>55</v>
      </c>
      <c r="D70" s="15">
        <v>108</v>
      </c>
      <c r="E70" s="15">
        <v>67</v>
      </c>
      <c r="F70" s="15">
        <v>23</v>
      </c>
      <c r="G70" s="15">
        <v>44</v>
      </c>
      <c r="H70" s="15">
        <v>1</v>
      </c>
      <c r="I70" s="15">
        <v>0</v>
      </c>
      <c r="J70" s="15">
        <v>1</v>
      </c>
      <c r="K70" s="15">
        <v>4</v>
      </c>
      <c r="L70" s="15">
        <v>0</v>
      </c>
      <c r="M70" s="15">
        <v>4</v>
      </c>
      <c r="N70" s="15">
        <v>0</v>
      </c>
      <c r="O70" s="15">
        <v>0</v>
      </c>
      <c r="P70" s="15">
        <v>0</v>
      </c>
      <c r="Q70" s="14" t="s">
        <v>82</v>
      </c>
      <c r="R70" s="15">
        <v>0</v>
      </c>
      <c r="S70" s="15">
        <v>0</v>
      </c>
      <c r="T70" s="15">
        <v>0</v>
      </c>
      <c r="U70" s="15">
        <v>1</v>
      </c>
      <c r="V70" s="15">
        <v>0</v>
      </c>
      <c r="W70" s="15">
        <v>1</v>
      </c>
      <c r="X70" s="15">
        <v>27</v>
      </c>
      <c r="Y70" s="15">
        <v>6</v>
      </c>
      <c r="Z70" s="15">
        <v>21</v>
      </c>
      <c r="AA70" s="15">
        <v>14</v>
      </c>
      <c r="AB70" s="15">
        <v>7</v>
      </c>
      <c r="AC70" s="15">
        <v>7</v>
      </c>
      <c r="AD70" s="15">
        <v>18</v>
      </c>
      <c r="AE70" s="15">
        <v>5</v>
      </c>
      <c r="AF70" s="15">
        <v>13</v>
      </c>
      <c r="AG70" s="14" t="s">
        <v>82</v>
      </c>
      <c r="AH70" s="15">
        <v>0</v>
      </c>
      <c r="AI70" s="15">
        <v>0</v>
      </c>
      <c r="AJ70" s="15">
        <v>0</v>
      </c>
      <c r="AK70" s="15">
        <v>5</v>
      </c>
      <c r="AL70" s="15">
        <v>1</v>
      </c>
      <c r="AM70" s="15">
        <v>4</v>
      </c>
      <c r="AN70" s="15">
        <v>13</v>
      </c>
      <c r="AO70" s="15">
        <v>7</v>
      </c>
      <c r="AP70" s="15">
        <v>6</v>
      </c>
      <c r="AQ70" s="15">
        <v>2</v>
      </c>
      <c r="AR70" s="15">
        <v>1</v>
      </c>
      <c r="AS70" s="15">
        <v>1</v>
      </c>
      <c r="AT70" s="15">
        <v>11</v>
      </c>
      <c r="AU70" s="15">
        <v>5</v>
      </c>
      <c r="AV70" s="15">
        <v>6</v>
      </c>
      <c r="AW70" s="15">
        <v>0</v>
      </c>
      <c r="AX70" s="15">
        <v>0</v>
      </c>
      <c r="AY70" s="15">
        <v>0</v>
      </c>
    </row>
    <row r="71" spans="1:51" x14ac:dyDescent="0.35">
      <c r="A71" s="14" t="s">
        <v>83</v>
      </c>
      <c r="B71" s="15">
        <v>80</v>
      </c>
      <c r="C71" s="15">
        <v>19</v>
      </c>
      <c r="D71" s="15">
        <v>61</v>
      </c>
      <c r="E71" s="15">
        <v>39</v>
      </c>
      <c r="F71" s="15">
        <v>8</v>
      </c>
      <c r="G71" s="15">
        <v>31</v>
      </c>
      <c r="H71" s="15">
        <v>0</v>
      </c>
      <c r="I71" s="15">
        <v>0</v>
      </c>
      <c r="J71" s="15">
        <v>0</v>
      </c>
      <c r="K71" s="15">
        <v>3</v>
      </c>
      <c r="L71" s="15">
        <v>0</v>
      </c>
      <c r="M71" s="15">
        <v>3</v>
      </c>
      <c r="N71" s="15">
        <v>0</v>
      </c>
      <c r="O71" s="15">
        <v>0</v>
      </c>
      <c r="P71" s="15">
        <v>0</v>
      </c>
      <c r="Q71" s="14" t="s">
        <v>83</v>
      </c>
      <c r="R71" s="15">
        <v>0</v>
      </c>
      <c r="S71" s="15">
        <v>0</v>
      </c>
      <c r="T71" s="15">
        <v>0</v>
      </c>
      <c r="U71" s="15">
        <v>1</v>
      </c>
      <c r="V71" s="15">
        <v>0</v>
      </c>
      <c r="W71" s="15">
        <v>1</v>
      </c>
      <c r="X71" s="15">
        <v>9</v>
      </c>
      <c r="Y71" s="15">
        <v>2</v>
      </c>
      <c r="Z71" s="15">
        <v>7</v>
      </c>
      <c r="AA71" s="15">
        <v>9</v>
      </c>
      <c r="AB71" s="15">
        <v>4</v>
      </c>
      <c r="AC71" s="15">
        <v>5</v>
      </c>
      <c r="AD71" s="15">
        <v>8</v>
      </c>
      <c r="AE71" s="15">
        <v>1</v>
      </c>
      <c r="AF71" s="15">
        <v>7</v>
      </c>
      <c r="AG71" s="14" t="s">
        <v>83</v>
      </c>
      <c r="AH71" s="15">
        <v>0</v>
      </c>
      <c r="AI71" s="15">
        <v>0</v>
      </c>
      <c r="AJ71" s="15">
        <v>0</v>
      </c>
      <c r="AK71" s="15">
        <v>3</v>
      </c>
      <c r="AL71" s="15">
        <v>0</v>
      </c>
      <c r="AM71" s="15">
        <v>3</v>
      </c>
      <c r="AN71" s="15">
        <v>7</v>
      </c>
      <c r="AO71" s="15">
        <v>4</v>
      </c>
      <c r="AP71" s="15">
        <v>3</v>
      </c>
      <c r="AQ71" s="15">
        <v>0</v>
      </c>
      <c r="AR71" s="15">
        <v>0</v>
      </c>
      <c r="AS71" s="15">
        <v>0</v>
      </c>
      <c r="AT71" s="15">
        <v>1</v>
      </c>
      <c r="AU71" s="15">
        <v>0</v>
      </c>
      <c r="AV71" s="15">
        <v>1</v>
      </c>
      <c r="AW71" s="15">
        <v>0</v>
      </c>
      <c r="AX71" s="15">
        <v>0</v>
      </c>
      <c r="AY71" s="15">
        <v>0</v>
      </c>
    </row>
    <row r="72" spans="1:51" x14ac:dyDescent="0.35">
      <c r="A72" s="14" t="s">
        <v>32</v>
      </c>
      <c r="B72" s="16">
        <v>29.3</v>
      </c>
      <c r="C72" s="16">
        <v>19.8</v>
      </c>
      <c r="D72" s="16">
        <v>48</v>
      </c>
      <c r="E72" s="16">
        <v>29.7</v>
      </c>
      <c r="F72" s="16">
        <v>19.899999999999999</v>
      </c>
      <c r="G72" s="16">
        <v>48.5</v>
      </c>
      <c r="H72" s="16">
        <v>27.3</v>
      </c>
      <c r="I72" s="16">
        <v>16.3</v>
      </c>
      <c r="J72" s="16">
        <v>46.5</v>
      </c>
      <c r="K72" s="16">
        <v>27.8</v>
      </c>
      <c r="L72" s="16">
        <v>17.8</v>
      </c>
      <c r="M72" s="16">
        <v>47</v>
      </c>
      <c r="N72" s="16">
        <v>29.4</v>
      </c>
      <c r="O72" s="16">
        <v>27.5</v>
      </c>
      <c r="P72" s="16">
        <v>30</v>
      </c>
      <c r="Q72" s="14" t="s">
        <v>32</v>
      </c>
      <c r="R72" s="16">
        <v>25.6</v>
      </c>
      <c r="S72" s="16">
        <v>19.2</v>
      </c>
      <c r="T72" s="16">
        <v>52.5</v>
      </c>
      <c r="U72" s="16">
        <v>31.2</v>
      </c>
      <c r="V72" s="16">
        <v>21.2</v>
      </c>
      <c r="W72" s="16">
        <v>48.4</v>
      </c>
      <c r="X72" s="16">
        <v>30.4</v>
      </c>
      <c r="Y72" s="16">
        <v>18.2</v>
      </c>
      <c r="Z72" s="16">
        <v>47.9</v>
      </c>
      <c r="AA72" s="16">
        <v>29.5</v>
      </c>
      <c r="AB72" s="16">
        <v>19.100000000000001</v>
      </c>
      <c r="AC72" s="16">
        <v>49</v>
      </c>
      <c r="AD72" s="16">
        <v>28.3</v>
      </c>
      <c r="AE72" s="16">
        <v>20.399999999999999</v>
      </c>
      <c r="AF72" s="16">
        <v>46.4</v>
      </c>
      <c r="AG72" s="14" t="s">
        <v>32</v>
      </c>
      <c r="AH72" s="16">
        <v>26.3</v>
      </c>
      <c r="AI72" s="16">
        <v>19.5</v>
      </c>
      <c r="AJ72" s="16">
        <v>43.5</v>
      </c>
      <c r="AK72" s="16">
        <v>30.4</v>
      </c>
      <c r="AL72" s="16">
        <v>18.7</v>
      </c>
      <c r="AM72" s="16">
        <v>49.9</v>
      </c>
      <c r="AN72" s="16">
        <v>29.6</v>
      </c>
      <c r="AO72" s="16">
        <v>22.3</v>
      </c>
      <c r="AP72" s="16">
        <v>48.6</v>
      </c>
      <c r="AQ72" s="16">
        <v>28.3</v>
      </c>
      <c r="AR72" s="16">
        <v>19.3</v>
      </c>
      <c r="AS72" s="16">
        <v>47.9</v>
      </c>
      <c r="AT72" s="16">
        <v>29</v>
      </c>
      <c r="AU72" s="16">
        <v>19.399999999999999</v>
      </c>
      <c r="AV72" s="16">
        <v>47.3</v>
      </c>
      <c r="AW72" s="16">
        <v>10</v>
      </c>
      <c r="AX72" s="16">
        <v>7.5</v>
      </c>
      <c r="AY72" s="16">
        <v>42.5</v>
      </c>
    </row>
    <row r="73" spans="1:51" x14ac:dyDescent="0.35">
      <c r="A73" s="14" t="s">
        <v>35</v>
      </c>
      <c r="Q73" s="14" t="s">
        <v>35</v>
      </c>
      <c r="AG73" s="14" t="s">
        <v>35</v>
      </c>
    </row>
  </sheetData>
  <mergeCells count="16">
    <mergeCell ref="AN2:AP2"/>
    <mergeCell ref="AQ2:AS2"/>
    <mergeCell ref="AT2:AV2"/>
    <mergeCell ref="AW2:AY2"/>
    <mergeCell ref="U2:W2"/>
    <mergeCell ref="X2:Z2"/>
    <mergeCell ref="AA2:AC2"/>
    <mergeCell ref="AD2:AF2"/>
    <mergeCell ref="AH2:AJ2"/>
    <mergeCell ref="AK2:AM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EB3E0-289C-407D-91C4-A28153357488}">
  <dimension ref="A1:Q43"/>
  <sheetViews>
    <sheetView view="pageBreakPreview" zoomScale="125" zoomScaleNormal="100" zoomScaleSheetLayoutView="125" workbookViewId="0">
      <selection activeCell="F17" sqref="F17"/>
    </sheetView>
  </sheetViews>
  <sheetFormatPr defaultRowHeight="9" x14ac:dyDescent="0.35"/>
  <cols>
    <col min="1" max="1" width="8.83984375" style="14"/>
    <col min="2" max="17" width="5.05078125" style="15" customWidth="1"/>
    <col min="18" max="16384" width="8.83984375" style="15"/>
  </cols>
  <sheetData>
    <row r="1" spans="1:17" ht="9.3000000000000007" thickBot="1" x14ac:dyDescent="0.4">
      <c r="A1" s="14" t="s">
        <v>85</v>
      </c>
    </row>
    <row r="2" spans="1:17" x14ac:dyDescent="0.35">
      <c r="A2" s="7"/>
      <c r="B2" s="8"/>
      <c r="C2" s="8"/>
      <c r="D2" s="8"/>
      <c r="E2" s="9" t="s">
        <v>222</v>
      </c>
      <c r="F2" s="8"/>
      <c r="G2" s="8"/>
      <c r="H2" s="9" t="s">
        <v>223</v>
      </c>
      <c r="I2" s="9"/>
      <c r="J2" s="9" t="s">
        <v>224</v>
      </c>
      <c r="K2" s="8"/>
      <c r="L2" s="8"/>
      <c r="M2" s="8"/>
      <c r="N2" s="8"/>
      <c r="O2" s="8"/>
      <c r="P2" s="8"/>
      <c r="Q2" s="10"/>
    </row>
    <row r="3" spans="1:17" ht="9.3000000000000007" thickBot="1" x14ac:dyDescent="0.4">
      <c r="A3" s="11"/>
      <c r="B3" s="12" t="s">
        <v>1</v>
      </c>
      <c r="C3" s="12" t="s">
        <v>2</v>
      </c>
      <c r="D3" s="12" t="s">
        <v>3</v>
      </c>
      <c r="E3" s="12" t="s">
        <v>225</v>
      </c>
      <c r="F3" s="12" t="s">
        <v>5</v>
      </c>
      <c r="G3" s="12" t="s">
        <v>6</v>
      </c>
      <c r="H3" s="12" t="s">
        <v>226</v>
      </c>
      <c r="I3" s="12" t="s">
        <v>8</v>
      </c>
      <c r="J3" s="12" t="s">
        <v>227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3" t="s">
        <v>16</v>
      </c>
    </row>
    <row r="4" spans="1:17" x14ac:dyDescent="0.35">
      <c r="A4" s="14" t="s">
        <v>17</v>
      </c>
    </row>
    <row r="5" spans="1:17" x14ac:dyDescent="0.35">
      <c r="A5" s="14" t="s">
        <v>1</v>
      </c>
      <c r="B5" s="15">
        <v>302403</v>
      </c>
      <c r="C5" s="15">
        <v>119663</v>
      </c>
      <c r="D5" s="15">
        <v>2232</v>
      </c>
      <c r="E5" s="15">
        <v>7726</v>
      </c>
      <c r="F5" s="15">
        <v>45</v>
      </c>
      <c r="G5" s="15">
        <v>73</v>
      </c>
      <c r="H5" s="15">
        <v>482</v>
      </c>
      <c r="I5" s="15">
        <v>40654</v>
      </c>
      <c r="J5" s="15">
        <v>21275</v>
      </c>
      <c r="K5" s="15">
        <v>58411</v>
      </c>
      <c r="L5" s="15">
        <v>504</v>
      </c>
      <c r="M5" s="15">
        <v>8429</v>
      </c>
      <c r="N5" s="15">
        <v>22968</v>
      </c>
      <c r="O5" s="15">
        <v>5734</v>
      </c>
      <c r="P5" s="15">
        <v>14187</v>
      </c>
      <c r="Q5" s="15">
        <v>20</v>
      </c>
    </row>
    <row r="6" spans="1:17" x14ac:dyDescent="0.35">
      <c r="A6" s="14" t="s">
        <v>86</v>
      </c>
      <c r="B6" s="15">
        <v>29206</v>
      </c>
      <c r="C6" s="15">
        <v>10421</v>
      </c>
      <c r="D6" s="15">
        <v>112</v>
      </c>
      <c r="E6" s="15">
        <v>1294</v>
      </c>
      <c r="F6" s="15">
        <v>22</v>
      </c>
      <c r="G6" s="15">
        <v>34</v>
      </c>
      <c r="H6" s="15">
        <v>182</v>
      </c>
      <c r="I6" s="15">
        <v>3216</v>
      </c>
      <c r="J6" s="15">
        <v>1715</v>
      </c>
      <c r="K6" s="15">
        <v>6574</v>
      </c>
      <c r="L6" s="15">
        <v>70</v>
      </c>
      <c r="M6" s="15">
        <v>409</v>
      </c>
      <c r="N6" s="15">
        <v>3474</v>
      </c>
      <c r="O6" s="15">
        <v>596</v>
      </c>
      <c r="P6" s="15">
        <v>1067</v>
      </c>
      <c r="Q6" s="15">
        <v>20</v>
      </c>
    </row>
    <row r="7" spans="1:17" x14ac:dyDescent="0.35">
      <c r="A7" s="14" t="s">
        <v>87</v>
      </c>
      <c r="B7" s="15">
        <v>221023</v>
      </c>
      <c r="C7" s="15">
        <v>86538</v>
      </c>
      <c r="D7" s="15">
        <v>1723</v>
      </c>
      <c r="E7" s="15">
        <v>4982</v>
      </c>
      <c r="F7" s="15">
        <v>19</v>
      </c>
      <c r="G7" s="15">
        <v>37</v>
      </c>
      <c r="H7" s="15">
        <v>249</v>
      </c>
      <c r="I7" s="15">
        <v>30513</v>
      </c>
      <c r="J7" s="15">
        <v>15502</v>
      </c>
      <c r="K7" s="15">
        <v>42263</v>
      </c>
      <c r="L7" s="15">
        <v>305</v>
      </c>
      <c r="M7" s="15">
        <v>7165</v>
      </c>
      <c r="N7" s="15">
        <v>16182</v>
      </c>
      <c r="O7" s="15">
        <v>4638</v>
      </c>
      <c r="P7" s="15">
        <v>10907</v>
      </c>
      <c r="Q7" s="15">
        <v>0</v>
      </c>
    </row>
    <row r="8" spans="1:17" x14ac:dyDescent="0.35">
      <c r="A8" s="14" t="s">
        <v>88</v>
      </c>
      <c r="B8" s="15">
        <v>51367</v>
      </c>
      <c r="C8" s="15">
        <v>22413</v>
      </c>
      <c r="D8" s="15">
        <v>391</v>
      </c>
      <c r="E8" s="15">
        <v>1423</v>
      </c>
      <c r="F8" s="15">
        <v>4</v>
      </c>
      <c r="G8" s="15">
        <v>2</v>
      </c>
      <c r="H8" s="15">
        <v>47</v>
      </c>
      <c r="I8" s="15">
        <v>6805</v>
      </c>
      <c r="J8" s="15">
        <v>4024</v>
      </c>
      <c r="K8" s="15">
        <v>9440</v>
      </c>
      <c r="L8" s="15">
        <v>125</v>
      </c>
      <c r="M8" s="15">
        <v>848</v>
      </c>
      <c r="N8" s="15">
        <v>3159</v>
      </c>
      <c r="O8" s="15">
        <v>491</v>
      </c>
      <c r="P8" s="15">
        <v>2195</v>
      </c>
      <c r="Q8" s="15">
        <v>0</v>
      </c>
    </row>
    <row r="9" spans="1:17" x14ac:dyDescent="0.35">
      <c r="A9" s="14" t="s">
        <v>89</v>
      </c>
      <c r="B9" s="15">
        <v>807</v>
      </c>
      <c r="C9" s="15">
        <v>291</v>
      </c>
      <c r="D9" s="15">
        <v>6</v>
      </c>
      <c r="E9" s="15">
        <v>27</v>
      </c>
      <c r="F9" s="15">
        <v>0</v>
      </c>
      <c r="G9" s="15">
        <v>0</v>
      </c>
      <c r="H9" s="15">
        <v>4</v>
      </c>
      <c r="I9" s="15">
        <v>120</v>
      </c>
      <c r="J9" s="15">
        <v>34</v>
      </c>
      <c r="K9" s="15">
        <v>134</v>
      </c>
      <c r="L9" s="15">
        <v>4</v>
      </c>
      <c r="M9" s="15">
        <v>7</v>
      </c>
      <c r="N9" s="15">
        <v>153</v>
      </c>
      <c r="O9" s="15">
        <v>9</v>
      </c>
      <c r="P9" s="15">
        <v>18</v>
      </c>
      <c r="Q9" s="15">
        <v>0</v>
      </c>
    </row>
    <row r="10" spans="1:17" x14ac:dyDescent="0.35">
      <c r="A10" s="14" t="s">
        <v>33</v>
      </c>
    </row>
    <row r="11" spans="1:17" x14ac:dyDescent="0.35">
      <c r="A11" s="14" t="s">
        <v>1</v>
      </c>
      <c r="B11" s="15">
        <v>154230</v>
      </c>
      <c r="C11" s="15">
        <v>61021</v>
      </c>
      <c r="D11" s="15">
        <v>1135</v>
      </c>
      <c r="E11" s="15">
        <v>3969</v>
      </c>
      <c r="F11" s="15">
        <v>32</v>
      </c>
      <c r="G11" s="15">
        <v>47</v>
      </c>
      <c r="H11" s="15">
        <v>264</v>
      </c>
      <c r="I11" s="15">
        <v>20311</v>
      </c>
      <c r="J11" s="15">
        <v>11091</v>
      </c>
      <c r="K11" s="15">
        <v>29816</v>
      </c>
      <c r="L11" s="15">
        <v>265</v>
      </c>
      <c r="M11" s="15">
        <v>4309</v>
      </c>
      <c r="N11" s="15">
        <v>11710</v>
      </c>
      <c r="O11" s="15">
        <v>2935</v>
      </c>
      <c r="P11" s="15">
        <v>7311</v>
      </c>
      <c r="Q11" s="15">
        <v>14</v>
      </c>
    </row>
    <row r="12" spans="1:17" x14ac:dyDescent="0.35">
      <c r="A12" s="14" t="s">
        <v>86</v>
      </c>
      <c r="B12" s="15">
        <v>14519</v>
      </c>
      <c r="C12" s="15">
        <v>5154</v>
      </c>
      <c r="D12" s="15">
        <v>67</v>
      </c>
      <c r="E12" s="15">
        <v>648</v>
      </c>
      <c r="F12" s="15">
        <v>13</v>
      </c>
      <c r="G12" s="15">
        <v>21</v>
      </c>
      <c r="H12" s="15">
        <v>89</v>
      </c>
      <c r="I12" s="15">
        <v>1565</v>
      </c>
      <c r="J12" s="15">
        <v>885</v>
      </c>
      <c r="K12" s="15">
        <v>3285</v>
      </c>
      <c r="L12" s="15">
        <v>44</v>
      </c>
      <c r="M12" s="15">
        <v>190</v>
      </c>
      <c r="N12" s="15">
        <v>1699</v>
      </c>
      <c r="O12" s="15">
        <v>305</v>
      </c>
      <c r="P12" s="15">
        <v>540</v>
      </c>
      <c r="Q12" s="15">
        <v>14</v>
      </c>
    </row>
    <row r="13" spans="1:17" x14ac:dyDescent="0.35">
      <c r="A13" s="14" t="s">
        <v>87</v>
      </c>
      <c r="B13" s="15">
        <v>113091</v>
      </c>
      <c r="C13" s="15">
        <v>44274</v>
      </c>
      <c r="D13" s="15">
        <v>863</v>
      </c>
      <c r="E13" s="15">
        <v>2573</v>
      </c>
      <c r="F13" s="15">
        <v>16</v>
      </c>
      <c r="G13" s="15">
        <v>24</v>
      </c>
      <c r="H13" s="15">
        <v>146</v>
      </c>
      <c r="I13" s="15">
        <v>15263</v>
      </c>
      <c r="J13" s="15">
        <v>8119</v>
      </c>
      <c r="K13" s="15">
        <v>21624</v>
      </c>
      <c r="L13" s="15">
        <v>156</v>
      </c>
      <c r="M13" s="15">
        <v>3669</v>
      </c>
      <c r="N13" s="15">
        <v>8324</v>
      </c>
      <c r="O13" s="15">
        <v>2373</v>
      </c>
      <c r="P13" s="15">
        <v>5667</v>
      </c>
      <c r="Q13" s="15">
        <v>0</v>
      </c>
    </row>
    <row r="14" spans="1:17" x14ac:dyDescent="0.35">
      <c r="A14" s="14" t="s">
        <v>88</v>
      </c>
      <c r="B14" s="15">
        <v>26201</v>
      </c>
      <c r="C14" s="15">
        <v>11435</v>
      </c>
      <c r="D14" s="15">
        <v>203</v>
      </c>
      <c r="E14" s="15">
        <v>733</v>
      </c>
      <c r="F14" s="15">
        <v>3</v>
      </c>
      <c r="G14" s="15">
        <v>2</v>
      </c>
      <c r="H14" s="15">
        <v>26</v>
      </c>
      <c r="I14" s="15">
        <v>3420</v>
      </c>
      <c r="J14" s="15">
        <v>2070</v>
      </c>
      <c r="K14" s="15">
        <v>4838</v>
      </c>
      <c r="L14" s="15">
        <v>65</v>
      </c>
      <c r="M14" s="15">
        <v>448</v>
      </c>
      <c r="N14" s="15">
        <v>1610</v>
      </c>
      <c r="O14" s="15">
        <v>251</v>
      </c>
      <c r="P14" s="15">
        <v>1097</v>
      </c>
      <c r="Q14" s="15">
        <v>0</v>
      </c>
    </row>
    <row r="15" spans="1:17" x14ac:dyDescent="0.35">
      <c r="A15" s="14" t="s">
        <v>89</v>
      </c>
      <c r="B15" s="15">
        <v>419</v>
      </c>
      <c r="C15" s="15">
        <v>158</v>
      </c>
      <c r="D15" s="15">
        <v>2</v>
      </c>
      <c r="E15" s="15">
        <v>15</v>
      </c>
      <c r="F15" s="15">
        <v>0</v>
      </c>
      <c r="G15" s="15">
        <v>0</v>
      </c>
      <c r="H15" s="15">
        <v>3</v>
      </c>
      <c r="I15" s="15">
        <v>63</v>
      </c>
      <c r="J15" s="15">
        <v>17</v>
      </c>
      <c r="K15" s="15">
        <v>69</v>
      </c>
      <c r="L15" s="15">
        <v>0</v>
      </c>
      <c r="M15" s="15">
        <v>2</v>
      </c>
      <c r="N15" s="15">
        <v>77</v>
      </c>
      <c r="O15" s="15">
        <v>6</v>
      </c>
      <c r="P15" s="15">
        <v>7</v>
      </c>
      <c r="Q15" s="15">
        <v>0</v>
      </c>
    </row>
    <row r="16" spans="1:17" x14ac:dyDescent="0.35">
      <c r="A16" s="14" t="s">
        <v>34</v>
      </c>
    </row>
    <row r="17" spans="1:17" x14ac:dyDescent="0.35">
      <c r="A17" s="14" t="s">
        <v>1</v>
      </c>
      <c r="B17" s="15">
        <v>148173</v>
      </c>
      <c r="C17" s="15">
        <v>58642</v>
      </c>
      <c r="D17" s="15">
        <v>1097</v>
      </c>
      <c r="E17" s="15">
        <v>3757</v>
      </c>
      <c r="F17" s="15">
        <v>13</v>
      </c>
      <c r="G17" s="15">
        <v>26</v>
      </c>
      <c r="H17" s="15">
        <v>218</v>
      </c>
      <c r="I17" s="15">
        <v>20343</v>
      </c>
      <c r="J17" s="15">
        <v>10184</v>
      </c>
      <c r="K17" s="15">
        <v>28595</v>
      </c>
      <c r="L17" s="15">
        <v>239</v>
      </c>
      <c r="M17" s="15">
        <v>4120</v>
      </c>
      <c r="N17" s="15">
        <v>11258</v>
      </c>
      <c r="O17" s="15">
        <v>2799</v>
      </c>
      <c r="P17" s="15">
        <v>6876</v>
      </c>
      <c r="Q17" s="15">
        <v>6</v>
      </c>
    </row>
    <row r="18" spans="1:17" x14ac:dyDescent="0.35">
      <c r="A18" s="14" t="s">
        <v>86</v>
      </c>
      <c r="B18" s="15">
        <v>14687</v>
      </c>
      <c r="C18" s="15">
        <v>5267</v>
      </c>
      <c r="D18" s="15">
        <v>45</v>
      </c>
      <c r="E18" s="15">
        <v>646</v>
      </c>
      <c r="F18" s="15">
        <v>9</v>
      </c>
      <c r="G18" s="15">
        <v>13</v>
      </c>
      <c r="H18" s="15">
        <v>93</v>
      </c>
      <c r="I18" s="15">
        <v>1651</v>
      </c>
      <c r="J18" s="15">
        <v>830</v>
      </c>
      <c r="K18" s="15">
        <v>3289</v>
      </c>
      <c r="L18" s="15">
        <v>26</v>
      </c>
      <c r="M18" s="15">
        <v>219</v>
      </c>
      <c r="N18" s="15">
        <v>1775</v>
      </c>
      <c r="O18" s="15">
        <v>291</v>
      </c>
      <c r="P18" s="15">
        <v>527</v>
      </c>
      <c r="Q18" s="15">
        <v>6</v>
      </c>
    </row>
    <row r="19" spans="1:17" x14ac:dyDescent="0.35">
      <c r="A19" s="14" t="s">
        <v>87</v>
      </c>
      <c r="B19" s="15">
        <v>107932</v>
      </c>
      <c r="C19" s="15">
        <v>42264</v>
      </c>
      <c r="D19" s="15">
        <v>860</v>
      </c>
      <c r="E19" s="15">
        <v>2409</v>
      </c>
      <c r="F19" s="15">
        <v>3</v>
      </c>
      <c r="G19" s="15">
        <v>13</v>
      </c>
      <c r="H19" s="15">
        <v>103</v>
      </c>
      <c r="I19" s="15">
        <v>15250</v>
      </c>
      <c r="J19" s="15">
        <v>7383</v>
      </c>
      <c r="K19" s="15">
        <v>20639</v>
      </c>
      <c r="L19" s="15">
        <v>149</v>
      </c>
      <c r="M19" s="15">
        <v>3496</v>
      </c>
      <c r="N19" s="15">
        <v>7858</v>
      </c>
      <c r="O19" s="15">
        <v>2265</v>
      </c>
      <c r="P19" s="15">
        <v>5240</v>
      </c>
      <c r="Q19" s="15">
        <v>0</v>
      </c>
    </row>
    <row r="20" spans="1:17" x14ac:dyDescent="0.35">
      <c r="A20" s="14" t="s">
        <v>88</v>
      </c>
      <c r="B20" s="15">
        <v>25166</v>
      </c>
      <c r="C20" s="15">
        <v>10978</v>
      </c>
      <c r="D20" s="15">
        <v>188</v>
      </c>
      <c r="E20" s="15">
        <v>690</v>
      </c>
      <c r="F20" s="15">
        <v>1</v>
      </c>
      <c r="G20" s="15">
        <v>0</v>
      </c>
      <c r="H20" s="15">
        <v>21</v>
      </c>
      <c r="I20" s="15">
        <v>3385</v>
      </c>
      <c r="J20" s="15">
        <v>1954</v>
      </c>
      <c r="K20" s="15">
        <v>4602</v>
      </c>
      <c r="L20" s="15">
        <v>60</v>
      </c>
      <c r="M20" s="15">
        <v>400</v>
      </c>
      <c r="N20" s="15">
        <v>1549</v>
      </c>
      <c r="O20" s="15">
        <v>240</v>
      </c>
      <c r="P20" s="15">
        <v>1098</v>
      </c>
      <c r="Q20" s="15">
        <v>0</v>
      </c>
    </row>
    <row r="21" spans="1:17" x14ac:dyDescent="0.35">
      <c r="A21" s="14" t="s">
        <v>89</v>
      </c>
      <c r="B21" s="15">
        <v>388</v>
      </c>
      <c r="C21" s="15">
        <v>133</v>
      </c>
      <c r="D21" s="15">
        <v>4</v>
      </c>
      <c r="E21" s="15">
        <v>12</v>
      </c>
      <c r="F21" s="15">
        <v>0</v>
      </c>
      <c r="G21" s="15">
        <v>0</v>
      </c>
      <c r="H21" s="15">
        <v>1</v>
      </c>
      <c r="I21" s="15">
        <v>57</v>
      </c>
      <c r="J21" s="15">
        <v>17</v>
      </c>
      <c r="K21" s="15">
        <v>65</v>
      </c>
      <c r="L21" s="15">
        <v>4</v>
      </c>
      <c r="M21" s="15">
        <v>5</v>
      </c>
      <c r="N21" s="15">
        <v>76</v>
      </c>
      <c r="O21" s="15">
        <v>3</v>
      </c>
      <c r="P21" s="15">
        <v>11</v>
      </c>
      <c r="Q21" s="15">
        <v>0</v>
      </c>
    </row>
    <row r="22" spans="1:17" x14ac:dyDescent="0.35">
      <c r="A22" s="14" t="s">
        <v>90</v>
      </c>
    </row>
    <row r="23" spans="1:17" x14ac:dyDescent="0.35">
      <c r="A23" s="14" t="s">
        <v>1</v>
      </c>
      <c r="B23" s="15">
        <v>302403</v>
      </c>
      <c r="C23" s="15">
        <v>119663</v>
      </c>
      <c r="D23" s="15">
        <v>2232</v>
      </c>
      <c r="E23" s="15">
        <v>7726</v>
      </c>
      <c r="F23" s="15">
        <v>45</v>
      </c>
      <c r="G23" s="15">
        <v>73</v>
      </c>
      <c r="H23" s="15">
        <v>482</v>
      </c>
      <c r="I23" s="15">
        <v>40654</v>
      </c>
      <c r="J23" s="15">
        <v>21275</v>
      </c>
      <c r="K23" s="15">
        <v>58411</v>
      </c>
      <c r="L23" s="15">
        <v>504</v>
      </c>
      <c r="M23" s="15">
        <v>8429</v>
      </c>
      <c r="N23" s="15">
        <v>22968</v>
      </c>
      <c r="O23" s="15">
        <v>5734</v>
      </c>
      <c r="P23" s="15">
        <v>14187</v>
      </c>
      <c r="Q23" s="15">
        <v>20</v>
      </c>
    </row>
    <row r="24" spans="1:17" x14ac:dyDescent="0.35">
      <c r="A24" s="14" t="s">
        <v>91</v>
      </c>
      <c r="B24" s="15">
        <v>4115</v>
      </c>
      <c r="C24" s="15">
        <v>1376</v>
      </c>
      <c r="D24" s="15">
        <v>33</v>
      </c>
      <c r="E24" s="15">
        <v>245</v>
      </c>
      <c r="F24" s="15">
        <v>14</v>
      </c>
      <c r="G24" s="15">
        <v>32</v>
      </c>
      <c r="H24" s="15">
        <v>39</v>
      </c>
      <c r="I24" s="15">
        <v>296</v>
      </c>
      <c r="J24" s="15">
        <v>327</v>
      </c>
      <c r="K24" s="15">
        <v>797</v>
      </c>
      <c r="L24" s="15">
        <v>11</v>
      </c>
      <c r="M24" s="15">
        <v>103</v>
      </c>
      <c r="N24" s="15">
        <v>503</v>
      </c>
      <c r="O24" s="15">
        <v>134</v>
      </c>
      <c r="P24" s="15">
        <v>194</v>
      </c>
      <c r="Q24" s="15">
        <v>11</v>
      </c>
    </row>
    <row r="25" spans="1:17" x14ac:dyDescent="0.35">
      <c r="A25" s="14" t="s">
        <v>92</v>
      </c>
      <c r="B25" s="15">
        <v>3051</v>
      </c>
      <c r="C25" s="15">
        <v>1127</v>
      </c>
      <c r="D25" s="15">
        <v>8</v>
      </c>
      <c r="E25" s="15">
        <v>162</v>
      </c>
      <c r="F25" s="15">
        <v>2</v>
      </c>
      <c r="G25" s="15">
        <v>1</v>
      </c>
      <c r="H25" s="15">
        <v>63</v>
      </c>
      <c r="I25" s="15">
        <v>295</v>
      </c>
      <c r="J25" s="15">
        <v>110</v>
      </c>
      <c r="K25" s="15">
        <v>489</v>
      </c>
      <c r="L25" s="15">
        <v>28</v>
      </c>
      <c r="M25" s="15">
        <v>12</v>
      </c>
      <c r="N25" s="15">
        <v>635</v>
      </c>
      <c r="O25" s="15">
        <v>83</v>
      </c>
      <c r="P25" s="15">
        <v>33</v>
      </c>
      <c r="Q25" s="15">
        <v>3</v>
      </c>
    </row>
    <row r="26" spans="1:17" x14ac:dyDescent="0.35">
      <c r="A26" s="14" t="s">
        <v>93</v>
      </c>
      <c r="B26" s="15">
        <v>980</v>
      </c>
      <c r="C26" s="15">
        <v>277</v>
      </c>
      <c r="D26" s="15">
        <v>1</v>
      </c>
      <c r="E26" s="15">
        <v>141</v>
      </c>
      <c r="F26" s="15">
        <v>1</v>
      </c>
      <c r="G26" s="15">
        <v>0</v>
      </c>
      <c r="H26" s="15">
        <v>5</v>
      </c>
      <c r="I26" s="15">
        <v>81</v>
      </c>
      <c r="J26" s="15">
        <v>14</v>
      </c>
      <c r="K26" s="15">
        <v>226</v>
      </c>
      <c r="L26" s="15">
        <v>2</v>
      </c>
      <c r="M26" s="15">
        <v>34</v>
      </c>
      <c r="N26" s="15">
        <v>125</v>
      </c>
      <c r="O26" s="15">
        <v>19</v>
      </c>
      <c r="P26" s="15">
        <v>54</v>
      </c>
      <c r="Q26" s="15">
        <v>0</v>
      </c>
    </row>
    <row r="27" spans="1:17" x14ac:dyDescent="0.35">
      <c r="A27" s="14" t="s">
        <v>94</v>
      </c>
      <c r="B27" s="15">
        <v>7179</v>
      </c>
      <c r="C27" s="15">
        <v>2445</v>
      </c>
      <c r="D27" s="15">
        <v>19</v>
      </c>
      <c r="E27" s="15">
        <v>323</v>
      </c>
      <c r="F27" s="15">
        <v>0</v>
      </c>
      <c r="G27" s="15">
        <v>1</v>
      </c>
      <c r="H27" s="15">
        <v>24</v>
      </c>
      <c r="I27" s="15">
        <v>596</v>
      </c>
      <c r="J27" s="15">
        <v>399</v>
      </c>
      <c r="K27" s="15">
        <v>2112</v>
      </c>
      <c r="L27" s="15">
        <v>17</v>
      </c>
      <c r="M27" s="15">
        <v>127</v>
      </c>
      <c r="N27" s="15">
        <v>649</v>
      </c>
      <c r="O27" s="15">
        <v>120</v>
      </c>
      <c r="P27" s="15">
        <v>341</v>
      </c>
      <c r="Q27" s="15">
        <v>6</v>
      </c>
    </row>
    <row r="28" spans="1:17" x14ac:dyDescent="0.35">
      <c r="A28" s="14" t="s">
        <v>95</v>
      </c>
      <c r="B28" s="15">
        <v>240</v>
      </c>
      <c r="C28" s="15">
        <v>63</v>
      </c>
      <c r="D28" s="15">
        <v>5</v>
      </c>
      <c r="E28" s="15">
        <v>3</v>
      </c>
      <c r="F28" s="15">
        <v>0</v>
      </c>
      <c r="G28" s="15">
        <v>0</v>
      </c>
      <c r="H28" s="15">
        <v>0</v>
      </c>
      <c r="I28" s="15">
        <v>13</v>
      </c>
      <c r="J28" s="15">
        <v>2</v>
      </c>
      <c r="K28" s="15">
        <v>99</v>
      </c>
      <c r="L28" s="15">
        <v>0</v>
      </c>
      <c r="M28" s="15">
        <v>7</v>
      </c>
      <c r="N28" s="15">
        <v>29</v>
      </c>
      <c r="O28" s="15">
        <v>3</v>
      </c>
      <c r="P28" s="15">
        <v>16</v>
      </c>
      <c r="Q28" s="15">
        <v>0</v>
      </c>
    </row>
    <row r="29" spans="1:17" x14ac:dyDescent="0.35">
      <c r="A29" s="14" t="s">
        <v>96</v>
      </c>
      <c r="B29" s="15">
        <v>1103</v>
      </c>
      <c r="C29" s="15">
        <v>251</v>
      </c>
      <c r="D29" s="15">
        <v>6</v>
      </c>
      <c r="E29" s="15">
        <v>57</v>
      </c>
      <c r="F29" s="15">
        <v>1</v>
      </c>
      <c r="G29" s="15">
        <v>0</v>
      </c>
      <c r="H29" s="15">
        <v>17</v>
      </c>
      <c r="I29" s="15">
        <v>258</v>
      </c>
      <c r="J29" s="15">
        <v>26</v>
      </c>
      <c r="K29" s="15">
        <v>287</v>
      </c>
      <c r="L29" s="15">
        <v>0</v>
      </c>
      <c r="M29" s="15">
        <v>5</v>
      </c>
      <c r="N29" s="15">
        <v>187</v>
      </c>
      <c r="O29" s="15">
        <v>2</v>
      </c>
      <c r="P29" s="15">
        <v>6</v>
      </c>
      <c r="Q29" s="15">
        <v>0</v>
      </c>
    </row>
    <row r="30" spans="1:17" x14ac:dyDescent="0.35">
      <c r="A30" s="14" t="s">
        <v>97</v>
      </c>
      <c r="B30" s="15">
        <v>272</v>
      </c>
      <c r="C30" s="15">
        <v>67</v>
      </c>
      <c r="D30" s="15">
        <v>6</v>
      </c>
      <c r="E30" s="15">
        <v>6</v>
      </c>
      <c r="F30" s="15">
        <v>0</v>
      </c>
      <c r="G30" s="15">
        <v>0</v>
      </c>
      <c r="H30" s="15">
        <v>1</v>
      </c>
      <c r="I30" s="15">
        <v>58</v>
      </c>
      <c r="J30" s="15">
        <v>13</v>
      </c>
      <c r="K30" s="15">
        <v>71</v>
      </c>
      <c r="L30" s="15">
        <v>2</v>
      </c>
      <c r="M30" s="15">
        <v>0</v>
      </c>
      <c r="N30" s="15">
        <v>36</v>
      </c>
      <c r="O30" s="15">
        <v>4</v>
      </c>
      <c r="P30" s="15">
        <v>8</v>
      </c>
      <c r="Q30" s="15">
        <v>0</v>
      </c>
    </row>
    <row r="31" spans="1:17" x14ac:dyDescent="0.35">
      <c r="A31" s="14" t="s">
        <v>98</v>
      </c>
      <c r="B31" s="15">
        <v>533</v>
      </c>
      <c r="C31" s="15">
        <v>261</v>
      </c>
      <c r="D31" s="15">
        <v>0</v>
      </c>
      <c r="E31" s="15">
        <v>9</v>
      </c>
      <c r="F31" s="15">
        <v>0</v>
      </c>
      <c r="G31" s="15">
        <v>0</v>
      </c>
      <c r="H31" s="15">
        <v>9</v>
      </c>
      <c r="I31" s="15">
        <v>26</v>
      </c>
      <c r="J31" s="15">
        <v>43</v>
      </c>
      <c r="K31" s="15">
        <v>128</v>
      </c>
      <c r="L31" s="15">
        <v>0</v>
      </c>
      <c r="M31" s="15">
        <v>0</v>
      </c>
      <c r="N31" s="15">
        <v>45</v>
      </c>
      <c r="O31" s="15">
        <v>0</v>
      </c>
      <c r="P31" s="15">
        <v>12</v>
      </c>
      <c r="Q31" s="15">
        <v>0</v>
      </c>
    </row>
    <row r="32" spans="1:17" x14ac:dyDescent="0.35">
      <c r="A32" s="14" t="s">
        <v>99</v>
      </c>
      <c r="B32" s="15">
        <v>445</v>
      </c>
      <c r="C32" s="15">
        <v>177</v>
      </c>
      <c r="D32" s="15">
        <v>3</v>
      </c>
      <c r="E32" s="15">
        <v>20</v>
      </c>
      <c r="F32" s="15">
        <v>0</v>
      </c>
      <c r="G32" s="15">
        <v>0</v>
      </c>
      <c r="H32" s="15">
        <v>0</v>
      </c>
      <c r="I32" s="15">
        <v>78</v>
      </c>
      <c r="J32" s="15">
        <v>37</v>
      </c>
      <c r="K32" s="15">
        <v>73</v>
      </c>
      <c r="L32" s="15">
        <v>1</v>
      </c>
      <c r="M32" s="15">
        <v>7</v>
      </c>
      <c r="N32" s="15">
        <v>16</v>
      </c>
      <c r="O32" s="15">
        <v>25</v>
      </c>
      <c r="P32" s="15">
        <v>8</v>
      </c>
      <c r="Q32" s="15">
        <v>0</v>
      </c>
    </row>
    <row r="33" spans="1:17" x14ac:dyDescent="0.35">
      <c r="A33" s="14" t="s">
        <v>100</v>
      </c>
      <c r="B33" s="15">
        <v>967</v>
      </c>
      <c r="C33" s="15">
        <v>338</v>
      </c>
      <c r="D33" s="15">
        <v>1</v>
      </c>
      <c r="E33" s="15">
        <v>30</v>
      </c>
      <c r="F33" s="15">
        <v>0</v>
      </c>
      <c r="G33" s="15">
        <v>0</v>
      </c>
      <c r="H33" s="15">
        <v>9</v>
      </c>
      <c r="I33" s="15">
        <v>141</v>
      </c>
      <c r="J33" s="15">
        <v>75</v>
      </c>
      <c r="K33" s="15">
        <v>282</v>
      </c>
      <c r="L33" s="15">
        <v>1</v>
      </c>
      <c r="M33" s="15">
        <v>10</v>
      </c>
      <c r="N33" s="15">
        <v>52</v>
      </c>
      <c r="O33" s="15">
        <v>13</v>
      </c>
      <c r="P33" s="15">
        <v>15</v>
      </c>
      <c r="Q33" s="15">
        <v>0</v>
      </c>
    </row>
    <row r="34" spans="1:17" x14ac:dyDescent="0.35">
      <c r="A34" s="14" t="s">
        <v>101</v>
      </c>
      <c r="B34" s="15">
        <v>1591</v>
      </c>
      <c r="C34" s="15">
        <v>620</v>
      </c>
      <c r="D34" s="15">
        <v>4</v>
      </c>
      <c r="E34" s="15">
        <v>36</v>
      </c>
      <c r="F34" s="15">
        <v>0</v>
      </c>
      <c r="G34" s="15">
        <v>0</v>
      </c>
      <c r="H34" s="15">
        <v>4</v>
      </c>
      <c r="I34" s="15">
        <v>177</v>
      </c>
      <c r="J34" s="15">
        <v>229</v>
      </c>
      <c r="K34" s="15">
        <v>286</v>
      </c>
      <c r="L34" s="15">
        <v>2</v>
      </c>
      <c r="M34" s="15">
        <v>37</v>
      </c>
      <c r="N34" s="15">
        <v>112</v>
      </c>
      <c r="O34" s="15">
        <v>23</v>
      </c>
      <c r="P34" s="15">
        <v>61</v>
      </c>
      <c r="Q34" s="15">
        <v>0</v>
      </c>
    </row>
    <row r="35" spans="1:17" x14ac:dyDescent="0.35">
      <c r="A35" s="14" t="s">
        <v>102</v>
      </c>
      <c r="B35" s="15">
        <v>588</v>
      </c>
      <c r="C35" s="15">
        <v>271</v>
      </c>
      <c r="D35" s="15">
        <v>5</v>
      </c>
      <c r="E35" s="15">
        <v>17</v>
      </c>
      <c r="F35" s="15">
        <v>0</v>
      </c>
      <c r="G35" s="15">
        <v>0</v>
      </c>
      <c r="H35" s="15">
        <v>2</v>
      </c>
      <c r="I35" s="15">
        <v>63</v>
      </c>
      <c r="J35" s="15">
        <v>12</v>
      </c>
      <c r="K35" s="15">
        <v>108</v>
      </c>
      <c r="L35" s="15">
        <v>0</v>
      </c>
      <c r="M35" s="15">
        <v>10</v>
      </c>
      <c r="N35" s="15">
        <v>78</v>
      </c>
      <c r="O35" s="15">
        <v>14</v>
      </c>
      <c r="P35" s="15">
        <v>8</v>
      </c>
      <c r="Q35" s="15">
        <v>0</v>
      </c>
    </row>
    <row r="36" spans="1:17" x14ac:dyDescent="0.35">
      <c r="A36" s="14" t="s">
        <v>103</v>
      </c>
      <c r="B36" s="15">
        <v>653</v>
      </c>
      <c r="C36" s="15">
        <v>192</v>
      </c>
      <c r="D36" s="15">
        <v>0</v>
      </c>
      <c r="E36" s="15">
        <v>22</v>
      </c>
      <c r="F36" s="15">
        <v>3</v>
      </c>
      <c r="G36" s="15">
        <v>0</v>
      </c>
      <c r="H36" s="15">
        <v>1</v>
      </c>
      <c r="I36" s="15">
        <v>52</v>
      </c>
      <c r="J36" s="15">
        <v>16</v>
      </c>
      <c r="K36" s="15">
        <v>161</v>
      </c>
      <c r="L36" s="15">
        <v>0</v>
      </c>
      <c r="M36" s="15">
        <v>1</v>
      </c>
      <c r="N36" s="15">
        <v>122</v>
      </c>
      <c r="O36" s="15">
        <v>43</v>
      </c>
      <c r="P36" s="15">
        <v>40</v>
      </c>
      <c r="Q36" s="15">
        <v>0</v>
      </c>
    </row>
    <row r="37" spans="1:17" x14ac:dyDescent="0.35">
      <c r="A37" s="14" t="s">
        <v>104</v>
      </c>
      <c r="B37" s="15">
        <v>2288</v>
      </c>
      <c r="C37" s="15">
        <v>808</v>
      </c>
      <c r="D37" s="15">
        <v>7</v>
      </c>
      <c r="E37" s="15">
        <v>123</v>
      </c>
      <c r="F37" s="15">
        <v>0</v>
      </c>
      <c r="G37" s="15">
        <v>0</v>
      </c>
      <c r="H37" s="15">
        <v>0</v>
      </c>
      <c r="I37" s="15">
        <v>360</v>
      </c>
      <c r="J37" s="15">
        <v>273</v>
      </c>
      <c r="K37" s="15">
        <v>377</v>
      </c>
      <c r="L37" s="15">
        <v>2</v>
      </c>
      <c r="M37" s="15">
        <v>31</v>
      </c>
      <c r="N37" s="15">
        <v>136</v>
      </c>
      <c r="O37" s="15">
        <v>45</v>
      </c>
      <c r="P37" s="15">
        <v>126</v>
      </c>
      <c r="Q37" s="15">
        <v>0</v>
      </c>
    </row>
    <row r="38" spans="1:17" x14ac:dyDescent="0.35">
      <c r="A38" s="14" t="s">
        <v>105</v>
      </c>
      <c r="B38" s="15">
        <v>181</v>
      </c>
      <c r="C38" s="15">
        <v>66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17</v>
      </c>
      <c r="J38" s="15">
        <v>22</v>
      </c>
      <c r="K38" s="15">
        <v>30</v>
      </c>
      <c r="L38" s="15">
        <v>0</v>
      </c>
      <c r="M38" s="15">
        <v>0</v>
      </c>
      <c r="N38" s="15">
        <v>27</v>
      </c>
      <c r="O38" s="15">
        <v>6</v>
      </c>
      <c r="P38" s="15">
        <v>13</v>
      </c>
      <c r="Q38" s="15">
        <v>0</v>
      </c>
    </row>
    <row r="39" spans="1:17" x14ac:dyDescent="0.35">
      <c r="A39" s="14" t="s">
        <v>106</v>
      </c>
      <c r="B39" s="15">
        <v>5020</v>
      </c>
      <c r="C39" s="15">
        <v>2082</v>
      </c>
      <c r="D39" s="15">
        <v>14</v>
      </c>
      <c r="E39" s="15">
        <v>100</v>
      </c>
      <c r="F39" s="15">
        <v>1</v>
      </c>
      <c r="G39" s="15">
        <v>0</v>
      </c>
      <c r="H39" s="15">
        <v>8</v>
      </c>
      <c r="I39" s="15">
        <v>705</v>
      </c>
      <c r="J39" s="15">
        <v>117</v>
      </c>
      <c r="K39" s="15">
        <v>1048</v>
      </c>
      <c r="L39" s="15">
        <v>4</v>
      </c>
      <c r="M39" s="15">
        <v>25</v>
      </c>
      <c r="N39" s="15">
        <v>722</v>
      </c>
      <c r="O39" s="15">
        <v>62</v>
      </c>
      <c r="P39" s="15">
        <v>132</v>
      </c>
      <c r="Q39" s="15">
        <v>0</v>
      </c>
    </row>
    <row r="40" spans="1:17" x14ac:dyDescent="0.35">
      <c r="A40" s="14" t="s">
        <v>87</v>
      </c>
      <c r="B40" s="15">
        <v>221023</v>
      </c>
      <c r="C40" s="15">
        <v>86538</v>
      </c>
      <c r="D40" s="15">
        <v>1723</v>
      </c>
      <c r="E40" s="15">
        <v>4982</v>
      </c>
      <c r="F40" s="15">
        <v>19</v>
      </c>
      <c r="G40" s="15">
        <v>37</v>
      </c>
      <c r="H40" s="15">
        <v>249</v>
      </c>
      <c r="I40" s="15">
        <v>30513</v>
      </c>
      <c r="J40" s="15">
        <v>15502</v>
      </c>
      <c r="K40" s="15">
        <v>42263</v>
      </c>
      <c r="L40" s="15">
        <v>305</v>
      </c>
      <c r="M40" s="15">
        <v>7165</v>
      </c>
      <c r="N40" s="15">
        <v>16182</v>
      </c>
      <c r="O40" s="15">
        <v>4638</v>
      </c>
      <c r="P40" s="15">
        <v>10907</v>
      </c>
      <c r="Q40" s="15">
        <v>0</v>
      </c>
    </row>
    <row r="41" spans="1:17" x14ac:dyDescent="0.35">
      <c r="A41" s="14" t="s">
        <v>88</v>
      </c>
      <c r="B41" s="15">
        <v>51367</v>
      </c>
      <c r="C41" s="15">
        <v>22413</v>
      </c>
      <c r="D41" s="15">
        <v>391</v>
      </c>
      <c r="E41" s="15">
        <v>1423</v>
      </c>
      <c r="F41" s="15">
        <v>4</v>
      </c>
      <c r="G41" s="15">
        <v>2</v>
      </c>
      <c r="H41" s="15">
        <v>47</v>
      </c>
      <c r="I41" s="15">
        <v>6805</v>
      </c>
      <c r="J41" s="15">
        <v>4024</v>
      </c>
      <c r="K41" s="15">
        <v>9440</v>
      </c>
      <c r="L41" s="15">
        <v>125</v>
      </c>
      <c r="M41" s="15">
        <v>848</v>
      </c>
      <c r="N41" s="15">
        <v>3159</v>
      </c>
      <c r="O41" s="15">
        <v>491</v>
      </c>
      <c r="P41" s="15">
        <v>2195</v>
      </c>
      <c r="Q41" s="15">
        <v>0</v>
      </c>
    </row>
    <row r="42" spans="1:17" x14ac:dyDescent="0.35">
      <c r="A42" s="14" t="s">
        <v>89</v>
      </c>
      <c r="B42" s="15">
        <v>807</v>
      </c>
      <c r="C42" s="15">
        <v>291</v>
      </c>
      <c r="D42" s="15">
        <v>6</v>
      </c>
      <c r="E42" s="15">
        <v>27</v>
      </c>
      <c r="F42" s="15">
        <v>0</v>
      </c>
      <c r="G42" s="15">
        <v>0</v>
      </c>
      <c r="H42" s="15">
        <v>4</v>
      </c>
      <c r="I42" s="15">
        <v>120</v>
      </c>
      <c r="J42" s="15">
        <v>34</v>
      </c>
      <c r="K42" s="15">
        <v>134</v>
      </c>
      <c r="L42" s="15">
        <v>4</v>
      </c>
      <c r="M42" s="15">
        <v>7</v>
      </c>
      <c r="N42" s="15">
        <v>153</v>
      </c>
      <c r="O42" s="15">
        <v>9</v>
      </c>
      <c r="P42" s="15">
        <v>18</v>
      </c>
      <c r="Q42" s="15">
        <v>0</v>
      </c>
    </row>
    <row r="43" spans="1:17" x14ac:dyDescent="0.35">
      <c r="A43" s="14" t="s">
        <v>35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D84EA-FB86-4A5B-9351-B1A520D2B871}">
  <dimension ref="A1:Q55"/>
  <sheetViews>
    <sheetView view="pageBreakPreview" zoomScale="125" zoomScaleNormal="100" zoomScaleSheetLayoutView="125" workbookViewId="0">
      <selection activeCell="F17" sqref="F17"/>
    </sheetView>
  </sheetViews>
  <sheetFormatPr defaultRowHeight="9" x14ac:dyDescent="0.35"/>
  <cols>
    <col min="1" max="1" width="8.83984375" style="14"/>
    <col min="2" max="17" width="5.05078125" style="15" customWidth="1"/>
    <col min="18" max="16384" width="8.83984375" style="15"/>
  </cols>
  <sheetData>
    <row r="1" spans="1:17" ht="9.3000000000000007" thickBot="1" x14ac:dyDescent="0.4">
      <c r="A1" s="14" t="s">
        <v>107</v>
      </c>
    </row>
    <row r="2" spans="1:17" x14ac:dyDescent="0.35">
      <c r="A2" s="7"/>
      <c r="B2" s="8"/>
      <c r="C2" s="8"/>
      <c r="D2" s="8"/>
      <c r="E2" s="9" t="s">
        <v>222</v>
      </c>
      <c r="F2" s="8"/>
      <c r="G2" s="8"/>
      <c r="H2" s="9" t="s">
        <v>223</v>
      </c>
      <c r="I2" s="9"/>
      <c r="J2" s="9" t="s">
        <v>224</v>
      </c>
      <c r="K2" s="8"/>
      <c r="L2" s="8"/>
      <c r="M2" s="8"/>
      <c r="N2" s="8"/>
      <c r="O2" s="8"/>
      <c r="P2" s="8"/>
      <c r="Q2" s="10"/>
    </row>
    <row r="3" spans="1:17" ht="9.3000000000000007" thickBot="1" x14ac:dyDescent="0.4">
      <c r="A3" s="11"/>
      <c r="B3" s="12" t="s">
        <v>1</v>
      </c>
      <c r="C3" s="12" t="s">
        <v>2</v>
      </c>
      <c r="D3" s="12" t="s">
        <v>3</v>
      </c>
      <c r="E3" s="12" t="s">
        <v>225</v>
      </c>
      <c r="F3" s="12" t="s">
        <v>5</v>
      </c>
      <c r="G3" s="12" t="s">
        <v>6</v>
      </c>
      <c r="H3" s="12" t="s">
        <v>226</v>
      </c>
      <c r="I3" s="12" t="s">
        <v>8</v>
      </c>
      <c r="J3" s="12" t="s">
        <v>227</v>
      </c>
      <c r="K3" s="12" t="s">
        <v>10</v>
      </c>
      <c r="L3" s="12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13" t="s">
        <v>16</v>
      </c>
    </row>
    <row r="4" spans="1:17" x14ac:dyDescent="0.35">
      <c r="A4" s="14" t="s">
        <v>17</v>
      </c>
    </row>
    <row r="5" spans="1:17" x14ac:dyDescent="0.35">
      <c r="A5" s="14" t="s">
        <v>1</v>
      </c>
      <c r="B5" s="15">
        <v>302403</v>
      </c>
      <c r="C5" s="15">
        <v>119663</v>
      </c>
      <c r="D5" s="15">
        <v>2232</v>
      </c>
      <c r="E5" s="15">
        <v>7726</v>
      </c>
      <c r="F5" s="15">
        <v>45</v>
      </c>
      <c r="G5" s="15">
        <v>73</v>
      </c>
      <c r="H5" s="15">
        <v>482</v>
      </c>
      <c r="I5" s="15">
        <v>40654</v>
      </c>
      <c r="J5" s="15">
        <v>21275</v>
      </c>
      <c r="K5" s="15">
        <v>58411</v>
      </c>
      <c r="L5" s="15">
        <v>504</v>
      </c>
      <c r="M5" s="15">
        <v>8429</v>
      </c>
      <c r="N5" s="15">
        <v>22968</v>
      </c>
      <c r="O5" s="15">
        <v>5734</v>
      </c>
      <c r="P5" s="15">
        <v>14187</v>
      </c>
      <c r="Q5" s="15">
        <v>20</v>
      </c>
    </row>
    <row r="6" spans="1:17" x14ac:dyDescent="0.35">
      <c r="A6" s="14" t="s">
        <v>2</v>
      </c>
      <c r="B6" s="15">
        <v>121180</v>
      </c>
      <c r="C6" s="15">
        <v>102249</v>
      </c>
      <c r="D6" s="15">
        <v>17</v>
      </c>
      <c r="E6" s="15">
        <v>209</v>
      </c>
      <c r="F6" s="15">
        <v>14</v>
      </c>
      <c r="G6" s="15">
        <v>9</v>
      </c>
      <c r="H6" s="15">
        <v>44</v>
      </c>
      <c r="I6" s="15">
        <v>1322</v>
      </c>
      <c r="J6" s="15">
        <v>4198</v>
      </c>
      <c r="K6" s="15">
        <v>6547</v>
      </c>
      <c r="L6" s="15">
        <v>34</v>
      </c>
      <c r="M6" s="15">
        <v>1700</v>
      </c>
      <c r="N6" s="15">
        <v>3393</v>
      </c>
      <c r="O6" s="15">
        <v>468</v>
      </c>
      <c r="P6" s="15">
        <v>973</v>
      </c>
      <c r="Q6" s="15">
        <v>3</v>
      </c>
    </row>
    <row r="7" spans="1:17" x14ac:dyDescent="0.35">
      <c r="A7" s="14" t="s">
        <v>3</v>
      </c>
      <c r="B7" s="15">
        <v>4781</v>
      </c>
      <c r="C7" s="15">
        <v>204</v>
      </c>
      <c r="D7" s="15">
        <v>1663</v>
      </c>
      <c r="E7" s="15">
        <v>355</v>
      </c>
      <c r="F7" s="15">
        <v>0</v>
      </c>
      <c r="G7" s="15">
        <v>0</v>
      </c>
      <c r="H7" s="15">
        <v>2</v>
      </c>
      <c r="I7" s="15">
        <v>1384</v>
      </c>
      <c r="J7" s="15">
        <v>147</v>
      </c>
      <c r="K7" s="15">
        <v>651</v>
      </c>
      <c r="L7" s="15">
        <v>3</v>
      </c>
      <c r="M7" s="15">
        <v>20</v>
      </c>
      <c r="N7" s="15">
        <v>214</v>
      </c>
      <c r="O7" s="15">
        <v>19</v>
      </c>
      <c r="P7" s="15">
        <v>119</v>
      </c>
      <c r="Q7" s="15">
        <v>0</v>
      </c>
    </row>
    <row r="8" spans="1:17" x14ac:dyDescent="0.35">
      <c r="A8" s="14" t="s">
        <v>4</v>
      </c>
      <c r="B8" s="15">
        <v>7576</v>
      </c>
      <c r="C8" s="15">
        <v>349</v>
      </c>
      <c r="D8" s="15">
        <v>40</v>
      </c>
      <c r="E8" s="15">
        <v>4403</v>
      </c>
      <c r="F8" s="15">
        <v>2</v>
      </c>
      <c r="G8" s="15">
        <v>0</v>
      </c>
      <c r="H8" s="15">
        <v>14</v>
      </c>
      <c r="I8" s="15">
        <v>1009</v>
      </c>
      <c r="J8" s="15">
        <v>143</v>
      </c>
      <c r="K8" s="15">
        <v>991</v>
      </c>
      <c r="L8" s="15">
        <v>2</v>
      </c>
      <c r="M8" s="15">
        <v>19</v>
      </c>
      <c r="N8" s="15">
        <v>422</v>
      </c>
      <c r="O8" s="15">
        <v>58</v>
      </c>
      <c r="P8" s="15">
        <v>124</v>
      </c>
      <c r="Q8" s="15">
        <v>0</v>
      </c>
    </row>
    <row r="9" spans="1:17" x14ac:dyDescent="0.35">
      <c r="A9" s="14" t="s">
        <v>5</v>
      </c>
      <c r="B9" s="15">
        <v>520</v>
      </c>
      <c r="C9" s="15">
        <v>38</v>
      </c>
      <c r="D9" s="15">
        <v>0</v>
      </c>
      <c r="E9" s="15">
        <v>2</v>
      </c>
      <c r="F9" s="15">
        <v>7</v>
      </c>
      <c r="G9" s="15">
        <v>0</v>
      </c>
      <c r="H9" s="15">
        <v>0</v>
      </c>
      <c r="I9" s="15">
        <v>12</v>
      </c>
      <c r="J9" s="15">
        <v>35</v>
      </c>
      <c r="K9" s="15">
        <v>359</v>
      </c>
      <c r="L9" s="15">
        <v>0</v>
      </c>
      <c r="M9" s="15">
        <v>0</v>
      </c>
      <c r="N9" s="15">
        <v>22</v>
      </c>
      <c r="O9" s="15">
        <v>10</v>
      </c>
      <c r="P9" s="15">
        <v>35</v>
      </c>
      <c r="Q9" s="15">
        <v>0</v>
      </c>
    </row>
    <row r="10" spans="1:17" x14ac:dyDescent="0.35">
      <c r="A10" s="14" t="s">
        <v>6</v>
      </c>
      <c r="B10" s="15">
        <v>386</v>
      </c>
      <c r="C10" s="15">
        <v>55</v>
      </c>
      <c r="D10" s="15">
        <v>0</v>
      </c>
      <c r="E10" s="15">
        <v>21</v>
      </c>
      <c r="F10" s="15">
        <v>2</v>
      </c>
      <c r="G10" s="15">
        <v>32</v>
      </c>
      <c r="H10" s="15">
        <v>3</v>
      </c>
      <c r="I10" s="15">
        <v>15</v>
      </c>
      <c r="J10" s="15">
        <v>59</v>
      </c>
      <c r="K10" s="15">
        <v>125</v>
      </c>
      <c r="L10" s="15">
        <v>1</v>
      </c>
      <c r="M10" s="15">
        <v>2</v>
      </c>
      <c r="N10" s="15">
        <v>56</v>
      </c>
      <c r="O10" s="15">
        <v>8</v>
      </c>
      <c r="P10" s="15">
        <v>7</v>
      </c>
      <c r="Q10" s="15">
        <v>0</v>
      </c>
    </row>
    <row r="11" spans="1:17" x14ac:dyDescent="0.35">
      <c r="A11" s="14" t="s">
        <v>7</v>
      </c>
      <c r="B11" s="15">
        <v>779</v>
      </c>
      <c r="C11" s="15">
        <v>97</v>
      </c>
      <c r="D11" s="15">
        <v>2</v>
      </c>
      <c r="E11" s="15">
        <v>20</v>
      </c>
      <c r="F11" s="15">
        <v>0</v>
      </c>
      <c r="G11" s="15">
        <v>2</v>
      </c>
      <c r="H11" s="15">
        <v>217</v>
      </c>
      <c r="I11" s="15">
        <v>19</v>
      </c>
      <c r="J11" s="15">
        <v>90</v>
      </c>
      <c r="K11" s="15">
        <v>155</v>
      </c>
      <c r="L11" s="15">
        <v>0</v>
      </c>
      <c r="M11" s="15">
        <v>11</v>
      </c>
      <c r="N11" s="15">
        <v>128</v>
      </c>
      <c r="O11" s="15">
        <v>13</v>
      </c>
      <c r="P11" s="15">
        <v>25</v>
      </c>
      <c r="Q11" s="15">
        <v>0</v>
      </c>
    </row>
    <row r="12" spans="1:17" x14ac:dyDescent="0.35">
      <c r="A12" s="14" t="s">
        <v>8</v>
      </c>
      <c r="B12" s="15">
        <v>57851</v>
      </c>
      <c r="C12" s="15">
        <v>2297</v>
      </c>
      <c r="D12" s="15">
        <v>474</v>
      </c>
      <c r="E12" s="15">
        <v>2390</v>
      </c>
      <c r="F12" s="15">
        <v>10</v>
      </c>
      <c r="G12" s="15">
        <v>16</v>
      </c>
      <c r="H12" s="15">
        <v>57</v>
      </c>
      <c r="I12" s="15">
        <v>36166</v>
      </c>
      <c r="J12" s="15">
        <v>320</v>
      </c>
      <c r="K12" s="15">
        <v>10747</v>
      </c>
      <c r="L12" s="15">
        <v>46</v>
      </c>
      <c r="M12" s="15">
        <v>170</v>
      </c>
      <c r="N12" s="15">
        <v>3461</v>
      </c>
      <c r="O12" s="15">
        <v>417</v>
      </c>
      <c r="P12" s="15">
        <v>1280</v>
      </c>
      <c r="Q12" s="15">
        <v>0</v>
      </c>
    </row>
    <row r="13" spans="1:17" x14ac:dyDescent="0.35">
      <c r="A13" s="14" t="s">
        <v>9</v>
      </c>
      <c r="B13" s="15">
        <v>24473</v>
      </c>
      <c r="C13" s="15">
        <v>6659</v>
      </c>
      <c r="D13" s="15">
        <v>2</v>
      </c>
      <c r="E13" s="15">
        <v>30</v>
      </c>
      <c r="F13" s="15">
        <v>0</v>
      </c>
      <c r="G13" s="15">
        <v>1</v>
      </c>
      <c r="H13" s="15">
        <v>10</v>
      </c>
      <c r="I13" s="15">
        <v>61</v>
      </c>
      <c r="J13" s="15">
        <v>15036</v>
      </c>
      <c r="K13" s="15">
        <v>1389</v>
      </c>
      <c r="L13" s="15">
        <v>13</v>
      </c>
      <c r="M13" s="15">
        <v>98</v>
      </c>
      <c r="N13" s="15">
        <v>648</v>
      </c>
      <c r="O13" s="15">
        <v>307</v>
      </c>
      <c r="P13" s="15">
        <v>219</v>
      </c>
      <c r="Q13" s="15">
        <v>0</v>
      </c>
    </row>
    <row r="14" spans="1:17" x14ac:dyDescent="0.35">
      <c r="A14" s="14" t="s">
        <v>10</v>
      </c>
      <c r="B14" s="15">
        <v>29846</v>
      </c>
      <c r="C14" s="15">
        <v>946</v>
      </c>
      <c r="D14" s="15">
        <v>11</v>
      </c>
      <c r="E14" s="15">
        <v>55</v>
      </c>
      <c r="F14" s="15">
        <v>2</v>
      </c>
      <c r="G14" s="15">
        <v>5</v>
      </c>
      <c r="H14" s="15">
        <v>44</v>
      </c>
      <c r="I14" s="15">
        <v>138</v>
      </c>
      <c r="J14" s="15">
        <v>280</v>
      </c>
      <c r="K14" s="15">
        <v>24463</v>
      </c>
      <c r="L14" s="15">
        <v>43</v>
      </c>
      <c r="M14" s="15">
        <v>147</v>
      </c>
      <c r="N14" s="15">
        <v>1729</v>
      </c>
      <c r="O14" s="15">
        <v>349</v>
      </c>
      <c r="P14" s="15">
        <v>1628</v>
      </c>
      <c r="Q14" s="15">
        <v>6</v>
      </c>
    </row>
    <row r="15" spans="1:17" x14ac:dyDescent="0.35">
      <c r="A15" s="14" t="s">
        <v>11</v>
      </c>
      <c r="B15" s="15">
        <v>878</v>
      </c>
      <c r="C15" s="15">
        <v>51</v>
      </c>
      <c r="D15" s="15">
        <v>0</v>
      </c>
      <c r="E15" s="15">
        <v>6</v>
      </c>
      <c r="F15" s="15">
        <v>0</v>
      </c>
      <c r="G15" s="15">
        <v>0</v>
      </c>
      <c r="H15" s="15">
        <v>15</v>
      </c>
      <c r="I15" s="15">
        <v>9</v>
      </c>
      <c r="J15" s="15">
        <v>9</v>
      </c>
      <c r="K15" s="15">
        <v>209</v>
      </c>
      <c r="L15" s="15">
        <v>249</v>
      </c>
      <c r="M15" s="15">
        <v>0</v>
      </c>
      <c r="N15" s="15">
        <v>115</v>
      </c>
      <c r="O15" s="15">
        <v>168</v>
      </c>
      <c r="P15" s="15">
        <v>47</v>
      </c>
      <c r="Q15" s="15">
        <v>0</v>
      </c>
    </row>
    <row r="16" spans="1:17" x14ac:dyDescent="0.35">
      <c r="A16" s="14" t="s">
        <v>12</v>
      </c>
      <c r="B16" s="15">
        <v>12587</v>
      </c>
      <c r="C16" s="15">
        <v>2930</v>
      </c>
      <c r="D16" s="15">
        <v>1</v>
      </c>
      <c r="E16" s="15">
        <v>13</v>
      </c>
      <c r="F16" s="15">
        <v>0</v>
      </c>
      <c r="G16" s="15">
        <v>1</v>
      </c>
      <c r="H16" s="15">
        <v>5</v>
      </c>
      <c r="I16" s="15">
        <v>40</v>
      </c>
      <c r="J16" s="15">
        <v>148</v>
      </c>
      <c r="K16" s="15">
        <v>2259</v>
      </c>
      <c r="L16" s="15">
        <v>8</v>
      </c>
      <c r="M16" s="15">
        <v>5962</v>
      </c>
      <c r="N16" s="15">
        <v>663</v>
      </c>
      <c r="O16" s="15">
        <v>80</v>
      </c>
      <c r="P16" s="15">
        <v>477</v>
      </c>
      <c r="Q16" s="15">
        <v>0</v>
      </c>
    </row>
    <row r="17" spans="1:17" x14ac:dyDescent="0.35">
      <c r="A17" s="14" t="s">
        <v>13</v>
      </c>
      <c r="B17" s="15">
        <v>18787</v>
      </c>
      <c r="C17" s="15">
        <v>1425</v>
      </c>
      <c r="D17" s="15">
        <v>15</v>
      </c>
      <c r="E17" s="15">
        <v>117</v>
      </c>
      <c r="F17" s="15">
        <v>6</v>
      </c>
      <c r="G17" s="15">
        <v>2</v>
      </c>
      <c r="H17" s="15">
        <v>41</v>
      </c>
      <c r="I17" s="15">
        <v>229</v>
      </c>
      <c r="J17" s="15">
        <v>222</v>
      </c>
      <c r="K17" s="15">
        <v>5720</v>
      </c>
      <c r="L17" s="15">
        <v>41</v>
      </c>
      <c r="M17" s="15">
        <v>108</v>
      </c>
      <c r="N17" s="15">
        <v>9786</v>
      </c>
      <c r="O17" s="15">
        <v>356</v>
      </c>
      <c r="P17" s="15">
        <v>712</v>
      </c>
      <c r="Q17" s="15">
        <v>7</v>
      </c>
    </row>
    <row r="18" spans="1:17" x14ac:dyDescent="0.35">
      <c r="A18" s="14" t="s">
        <v>14</v>
      </c>
      <c r="B18" s="15">
        <v>4898</v>
      </c>
      <c r="C18" s="15">
        <v>269</v>
      </c>
      <c r="D18" s="15">
        <v>0</v>
      </c>
      <c r="E18" s="15">
        <v>11</v>
      </c>
      <c r="F18" s="15">
        <v>1</v>
      </c>
      <c r="G18" s="15">
        <v>0</v>
      </c>
      <c r="H18" s="15">
        <v>3</v>
      </c>
      <c r="I18" s="15">
        <v>14</v>
      </c>
      <c r="J18" s="15">
        <v>190</v>
      </c>
      <c r="K18" s="15">
        <v>668</v>
      </c>
      <c r="L18" s="15">
        <v>34</v>
      </c>
      <c r="M18" s="15">
        <v>24</v>
      </c>
      <c r="N18" s="15">
        <v>292</v>
      </c>
      <c r="O18" s="15">
        <v>3244</v>
      </c>
      <c r="P18" s="15">
        <v>148</v>
      </c>
      <c r="Q18" s="15">
        <v>0</v>
      </c>
    </row>
    <row r="19" spans="1:17" x14ac:dyDescent="0.35">
      <c r="A19" s="14" t="s">
        <v>15</v>
      </c>
      <c r="B19" s="15">
        <v>14229</v>
      </c>
      <c r="C19" s="15">
        <v>609</v>
      </c>
      <c r="D19" s="15">
        <v>4</v>
      </c>
      <c r="E19" s="15">
        <v>29</v>
      </c>
      <c r="F19" s="15">
        <v>0</v>
      </c>
      <c r="G19" s="15">
        <v>5</v>
      </c>
      <c r="H19" s="15">
        <v>15</v>
      </c>
      <c r="I19" s="15">
        <v>74</v>
      </c>
      <c r="J19" s="15">
        <v>123</v>
      </c>
      <c r="K19" s="15">
        <v>3756</v>
      </c>
      <c r="L19" s="15">
        <v>26</v>
      </c>
      <c r="M19" s="15">
        <v>90</v>
      </c>
      <c r="N19" s="15">
        <v>1020</v>
      </c>
      <c r="O19" s="15">
        <v>186</v>
      </c>
      <c r="P19" s="15">
        <v>8292</v>
      </c>
      <c r="Q19" s="15">
        <v>0</v>
      </c>
    </row>
    <row r="20" spans="1:17" x14ac:dyDescent="0.35">
      <c r="A20" s="14" t="s">
        <v>16</v>
      </c>
      <c r="B20" s="15">
        <v>28</v>
      </c>
      <c r="C20" s="15">
        <v>3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1</v>
      </c>
      <c r="J20" s="15">
        <v>0</v>
      </c>
      <c r="K20" s="15">
        <v>5</v>
      </c>
      <c r="L20" s="15">
        <v>1</v>
      </c>
      <c r="M20" s="15">
        <v>2</v>
      </c>
      <c r="N20" s="15">
        <v>4</v>
      </c>
      <c r="O20" s="15">
        <v>7</v>
      </c>
      <c r="P20" s="15">
        <v>1</v>
      </c>
      <c r="Q20" s="15">
        <v>4</v>
      </c>
    </row>
    <row r="21" spans="1:17" x14ac:dyDescent="0.35">
      <c r="A21" s="14" t="s">
        <v>33</v>
      </c>
    </row>
    <row r="22" spans="1:17" x14ac:dyDescent="0.35">
      <c r="A22" s="14" t="s">
        <v>1</v>
      </c>
      <c r="B22" s="15">
        <v>154230</v>
      </c>
      <c r="C22" s="15">
        <v>61021</v>
      </c>
      <c r="D22" s="15">
        <v>1135</v>
      </c>
      <c r="E22" s="15">
        <v>3969</v>
      </c>
      <c r="F22" s="15">
        <v>32</v>
      </c>
      <c r="G22" s="15">
        <v>47</v>
      </c>
      <c r="H22" s="15">
        <v>264</v>
      </c>
      <c r="I22" s="15">
        <v>20311</v>
      </c>
      <c r="J22" s="15">
        <v>11091</v>
      </c>
      <c r="K22" s="15">
        <v>29816</v>
      </c>
      <c r="L22" s="15">
        <v>265</v>
      </c>
      <c r="M22" s="15">
        <v>4309</v>
      </c>
      <c r="N22" s="15">
        <v>11710</v>
      </c>
      <c r="O22" s="15">
        <v>2935</v>
      </c>
      <c r="P22" s="15">
        <v>7311</v>
      </c>
      <c r="Q22" s="15">
        <v>14</v>
      </c>
    </row>
    <row r="23" spans="1:17" x14ac:dyDescent="0.35">
      <c r="A23" s="14" t="s">
        <v>2</v>
      </c>
      <c r="B23" s="15">
        <v>61748</v>
      </c>
      <c r="C23" s="15">
        <v>53427</v>
      </c>
      <c r="D23" s="15">
        <v>5</v>
      </c>
      <c r="E23" s="15">
        <v>102</v>
      </c>
      <c r="F23" s="15">
        <v>10</v>
      </c>
      <c r="G23" s="15">
        <v>6</v>
      </c>
      <c r="H23" s="15">
        <v>21</v>
      </c>
      <c r="I23" s="15">
        <v>688</v>
      </c>
      <c r="J23" s="15">
        <v>1559</v>
      </c>
      <c r="K23" s="15">
        <v>3207</v>
      </c>
      <c r="L23" s="15">
        <v>9</v>
      </c>
      <c r="M23" s="15">
        <v>476</v>
      </c>
      <c r="N23" s="15">
        <v>1648</v>
      </c>
      <c r="O23" s="15">
        <v>169</v>
      </c>
      <c r="P23" s="15">
        <v>418</v>
      </c>
      <c r="Q23" s="15">
        <v>3</v>
      </c>
    </row>
    <row r="24" spans="1:17" x14ac:dyDescent="0.35">
      <c r="A24" s="14" t="s">
        <v>3</v>
      </c>
      <c r="B24" s="15">
        <v>2428</v>
      </c>
      <c r="C24" s="15">
        <v>95</v>
      </c>
      <c r="D24" s="15">
        <v>974</v>
      </c>
      <c r="E24" s="15">
        <v>159</v>
      </c>
      <c r="F24" s="15">
        <v>0</v>
      </c>
      <c r="G24" s="15">
        <v>0</v>
      </c>
      <c r="H24" s="15">
        <v>2</v>
      </c>
      <c r="I24" s="15">
        <v>595</v>
      </c>
      <c r="J24" s="15">
        <v>82</v>
      </c>
      <c r="K24" s="15">
        <v>325</v>
      </c>
      <c r="L24" s="15">
        <v>2</v>
      </c>
      <c r="M24" s="15">
        <v>10</v>
      </c>
      <c r="N24" s="15">
        <v>115</v>
      </c>
      <c r="O24" s="15">
        <v>11</v>
      </c>
      <c r="P24" s="15">
        <v>58</v>
      </c>
      <c r="Q24" s="15">
        <v>0</v>
      </c>
    </row>
    <row r="25" spans="1:17" x14ac:dyDescent="0.35">
      <c r="A25" s="14" t="s">
        <v>4</v>
      </c>
      <c r="B25" s="15">
        <v>3931</v>
      </c>
      <c r="C25" s="15">
        <v>156</v>
      </c>
      <c r="D25" s="15">
        <v>10</v>
      </c>
      <c r="E25" s="15">
        <v>2510</v>
      </c>
      <c r="F25" s="15">
        <v>2</v>
      </c>
      <c r="G25" s="15">
        <v>0</v>
      </c>
      <c r="H25" s="15">
        <v>9</v>
      </c>
      <c r="I25" s="15">
        <v>399</v>
      </c>
      <c r="J25" s="15">
        <v>67</v>
      </c>
      <c r="K25" s="15">
        <v>485</v>
      </c>
      <c r="L25" s="15">
        <v>1</v>
      </c>
      <c r="M25" s="15">
        <v>9</v>
      </c>
      <c r="N25" s="15">
        <v>202</v>
      </c>
      <c r="O25" s="15">
        <v>29</v>
      </c>
      <c r="P25" s="15">
        <v>52</v>
      </c>
      <c r="Q25" s="15">
        <v>0</v>
      </c>
    </row>
    <row r="26" spans="1:17" x14ac:dyDescent="0.35">
      <c r="A26" s="14" t="s">
        <v>5</v>
      </c>
      <c r="B26" s="15">
        <v>266</v>
      </c>
      <c r="C26" s="15">
        <v>19</v>
      </c>
      <c r="D26" s="15">
        <v>0</v>
      </c>
      <c r="E26" s="15">
        <v>1</v>
      </c>
      <c r="F26" s="15">
        <v>6</v>
      </c>
      <c r="G26" s="15">
        <v>0</v>
      </c>
      <c r="H26" s="15">
        <v>0</v>
      </c>
      <c r="I26" s="15">
        <v>6</v>
      </c>
      <c r="J26" s="15">
        <v>16</v>
      </c>
      <c r="K26" s="15">
        <v>190</v>
      </c>
      <c r="L26" s="15">
        <v>0</v>
      </c>
      <c r="M26" s="15">
        <v>0</v>
      </c>
      <c r="N26" s="15">
        <v>9</v>
      </c>
      <c r="O26" s="15">
        <v>2</v>
      </c>
      <c r="P26" s="15">
        <v>17</v>
      </c>
      <c r="Q26" s="15">
        <v>0</v>
      </c>
    </row>
    <row r="27" spans="1:17" x14ac:dyDescent="0.35">
      <c r="A27" s="14" t="s">
        <v>6</v>
      </c>
      <c r="B27" s="15">
        <v>210</v>
      </c>
      <c r="C27" s="15">
        <v>26</v>
      </c>
      <c r="D27" s="15">
        <v>0</v>
      </c>
      <c r="E27" s="15">
        <v>14</v>
      </c>
      <c r="F27" s="15">
        <v>0</v>
      </c>
      <c r="G27" s="15">
        <v>20</v>
      </c>
      <c r="H27" s="15">
        <v>1</v>
      </c>
      <c r="I27" s="15">
        <v>8</v>
      </c>
      <c r="J27" s="15">
        <v>30</v>
      </c>
      <c r="K27" s="15">
        <v>67</v>
      </c>
      <c r="L27" s="15">
        <v>0</v>
      </c>
      <c r="M27" s="15">
        <v>0</v>
      </c>
      <c r="N27" s="15">
        <v>35</v>
      </c>
      <c r="O27" s="15">
        <v>4</v>
      </c>
      <c r="P27" s="15">
        <v>5</v>
      </c>
      <c r="Q27" s="15">
        <v>0</v>
      </c>
    </row>
    <row r="28" spans="1:17" x14ac:dyDescent="0.35">
      <c r="A28" s="14" t="s">
        <v>7</v>
      </c>
      <c r="B28" s="15">
        <v>401</v>
      </c>
      <c r="C28" s="15">
        <v>46</v>
      </c>
      <c r="D28" s="15">
        <v>2</v>
      </c>
      <c r="E28" s="15">
        <v>9</v>
      </c>
      <c r="F28" s="15">
        <v>0</v>
      </c>
      <c r="G28" s="15">
        <v>1</v>
      </c>
      <c r="H28" s="15">
        <v>126</v>
      </c>
      <c r="I28" s="15">
        <v>8</v>
      </c>
      <c r="J28" s="15">
        <v>47</v>
      </c>
      <c r="K28" s="15">
        <v>71</v>
      </c>
      <c r="L28" s="15">
        <v>0</v>
      </c>
      <c r="M28" s="15">
        <v>6</v>
      </c>
      <c r="N28" s="15">
        <v>71</v>
      </c>
      <c r="O28" s="15">
        <v>7</v>
      </c>
      <c r="P28" s="15">
        <v>7</v>
      </c>
      <c r="Q28" s="15">
        <v>0</v>
      </c>
    </row>
    <row r="29" spans="1:17" x14ac:dyDescent="0.35">
      <c r="A29" s="14" t="s">
        <v>8</v>
      </c>
      <c r="B29" s="15">
        <v>28802</v>
      </c>
      <c r="C29" s="15">
        <v>1042</v>
      </c>
      <c r="D29" s="15">
        <v>133</v>
      </c>
      <c r="E29" s="15">
        <v>1012</v>
      </c>
      <c r="F29" s="15">
        <v>9</v>
      </c>
      <c r="G29" s="15">
        <v>12</v>
      </c>
      <c r="H29" s="15">
        <v>31</v>
      </c>
      <c r="I29" s="15">
        <v>18285</v>
      </c>
      <c r="J29" s="15">
        <v>138</v>
      </c>
      <c r="K29" s="15">
        <v>5492</v>
      </c>
      <c r="L29" s="15">
        <v>29</v>
      </c>
      <c r="M29" s="15">
        <v>70</v>
      </c>
      <c r="N29" s="15">
        <v>1737</v>
      </c>
      <c r="O29" s="15">
        <v>196</v>
      </c>
      <c r="P29" s="15">
        <v>616</v>
      </c>
      <c r="Q29" s="15">
        <v>0</v>
      </c>
    </row>
    <row r="30" spans="1:17" x14ac:dyDescent="0.35">
      <c r="A30" s="14" t="s">
        <v>9</v>
      </c>
      <c r="B30" s="15">
        <v>12763</v>
      </c>
      <c r="C30" s="15">
        <v>2894</v>
      </c>
      <c r="D30" s="15">
        <v>1</v>
      </c>
      <c r="E30" s="15">
        <v>12</v>
      </c>
      <c r="F30" s="15">
        <v>0</v>
      </c>
      <c r="G30" s="15">
        <v>0</v>
      </c>
      <c r="H30" s="15">
        <v>5</v>
      </c>
      <c r="I30" s="15">
        <v>23</v>
      </c>
      <c r="J30" s="15">
        <v>8611</v>
      </c>
      <c r="K30" s="15">
        <v>662</v>
      </c>
      <c r="L30" s="15">
        <v>7</v>
      </c>
      <c r="M30" s="15">
        <v>41</v>
      </c>
      <c r="N30" s="15">
        <v>309</v>
      </c>
      <c r="O30" s="15">
        <v>105</v>
      </c>
      <c r="P30" s="15">
        <v>93</v>
      </c>
      <c r="Q30" s="15">
        <v>0</v>
      </c>
    </row>
    <row r="31" spans="1:17" x14ac:dyDescent="0.35">
      <c r="A31" s="14" t="s">
        <v>10</v>
      </c>
      <c r="B31" s="15">
        <v>15395</v>
      </c>
      <c r="C31" s="15">
        <v>384</v>
      </c>
      <c r="D31" s="15">
        <v>3</v>
      </c>
      <c r="E31" s="15">
        <v>30</v>
      </c>
      <c r="F31" s="15">
        <v>1</v>
      </c>
      <c r="G31" s="15">
        <v>1</v>
      </c>
      <c r="H31" s="15">
        <v>23</v>
      </c>
      <c r="I31" s="15">
        <v>65</v>
      </c>
      <c r="J31" s="15">
        <v>131</v>
      </c>
      <c r="K31" s="15">
        <v>13135</v>
      </c>
      <c r="L31" s="15">
        <v>24</v>
      </c>
      <c r="M31" s="15">
        <v>52</v>
      </c>
      <c r="N31" s="15">
        <v>740</v>
      </c>
      <c r="O31" s="15">
        <v>123</v>
      </c>
      <c r="P31" s="15">
        <v>678</v>
      </c>
      <c r="Q31" s="15">
        <v>5</v>
      </c>
    </row>
    <row r="32" spans="1:17" x14ac:dyDescent="0.35">
      <c r="A32" s="14" t="s">
        <v>11</v>
      </c>
      <c r="B32" s="15">
        <v>446</v>
      </c>
      <c r="C32" s="15">
        <v>18</v>
      </c>
      <c r="D32" s="15">
        <v>0</v>
      </c>
      <c r="E32" s="15">
        <v>1</v>
      </c>
      <c r="F32" s="15">
        <v>0</v>
      </c>
      <c r="G32" s="15">
        <v>0</v>
      </c>
      <c r="H32" s="15">
        <v>15</v>
      </c>
      <c r="I32" s="15">
        <v>3</v>
      </c>
      <c r="J32" s="15">
        <v>5</v>
      </c>
      <c r="K32" s="15">
        <v>80</v>
      </c>
      <c r="L32" s="15">
        <v>143</v>
      </c>
      <c r="M32" s="15">
        <v>0</v>
      </c>
      <c r="N32" s="15">
        <v>55</v>
      </c>
      <c r="O32" s="15">
        <v>105</v>
      </c>
      <c r="P32" s="15">
        <v>21</v>
      </c>
      <c r="Q32" s="15">
        <v>0</v>
      </c>
    </row>
    <row r="33" spans="1:17" x14ac:dyDescent="0.35">
      <c r="A33" s="14" t="s">
        <v>12</v>
      </c>
      <c r="B33" s="15">
        <v>6492</v>
      </c>
      <c r="C33" s="15">
        <v>1156</v>
      </c>
      <c r="D33" s="15">
        <v>0</v>
      </c>
      <c r="E33" s="15">
        <v>6</v>
      </c>
      <c r="F33" s="15">
        <v>0</v>
      </c>
      <c r="G33" s="15">
        <v>1</v>
      </c>
      <c r="H33" s="15">
        <v>3</v>
      </c>
      <c r="I33" s="15">
        <v>19</v>
      </c>
      <c r="J33" s="15">
        <v>56</v>
      </c>
      <c r="K33" s="15">
        <v>1166</v>
      </c>
      <c r="L33" s="15">
        <v>4</v>
      </c>
      <c r="M33" s="15">
        <v>3523</v>
      </c>
      <c r="N33" s="15">
        <v>333</v>
      </c>
      <c r="O33" s="15">
        <v>28</v>
      </c>
      <c r="P33" s="15">
        <v>197</v>
      </c>
      <c r="Q33" s="15">
        <v>0</v>
      </c>
    </row>
    <row r="34" spans="1:17" x14ac:dyDescent="0.35">
      <c r="A34" s="14" t="s">
        <v>13</v>
      </c>
      <c r="B34" s="15">
        <v>9759</v>
      </c>
      <c r="C34" s="15">
        <v>671</v>
      </c>
      <c r="D34" s="15">
        <v>4</v>
      </c>
      <c r="E34" s="15">
        <v>63</v>
      </c>
      <c r="F34" s="15">
        <v>4</v>
      </c>
      <c r="G34" s="15">
        <v>2</v>
      </c>
      <c r="H34" s="15">
        <v>17</v>
      </c>
      <c r="I34" s="15">
        <v>95</v>
      </c>
      <c r="J34" s="15">
        <v>100</v>
      </c>
      <c r="K34" s="15">
        <v>2852</v>
      </c>
      <c r="L34" s="15">
        <v>19</v>
      </c>
      <c r="M34" s="15">
        <v>41</v>
      </c>
      <c r="N34" s="15">
        <v>5418</v>
      </c>
      <c r="O34" s="15">
        <v>170</v>
      </c>
      <c r="P34" s="15">
        <v>299</v>
      </c>
      <c r="Q34" s="15">
        <v>4</v>
      </c>
    </row>
    <row r="35" spans="1:17" x14ac:dyDescent="0.35">
      <c r="A35" s="14" t="s">
        <v>14</v>
      </c>
      <c r="B35" s="15">
        <v>2512</v>
      </c>
      <c r="C35" s="15">
        <v>101</v>
      </c>
      <c r="D35" s="15">
        <v>0</v>
      </c>
      <c r="E35" s="15">
        <v>6</v>
      </c>
      <c r="F35" s="15">
        <v>0</v>
      </c>
      <c r="G35" s="15">
        <v>0</v>
      </c>
      <c r="H35" s="15">
        <v>3</v>
      </c>
      <c r="I35" s="15">
        <v>2</v>
      </c>
      <c r="J35" s="15">
        <v>62</v>
      </c>
      <c r="K35" s="15">
        <v>249</v>
      </c>
      <c r="L35" s="15">
        <v>14</v>
      </c>
      <c r="M35" s="15">
        <v>14</v>
      </c>
      <c r="N35" s="15">
        <v>118</v>
      </c>
      <c r="O35" s="15">
        <v>1903</v>
      </c>
      <c r="P35" s="15">
        <v>40</v>
      </c>
      <c r="Q35" s="15">
        <v>0</v>
      </c>
    </row>
    <row r="36" spans="1:17" x14ac:dyDescent="0.35">
      <c r="A36" s="14" t="s">
        <v>15</v>
      </c>
      <c r="B36" s="15">
        <v>7289</v>
      </c>
      <c r="C36" s="15">
        <v>251</v>
      </c>
      <c r="D36" s="15">
        <v>0</v>
      </c>
      <c r="E36" s="15">
        <v>12</v>
      </c>
      <c r="F36" s="15">
        <v>0</v>
      </c>
      <c r="G36" s="15">
        <v>4</v>
      </c>
      <c r="H36" s="15">
        <v>6</v>
      </c>
      <c r="I36" s="15">
        <v>37</v>
      </c>
      <c r="J36" s="15">
        <v>44</v>
      </c>
      <c r="K36" s="15">
        <v>1649</v>
      </c>
      <c r="L36" s="15">
        <v>9</v>
      </c>
      <c r="M36" s="15">
        <v>30</v>
      </c>
      <c r="N36" s="15">
        <v>427</v>
      </c>
      <c r="O36" s="15">
        <v>59</v>
      </c>
      <c r="P36" s="15">
        <v>4761</v>
      </c>
      <c r="Q36" s="15">
        <v>0</v>
      </c>
    </row>
    <row r="37" spans="1:17" x14ac:dyDescent="0.35">
      <c r="A37" s="14" t="s">
        <v>16</v>
      </c>
      <c r="B37" s="15">
        <v>11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3</v>
      </c>
      <c r="L37" s="15">
        <v>1</v>
      </c>
      <c r="M37" s="15">
        <v>0</v>
      </c>
      <c r="N37" s="15">
        <v>1</v>
      </c>
      <c r="O37" s="15">
        <v>3</v>
      </c>
      <c r="P37" s="15">
        <v>1</v>
      </c>
      <c r="Q37" s="15">
        <v>2</v>
      </c>
    </row>
    <row r="38" spans="1:17" x14ac:dyDescent="0.35">
      <c r="A38" s="14" t="s">
        <v>34</v>
      </c>
    </row>
    <row r="39" spans="1:17" x14ac:dyDescent="0.35">
      <c r="A39" s="14" t="s">
        <v>1</v>
      </c>
      <c r="B39" s="15">
        <v>148173</v>
      </c>
      <c r="C39" s="15">
        <v>58642</v>
      </c>
      <c r="D39" s="15">
        <v>1097</v>
      </c>
      <c r="E39" s="15">
        <v>3757</v>
      </c>
      <c r="F39" s="15">
        <v>13</v>
      </c>
      <c r="G39" s="15">
        <v>26</v>
      </c>
      <c r="H39" s="15">
        <v>218</v>
      </c>
      <c r="I39" s="15">
        <v>20343</v>
      </c>
      <c r="J39" s="15">
        <v>10184</v>
      </c>
      <c r="K39" s="15">
        <v>28595</v>
      </c>
      <c r="L39" s="15">
        <v>239</v>
      </c>
      <c r="M39" s="15">
        <v>4120</v>
      </c>
      <c r="N39" s="15">
        <v>11258</v>
      </c>
      <c r="O39" s="15">
        <v>2799</v>
      </c>
      <c r="P39" s="15">
        <v>6876</v>
      </c>
      <c r="Q39" s="15">
        <v>6</v>
      </c>
    </row>
    <row r="40" spans="1:17" x14ac:dyDescent="0.35">
      <c r="A40" s="14" t="s">
        <v>2</v>
      </c>
      <c r="B40" s="15">
        <v>59432</v>
      </c>
      <c r="C40" s="15">
        <v>48822</v>
      </c>
      <c r="D40" s="15">
        <v>12</v>
      </c>
      <c r="E40" s="15">
        <v>107</v>
      </c>
      <c r="F40" s="15">
        <v>4</v>
      </c>
      <c r="G40" s="15">
        <v>3</v>
      </c>
      <c r="H40" s="15">
        <v>23</v>
      </c>
      <c r="I40" s="15">
        <v>634</v>
      </c>
      <c r="J40" s="15">
        <v>2639</v>
      </c>
      <c r="K40" s="15">
        <v>3340</v>
      </c>
      <c r="L40" s="15">
        <v>25</v>
      </c>
      <c r="M40" s="15">
        <v>1224</v>
      </c>
      <c r="N40" s="15">
        <v>1745</v>
      </c>
      <c r="O40" s="15">
        <v>299</v>
      </c>
      <c r="P40" s="15">
        <v>555</v>
      </c>
      <c r="Q40" s="15">
        <v>0</v>
      </c>
    </row>
    <row r="41" spans="1:17" x14ac:dyDescent="0.35">
      <c r="A41" s="14" t="s">
        <v>3</v>
      </c>
      <c r="B41" s="15">
        <v>2353</v>
      </c>
      <c r="C41" s="15">
        <v>109</v>
      </c>
      <c r="D41" s="15">
        <v>689</v>
      </c>
      <c r="E41" s="15">
        <v>196</v>
      </c>
      <c r="F41" s="15">
        <v>0</v>
      </c>
      <c r="G41" s="15">
        <v>0</v>
      </c>
      <c r="H41" s="15">
        <v>0</v>
      </c>
      <c r="I41" s="15">
        <v>789</v>
      </c>
      <c r="J41" s="15">
        <v>65</v>
      </c>
      <c r="K41" s="15">
        <v>326</v>
      </c>
      <c r="L41" s="15">
        <v>1</v>
      </c>
      <c r="M41" s="15">
        <v>10</v>
      </c>
      <c r="N41" s="15">
        <v>99</v>
      </c>
      <c r="O41" s="15">
        <v>8</v>
      </c>
      <c r="P41" s="15">
        <v>61</v>
      </c>
      <c r="Q41" s="15">
        <v>0</v>
      </c>
    </row>
    <row r="42" spans="1:17" x14ac:dyDescent="0.35">
      <c r="A42" s="14" t="s">
        <v>4</v>
      </c>
      <c r="B42" s="15">
        <v>3645</v>
      </c>
      <c r="C42" s="15">
        <v>193</v>
      </c>
      <c r="D42" s="15">
        <v>30</v>
      </c>
      <c r="E42" s="15">
        <v>1893</v>
      </c>
      <c r="F42" s="15">
        <v>0</v>
      </c>
      <c r="G42" s="15">
        <v>0</v>
      </c>
      <c r="H42" s="15">
        <v>5</v>
      </c>
      <c r="I42" s="15">
        <v>610</v>
      </c>
      <c r="J42" s="15">
        <v>76</v>
      </c>
      <c r="K42" s="15">
        <v>506</v>
      </c>
      <c r="L42" s="15">
        <v>1</v>
      </c>
      <c r="M42" s="15">
        <v>10</v>
      </c>
      <c r="N42" s="15">
        <v>220</v>
      </c>
      <c r="O42" s="15">
        <v>29</v>
      </c>
      <c r="P42" s="15">
        <v>72</v>
      </c>
      <c r="Q42" s="15">
        <v>0</v>
      </c>
    </row>
    <row r="43" spans="1:17" x14ac:dyDescent="0.35">
      <c r="A43" s="14" t="s">
        <v>5</v>
      </c>
      <c r="B43" s="15">
        <v>254</v>
      </c>
      <c r="C43" s="15">
        <v>19</v>
      </c>
      <c r="D43" s="15">
        <v>0</v>
      </c>
      <c r="E43" s="15">
        <v>1</v>
      </c>
      <c r="F43" s="15">
        <v>1</v>
      </c>
      <c r="G43" s="15">
        <v>0</v>
      </c>
      <c r="H43" s="15">
        <v>0</v>
      </c>
      <c r="I43" s="15">
        <v>6</v>
      </c>
      <c r="J43" s="15">
        <v>19</v>
      </c>
      <c r="K43" s="15">
        <v>169</v>
      </c>
      <c r="L43" s="15">
        <v>0</v>
      </c>
      <c r="M43" s="15">
        <v>0</v>
      </c>
      <c r="N43" s="15">
        <v>13</v>
      </c>
      <c r="O43" s="15">
        <v>8</v>
      </c>
      <c r="P43" s="15">
        <v>18</v>
      </c>
      <c r="Q43" s="15">
        <v>0</v>
      </c>
    </row>
    <row r="44" spans="1:17" x14ac:dyDescent="0.35">
      <c r="A44" s="14" t="s">
        <v>6</v>
      </c>
      <c r="B44" s="15">
        <v>176</v>
      </c>
      <c r="C44" s="15">
        <v>29</v>
      </c>
      <c r="D44" s="15">
        <v>0</v>
      </c>
      <c r="E44" s="15">
        <v>7</v>
      </c>
      <c r="F44" s="15">
        <v>2</v>
      </c>
      <c r="G44" s="15">
        <v>12</v>
      </c>
      <c r="H44" s="15">
        <v>2</v>
      </c>
      <c r="I44" s="15">
        <v>7</v>
      </c>
      <c r="J44" s="15">
        <v>29</v>
      </c>
      <c r="K44" s="15">
        <v>58</v>
      </c>
      <c r="L44" s="15">
        <v>1</v>
      </c>
      <c r="M44" s="15">
        <v>2</v>
      </c>
      <c r="N44" s="15">
        <v>21</v>
      </c>
      <c r="O44" s="15">
        <v>4</v>
      </c>
      <c r="P44" s="15">
        <v>2</v>
      </c>
      <c r="Q44" s="15">
        <v>0</v>
      </c>
    </row>
    <row r="45" spans="1:17" x14ac:dyDescent="0.35">
      <c r="A45" s="14" t="s">
        <v>7</v>
      </c>
      <c r="B45" s="15">
        <v>378</v>
      </c>
      <c r="C45" s="15">
        <v>51</v>
      </c>
      <c r="D45" s="15">
        <v>0</v>
      </c>
      <c r="E45" s="15">
        <v>11</v>
      </c>
      <c r="F45" s="15">
        <v>0</v>
      </c>
      <c r="G45" s="15">
        <v>1</v>
      </c>
      <c r="H45" s="15">
        <v>91</v>
      </c>
      <c r="I45" s="15">
        <v>11</v>
      </c>
      <c r="J45" s="15">
        <v>43</v>
      </c>
      <c r="K45" s="15">
        <v>84</v>
      </c>
      <c r="L45" s="15">
        <v>0</v>
      </c>
      <c r="M45" s="15">
        <v>5</v>
      </c>
      <c r="N45" s="15">
        <v>57</v>
      </c>
      <c r="O45" s="15">
        <v>6</v>
      </c>
      <c r="P45" s="15">
        <v>18</v>
      </c>
      <c r="Q45" s="15">
        <v>0</v>
      </c>
    </row>
    <row r="46" spans="1:17" x14ac:dyDescent="0.35">
      <c r="A46" s="14" t="s">
        <v>8</v>
      </c>
      <c r="B46" s="15">
        <v>29049</v>
      </c>
      <c r="C46" s="15">
        <v>1255</v>
      </c>
      <c r="D46" s="15">
        <v>341</v>
      </c>
      <c r="E46" s="15">
        <v>1378</v>
      </c>
      <c r="F46" s="15">
        <v>1</v>
      </c>
      <c r="G46" s="15">
        <v>4</v>
      </c>
      <c r="H46" s="15">
        <v>26</v>
      </c>
      <c r="I46" s="15">
        <v>17881</v>
      </c>
      <c r="J46" s="15">
        <v>182</v>
      </c>
      <c r="K46" s="15">
        <v>5255</v>
      </c>
      <c r="L46" s="15">
        <v>17</v>
      </c>
      <c r="M46" s="15">
        <v>100</v>
      </c>
      <c r="N46" s="15">
        <v>1724</v>
      </c>
      <c r="O46" s="15">
        <v>221</v>
      </c>
      <c r="P46" s="15">
        <v>664</v>
      </c>
      <c r="Q46" s="15">
        <v>0</v>
      </c>
    </row>
    <row r="47" spans="1:17" x14ac:dyDescent="0.35">
      <c r="A47" s="14" t="s">
        <v>9</v>
      </c>
      <c r="B47" s="15">
        <v>11710</v>
      </c>
      <c r="C47" s="15">
        <v>3765</v>
      </c>
      <c r="D47" s="15">
        <v>1</v>
      </c>
      <c r="E47" s="15">
        <v>18</v>
      </c>
      <c r="F47" s="15">
        <v>0</v>
      </c>
      <c r="G47" s="15">
        <v>1</v>
      </c>
      <c r="H47" s="15">
        <v>5</v>
      </c>
      <c r="I47" s="15">
        <v>38</v>
      </c>
      <c r="J47" s="15">
        <v>6425</v>
      </c>
      <c r="K47" s="15">
        <v>727</v>
      </c>
      <c r="L47" s="15">
        <v>6</v>
      </c>
      <c r="M47" s="15">
        <v>57</v>
      </c>
      <c r="N47" s="15">
        <v>339</v>
      </c>
      <c r="O47" s="15">
        <v>202</v>
      </c>
      <c r="P47" s="15">
        <v>126</v>
      </c>
      <c r="Q47" s="15">
        <v>0</v>
      </c>
    </row>
    <row r="48" spans="1:17" x14ac:dyDescent="0.35">
      <c r="A48" s="14" t="s">
        <v>10</v>
      </c>
      <c r="B48" s="15">
        <v>14451</v>
      </c>
      <c r="C48" s="15">
        <v>562</v>
      </c>
      <c r="D48" s="15">
        <v>8</v>
      </c>
      <c r="E48" s="15">
        <v>25</v>
      </c>
      <c r="F48" s="15">
        <v>1</v>
      </c>
      <c r="G48" s="15">
        <v>4</v>
      </c>
      <c r="H48" s="15">
        <v>21</v>
      </c>
      <c r="I48" s="15">
        <v>73</v>
      </c>
      <c r="J48" s="15">
        <v>149</v>
      </c>
      <c r="K48" s="15">
        <v>11328</v>
      </c>
      <c r="L48" s="15">
        <v>19</v>
      </c>
      <c r="M48" s="15">
        <v>95</v>
      </c>
      <c r="N48" s="15">
        <v>989</v>
      </c>
      <c r="O48" s="15">
        <v>226</v>
      </c>
      <c r="P48" s="15">
        <v>950</v>
      </c>
      <c r="Q48" s="15">
        <v>1</v>
      </c>
    </row>
    <row r="49" spans="1:17" x14ac:dyDescent="0.35">
      <c r="A49" s="14" t="s">
        <v>11</v>
      </c>
      <c r="B49" s="15">
        <v>432</v>
      </c>
      <c r="C49" s="15">
        <v>33</v>
      </c>
      <c r="D49" s="15">
        <v>0</v>
      </c>
      <c r="E49" s="15">
        <v>5</v>
      </c>
      <c r="F49" s="15">
        <v>0</v>
      </c>
      <c r="G49" s="15">
        <v>0</v>
      </c>
      <c r="H49" s="15">
        <v>0</v>
      </c>
      <c r="I49" s="15">
        <v>6</v>
      </c>
      <c r="J49" s="15">
        <v>4</v>
      </c>
      <c r="K49" s="15">
        <v>129</v>
      </c>
      <c r="L49" s="15">
        <v>106</v>
      </c>
      <c r="M49" s="15">
        <v>0</v>
      </c>
      <c r="N49" s="15">
        <v>60</v>
      </c>
      <c r="O49" s="15">
        <v>63</v>
      </c>
      <c r="P49" s="15">
        <v>26</v>
      </c>
      <c r="Q49" s="15">
        <v>0</v>
      </c>
    </row>
    <row r="50" spans="1:17" x14ac:dyDescent="0.35">
      <c r="A50" s="14" t="s">
        <v>12</v>
      </c>
      <c r="B50" s="15">
        <v>6095</v>
      </c>
      <c r="C50" s="15">
        <v>1774</v>
      </c>
      <c r="D50" s="15">
        <v>1</v>
      </c>
      <c r="E50" s="15">
        <v>7</v>
      </c>
      <c r="F50" s="15">
        <v>0</v>
      </c>
      <c r="G50" s="15">
        <v>0</v>
      </c>
      <c r="H50" s="15">
        <v>2</v>
      </c>
      <c r="I50" s="15">
        <v>21</v>
      </c>
      <c r="J50" s="15">
        <v>92</v>
      </c>
      <c r="K50" s="15">
        <v>1093</v>
      </c>
      <c r="L50" s="15">
        <v>4</v>
      </c>
      <c r="M50" s="15">
        <v>2439</v>
      </c>
      <c r="N50" s="15">
        <v>330</v>
      </c>
      <c r="O50" s="15">
        <v>52</v>
      </c>
      <c r="P50" s="15">
        <v>280</v>
      </c>
      <c r="Q50" s="15">
        <v>0</v>
      </c>
    </row>
    <row r="51" spans="1:17" x14ac:dyDescent="0.35">
      <c r="A51" s="14" t="s">
        <v>13</v>
      </c>
      <c r="B51" s="15">
        <v>9028</v>
      </c>
      <c r="C51" s="15">
        <v>754</v>
      </c>
      <c r="D51" s="15">
        <v>11</v>
      </c>
      <c r="E51" s="15">
        <v>54</v>
      </c>
      <c r="F51" s="15">
        <v>2</v>
      </c>
      <c r="G51" s="15">
        <v>0</v>
      </c>
      <c r="H51" s="15">
        <v>24</v>
      </c>
      <c r="I51" s="15">
        <v>134</v>
      </c>
      <c r="J51" s="15">
        <v>122</v>
      </c>
      <c r="K51" s="15">
        <v>2868</v>
      </c>
      <c r="L51" s="15">
        <v>22</v>
      </c>
      <c r="M51" s="15">
        <v>67</v>
      </c>
      <c r="N51" s="15">
        <v>4368</v>
      </c>
      <c r="O51" s="15">
        <v>186</v>
      </c>
      <c r="P51" s="15">
        <v>413</v>
      </c>
      <c r="Q51" s="15">
        <v>3</v>
      </c>
    </row>
    <row r="52" spans="1:17" x14ac:dyDescent="0.35">
      <c r="A52" s="14" t="s">
        <v>14</v>
      </c>
      <c r="B52" s="15">
        <v>2386</v>
      </c>
      <c r="C52" s="15">
        <v>168</v>
      </c>
      <c r="D52" s="15">
        <v>0</v>
      </c>
      <c r="E52" s="15">
        <v>5</v>
      </c>
      <c r="F52" s="15">
        <v>1</v>
      </c>
      <c r="G52" s="15">
        <v>0</v>
      </c>
      <c r="H52" s="15">
        <v>0</v>
      </c>
      <c r="I52" s="15">
        <v>12</v>
      </c>
      <c r="J52" s="15">
        <v>128</v>
      </c>
      <c r="K52" s="15">
        <v>419</v>
      </c>
      <c r="L52" s="15">
        <v>20</v>
      </c>
      <c r="M52" s="15">
        <v>10</v>
      </c>
      <c r="N52" s="15">
        <v>174</v>
      </c>
      <c r="O52" s="15">
        <v>1341</v>
      </c>
      <c r="P52" s="15">
        <v>108</v>
      </c>
      <c r="Q52" s="15">
        <v>0</v>
      </c>
    </row>
    <row r="53" spans="1:17" x14ac:dyDescent="0.35">
      <c r="A53" s="14" t="s">
        <v>15</v>
      </c>
      <c r="B53" s="15">
        <v>6940</v>
      </c>
      <c r="C53" s="15">
        <v>358</v>
      </c>
      <c r="D53" s="15">
        <v>4</v>
      </c>
      <c r="E53" s="15">
        <v>17</v>
      </c>
      <c r="F53" s="15">
        <v>0</v>
      </c>
      <c r="G53" s="15">
        <v>1</v>
      </c>
      <c r="H53" s="15">
        <v>9</v>
      </c>
      <c r="I53" s="15">
        <v>37</v>
      </c>
      <c r="J53" s="15">
        <v>79</v>
      </c>
      <c r="K53" s="15">
        <v>2107</v>
      </c>
      <c r="L53" s="15">
        <v>17</v>
      </c>
      <c r="M53" s="15">
        <v>60</v>
      </c>
      <c r="N53" s="15">
        <v>593</v>
      </c>
      <c r="O53" s="15">
        <v>127</v>
      </c>
      <c r="P53" s="15">
        <v>3531</v>
      </c>
      <c r="Q53" s="15">
        <v>0</v>
      </c>
    </row>
    <row r="54" spans="1:17" x14ac:dyDescent="0.35">
      <c r="A54" s="14" t="s">
        <v>16</v>
      </c>
      <c r="B54" s="15">
        <v>17</v>
      </c>
      <c r="C54" s="15">
        <v>3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1</v>
      </c>
      <c r="J54" s="15">
        <v>0</v>
      </c>
      <c r="K54" s="15">
        <v>2</v>
      </c>
      <c r="L54" s="15">
        <v>0</v>
      </c>
      <c r="M54" s="15">
        <v>2</v>
      </c>
      <c r="N54" s="15">
        <v>3</v>
      </c>
      <c r="O54" s="15">
        <v>4</v>
      </c>
      <c r="P54" s="15">
        <v>0</v>
      </c>
      <c r="Q54" s="15">
        <v>2</v>
      </c>
    </row>
    <row r="55" spans="1:17" x14ac:dyDescent="0.35">
      <c r="A55" s="14" t="s">
        <v>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Fiji 2017 Indians</vt:lpstr>
      <vt:lpstr>Age Sex</vt:lpstr>
      <vt:lpstr>Single Age</vt:lpstr>
      <vt:lpstr>Relationship</vt:lpstr>
      <vt:lpstr>SMAM</vt:lpstr>
      <vt:lpstr>Mo VS</vt:lpstr>
      <vt:lpstr>Fa VS</vt:lpstr>
      <vt:lpstr>Religion</vt:lpstr>
      <vt:lpstr>Birthplace</vt:lpstr>
      <vt:lpstr>Usual Res</vt:lpstr>
      <vt:lpstr>Res 2002</vt:lpstr>
      <vt:lpstr>Schooling</vt:lpstr>
      <vt:lpstr>Educ Attn</vt:lpstr>
      <vt:lpstr>Educ level</vt:lpstr>
      <vt:lpstr>Transport</vt:lpstr>
      <vt:lpstr>Work</vt:lpstr>
      <vt:lpstr>Occupation</vt:lpstr>
      <vt:lpstr>Industry</vt:lpstr>
      <vt:lpstr>Sector</vt:lpstr>
      <vt:lpstr>Employ Status</vt:lpstr>
      <vt:lpstr>Why not looking</vt:lpstr>
      <vt:lpstr>BP Current</vt:lpstr>
      <vt:lpstr>BP Res5 Current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2024-08-28T21:30:02Z</dcterms:created>
  <dcterms:modified xsi:type="dcterms:W3CDTF">2025-01-20T23:24:09Z</dcterms:modified>
</cp:coreProperties>
</file>