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FA322D74-7739-4B15-A961-4A7F9766E5F4}" xr6:coauthVersionLast="47" xr6:coauthVersionMax="47" xr10:uidLastSave="{00000000-0000-0000-0000-000000000000}"/>
  <bookViews>
    <workbookView xWindow="-96" yWindow="-96" windowWidth="23232" windowHeight="13872" activeTab="6" xr2:uid="{6E21ED3E-6174-4A22-B9B7-674F6B9C7217}"/>
  </bookViews>
  <sheets>
    <sheet name="Fiji 2007 Kadavu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working" sheetId="23" r:id="rId23"/>
    <sheet name="BP Usual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6" l="1"/>
  <c r="M51" i="6" s="1"/>
  <c r="I56" i="6"/>
  <c r="H56" i="6"/>
  <c r="J55" i="6"/>
  <c r="I55" i="6"/>
  <c r="H55" i="6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I49" i="6"/>
  <c r="H49" i="6"/>
  <c r="J45" i="6"/>
  <c r="I45" i="6"/>
  <c r="H45" i="6"/>
  <c r="J44" i="6"/>
  <c r="I44" i="6"/>
  <c r="H44" i="6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2" i="6"/>
  <c r="I12" i="6"/>
  <c r="H12" i="6"/>
  <c r="J11" i="6"/>
  <c r="I11" i="6"/>
  <c r="H11" i="6"/>
  <c r="J10" i="6"/>
  <c r="I10" i="6"/>
  <c r="H10" i="6"/>
  <c r="J9" i="6"/>
  <c r="J13" i="6" s="1"/>
  <c r="M5" i="6" s="1"/>
  <c r="I9" i="6"/>
  <c r="H9" i="6"/>
  <c r="J8" i="6"/>
  <c r="I8" i="6"/>
  <c r="H8" i="6"/>
  <c r="J7" i="6"/>
  <c r="I7" i="6"/>
  <c r="H7" i="6"/>
  <c r="J6" i="6"/>
  <c r="I6" i="6"/>
  <c r="H6" i="6"/>
  <c r="J5" i="6"/>
  <c r="I5" i="6"/>
  <c r="H5" i="6"/>
  <c r="K7" i="6" l="1"/>
  <c r="K12" i="6" s="1"/>
  <c r="K18" i="6"/>
  <c r="K23" i="6" s="1"/>
  <c r="L7" i="6"/>
  <c r="L29" i="6"/>
  <c r="L31" i="6" s="1"/>
  <c r="L40" i="6"/>
  <c r="L51" i="6"/>
  <c r="H13" i="6"/>
  <c r="K5" i="6" s="1"/>
  <c r="M29" i="6"/>
  <c r="M31" i="6" s="1"/>
  <c r="M40" i="6"/>
  <c r="M42" i="6" s="1"/>
  <c r="I13" i="6"/>
  <c r="L5" i="6" s="1"/>
  <c r="H24" i="6"/>
  <c r="K16" i="6" s="1"/>
  <c r="I24" i="6"/>
  <c r="L16" i="6" s="1"/>
  <c r="J24" i="6"/>
  <c r="M16" i="6" s="1"/>
  <c r="H35" i="6"/>
  <c r="K27" i="6" s="1"/>
  <c r="H57" i="6"/>
  <c r="K49" i="6" s="1"/>
  <c r="K55" i="6" s="1"/>
  <c r="K57" i="6" s="1"/>
  <c r="I35" i="6"/>
  <c r="L27" i="6" s="1"/>
  <c r="I57" i="6"/>
  <c r="L49" i="6" s="1"/>
  <c r="L55" i="6" s="1"/>
  <c r="L57" i="6" s="1"/>
  <c r="J57" i="6"/>
  <c r="M49" i="6" s="1"/>
  <c r="M55" i="6" s="1"/>
  <c r="M57" i="6" s="1"/>
  <c r="H46" i="6"/>
  <c r="K38" i="6" s="1"/>
  <c r="I46" i="6"/>
  <c r="L38" i="6" s="1"/>
  <c r="L44" i="6" s="1"/>
  <c r="L46" i="6" s="1"/>
  <c r="J35" i="6"/>
  <c r="M27" i="6" s="1"/>
  <c r="J46" i="6"/>
  <c r="M38" i="6" s="1"/>
  <c r="M44" i="6" s="1"/>
  <c r="M7" i="6"/>
  <c r="M12" i="6" s="1"/>
  <c r="L18" i="6"/>
  <c r="L20" i="6" s="1"/>
  <c r="M18" i="6"/>
  <c r="M20" i="6" s="1"/>
  <c r="K29" i="6"/>
  <c r="K31" i="6" s="1"/>
  <c r="K40" i="6"/>
  <c r="K42" i="6" s="1"/>
  <c r="K51" i="6"/>
  <c r="K53" i="6"/>
  <c r="K56" i="6"/>
  <c r="L53" i="6"/>
  <c r="L56" i="6"/>
  <c r="M53" i="6"/>
  <c r="M56" i="6"/>
  <c r="L42" i="6"/>
  <c r="L45" i="6"/>
  <c r="L12" i="6"/>
  <c r="L9" i="6"/>
  <c r="L11" i="6" s="1"/>
  <c r="L13" i="6" s="1"/>
  <c r="K9" i="6" l="1"/>
  <c r="K11" i="6" s="1"/>
  <c r="K13" i="6" s="1"/>
  <c r="M23" i="6"/>
  <c r="L23" i="6"/>
  <c r="K20" i="6"/>
  <c r="M33" i="6"/>
  <c r="L33" i="6"/>
  <c r="K44" i="6"/>
  <c r="M22" i="6"/>
  <c r="L22" i="6"/>
  <c r="L24" i="6" s="1"/>
  <c r="K22" i="6"/>
  <c r="K24" i="6" s="1"/>
  <c r="K33" i="6"/>
  <c r="M34" i="6"/>
  <c r="M35" i="6" s="1"/>
  <c r="L34" i="6"/>
  <c r="L35" i="6" s="1"/>
  <c r="M45" i="6"/>
  <c r="M46" i="6" s="1"/>
  <c r="K34" i="6"/>
  <c r="M9" i="6"/>
  <c r="M11" i="6" s="1"/>
  <c r="M13" i="6" s="1"/>
  <c r="K45" i="6"/>
  <c r="K46" i="6" s="1"/>
  <c r="K35" i="6" l="1"/>
  <c r="M24" i="6"/>
</calcChain>
</file>

<file path=xl/sharedStrings.xml><?xml version="1.0" encoding="utf-8"?>
<sst xmlns="http://schemas.openxmlformats.org/spreadsheetml/2006/main" count="1416" uniqueCount="233">
  <si>
    <t>Kadavu</t>
  </si>
  <si>
    <t>Total</t>
  </si>
  <si>
    <t xml:space="preserve">   Nabukelevu</t>
  </si>
  <si>
    <t xml:space="preserve">   Naceva</t>
  </si>
  <si>
    <t xml:space="preserve">   Nakaseleka</t>
  </si>
  <si>
    <t xml:space="preserve">   Tavuki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</si>
  <si>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</si>
  <si>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</si>
  <si>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</si>
  <si>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</si>
  <si>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</si>
  <si>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</si>
  <si>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</si>
  <si>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</si>
  <si>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</si>
  <si>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</si>
  <si>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</si>
  <si>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</si>
  <si>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</si>
  <si>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</si>
  <si>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</si>
  <si>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</si>
  <si>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</si>
  <si>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</si>
  <si>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</si>
  <si>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</si>
  <si>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</si>
  <si>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</si>
  <si>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</si>
  <si>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</si>
  <si>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</si>
  <si>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</si>
  <si>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</si>
  <si>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</si>
  <si>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</si>
  <si>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</si>
  <si>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</si>
  <si>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</si>
  <si>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</si>
  <si>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</si>
  <si>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</si>
  <si>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</si>
  <si>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</si>
  <si>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</si>
  <si>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</si>
  <si>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</si>
  <si>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</si>
  <si>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</si>
  <si>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</si>
  <si>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</si>
  <si>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</si>
  <si>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</si>
  <si>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Nabukelevu</t>
  </si>
  <si>
    <t xml:space="preserve">      Naceva</t>
  </si>
  <si>
    <t xml:space="preserve">      Nakaseleka</t>
  </si>
  <si>
    <t xml:space="preserve">      Tavuki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</si>
  <si>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</si>
  <si>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</si>
  <si>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</si>
  <si>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</si>
  <si>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</si>
  <si>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</si>
  <si>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</si>
  <si>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</si>
  <si>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</si>
  <si>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</si>
  <si>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</si>
  <si>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</si>
  <si>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</si>
  <si>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</si>
  <si>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</si>
  <si>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</si>
  <si>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</si>
  <si>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</si>
  <si>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</si>
  <si>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</si>
  <si>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</si>
  <si>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</si>
  <si>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</si>
  <si>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</si>
  <si>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</si>
  <si>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</si>
  <si>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</si>
  <si>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</si>
  <si>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</si>
  <si>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</si>
  <si>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</si>
  <si>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</si>
  <si>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</si>
  <si>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</si>
  <si>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</si>
  <si>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</si>
  <si>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</si>
  <si>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</si>
  <si>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</si>
  <si>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</si>
  <si>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</si>
  <si>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</si>
  <si>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</si>
  <si>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</si>
  <si>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</si>
  <si>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</si>
  <si>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</si>
  <si>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</si>
  <si>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</si>
  <si>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</si>
  <si>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</si>
  <si>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</si>
  <si>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</si>
  <si>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</si>
  <si>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</si>
  <si>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</si>
  <si>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</si>
  <si>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</si>
  <si>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</si>
  <si>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</si>
  <si>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</si>
  <si>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</si>
  <si>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</si>
  <si>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</si>
  <si>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</si>
  <si>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</si>
  <si>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</si>
  <si>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</si>
  <si>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</si>
  <si>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</si>
  <si>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</si>
  <si>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</si>
  <si>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</si>
  <si>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</si>
  <si>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</si>
  <si>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</si>
  <si>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</si>
  <si>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</si>
  <si>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</si>
  <si>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</si>
  <si>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</si>
  <si>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</si>
  <si>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</si>
  <si>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</si>
  <si>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</si>
  <si>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</si>
  <si>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</si>
  <si>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</si>
  <si>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</si>
  <si>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</si>
  <si>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</si>
  <si>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</si>
  <si>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</si>
  <si>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</si>
  <si>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</si>
  <si>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</si>
  <si>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</si>
  <si>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</si>
  <si>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</si>
  <si>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</si>
  <si>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</si>
  <si>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</si>
  <si>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</si>
  <si>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</si>
  <si>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</si>
  <si>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</si>
  <si>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</si>
  <si>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</si>
  <si>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</si>
  <si>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</si>
  <si>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</si>
  <si>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</si>
  <si>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</si>
  <si>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</si>
  <si>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</si>
  <si>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</si>
  <si>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</si>
  <si>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</si>
  <si>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</si>
  <si>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</si>
  <si>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</si>
  <si>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</si>
  <si>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</si>
  <si>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</si>
  <si>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</si>
  <si>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</si>
  <si>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</si>
  <si>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</si>
  <si>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</si>
  <si>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</si>
  <si>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</si>
  <si>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</si>
  <si>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</si>
  <si>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</si>
  <si>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</si>
  <si>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</si>
  <si>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</si>
  <si>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</si>
  <si>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</si>
  <si>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</si>
  <si>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</si>
  <si>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</si>
  <si>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</si>
  <si>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</si>
  <si>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</si>
  <si>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</si>
  <si>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</si>
  <si>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</si>
  <si>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</si>
  <si>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</si>
  <si>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</si>
  <si>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Table 1. Age and Sex by Province, Fiji: 2007 *** Kadavu Tikinas ***</t>
  </si>
  <si>
    <t>Table 2. Age and Sex by Province, Fiji: 2007 *** Kadavu Tikinas ***</t>
  </si>
  <si>
    <t>Table 3. Single Year of Age by Province, Fiji: 2007 *** Kadavu Tikinas ***</t>
  </si>
  <si>
    <t>Table 4. Relationship by Province, Fiji: 2007 *** Kadavu Tikinas ***</t>
  </si>
  <si>
    <t>Table 5. Ethnicity by Province, Fiji: 2007 *** Kadavu Tikinas ***</t>
  </si>
  <si>
    <t>Table 6. Average Age at First Marriage by Province, Fiji: 2007 *** Kadavu Tikinas ***</t>
  </si>
  <si>
    <t>Table 7. Mother's Vital Status by Province, Fiji: 2007 *** Kadavu Tikinas ***</t>
  </si>
  <si>
    <t>Table 8. Father's Vital Status by Province, Fiji: 2007 *** Kadavu Tikinas ***</t>
  </si>
  <si>
    <t>Table 9. Religion by Province, Fiji: 2007 *** Kadavu Tikinas ***</t>
  </si>
  <si>
    <t>Table 13. Residency status and Residence in 2002 by Province, Fiji: 2007 *** Kadavu Tikinas ***</t>
  </si>
  <si>
    <t>Table 14. School Attendance by Province, Fiji: 2007 *** Kadavu Tikinas ***</t>
  </si>
  <si>
    <t>Table 15. Educational Level by Province, Fiji: 2007 *** Kadavu Tikinas ***</t>
  </si>
  <si>
    <t>Table 16. Education Groups by Province, Fiji: 2007 *** Kadavu Tikinas ***</t>
  </si>
  <si>
    <t>Table 17. Mode of Transport by Province, Fiji: 2007 *** Kadavu Tikinas ***</t>
  </si>
  <si>
    <t>Table 18. Type of Work by Province, Fiji: 2007 *** Kadavu Tikinas ***</t>
  </si>
  <si>
    <t>Table 19. Occupation by Province, Fiji: 2007 *** Kadavu Tikinas ***</t>
  </si>
  <si>
    <t>Table 20.  Industry by Province, Fiji: 2007 *** Kadavu Tikinas ***</t>
  </si>
  <si>
    <t>Table 21. Sector and Frequency Paid by Province, Fiji: 2007 *** Kadavu Tikinas ***</t>
  </si>
  <si>
    <t>Table 22. Employment status and Looking for Work by Province, Fiji: 2007 *** Kadavu Tikinas ***</t>
  </si>
  <si>
    <t>Table 23. Why Not Looking for Work by Province, Fiji: 2007 *** Kadavu Tikinas ***</t>
  </si>
  <si>
    <t>Table 24. Birthplace and Usual Residence to Current Residence by Province, Fiji: 2007 *** Kadavu Tikinas ***</t>
  </si>
  <si>
    <t>Table 25. Birthplace to Residence to Current Residence by Province, Fiji: 2007 *** Kadavu Tikinas ***</t>
  </si>
  <si>
    <t>Table 26. Migration for Tikinas by Province, Fiji: 2007 *** Kadavu Tikinas ***</t>
  </si>
  <si>
    <t>5 - 9</t>
  </si>
  <si>
    <t>10 - 14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</si>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</sst>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49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49" fontId="2" fillId="0" borderId="2" xfId="0" applyNumberFormat="1" applyFont="1" applyBorder="1"/>
    <xf numFmtId="164" fontId="2" fillId="0" borderId="0" xfId="0" applyNumberFormat="1" applyFont="1"/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5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C5B2F-F02F-4384-AD92-7826DC2BD82A}">
  <dimension ref="A1:F60"/>
  <sheetViews>
    <sheetView view="pageBreakPreview" zoomScale="60" zoomScaleNormal="100" workbookViewId="0">
      <selection activeCell="E23" sqref="E23"/>
    </sheetView>
  </sheetViews>
  <sheetFormatPr defaultRowHeight="10.5" x14ac:dyDescent="0.4"/>
  <cols>
    <col min="1" max="1" width="8.83984375" style="1"/>
    <col min="2" max="6" width="15.734375" style="2" customWidth="1"/>
    <col min="7" max="16384" width="8.83984375" style="2"/>
  </cols>
  <sheetData>
    <row r="1" spans="1:6" ht="10.8" thickBot="1" x14ac:dyDescent="0.45">
      <c r="A1" s="1" t="s">
        <v>207</v>
      </c>
    </row>
    <row r="2" spans="1:6" ht="10.8" thickBot="1" x14ac:dyDescent="0.45">
      <c r="A2" s="7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1" t="s">
        <v>6</v>
      </c>
    </row>
    <row r="4" spans="1:6" x14ac:dyDescent="0.4">
      <c r="A4" s="1" t="s">
        <v>1</v>
      </c>
      <c r="B4" s="2">
        <v>9002</v>
      </c>
      <c r="C4" s="2">
        <v>2205</v>
      </c>
      <c r="D4" s="2">
        <v>1576</v>
      </c>
      <c r="E4" s="2">
        <v>1781</v>
      </c>
      <c r="F4" s="2">
        <v>3440</v>
      </c>
    </row>
    <row r="5" spans="1:6" x14ac:dyDescent="0.4">
      <c r="A5" s="1" t="s">
        <v>7</v>
      </c>
      <c r="B5" s="2">
        <v>1226</v>
      </c>
      <c r="C5" s="2">
        <v>291</v>
      </c>
      <c r="D5" s="2">
        <v>223</v>
      </c>
      <c r="E5" s="2">
        <v>266</v>
      </c>
      <c r="F5" s="2">
        <v>446</v>
      </c>
    </row>
    <row r="6" spans="1:6" x14ac:dyDescent="0.4">
      <c r="A6" s="1" t="s">
        <v>230</v>
      </c>
      <c r="B6" s="2">
        <v>998</v>
      </c>
      <c r="C6" s="2">
        <v>270</v>
      </c>
      <c r="D6" s="2">
        <v>186</v>
      </c>
      <c r="E6" s="2">
        <v>156</v>
      </c>
      <c r="F6" s="2">
        <v>386</v>
      </c>
    </row>
    <row r="7" spans="1:6" x14ac:dyDescent="0.4">
      <c r="A7" s="1" t="s">
        <v>231</v>
      </c>
      <c r="B7" s="2">
        <v>858</v>
      </c>
      <c r="C7" s="2">
        <v>248</v>
      </c>
      <c r="D7" s="2">
        <v>147</v>
      </c>
      <c r="E7" s="2">
        <v>140</v>
      </c>
      <c r="F7" s="2">
        <v>323</v>
      </c>
    </row>
    <row r="8" spans="1:6" x14ac:dyDescent="0.4">
      <c r="A8" s="1" t="s">
        <v>8</v>
      </c>
      <c r="B8" s="2">
        <v>436</v>
      </c>
      <c r="C8" s="2">
        <v>126</v>
      </c>
      <c r="D8" s="2">
        <v>70</v>
      </c>
      <c r="E8" s="2">
        <v>68</v>
      </c>
      <c r="F8" s="2">
        <v>172</v>
      </c>
    </row>
    <row r="9" spans="1:6" x14ac:dyDescent="0.4">
      <c r="A9" s="1" t="s">
        <v>9</v>
      </c>
      <c r="B9" s="2">
        <v>662</v>
      </c>
      <c r="C9" s="2">
        <v>148</v>
      </c>
      <c r="D9" s="2">
        <v>119</v>
      </c>
      <c r="E9" s="2">
        <v>144</v>
      </c>
      <c r="F9" s="2">
        <v>251</v>
      </c>
    </row>
    <row r="10" spans="1:6" x14ac:dyDescent="0.4">
      <c r="A10" s="1" t="s">
        <v>10</v>
      </c>
      <c r="B10" s="2">
        <v>776</v>
      </c>
      <c r="C10" s="2">
        <v>169</v>
      </c>
      <c r="D10" s="2">
        <v>130</v>
      </c>
      <c r="E10" s="2">
        <v>168</v>
      </c>
      <c r="F10" s="2">
        <v>309</v>
      </c>
    </row>
    <row r="11" spans="1:6" x14ac:dyDescent="0.4">
      <c r="A11" s="1" t="s">
        <v>11</v>
      </c>
      <c r="B11" s="2">
        <v>613</v>
      </c>
      <c r="C11" s="2">
        <v>152</v>
      </c>
      <c r="D11" s="2">
        <v>95</v>
      </c>
      <c r="E11" s="2">
        <v>150</v>
      </c>
      <c r="F11" s="2">
        <v>216</v>
      </c>
    </row>
    <row r="12" spans="1:6" x14ac:dyDescent="0.4">
      <c r="A12" s="1" t="s">
        <v>12</v>
      </c>
      <c r="B12" s="2">
        <v>566</v>
      </c>
      <c r="C12" s="2">
        <v>130</v>
      </c>
      <c r="D12" s="2">
        <v>98</v>
      </c>
      <c r="E12" s="2">
        <v>125</v>
      </c>
      <c r="F12" s="2">
        <v>213</v>
      </c>
    </row>
    <row r="13" spans="1:6" x14ac:dyDescent="0.4">
      <c r="A13" s="1" t="s">
        <v>13</v>
      </c>
      <c r="B13" s="2">
        <v>601</v>
      </c>
      <c r="C13" s="2">
        <v>142</v>
      </c>
      <c r="D13" s="2">
        <v>112</v>
      </c>
      <c r="E13" s="2">
        <v>113</v>
      </c>
      <c r="F13" s="2">
        <v>234</v>
      </c>
    </row>
    <row r="14" spans="1:6" x14ac:dyDescent="0.4">
      <c r="A14" s="1" t="s">
        <v>14</v>
      </c>
      <c r="B14" s="2">
        <v>543</v>
      </c>
      <c r="C14" s="2">
        <v>130</v>
      </c>
      <c r="D14" s="2">
        <v>94</v>
      </c>
      <c r="E14" s="2">
        <v>102</v>
      </c>
      <c r="F14" s="2">
        <v>217</v>
      </c>
    </row>
    <row r="15" spans="1:6" x14ac:dyDescent="0.4">
      <c r="A15" s="1" t="s">
        <v>15</v>
      </c>
      <c r="B15" s="2">
        <v>424</v>
      </c>
      <c r="C15" s="2">
        <v>95</v>
      </c>
      <c r="D15" s="2">
        <v>78</v>
      </c>
      <c r="E15" s="2">
        <v>79</v>
      </c>
      <c r="F15" s="2">
        <v>172</v>
      </c>
    </row>
    <row r="16" spans="1:6" x14ac:dyDescent="0.4">
      <c r="A16" s="1" t="s">
        <v>16</v>
      </c>
      <c r="B16" s="2">
        <v>352</v>
      </c>
      <c r="C16" s="2">
        <v>85</v>
      </c>
      <c r="D16" s="2">
        <v>59</v>
      </c>
      <c r="E16" s="2">
        <v>67</v>
      </c>
      <c r="F16" s="2">
        <v>141</v>
      </c>
    </row>
    <row r="17" spans="1:6" x14ac:dyDescent="0.4">
      <c r="A17" s="1" t="s">
        <v>17</v>
      </c>
      <c r="B17" s="2">
        <v>307</v>
      </c>
      <c r="C17" s="2">
        <v>72</v>
      </c>
      <c r="D17" s="2">
        <v>53</v>
      </c>
      <c r="E17" s="2">
        <v>80</v>
      </c>
      <c r="F17" s="2">
        <v>102</v>
      </c>
    </row>
    <row r="18" spans="1:6" x14ac:dyDescent="0.4">
      <c r="A18" s="1" t="s">
        <v>18</v>
      </c>
      <c r="B18" s="2">
        <v>236</v>
      </c>
      <c r="C18" s="2">
        <v>50</v>
      </c>
      <c r="D18" s="2">
        <v>31</v>
      </c>
      <c r="E18" s="2">
        <v>57</v>
      </c>
      <c r="F18" s="2">
        <v>98</v>
      </c>
    </row>
    <row r="19" spans="1:6" x14ac:dyDescent="0.4">
      <c r="A19" s="1" t="s">
        <v>19</v>
      </c>
      <c r="B19" s="2">
        <v>182</v>
      </c>
      <c r="C19" s="2">
        <v>41</v>
      </c>
      <c r="D19" s="2">
        <v>38</v>
      </c>
      <c r="E19" s="2">
        <v>31</v>
      </c>
      <c r="F19" s="2">
        <v>72</v>
      </c>
    </row>
    <row r="20" spans="1:6" x14ac:dyDescent="0.4">
      <c r="A20" s="1" t="s">
        <v>20</v>
      </c>
      <c r="B20" s="2">
        <v>222</v>
      </c>
      <c r="C20" s="2">
        <v>56</v>
      </c>
      <c r="D20" s="2">
        <v>43</v>
      </c>
      <c r="E20" s="2">
        <v>35</v>
      </c>
      <c r="F20" s="2">
        <v>88</v>
      </c>
    </row>
    <row r="21" spans="1:6" x14ac:dyDescent="0.4">
      <c r="A21" s="1" t="s">
        <v>21</v>
      </c>
      <c r="B21" s="8">
        <v>27.1</v>
      </c>
      <c r="C21" s="8">
        <v>25.6</v>
      </c>
      <c r="D21" s="8">
        <v>26.7</v>
      </c>
      <c r="E21" s="8">
        <v>28.5</v>
      </c>
      <c r="F21" s="8">
        <v>27.3</v>
      </c>
    </row>
    <row r="22" spans="1:6" x14ac:dyDescent="0.4">
      <c r="A22" s="1" t="s">
        <v>22</v>
      </c>
    </row>
    <row r="23" spans="1:6" x14ac:dyDescent="0.4">
      <c r="A23" s="1" t="s">
        <v>1</v>
      </c>
      <c r="B23" s="2">
        <v>4844</v>
      </c>
      <c r="C23" s="2">
        <v>1189</v>
      </c>
      <c r="D23" s="2">
        <v>844</v>
      </c>
      <c r="E23" s="2">
        <v>966</v>
      </c>
      <c r="F23" s="2">
        <v>1845</v>
      </c>
    </row>
    <row r="24" spans="1:6" x14ac:dyDescent="0.4">
      <c r="A24" s="1" t="s">
        <v>7</v>
      </c>
      <c r="B24" s="2">
        <v>622</v>
      </c>
      <c r="C24" s="2">
        <v>128</v>
      </c>
      <c r="D24" s="2">
        <v>116</v>
      </c>
      <c r="E24" s="2">
        <v>140</v>
      </c>
      <c r="F24" s="2">
        <v>238</v>
      </c>
    </row>
    <row r="25" spans="1:6" x14ac:dyDescent="0.4">
      <c r="A25" s="1" t="s">
        <v>230</v>
      </c>
      <c r="B25" s="2">
        <v>528</v>
      </c>
      <c r="C25" s="2">
        <v>158</v>
      </c>
      <c r="D25" s="2">
        <v>101</v>
      </c>
      <c r="E25" s="2">
        <v>82</v>
      </c>
      <c r="F25" s="2">
        <v>187</v>
      </c>
    </row>
    <row r="26" spans="1:6" x14ac:dyDescent="0.4">
      <c r="A26" s="1" t="s">
        <v>231</v>
      </c>
      <c r="B26" s="2">
        <v>475</v>
      </c>
      <c r="C26" s="2">
        <v>131</v>
      </c>
      <c r="D26" s="2">
        <v>81</v>
      </c>
      <c r="E26" s="2">
        <v>84</v>
      </c>
      <c r="F26" s="2">
        <v>179</v>
      </c>
    </row>
    <row r="27" spans="1:6" x14ac:dyDescent="0.4">
      <c r="A27" s="1" t="s">
        <v>8</v>
      </c>
      <c r="B27" s="2">
        <v>273</v>
      </c>
      <c r="C27" s="2">
        <v>86</v>
      </c>
      <c r="D27" s="2">
        <v>41</v>
      </c>
      <c r="E27" s="2">
        <v>38</v>
      </c>
      <c r="F27" s="2">
        <v>108</v>
      </c>
    </row>
    <row r="28" spans="1:6" x14ac:dyDescent="0.4">
      <c r="A28" s="1" t="s">
        <v>9</v>
      </c>
      <c r="B28" s="2">
        <v>377</v>
      </c>
      <c r="C28" s="2">
        <v>81</v>
      </c>
      <c r="D28" s="2">
        <v>65</v>
      </c>
      <c r="E28" s="2">
        <v>79</v>
      </c>
      <c r="F28" s="2">
        <v>152</v>
      </c>
    </row>
    <row r="29" spans="1:6" x14ac:dyDescent="0.4">
      <c r="A29" s="1" t="s">
        <v>10</v>
      </c>
      <c r="B29" s="2">
        <v>422</v>
      </c>
      <c r="C29" s="2">
        <v>92</v>
      </c>
      <c r="D29" s="2">
        <v>66</v>
      </c>
      <c r="E29" s="2">
        <v>98</v>
      </c>
      <c r="F29" s="2">
        <v>166</v>
      </c>
    </row>
    <row r="30" spans="1:6" x14ac:dyDescent="0.4">
      <c r="A30" s="1" t="s">
        <v>11</v>
      </c>
      <c r="B30" s="2">
        <v>328</v>
      </c>
      <c r="C30" s="2">
        <v>86</v>
      </c>
      <c r="D30" s="2">
        <v>54</v>
      </c>
      <c r="E30" s="2">
        <v>71</v>
      </c>
      <c r="F30" s="2">
        <v>117</v>
      </c>
    </row>
    <row r="31" spans="1:6" x14ac:dyDescent="0.4">
      <c r="A31" s="1" t="s">
        <v>12</v>
      </c>
      <c r="B31" s="2">
        <v>318</v>
      </c>
      <c r="C31" s="2">
        <v>80</v>
      </c>
      <c r="D31" s="2">
        <v>50</v>
      </c>
      <c r="E31" s="2">
        <v>71</v>
      </c>
      <c r="F31" s="2">
        <v>117</v>
      </c>
    </row>
    <row r="32" spans="1:6" x14ac:dyDescent="0.4">
      <c r="A32" s="1" t="s">
        <v>13</v>
      </c>
      <c r="B32" s="2">
        <v>305</v>
      </c>
      <c r="C32" s="2">
        <v>65</v>
      </c>
      <c r="D32" s="2">
        <v>59</v>
      </c>
      <c r="E32" s="2">
        <v>62</v>
      </c>
      <c r="F32" s="2">
        <v>119</v>
      </c>
    </row>
    <row r="33" spans="1:6" x14ac:dyDescent="0.4">
      <c r="A33" s="1" t="s">
        <v>14</v>
      </c>
      <c r="B33" s="2">
        <v>285</v>
      </c>
      <c r="C33" s="2">
        <v>73</v>
      </c>
      <c r="D33" s="2">
        <v>46</v>
      </c>
      <c r="E33" s="2">
        <v>51</v>
      </c>
      <c r="F33" s="2">
        <v>115</v>
      </c>
    </row>
    <row r="34" spans="1:6" x14ac:dyDescent="0.4">
      <c r="A34" s="1" t="s">
        <v>15</v>
      </c>
      <c r="B34" s="2">
        <v>230</v>
      </c>
      <c r="C34" s="2">
        <v>42</v>
      </c>
      <c r="D34" s="2">
        <v>41</v>
      </c>
      <c r="E34" s="2">
        <v>46</v>
      </c>
      <c r="F34" s="2">
        <v>101</v>
      </c>
    </row>
    <row r="35" spans="1:6" x14ac:dyDescent="0.4">
      <c r="A35" s="1" t="s">
        <v>16</v>
      </c>
      <c r="B35" s="2">
        <v>181</v>
      </c>
      <c r="C35" s="2">
        <v>52</v>
      </c>
      <c r="D35" s="2">
        <v>32</v>
      </c>
      <c r="E35" s="2">
        <v>35</v>
      </c>
      <c r="F35" s="2">
        <v>62</v>
      </c>
    </row>
    <row r="36" spans="1:6" x14ac:dyDescent="0.4">
      <c r="A36" s="1" t="s">
        <v>17</v>
      </c>
      <c r="B36" s="2">
        <v>178</v>
      </c>
      <c r="C36" s="2">
        <v>43</v>
      </c>
      <c r="D36" s="2">
        <v>32</v>
      </c>
      <c r="E36" s="2">
        <v>46</v>
      </c>
      <c r="F36" s="2">
        <v>57</v>
      </c>
    </row>
    <row r="37" spans="1:6" x14ac:dyDescent="0.4">
      <c r="A37" s="1" t="s">
        <v>18</v>
      </c>
      <c r="B37" s="2">
        <v>132</v>
      </c>
      <c r="C37" s="2">
        <v>28</v>
      </c>
      <c r="D37" s="2">
        <v>19</v>
      </c>
      <c r="E37" s="2">
        <v>28</v>
      </c>
      <c r="F37" s="2">
        <v>57</v>
      </c>
    </row>
    <row r="38" spans="1:6" x14ac:dyDescent="0.4">
      <c r="A38" s="1" t="s">
        <v>19</v>
      </c>
      <c r="B38" s="2">
        <v>91</v>
      </c>
      <c r="C38" s="2">
        <v>16</v>
      </c>
      <c r="D38" s="2">
        <v>17</v>
      </c>
      <c r="E38" s="2">
        <v>22</v>
      </c>
      <c r="F38" s="2">
        <v>36</v>
      </c>
    </row>
    <row r="39" spans="1:6" x14ac:dyDescent="0.4">
      <c r="A39" s="1" t="s">
        <v>20</v>
      </c>
      <c r="B39" s="2">
        <v>99</v>
      </c>
      <c r="C39" s="2">
        <v>28</v>
      </c>
      <c r="D39" s="2">
        <v>24</v>
      </c>
      <c r="E39" s="2">
        <v>13</v>
      </c>
      <c r="F39" s="2">
        <v>34</v>
      </c>
    </row>
    <row r="40" spans="1:6" x14ac:dyDescent="0.4">
      <c r="A40" s="1" t="s">
        <v>21</v>
      </c>
      <c r="B40" s="8">
        <v>26.7</v>
      </c>
      <c r="C40" s="8">
        <v>25.6</v>
      </c>
      <c r="D40" s="8">
        <v>26.4</v>
      </c>
      <c r="E40" s="8">
        <v>28.1</v>
      </c>
      <c r="F40" s="8">
        <v>26.8</v>
      </c>
    </row>
    <row r="41" spans="1:6" x14ac:dyDescent="0.4">
      <c r="A41" s="1" t="s">
        <v>23</v>
      </c>
    </row>
    <row r="42" spans="1:6" x14ac:dyDescent="0.4">
      <c r="A42" s="1" t="s">
        <v>1</v>
      </c>
      <c r="B42" s="2">
        <v>4158</v>
      </c>
      <c r="C42" s="2">
        <v>1016</v>
      </c>
      <c r="D42" s="2">
        <v>732</v>
      </c>
      <c r="E42" s="2">
        <v>815</v>
      </c>
      <c r="F42" s="2">
        <v>1595</v>
      </c>
    </row>
    <row r="43" spans="1:6" x14ac:dyDescent="0.4">
      <c r="A43" s="1" t="s">
        <v>7</v>
      </c>
      <c r="B43" s="2">
        <v>604</v>
      </c>
      <c r="C43" s="2">
        <v>163</v>
      </c>
      <c r="D43" s="2">
        <v>107</v>
      </c>
      <c r="E43" s="2">
        <v>126</v>
      </c>
      <c r="F43" s="2">
        <v>208</v>
      </c>
    </row>
    <row r="44" spans="1:6" x14ac:dyDescent="0.4">
      <c r="A44" s="1" t="s">
        <v>230</v>
      </c>
      <c r="B44" s="2">
        <v>470</v>
      </c>
      <c r="C44" s="2">
        <v>112</v>
      </c>
      <c r="D44" s="2">
        <v>85</v>
      </c>
      <c r="E44" s="2">
        <v>74</v>
      </c>
      <c r="F44" s="2">
        <v>199</v>
      </c>
    </row>
    <row r="45" spans="1:6" x14ac:dyDescent="0.4">
      <c r="A45" s="1" t="s">
        <v>231</v>
      </c>
      <c r="B45" s="2">
        <v>383</v>
      </c>
      <c r="C45" s="2">
        <v>117</v>
      </c>
      <c r="D45" s="2">
        <v>66</v>
      </c>
      <c r="E45" s="2">
        <v>56</v>
      </c>
      <c r="F45" s="2">
        <v>144</v>
      </c>
    </row>
    <row r="46" spans="1:6" x14ac:dyDescent="0.4">
      <c r="A46" s="1" t="s">
        <v>8</v>
      </c>
      <c r="B46" s="2">
        <v>163</v>
      </c>
      <c r="C46" s="2">
        <v>40</v>
      </c>
      <c r="D46" s="2">
        <v>29</v>
      </c>
      <c r="E46" s="2">
        <v>30</v>
      </c>
      <c r="F46" s="2">
        <v>64</v>
      </c>
    </row>
    <row r="47" spans="1:6" x14ac:dyDescent="0.4">
      <c r="A47" s="1" t="s">
        <v>9</v>
      </c>
      <c r="B47" s="2">
        <v>285</v>
      </c>
      <c r="C47" s="2">
        <v>67</v>
      </c>
      <c r="D47" s="2">
        <v>54</v>
      </c>
      <c r="E47" s="2">
        <v>65</v>
      </c>
      <c r="F47" s="2">
        <v>99</v>
      </c>
    </row>
    <row r="48" spans="1:6" x14ac:dyDescent="0.4">
      <c r="A48" s="1" t="s">
        <v>10</v>
      </c>
      <c r="B48" s="2">
        <v>354</v>
      </c>
      <c r="C48" s="2">
        <v>77</v>
      </c>
      <c r="D48" s="2">
        <v>64</v>
      </c>
      <c r="E48" s="2">
        <v>70</v>
      </c>
      <c r="F48" s="2">
        <v>143</v>
      </c>
    </row>
    <row r="49" spans="1:6" x14ac:dyDescent="0.4">
      <c r="A49" s="1" t="s">
        <v>11</v>
      </c>
      <c r="B49" s="2">
        <v>285</v>
      </c>
      <c r="C49" s="2">
        <v>66</v>
      </c>
      <c r="D49" s="2">
        <v>41</v>
      </c>
      <c r="E49" s="2">
        <v>79</v>
      </c>
      <c r="F49" s="2">
        <v>99</v>
      </c>
    </row>
    <row r="50" spans="1:6" x14ac:dyDescent="0.4">
      <c r="A50" s="1" t="s">
        <v>12</v>
      </c>
      <c r="B50" s="2">
        <v>248</v>
      </c>
      <c r="C50" s="2">
        <v>50</v>
      </c>
      <c r="D50" s="2">
        <v>48</v>
      </c>
      <c r="E50" s="2">
        <v>54</v>
      </c>
      <c r="F50" s="2">
        <v>96</v>
      </c>
    </row>
    <row r="51" spans="1:6" x14ac:dyDescent="0.4">
      <c r="A51" s="1" t="s">
        <v>13</v>
      </c>
      <c r="B51" s="2">
        <v>296</v>
      </c>
      <c r="C51" s="2">
        <v>77</v>
      </c>
      <c r="D51" s="2">
        <v>53</v>
      </c>
      <c r="E51" s="2">
        <v>51</v>
      </c>
      <c r="F51" s="2">
        <v>115</v>
      </c>
    </row>
    <row r="52" spans="1:6" x14ac:dyDescent="0.4">
      <c r="A52" s="1" t="s">
        <v>14</v>
      </c>
      <c r="B52" s="2">
        <v>258</v>
      </c>
      <c r="C52" s="2">
        <v>57</v>
      </c>
      <c r="D52" s="2">
        <v>48</v>
      </c>
      <c r="E52" s="2">
        <v>51</v>
      </c>
      <c r="F52" s="2">
        <v>102</v>
      </c>
    </row>
    <row r="53" spans="1:6" x14ac:dyDescent="0.4">
      <c r="A53" s="1" t="s">
        <v>15</v>
      </c>
      <c r="B53" s="2">
        <v>194</v>
      </c>
      <c r="C53" s="2">
        <v>53</v>
      </c>
      <c r="D53" s="2">
        <v>37</v>
      </c>
      <c r="E53" s="2">
        <v>33</v>
      </c>
      <c r="F53" s="2">
        <v>71</v>
      </c>
    </row>
    <row r="54" spans="1:6" x14ac:dyDescent="0.4">
      <c r="A54" s="1" t="s">
        <v>16</v>
      </c>
      <c r="B54" s="2">
        <v>171</v>
      </c>
      <c r="C54" s="2">
        <v>33</v>
      </c>
      <c r="D54" s="2">
        <v>27</v>
      </c>
      <c r="E54" s="2">
        <v>32</v>
      </c>
      <c r="F54" s="2">
        <v>79</v>
      </c>
    </row>
    <row r="55" spans="1:6" x14ac:dyDescent="0.4">
      <c r="A55" s="1" t="s">
        <v>17</v>
      </c>
      <c r="B55" s="2">
        <v>129</v>
      </c>
      <c r="C55" s="2">
        <v>29</v>
      </c>
      <c r="D55" s="2">
        <v>21</v>
      </c>
      <c r="E55" s="2">
        <v>34</v>
      </c>
      <c r="F55" s="2">
        <v>45</v>
      </c>
    </row>
    <row r="56" spans="1:6" x14ac:dyDescent="0.4">
      <c r="A56" s="1" t="s">
        <v>18</v>
      </c>
      <c r="B56" s="2">
        <v>104</v>
      </c>
      <c r="C56" s="2">
        <v>22</v>
      </c>
      <c r="D56" s="2">
        <v>12</v>
      </c>
      <c r="E56" s="2">
        <v>29</v>
      </c>
      <c r="F56" s="2">
        <v>41</v>
      </c>
    </row>
    <row r="57" spans="1:6" x14ac:dyDescent="0.4">
      <c r="A57" s="1" t="s">
        <v>19</v>
      </c>
      <c r="B57" s="2">
        <v>91</v>
      </c>
      <c r="C57" s="2">
        <v>25</v>
      </c>
      <c r="D57" s="2">
        <v>21</v>
      </c>
      <c r="E57" s="2">
        <v>9</v>
      </c>
      <c r="F57" s="2">
        <v>36</v>
      </c>
    </row>
    <row r="58" spans="1:6" x14ac:dyDescent="0.4">
      <c r="A58" s="1" t="s">
        <v>20</v>
      </c>
      <c r="B58" s="2">
        <v>123</v>
      </c>
      <c r="C58" s="2">
        <v>28</v>
      </c>
      <c r="D58" s="2">
        <v>19</v>
      </c>
      <c r="E58" s="2">
        <v>22</v>
      </c>
      <c r="F58" s="2">
        <v>54</v>
      </c>
    </row>
    <row r="59" spans="1:6" x14ac:dyDescent="0.4">
      <c r="A59" s="1" t="s">
        <v>21</v>
      </c>
      <c r="B59" s="8">
        <v>27.5</v>
      </c>
      <c r="C59" s="8">
        <v>25.6</v>
      </c>
      <c r="D59" s="8">
        <v>27</v>
      </c>
      <c r="E59" s="8">
        <v>29</v>
      </c>
      <c r="F59" s="8">
        <v>27.9</v>
      </c>
    </row>
    <row r="60" spans="1:6" x14ac:dyDescent="0.4">
      <c r="A60" s="1" t="s">
        <v>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A04B3-A3BB-4951-AF67-5ED4E61E62A5}">
  <dimension ref="A1:F54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84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8964</v>
      </c>
      <c r="C4" s="2">
        <v>2195</v>
      </c>
      <c r="D4" s="2">
        <v>1569</v>
      </c>
      <c r="E4" s="2">
        <v>1769</v>
      </c>
      <c r="F4" s="2">
        <v>3431</v>
      </c>
    </row>
    <row r="5" spans="1:6" x14ac:dyDescent="0.4">
      <c r="A5" s="2" t="s">
        <v>85</v>
      </c>
      <c r="B5" s="2">
        <v>348</v>
      </c>
      <c r="C5" s="2">
        <v>103</v>
      </c>
      <c r="D5" s="2">
        <v>45</v>
      </c>
      <c r="E5" s="2">
        <v>67</v>
      </c>
      <c r="F5" s="2">
        <v>133</v>
      </c>
    </row>
    <row r="6" spans="1:6" x14ac:dyDescent="0.4">
      <c r="A6" s="2" t="s">
        <v>86</v>
      </c>
      <c r="B6" s="2">
        <v>20</v>
      </c>
      <c r="C6" s="2">
        <v>1</v>
      </c>
      <c r="D6" s="2">
        <v>7</v>
      </c>
      <c r="E6" s="2">
        <v>2</v>
      </c>
      <c r="F6" s="2">
        <v>10</v>
      </c>
    </row>
    <row r="7" spans="1:6" x14ac:dyDescent="0.4">
      <c r="A7" s="2" t="s">
        <v>87</v>
      </c>
      <c r="B7" s="2">
        <v>123</v>
      </c>
      <c r="C7" s="2">
        <v>18</v>
      </c>
      <c r="D7" s="2">
        <v>22</v>
      </c>
      <c r="E7" s="2">
        <v>20</v>
      </c>
      <c r="F7" s="2">
        <v>63</v>
      </c>
    </row>
    <row r="8" spans="1:6" x14ac:dyDescent="0.4">
      <c r="A8" s="2" t="s">
        <v>0</v>
      </c>
      <c r="B8" s="2">
        <v>6106</v>
      </c>
      <c r="C8" s="2">
        <v>1638</v>
      </c>
      <c r="D8" s="2">
        <v>1153</v>
      </c>
      <c r="E8" s="2">
        <v>951</v>
      </c>
      <c r="F8" s="2">
        <v>2364</v>
      </c>
    </row>
    <row r="9" spans="1:6" x14ac:dyDescent="0.4">
      <c r="A9" s="2" t="s">
        <v>88</v>
      </c>
      <c r="B9" s="2">
        <v>206</v>
      </c>
      <c r="C9" s="2">
        <v>45</v>
      </c>
      <c r="D9" s="2">
        <v>38</v>
      </c>
      <c r="E9" s="2">
        <v>36</v>
      </c>
      <c r="F9" s="2">
        <v>87</v>
      </c>
    </row>
    <row r="10" spans="1:6" x14ac:dyDescent="0.4">
      <c r="A10" s="2" t="s">
        <v>89</v>
      </c>
      <c r="B10" s="2">
        <v>96</v>
      </c>
      <c r="C10" s="2">
        <v>13</v>
      </c>
      <c r="D10" s="2">
        <v>13</v>
      </c>
      <c r="E10" s="2">
        <v>28</v>
      </c>
      <c r="F10" s="2">
        <v>42</v>
      </c>
    </row>
    <row r="11" spans="1:6" x14ac:dyDescent="0.4">
      <c r="A11" s="2" t="s">
        <v>90</v>
      </c>
      <c r="B11" s="2">
        <v>51</v>
      </c>
      <c r="C11" s="2">
        <v>8</v>
      </c>
      <c r="D11" s="2">
        <v>5</v>
      </c>
      <c r="E11" s="2">
        <v>9</v>
      </c>
      <c r="F11" s="2">
        <v>29</v>
      </c>
    </row>
    <row r="12" spans="1:6" x14ac:dyDescent="0.4">
      <c r="A12" s="2" t="s">
        <v>91</v>
      </c>
      <c r="B12" s="2">
        <v>112</v>
      </c>
      <c r="C12" s="2">
        <v>38</v>
      </c>
      <c r="D12" s="2">
        <v>14</v>
      </c>
      <c r="E12" s="2">
        <v>27</v>
      </c>
      <c r="F12" s="2">
        <v>33</v>
      </c>
    </row>
    <row r="13" spans="1:6" x14ac:dyDescent="0.4">
      <c r="A13" s="2" t="s">
        <v>92</v>
      </c>
      <c r="B13" s="2">
        <v>611</v>
      </c>
      <c r="C13" s="2">
        <v>126</v>
      </c>
      <c r="D13" s="2">
        <v>89</v>
      </c>
      <c r="E13" s="2">
        <v>169</v>
      </c>
      <c r="F13" s="2">
        <v>227</v>
      </c>
    </row>
    <row r="14" spans="1:6" x14ac:dyDescent="0.4">
      <c r="A14" s="2" t="s">
        <v>93</v>
      </c>
      <c r="B14" s="2">
        <v>37</v>
      </c>
      <c r="C14" s="2">
        <v>16</v>
      </c>
      <c r="D14" s="2">
        <v>3</v>
      </c>
      <c r="E14" s="2">
        <v>10</v>
      </c>
      <c r="F14" s="2">
        <v>8</v>
      </c>
    </row>
    <row r="15" spans="1:6" x14ac:dyDescent="0.4">
      <c r="A15" s="2" t="s">
        <v>94</v>
      </c>
      <c r="B15" s="2">
        <v>42</v>
      </c>
      <c r="C15" s="2">
        <v>8</v>
      </c>
      <c r="D15" s="2">
        <v>7</v>
      </c>
      <c r="E15" s="2">
        <v>9</v>
      </c>
      <c r="F15" s="2">
        <v>18</v>
      </c>
    </row>
    <row r="16" spans="1:6" x14ac:dyDescent="0.4">
      <c r="A16" s="2" t="s">
        <v>95</v>
      </c>
      <c r="B16" s="2">
        <v>954</v>
      </c>
      <c r="C16" s="2">
        <v>126</v>
      </c>
      <c r="D16" s="2">
        <v>135</v>
      </c>
      <c r="E16" s="2">
        <v>383</v>
      </c>
      <c r="F16" s="2">
        <v>310</v>
      </c>
    </row>
    <row r="17" spans="1:6" x14ac:dyDescent="0.4">
      <c r="A17" s="2" t="s">
        <v>96</v>
      </c>
      <c r="B17" s="2">
        <v>62</v>
      </c>
      <c r="C17" s="2">
        <v>18</v>
      </c>
      <c r="D17" s="2">
        <v>13</v>
      </c>
      <c r="E17" s="2">
        <v>3</v>
      </c>
      <c r="F17" s="2">
        <v>28</v>
      </c>
    </row>
    <row r="18" spans="1:6" x14ac:dyDescent="0.4">
      <c r="A18" s="2" t="s">
        <v>97</v>
      </c>
      <c r="B18" s="2">
        <v>188</v>
      </c>
      <c r="C18" s="2">
        <v>37</v>
      </c>
      <c r="D18" s="2">
        <v>24</v>
      </c>
      <c r="E18" s="2">
        <v>53</v>
      </c>
      <c r="F18" s="2">
        <v>74</v>
      </c>
    </row>
    <row r="19" spans="1:6" x14ac:dyDescent="0.4">
      <c r="A19" s="2" t="s">
        <v>98</v>
      </c>
      <c r="B19" s="2">
        <v>8</v>
      </c>
      <c r="C19" s="2">
        <v>0</v>
      </c>
      <c r="D19" s="2">
        <v>1</v>
      </c>
      <c r="E19" s="2">
        <v>2</v>
      </c>
      <c r="F19" s="2">
        <v>5</v>
      </c>
    </row>
    <row r="20" spans="1:6" x14ac:dyDescent="0.4">
      <c r="A20" s="2" t="s">
        <v>22</v>
      </c>
    </row>
    <row r="21" spans="1:6" x14ac:dyDescent="0.4">
      <c r="A21" s="2" t="s">
        <v>1</v>
      </c>
      <c r="B21" s="2">
        <v>4831</v>
      </c>
      <c r="C21" s="2">
        <v>1186</v>
      </c>
      <c r="D21" s="2">
        <v>844</v>
      </c>
      <c r="E21" s="2">
        <v>960</v>
      </c>
      <c r="F21" s="2">
        <v>1841</v>
      </c>
    </row>
    <row r="22" spans="1:6" x14ac:dyDescent="0.4">
      <c r="A22" s="2" t="s">
        <v>85</v>
      </c>
      <c r="B22" s="2">
        <v>160</v>
      </c>
      <c r="C22" s="2">
        <v>42</v>
      </c>
      <c r="D22" s="2">
        <v>20</v>
      </c>
      <c r="E22" s="2">
        <v>30</v>
      </c>
      <c r="F22" s="2">
        <v>68</v>
      </c>
    </row>
    <row r="23" spans="1:6" x14ac:dyDescent="0.4">
      <c r="A23" s="2" t="s">
        <v>86</v>
      </c>
      <c r="B23" s="2">
        <v>9</v>
      </c>
      <c r="C23" s="2">
        <v>1</v>
      </c>
      <c r="D23" s="2">
        <v>5</v>
      </c>
      <c r="E23" s="2">
        <v>1</v>
      </c>
      <c r="F23" s="2">
        <v>2</v>
      </c>
    </row>
    <row r="24" spans="1:6" x14ac:dyDescent="0.4">
      <c r="A24" s="2" t="s">
        <v>87</v>
      </c>
      <c r="B24" s="2">
        <v>63</v>
      </c>
      <c r="C24" s="2">
        <v>10</v>
      </c>
      <c r="D24" s="2">
        <v>13</v>
      </c>
      <c r="E24" s="2">
        <v>8</v>
      </c>
      <c r="F24" s="2">
        <v>32</v>
      </c>
    </row>
    <row r="25" spans="1:6" x14ac:dyDescent="0.4">
      <c r="A25" s="2" t="s">
        <v>0</v>
      </c>
      <c r="B25" s="2">
        <v>3453</v>
      </c>
      <c r="C25" s="2">
        <v>927</v>
      </c>
      <c r="D25" s="2">
        <v>645</v>
      </c>
      <c r="E25" s="2">
        <v>552</v>
      </c>
      <c r="F25" s="2">
        <v>1329</v>
      </c>
    </row>
    <row r="26" spans="1:6" x14ac:dyDescent="0.4">
      <c r="A26" s="2" t="s">
        <v>88</v>
      </c>
      <c r="B26" s="2">
        <v>82</v>
      </c>
      <c r="C26" s="2">
        <v>18</v>
      </c>
      <c r="D26" s="2">
        <v>10</v>
      </c>
      <c r="E26" s="2">
        <v>15</v>
      </c>
      <c r="F26" s="2">
        <v>39</v>
      </c>
    </row>
    <row r="27" spans="1:6" x14ac:dyDescent="0.4">
      <c r="A27" s="2" t="s">
        <v>89</v>
      </c>
      <c r="B27" s="2">
        <v>43</v>
      </c>
      <c r="C27" s="2">
        <v>7</v>
      </c>
      <c r="D27" s="2">
        <v>6</v>
      </c>
      <c r="E27" s="2">
        <v>13</v>
      </c>
      <c r="F27" s="2">
        <v>17</v>
      </c>
    </row>
    <row r="28" spans="1:6" x14ac:dyDescent="0.4">
      <c r="A28" s="2" t="s">
        <v>90</v>
      </c>
      <c r="B28" s="2">
        <v>25</v>
      </c>
      <c r="C28" s="2">
        <v>6</v>
      </c>
      <c r="D28" s="2">
        <v>3</v>
      </c>
      <c r="E28" s="2">
        <v>5</v>
      </c>
      <c r="F28" s="2">
        <v>11</v>
      </c>
    </row>
    <row r="29" spans="1:6" x14ac:dyDescent="0.4">
      <c r="A29" s="2" t="s">
        <v>91</v>
      </c>
      <c r="B29" s="2">
        <v>47</v>
      </c>
      <c r="C29" s="2">
        <v>14</v>
      </c>
      <c r="D29" s="2">
        <v>7</v>
      </c>
      <c r="E29" s="2">
        <v>12</v>
      </c>
      <c r="F29" s="2">
        <v>14</v>
      </c>
    </row>
    <row r="30" spans="1:6" x14ac:dyDescent="0.4">
      <c r="A30" s="2" t="s">
        <v>92</v>
      </c>
      <c r="B30" s="2">
        <v>299</v>
      </c>
      <c r="C30" s="2">
        <v>62</v>
      </c>
      <c r="D30" s="2">
        <v>46</v>
      </c>
      <c r="E30" s="2">
        <v>85</v>
      </c>
      <c r="F30" s="2">
        <v>106</v>
      </c>
    </row>
    <row r="31" spans="1:6" x14ac:dyDescent="0.4">
      <c r="A31" s="2" t="s">
        <v>93</v>
      </c>
      <c r="B31" s="2">
        <v>13</v>
      </c>
      <c r="C31" s="2">
        <v>5</v>
      </c>
      <c r="D31" s="2">
        <v>2</v>
      </c>
      <c r="E31" s="2">
        <v>4</v>
      </c>
      <c r="F31" s="2">
        <v>2</v>
      </c>
    </row>
    <row r="32" spans="1:6" x14ac:dyDescent="0.4">
      <c r="A32" s="2" t="s">
        <v>94</v>
      </c>
      <c r="B32" s="2">
        <v>15</v>
      </c>
      <c r="C32" s="2">
        <v>6</v>
      </c>
      <c r="D32" s="2">
        <v>2</v>
      </c>
      <c r="E32" s="2">
        <v>0</v>
      </c>
      <c r="F32" s="2">
        <v>7</v>
      </c>
    </row>
    <row r="33" spans="1:6" x14ac:dyDescent="0.4">
      <c r="A33" s="2" t="s">
        <v>95</v>
      </c>
      <c r="B33" s="2">
        <v>511</v>
      </c>
      <c r="C33" s="2">
        <v>66</v>
      </c>
      <c r="D33" s="2">
        <v>72</v>
      </c>
      <c r="E33" s="2">
        <v>209</v>
      </c>
      <c r="F33" s="2">
        <v>164</v>
      </c>
    </row>
    <row r="34" spans="1:6" x14ac:dyDescent="0.4">
      <c r="A34" s="2" t="s">
        <v>96</v>
      </c>
      <c r="B34" s="2">
        <v>28</v>
      </c>
      <c r="C34" s="2">
        <v>8</v>
      </c>
      <c r="D34" s="2">
        <v>3</v>
      </c>
      <c r="E34" s="2">
        <v>1</v>
      </c>
      <c r="F34" s="2">
        <v>16</v>
      </c>
    </row>
    <row r="35" spans="1:6" x14ac:dyDescent="0.4">
      <c r="A35" s="2" t="s">
        <v>97</v>
      </c>
      <c r="B35" s="2">
        <v>80</v>
      </c>
      <c r="C35" s="2">
        <v>14</v>
      </c>
      <c r="D35" s="2">
        <v>9</v>
      </c>
      <c r="E35" s="2">
        <v>25</v>
      </c>
      <c r="F35" s="2">
        <v>32</v>
      </c>
    </row>
    <row r="36" spans="1:6" x14ac:dyDescent="0.4">
      <c r="A36" s="2" t="s">
        <v>98</v>
      </c>
      <c r="B36" s="2">
        <v>3</v>
      </c>
      <c r="C36" s="2">
        <v>0</v>
      </c>
      <c r="D36" s="2">
        <v>1</v>
      </c>
      <c r="E36" s="2">
        <v>0</v>
      </c>
      <c r="F36" s="2">
        <v>2</v>
      </c>
    </row>
    <row r="37" spans="1:6" x14ac:dyDescent="0.4">
      <c r="A37" s="2" t="s">
        <v>23</v>
      </c>
    </row>
    <row r="38" spans="1:6" x14ac:dyDescent="0.4">
      <c r="A38" s="2" t="s">
        <v>1</v>
      </c>
      <c r="B38" s="2">
        <v>4133</v>
      </c>
      <c r="C38" s="2">
        <v>1009</v>
      </c>
      <c r="D38" s="2">
        <v>725</v>
      </c>
      <c r="E38" s="2">
        <v>809</v>
      </c>
      <c r="F38" s="2">
        <v>1590</v>
      </c>
    </row>
    <row r="39" spans="1:6" x14ac:dyDescent="0.4">
      <c r="A39" s="2" t="s">
        <v>85</v>
      </c>
      <c r="B39" s="2">
        <v>188</v>
      </c>
      <c r="C39" s="2">
        <v>61</v>
      </c>
      <c r="D39" s="2">
        <v>25</v>
      </c>
      <c r="E39" s="2">
        <v>37</v>
      </c>
      <c r="F39" s="2">
        <v>65</v>
      </c>
    </row>
    <row r="40" spans="1:6" x14ac:dyDescent="0.4">
      <c r="A40" s="2" t="s">
        <v>86</v>
      </c>
      <c r="B40" s="2">
        <v>11</v>
      </c>
      <c r="C40" s="2">
        <v>0</v>
      </c>
      <c r="D40" s="2">
        <v>2</v>
      </c>
      <c r="E40" s="2">
        <v>1</v>
      </c>
      <c r="F40" s="2">
        <v>8</v>
      </c>
    </row>
    <row r="41" spans="1:6" x14ac:dyDescent="0.4">
      <c r="A41" s="2" t="s">
        <v>87</v>
      </c>
      <c r="B41" s="2">
        <v>60</v>
      </c>
      <c r="C41" s="2">
        <v>8</v>
      </c>
      <c r="D41" s="2">
        <v>9</v>
      </c>
      <c r="E41" s="2">
        <v>12</v>
      </c>
      <c r="F41" s="2">
        <v>31</v>
      </c>
    </row>
    <row r="42" spans="1:6" x14ac:dyDescent="0.4">
      <c r="A42" s="2" t="s">
        <v>0</v>
      </c>
      <c r="B42" s="2">
        <v>2653</v>
      </c>
      <c r="C42" s="2">
        <v>711</v>
      </c>
      <c r="D42" s="2">
        <v>508</v>
      </c>
      <c r="E42" s="2">
        <v>399</v>
      </c>
      <c r="F42" s="2">
        <v>1035</v>
      </c>
    </row>
    <row r="43" spans="1:6" x14ac:dyDescent="0.4">
      <c r="A43" s="2" t="s">
        <v>88</v>
      </c>
      <c r="B43" s="2">
        <v>124</v>
      </c>
      <c r="C43" s="2">
        <v>27</v>
      </c>
      <c r="D43" s="2">
        <v>28</v>
      </c>
      <c r="E43" s="2">
        <v>21</v>
      </c>
      <c r="F43" s="2">
        <v>48</v>
      </c>
    </row>
    <row r="44" spans="1:6" x14ac:dyDescent="0.4">
      <c r="A44" s="2" t="s">
        <v>89</v>
      </c>
      <c r="B44" s="2">
        <v>53</v>
      </c>
      <c r="C44" s="2">
        <v>6</v>
      </c>
      <c r="D44" s="2">
        <v>7</v>
      </c>
      <c r="E44" s="2">
        <v>15</v>
      </c>
      <c r="F44" s="2">
        <v>25</v>
      </c>
    </row>
    <row r="45" spans="1:6" x14ac:dyDescent="0.4">
      <c r="A45" s="2" t="s">
        <v>90</v>
      </c>
      <c r="B45" s="2">
        <v>26</v>
      </c>
      <c r="C45" s="2">
        <v>2</v>
      </c>
      <c r="D45" s="2">
        <v>2</v>
      </c>
      <c r="E45" s="2">
        <v>4</v>
      </c>
      <c r="F45" s="2">
        <v>18</v>
      </c>
    </row>
    <row r="46" spans="1:6" x14ac:dyDescent="0.4">
      <c r="A46" s="2" t="s">
        <v>91</v>
      </c>
      <c r="B46" s="2">
        <v>65</v>
      </c>
      <c r="C46" s="2">
        <v>24</v>
      </c>
      <c r="D46" s="2">
        <v>7</v>
      </c>
      <c r="E46" s="2">
        <v>15</v>
      </c>
      <c r="F46" s="2">
        <v>19</v>
      </c>
    </row>
    <row r="47" spans="1:6" x14ac:dyDescent="0.4">
      <c r="A47" s="2" t="s">
        <v>92</v>
      </c>
      <c r="B47" s="2">
        <v>312</v>
      </c>
      <c r="C47" s="2">
        <v>64</v>
      </c>
      <c r="D47" s="2">
        <v>43</v>
      </c>
      <c r="E47" s="2">
        <v>84</v>
      </c>
      <c r="F47" s="2">
        <v>121</v>
      </c>
    </row>
    <row r="48" spans="1:6" x14ac:dyDescent="0.4">
      <c r="A48" s="2" t="s">
        <v>93</v>
      </c>
      <c r="B48" s="2">
        <v>24</v>
      </c>
      <c r="C48" s="2">
        <v>11</v>
      </c>
      <c r="D48" s="2">
        <v>1</v>
      </c>
      <c r="E48" s="2">
        <v>6</v>
      </c>
      <c r="F48" s="2">
        <v>6</v>
      </c>
    </row>
    <row r="49" spans="1:6" x14ac:dyDescent="0.4">
      <c r="A49" s="2" t="s">
        <v>94</v>
      </c>
      <c r="B49" s="2">
        <v>27</v>
      </c>
      <c r="C49" s="2">
        <v>2</v>
      </c>
      <c r="D49" s="2">
        <v>5</v>
      </c>
      <c r="E49" s="2">
        <v>9</v>
      </c>
      <c r="F49" s="2">
        <v>11</v>
      </c>
    </row>
    <row r="50" spans="1:6" x14ac:dyDescent="0.4">
      <c r="A50" s="2" t="s">
        <v>95</v>
      </c>
      <c r="B50" s="2">
        <v>443</v>
      </c>
      <c r="C50" s="2">
        <v>60</v>
      </c>
      <c r="D50" s="2">
        <v>63</v>
      </c>
      <c r="E50" s="2">
        <v>174</v>
      </c>
      <c r="F50" s="2">
        <v>146</v>
      </c>
    </row>
    <row r="51" spans="1:6" x14ac:dyDescent="0.4">
      <c r="A51" s="2" t="s">
        <v>96</v>
      </c>
      <c r="B51" s="2">
        <v>34</v>
      </c>
      <c r="C51" s="2">
        <v>10</v>
      </c>
      <c r="D51" s="2">
        <v>10</v>
      </c>
      <c r="E51" s="2">
        <v>2</v>
      </c>
      <c r="F51" s="2">
        <v>12</v>
      </c>
    </row>
    <row r="52" spans="1:6" x14ac:dyDescent="0.4">
      <c r="A52" s="2" t="s">
        <v>97</v>
      </c>
      <c r="B52" s="2">
        <v>108</v>
      </c>
      <c r="C52" s="2">
        <v>23</v>
      </c>
      <c r="D52" s="2">
        <v>15</v>
      </c>
      <c r="E52" s="2">
        <v>28</v>
      </c>
      <c r="F52" s="2">
        <v>42</v>
      </c>
    </row>
    <row r="53" spans="1:6" x14ac:dyDescent="0.4">
      <c r="A53" s="2" t="s">
        <v>98</v>
      </c>
      <c r="B53" s="2">
        <v>5</v>
      </c>
      <c r="C53" s="2">
        <v>0</v>
      </c>
      <c r="D53" s="2">
        <v>0</v>
      </c>
      <c r="E53" s="2">
        <v>2</v>
      </c>
      <c r="F53" s="2">
        <v>3</v>
      </c>
    </row>
    <row r="54" spans="1:6" x14ac:dyDescent="0.4">
      <c r="A54" s="2" t="s">
        <v>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D0196-B30F-4318-957C-60ABCBD77363}">
  <dimension ref="A1:F54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99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8980</v>
      </c>
      <c r="C4" s="2">
        <v>2197</v>
      </c>
      <c r="D4" s="2">
        <v>1572</v>
      </c>
      <c r="E4" s="2">
        <v>1778</v>
      </c>
      <c r="F4" s="2">
        <v>3433</v>
      </c>
    </row>
    <row r="5" spans="1:6" x14ac:dyDescent="0.4">
      <c r="A5" s="2" t="s">
        <v>85</v>
      </c>
      <c r="B5" s="2">
        <v>48</v>
      </c>
      <c r="C5" s="2">
        <v>13</v>
      </c>
      <c r="D5" s="2">
        <v>9</v>
      </c>
      <c r="E5" s="2">
        <v>10</v>
      </c>
      <c r="F5" s="2">
        <v>16</v>
      </c>
    </row>
    <row r="6" spans="1:6" x14ac:dyDescent="0.4">
      <c r="A6" s="2" t="s">
        <v>86</v>
      </c>
      <c r="B6" s="2">
        <v>3</v>
      </c>
      <c r="C6" s="2">
        <v>0</v>
      </c>
      <c r="D6" s="2">
        <v>1</v>
      </c>
      <c r="E6" s="2">
        <v>0</v>
      </c>
      <c r="F6" s="2">
        <v>2</v>
      </c>
    </row>
    <row r="7" spans="1:6" x14ac:dyDescent="0.4">
      <c r="A7" s="2" t="s">
        <v>87</v>
      </c>
      <c r="B7" s="2">
        <v>7</v>
      </c>
      <c r="C7" s="2">
        <v>6</v>
      </c>
      <c r="D7" s="2">
        <v>0</v>
      </c>
      <c r="E7" s="2">
        <v>0</v>
      </c>
      <c r="F7" s="2">
        <v>1</v>
      </c>
    </row>
    <row r="8" spans="1:6" x14ac:dyDescent="0.4">
      <c r="A8" s="2" t="s">
        <v>0</v>
      </c>
      <c r="B8" s="2">
        <v>8742</v>
      </c>
      <c r="C8" s="2">
        <v>2144</v>
      </c>
      <c r="D8" s="2">
        <v>1542</v>
      </c>
      <c r="E8" s="2">
        <v>1696</v>
      </c>
      <c r="F8" s="2">
        <v>3360</v>
      </c>
    </row>
    <row r="9" spans="1:6" x14ac:dyDescent="0.4">
      <c r="A9" s="2" t="s">
        <v>88</v>
      </c>
      <c r="B9" s="2">
        <v>1</v>
      </c>
      <c r="C9" s="2">
        <v>0</v>
      </c>
      <c r="D9" s="2">
        <v>1</v>
      </c>
      <c r="E9" s="2">
        <v>0</v>
      </c>
      <c r="F9" s="2">
        <v>0</v>
      </c>
    </row>
    <row r="10" spans="1:6" x14ac:dyDescent="0.4">
      <c r="A10" s="2" t="s">
        <v>89</v>
      </c>
      <c r="B10" s="2">
        <v>12</v>
      </c>
      <c r="C10" s="2">
        <v>1</v>
      </c>
      <c r="D10" s="2">
        <v>0</v>
      </c>
      <c r="E10" s="2">
        <v>4</v>
      </c>
      <c r="F10" s="2">
        <v>7</v>
      </c>
    </row>
    <row r="11" spans="1:6" x14ac:dyDescent="0.4">
      <c r="A11" s="2" t="s">
        <v>90</v>
      </c>
      <c r="B11" s="2">
        <v>9</v>
      </c>
      <c r="C11" s="2">
        <v>0</v>
      </c>
      <c r="D11" s="2">
        <v>0</v>
      </c>
      <c r="E11" s="2">
        <v>3</v>
      </c>
      <c r="F11" s="2">
        <v>6</v>
      </c>
    </row>
    <row r="12" spans="1:6" x14ac:dyDescent="0.4">
      <c r="A12" s="2" t="s">
        <v>91</v>
      </c>
      <c r="B12" s="2">
        <v>6</v>
      </c>
      <c r="C12" s="2">
        <v>0</v>
      </c>
      <c r="D12" s="2">
        <v>1</v>
      </c>
      <c r="E12" s="2">
        <v>1</v>
      </c>
      <c r="F12" s="2">
        <v>4</v>
      </c>
    </row>
    <row r="13" spans="1:6" x14ac:dyDescent="0.4">
      <c r="A13" s="2" t="s">
        <v>92</v>
      </c>
      <c r="B13" s="2">
        <v>77</v>
      </c>
      <c r="C13" s="2">
        <v>15</v>
      </c>
      <c r="D13" s="2">
        <v>12</v>
      </c>
      <c r="E13" s="2">
        <v>31</v>
      </c>
      <c r="F13" s="2">
        <v>19</v>
      </c>
    </row>
    <row r="14" spans="1:6" x14ac:dyDescent="0.4">
      <c r="A14" s="2" t="s">
        <v>93</v>
      </c>
      <c r="B14" s="2">
        <v>1</v>
      </c>
      <c r="C14" s="2">
        <v>1</v>
      </c>
      <c r="D14" s="2">
        <v>0</v>
      </c>
      <c r="E14" s="2">
        <v>0</v>
      </c>
      <c r="F14" s="2">
        <v>0</v>
      </c>
    </row>
    <row r="15" spans="1:6" x14ac:dyDescent="0.4">
      <c r="A15" s="2" t="s">
        <v>94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</row>
    <row r="16" spans="1:6" x14ac:dyDescent="0.4">
      <c r="A16" s="2" t="s">
        <v>95</v>
      </c>
      <c r="B16" s="2">
        <v>53</v>
      </c>
      <c r="C16" s="2">
        <v>10</v>
      </c>
      <c r="D16" s="2">
        <v>3</v>
      </c>
      <c r="E16" s="2">
        <v>23</v>
      </c>
      <c r="F16" s="2">
        <v>17</v>
      </c>
    </row>
    <row r="17" spans="1:6" x14ac:dyDescent="0.4">
      <c r="A17" s="2" t="s">
        <v>96</v>
      </c>
      <c r="B17" s="2">
        <v>8</v>
      </c>
      <c r="C17" s="2">
        <v>7</v>
      </c>
      <c r="D17" s="2">
        <v>1</v>
      </c>
      <c r="E17" s="2">
        <v>0</v>
      </c>
      <c r="F17" s="2">
        <v>0</v>
      </c>
    </row>
    <row r="18" spans="1:6" x14ac:dyDescent="0.4">
      <c r="A18" s="2" t="s">
        <v>97</v>
      </c>
      <c r="B18" s="2">
        <v>13</v>
      </c>
      <c r="C18" s="2">
        <v>0</v>
      </c>
      <c r="D18" s="2">
        <v>2</v>
      </c>
      <c r="E18" s="2">
        <v>10</v>
      </c>
      <c r="F18" s="2">
        <v>1</v>
      </c>
    </row>
    <row r="19" spans="1:6" x14ac:dyDescent="0.4">
      <c r="A19" s="2" t="s">
        <v>98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4">
      <c r="A20" s="2" t="s">
        <v>22</v>
      </c>
    </row>
    <row r="21" spans="1:6" x14ac:dyDescent="0.4">
      <c r="A21" s="2" t="s">
        <v>1</v>
      </c>
      <c r="B21" s="2">
        <v>4832</v>
      </c>
      <c r="C21" s="2">
        <v>1184</v>
      </c>
      <c r="D21" s="2">
        <v>842</v>
      </c>
      <c r="E21" s="2">
        <v>963</v>
      </c>
      <c r="F21" s="2">
        <v>1843</v>
      </c>
    </row>
    <row r="22" spans="1:6" x14ac:dyDescent="0.4">
      <c r="A22" s="2" t="s">
        <v>85</v>
      </c>
      <c r="B22" s="2">
        <v>24</v>
      </c>
      <c r="C22" s="2">
        <v>6</v>
      </c>
      <c r="D22" s="2">
        <v>6</v>
      </c>
      <c r="E22" s="2">
        <v>7</v>
      </c>
      <c r="F22" s="2">
        <v>5</v>
      </c>
    </row>
    <row r="23" spans="1:6" x14ac:dyDescent="0.4">
      <c r="A23" s="2" t="s">
        <v>86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</row>
    <row r="24" spans="1:6" x14ac:dyDescent="0.4">
      <c r="A24" s="2" t="s">
        <v>87</v>
      </c>
      <c r="B24" s="2">
        <v>3</v>
      </c>
      <c r="C24" s="2">
        <v>3</v>
      </c>
      <c r="D24" s="2">
        <v>0</v>
      </c>
      <c r="E24" s="2">
        <v>0</v>
      </c>
      <c r="F24" s="2">
        <v>0</v>
      </c>
    </row>
    <row r="25" spans="1:6" x14ac:dyDescent="0.4">
      <c r="A25" s="2" t="s">
        <v>0</v>
      </c>
      <c r="B25" s="2">
        <v>4712</v>
      </c>
      <c r="C25" s="2">
        <v>1153</v>
      </c>
      <c r="D25" s="2">
        <v>828</v>
      </c>
      <c r="E25" s="2">
        <v>914</v>
      </c>
      <c r="F25" s="2">
        <v>1817</v>
      </c>
    </row>
    <row r="26" spans="1:6" x14ac:dyDescent="0.4">
      <c r="A26" s="2" t="s">
        <v>88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</row>
    <row r="27" spans="1:6" x14ac:dyDescent="0.4">
      <c r="A27" s="2" t="s">
        <v>89</v>
      </c>
      <c r="B27" s="2">
        <v>5</v>
      </c>
      <c r="C27" s="2">
        <v>1</v>
      </c>
      <c r="D27" s="2">
        <v>0</v>
      </c>
      <c r="E27" s="2">
        <v>3</v>
      </c>
      <c r="F27" s="2">
        <v>1</v>
      </c>
    </row>
    <row r="28" spans="1:6" x14ac:dyDescent="0.4">
      <c r="A28" s="2" t="s">
        <v>90</v>
      </c>
      <c r="B28" s="2">
        <v>5</v>
      </c>
      <c r="C28" s="2">
        <v>0</v>
      </c>
      <c r="D28" s="2">
        <v>0</v>
      </c>
      <c r="E28" s="2">
        <v>2</v>
      </c>
      <c r="F28" s="2">
        <v>3</v>
      </c>
    </row>
    <row r="29" spans="1:6" x14ac:dyDescent="0.4">
      <c r="A29" s="2" t="s">
        <v>91</v>
      </c>
      <c r="B29" s="2">
        <v>4</v>
      </c>
      <c r="C29" s="2">
        <v>0</v>
      </c>
      <c r="D29" s="2">
        <v>1</v>
      </c>
      <c r="E29" s="2">
        <v>1</v>
      </c>
      <c r="F29" s="2">
        <v>2</v>
      </c>
    </row>
    <row r="30" spans="1:6" x14ac:dyDescent="0.4">
      <c r="A30" s="2" t="s">
        <v>92</v>
      </c>
      <c r="B30" s="2">
        <v>39</v>
      </c>
      <c r="C30" s="2">
        <v>8</v>
      </c>
      <c r="D30" s="2">
        <v>6</v>
      </c>
      <c r="E30" s="2">
        <v>16</v>
      </c>
      <c r="F30" s="2">
        <v>9</v>
      </c>
    </row>
    <row r="31" spans="1:6" x14ac:dyDescent="0.4">
      <c r="A31" s="2" t="s">
        <v>93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</row>
    <row r="32" spans="1:6" x14ac:dyDescent="0.4">
      <c r="A32" s="2" t="s">
        <v>94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</row>
    <row r="33" spans="1:6" x14ac:dyDescent="0.4">
      <c r="A33" s="2" t="s">
        <v>95</v>
      </c>
      <c r="B33" s="2">
        <v>33</v>
      </c>
      <c r="C33" s="2">
        <v>10</v>
      </c>
      <c r="D33" s="2">
        <v>0</v>
      </c>
      <c r="E33" s="2">
        <v>17</v>
      </c>
      <c r="F33" s="2">
        <v>6</v>
      </c>
    </row>
    <row r="34" spans="1:6" x14ac:dyDescent="0.4">
      <c r="A34" s="2" t="s">
        <v>96</v>
      </c>
      <c r="B34" s="2">
        <v>3</v>
      </c>
      <c r="C34" s="2">
        <v>3</v>
      </c>
      <c r="D34" s="2">
        <v>0</v>
      </c>
      <c r="E34" s="2">
        <v>0</v>
      </c>
      <c r="F34" s="2">
        <v>0</v>
      </c>
    </row>
    <row r="35" spans="1:6" x14ac:dyDescent="0.4">
      <c r="A35" s="2" t="s">
        <v>97</v>
      </c>
      <c r="B35" s="2">
        <v>4</v>
      </c>
      <c r="C35" s="2">
        <v>0</v>
      </c>
      <c r="D35" s="2">
        <v>1</v>
      </c>
      <c r="E35" s="2">
        <v>3</v>
      </c>
      <c r="F35" s="2">
        <v>0</v>
      </c>
    </row>
    <row r="36" spans="1:6" x14ac:dyDescent="0.4">
      <c r="A36" s="2" t="s">
        <v>98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</row>
    <row r="37" spans="1:6" x14ac:dyDescent="0.4">
      <c r="A37" s="2" t="s">
        <v>23</v>
      </c>
    </row>
    <row r="38" spans="1:6" x14ac:dyDescent="0.4">
      <c r="A38" s="2" t="s">
        <v>1</v>
      </c>
      <c r="B38" s="2">
        <v>4148</v>
      </c>
      <c r="C38" s="2">
        <v>1013</v>
      </c>
      <c r="D38" s="2">
        <v>730</v>
      </c>
      <c r="E38" s="2">
        <v>815</v>
      </c>
      <c r="F38" s="2">
        <v>1590</v>
      </c>
    </row>
    <row r="39" spans="1:6" x14ac:dyDescent="0.4">
      <c r="A39" s="2" t="s">
        <v>85</v>
      </c>
      <c r="B39" s="2">
        <v>24</v>
      </c>
      <c r="C39" s="2">
        <v>7</v>
      </c>
      <c r="D39" s="2">
        <v>3</v>
      </c>
      <c r="E39" s="2">
        <v>3</v>
      </c>
      <c r="F39" s="2">
        <v>11</v>
      </c>
    </row>
    <row r="40" spans="1:6" x14ac:dyDescent="0.4">
      <c r="A40" s="2" t="s">
        <v>86</v>
      </c>
      <c r="B40" s="2">
        <v>3</v>
      </c>
      <c r="C40" s="2">
        <v>0</v>
      </c>
      <c r="D40" s="2">
        <v>1</v>
      </c>
      <c r="E40" s="2">
        <v>0</v>
      </c>
      <c r="F40" s="2">
        <v>2</v>
      </c>
    </row>
    <row r="41" spans="1:6" x14ac:dyDescent="0.4">
      <c r="A41" s="2" t="s">
        <v>87</v>
      </c>
      <c r="B41" s="2">
        <v>4</v>
      </c>
      <c r="C41" s="2">
        <v>3</v>
      </c>
      <c r="D41" s="2">
        <v>0</v>
      </c>
      <c r="E41" s="2">
        <v>0</v>
      </c>
      <c r="F41" s="2">
        <v>1</v>
      </c>
    </row>
    <row r="42" spans="1:6" x14ac:dyDescent="0.4">
      <c r="A42" s="2" t="s">
        <v>0</v>
      </c>
      <c r="B42" s="2">
        <v>4030</v>
      </c>
      <c r="C42" s="2">
        <v>991</v>
      </c>
      <c r="D42" s="2">
        <v>714</v>
      </c>
      <c r="E42" s="2">
        <v>782</v>
      </c>
      <c r="F42" s="2">
        <v>1543</v>
      </c>
    </row>
    <row r="43" spans="1:6" x14ac:dyDescent="0.4">
      <c r="A43" s="2" t="s">
        <v>88</v>
      </c>
      <c r="B43" s="2">
        <v>1</v>
      </c>
      <c r="C43" s="2">
        <v>0</v>
      </c>
      <c r="D43" s="2">
        <v>1</v>
      </c>
      <c r="E43" s="2">
        <v>0</v>
      </c>
      <c r="F43" s="2">
        <v>0</v>
      </c>
    </row>
    <row r="44" spans="1:6" x14ac:dyDescent="0.4">
      <c r="A44" s="2" t="s">
        <v>89</v>
      </c>
      <c r="B44" s="2">
        <v>7</v>
      </c>
      <c r="C44" s="2">
        <v>0</v>
      </c>
      <c r="D44" s="2">
        <v>0</v>
      </c>
      <c r="E44" s="2">
        <v>1</v>
      </c>
      <c r="F44" s="2">
        <v>6</v>
      </c>
    </row>
    <row r="45" spans="1:6" x14ac:dyDescent="0.4">
      <c r="A45" s="2" t="s">
        <v>90</v>
      </c>
      <c r="B45" s="2">
        <v>4</v>
      </c>
      <c r="C45" s="2">
        <v>0</v>
      </c>
      <c r="D45" s="2">
        <v>0</v>
      </c>
      <c r="E45" s="2">
        <v>1</v>
      </c>
      <c r="F45" s="2">
        <v>3</v>
      </c>
    </row>
    <row r="46" spans="1:6" x14ac:dyDescent="0.4">
      <c r="A46" s="2" t="s">
        <v>91</v>
      </c>
      <c r="B46" s="2">
        <v>2</v>
      </c>
      <c r="C46" s="2">
        <v>0</v>
      </c>
      <c r="D46" s="2">
        <v>0</v>
      </c>
      <c r="E46" s="2">
        <v>0</v>
      </c>
      <c r="F46" s="2">
        <v>2</v>
      </c>
    </row>
    <row r="47" spans="1:6" x14ac:dyDescent="0.4">
      <c r="A47" s="2" t="s">
        <v>92</v>
      </c>
      <c r="B47" s="2">
        <v>38</v>
      </c>
      <c r="C47" s="2">
        <v>7</v>
      </c>
      <c r="D47" s="2">
        <v>6</v>
      </c>
      <c r="E47" s="2">
        <v>15</v>
      </c>
      <c r="F47" s="2">
        <v>10</v>
      </c>
    </row>
    <row r="48" spans="1:6" x14ac:dyDescent="0.4">
      <c r="A48" s="2" t="s">
        <v>93</v>
      </c>
      <c r="B48" s="2">
        <v>1</v>
      </c>
      <c r="C48" s="2">
        <v>1</v>
      </c>
      <c r="D48" s="2">
        <v>0</v>
      </c>
      <c r="E48" s="2">
        <v>0</v>
      </c>
      <c r="F48" s="2">
        <v>0</v>
      </c>
    </row>
    <row r="49" spans="1:6" x14ac:dyDescent="0.4">
      <c r="A49" s="2" t="s">
        <v>94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</row>
    <row r="50" spans="1:6" x14ac:dyDescent="0.4">
      <c r="A50" s="2" t="s">
        <v>95</v>
      </c>
      <c r="B50" s="2">
        <v>20</v>
      </c>
      <c r="C50" s="2">
        <v>0</v>
      </c>
      <c r="D50" s="2">
        <v>3</v>
      </c>
      <c r="E50" s="2">
        <v>6</v>
      </c>
      <c r="F50" s="2">
        <v>11</v>
      </c>
    </row>
    <row r="51" spans="1:6" x14ac:dyDescent="0.4">
      <c r="A51" s="2" t="s">
        <v>96</v>
      </c>
      <c r="B51" s="2">
        <v>5</v>
      </c>
      <c r="C51" s="2">
        <v>4</v>
      </c>
      <c r="D51" s="2">
        <v>1</v>
      </c>
      <c r="E51" s="2">
        <v>0</v>
      </c>
      <c r="F51" s="2">
        <v>0</v>
      </c>
    </row>
    <row r="52" spans="1:6" x14ac:dyDescent="0.4">
      <c r="A52" s="2" t="s">
        <v>97</v>
      </c>
      <c r="B52" s="2">
        <v>9</v>
      </c>
      <c r="C52" s="2">
        <v>0</v>
      </c>
      <c r="D52" s="2">
        <v>1</v>
      </c>
      <c r="E52" s="2">
        <v>7</v>
      </c>
      <c r="F52" s="2">
        <v>1</v>
      </c>
    </row>
    <row r="53" spans="1:6" x14ac:dyDescent="0.4">
      <c r="A53" s="2" t="s">
        <v>98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</row>
    <row r="54" spans="1:6" x14ac:dyDescent="0.4">
      <c r="A54" s="2" t="s">
        <v>100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046E-7A81-4CA9-BAE2-D1431A4B04D2}">
  <dimension ref="A1:F54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101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8826</v>
      </c>
      <c r="C4" s="2">
        <v>2201</v>
      </c>
      <c r="D4" s="2">
        <v>1555</v>
      </c>
      <c r="E4" s="2">
        <v>1705</v>
      </c>
      <c r="F4" s="2">
        <v>3365</v>
      </c>
    </row>
    <row r="5" spans="1:6" x14ac:dyDescent="0.4">
      <c r="A5" s="2" t="s">
        <v>85</v>
      </c>
      <c r="B5" s="2">
        <v>104</v>
      </c>
      <c r="C5" s="2">
        <v>20</v>
      </c>
      <c r="D5" s="2">
        <v>15</v>
      </c>
      <c r="E5" s="2">
        <v>24</v>
      </c>
      <c r="F5" s="2">
        <v>45</v>
      </c>
    </row>
    <row r="6" spans="1:6" x14ac:dyDescent="0.4">
      <c r="A6" s="2" t="s">
        <v>86</v>
      </c>
      <c r="B6" s="2">
        <v>19</v>
      </c>
      <c r="C6" s="2">
        <v>1</v>
      </c>
      <c r="D6" s="2">
        <v>7</v>
      </c>
      <c r="E6" s="2">
        <v>3</v>
      </c>
      <c r="F6" s="2">
        <v>8</v>
      </c>
    </row>
    <row r="7" spans="1:6" x14ac:dyDescent="0.4">
      <c r="A7" s="2" t="s">
        <v>87</v>
      </c>
      <c r="B7" s="2">
        <v>110</v>
      </c>
      <c r="C7" s="2">
        <v>18</v>
      </c>
      <c r="D7" s="2">
        <v>11</v>
      </c>
      <c r="E7" s="2">
        <v>35</v>
      </c>
      <c r="F7" s="2">
        <v>46</v>
      </c>
    </row>
    <row r="8" spans="1:6" x14ac:dyDescent="0.4">
      <c r="A8" s="2" t="s">
        <v>0</v>
      </c>
      <c r="B8" s="2">
        <v>7580</v>
      </c>
      <c r="C8" s="2">
        <v>1981</v>
      </c>
      <c r="D8" s="2">
        <v>1384</v>
      </c>
      <c r="E8" s="2">
        <v>1397</v>
      </c>
      <c r="F8" s="2">
        <v>2818</v>
      </c>
    </row>
    <row r="9" spans="1:6" x14ac:dyDescent="0.4">
      <c r="A9" s="2" t="s">
        <v>88</v>
      </c>
      <c r="B9" s="2">
        <v>302</v>
      </c>
      <c r="C9" s="2">
        <v>44</v>
      </c>
      <c r="D9" s="2">
        <v>40</v>
      </c>
      <c r="E9" s="2">
        <v>80</v>
      </c>
      <c r="F9" s="2">
        <v>138</v>
      </c>
    </row>
    <row r="10" spans="1:6" x14ac:dyDescent="0.4">
      <c r="A10" s="2" t="s">
        <v>89</v>
      </c>
      <c r="B10" s="2">
        <v>120</v>
      </c>
      <c r="C10" s="2">
        <v>13</v>
      </c>
      <c r="D10" s="2">
        <v>14</v>
      </c>
      <c r="E10" s="2">
        <v>35</v>
      </c>
      <c r="F10" s="2">
        <v>58</v>
      </c>
    </row>
    <row r="11" spans="1:6" x14ac:dyDescent="0.4">
      <c r="A11" s="2" t="s">
        <v>90</v>
      </c>
      <c r="B11" s="2">
        <v>41</v>
      </c>
      <c r="C11" s="2">
        <v>13</v>
      </c>
      <c r="D11" s="2">
        <v>2</v>
      </c>
      <c r="E11" s="2">
        <v>7</v>
      </c>
      <c r="F11" s="2">
        <v>19</v>
      </c>
    </row>
    <row r="12" spans="1:6" x14ac:dyDescent="0.4">
      <c r="A12" s="2" t="s">
        <v>91</v>
      </c>
      <c r="B12" s="2">
        <v>64</v>
      </c>
      <c r="C12" s="2">
        <v>23</v>
      </c>
      <c r="D12" s="2">
        <v>6</v>
      </c>
      <c r="E12" s="2">
        <v>11</v>
      </c>
      <c r="F12" s="2">
        <v>24</v>
      </c>
    </row>
    <row r="13" spans="1:6" x14ac:dyDescent="0.4">
      <c r="A13" s="2" t="s">
        <v>92</v>
      </c>
      <c r="B13" s="2">
        <v>72</v>
      </c>
      <c r="C13" s="2">
        <v>16</v>
      </c>
      <c r="D13" s="2">
        <v>8</v>
      </c>
      <c r="E13" s="2">
        <v>18</v>
      </c>
      <c r="F13" s="2">
        <v>30</v>
      </c>
    </row>
    <row r="14" spans="1:6" x14ac:dyDescent="0.4">
      <c r="A14" s="2" t="s">
        <v>93</v>
      </c>
      <c r="B14" s="2">
        <v>23</v>
      </c>
      <c r="C14" s="2">
        <v>11</v>
      </c>
      <c r="D14" s="2">
        <v>1</v>
      </c>
      <c r="E14" s="2">
        <v>5</v>
      </c>
      <c r="F14" s="2">
        <v>6</v>
      </c>
    </row>
    <row r="15" spans="1:6" x14ac:dyDescent="0.4">
      <c r="A15" s="2" t="s">
        <v>94</v>
      </c>
      <c r="B15" s="2">
        <v>63</v>
      </c>
      <c r="C15" s="2">
        <v>7</v>
      </c>
      <c r="D15" s="2">
        <v>19</v>
      </c>
      <c r="E15" s="2">
        <v>8</v>
      </c>
      <c r="F15" s="2">
        <v>29</v>
      </c>
    </row>
    <row r="16" spans="1:6" x14ac:dyDescent="0.4">
      <c r="A16" s="2" t="s">
        <v>95</v>
      </c>
      <c r="B16" s="2">
        <v>91</v>
      </c>
      <c r="C16" s="2">
        <v>12</v>
      </c>
      <c r="D16" s="2">
        <v>15</v>
      </c>
      <c r="E16" s="2">
        <v>21</v>
      </c>
      <c r="F16" s="2">
        <v>43</v>
      </c>
    </row>
    <row r="17" spans="1:6" x14ac:dyDescent="0.4">
      <c r="A17" s="2" t="s">
        <v>96</v>
      </c>
      <c r="B17" s="2">
        <v>17</v>
      </c>
      <c r="C17" s="2">
        <v>7</v>
      </c>
      <c r="D17" s="2">
        <v>4</v>
      </c>
      <c r="E17" s="2">
        <v>0</v>
      </c>
      <c r="F17" s="2">
        <v>6</v>
      </c>
    </row>
    <row r="18" spans="1:6" x14ac:dyDescent="0.4">
      <c r="A18" s="2" t="s">
        <v>97</v>
      </c>
      <c r="B18" s="2">
        <v>209</v>
      </c>
      <c r="C18" s="2">
        <v>35</v>
      </c>
      <c r="D18" s="2">
        <v>29</v>
      </c>
      <c r="E18" s="2">
        <v>56</v>
      </c>
      <c r="F18" s="2">
        <v>89</v>
      </c>
    </row>
    <row r="19" spans="1:6" x14ac:dyDescent="0.4">
      <c r="A19" s="2" t="s">
        <v>98</v>
      </c>
      <c r="B19" s="2">
        <v>11</v>
      </c>
      <c r="C19" s="2">
        <v>0</v>
      </c>
      <c r="D19" s="2">
        <v>0</v>
      </c>
      <c r="E19" s="2">
        <v>5</v>
      </c>
      <c r="F19" s="2">
        <v>6</v>
      </c>
    </row>
    <row r="20" spans="1:6" x14ac:dyDescent="0.4">
      <c r="A20" s="2" t="s">
        <v>22</v>
      </c>
    </row>
    <row r="21" spans="1:6" x14ac:dyDescent="0.4">
      <c r="A21" s="2" t="s">
        <v>1</v>
      </c>
      <c r="B21" s="2">
        <v>4733</v>
      </c>
      <c r="C21" s="2">
        <v>1187</v>
      </c>
      <c r="D21" s="2">
        <v>833</v>
      </c>
      <c r="E21" s="2">
        <v>918</v>
      </c>
      <c r="F21" s="2">
        <v>1795</v>
      </c>
    </row>
    <row r="22" spans="1:6" x14ac:dyDescent="0.4">
      <c r="A22" s="2" t="s">
        <v>85</v>
      </c>
      <c r="B22" s="2">
        <v>34</v>
      </c>
      <c r="C22" s="2">
        <v>4</v>
      </c>
      <c r="D22" s="2">
        <v>6</v>
      </c>
      <c r="E22" s="2">
        <v>11</v>
      </c>
      <c r="F22" s="2">
        <v>13</v>
      </c>
    </row>
    <row r="23" spans="1:6" x14ac:dyDescent="0.4">
      <c r="A23" s="2" t="s">
        <v>86</v>
      </c>
      <c r="B23" s="2">
        <v>7</v>
      </c>
      <c r="C23" s="2">
        <v>1</v>
      </c>
      <c r="D23" s="2">
        <v>2</v>
      </c>
      <c r="E23" s="2">
        <v>1</v>
      </c>
      <c r="F23" s="2">
        <v>3</v>
      </c>
    </row>
    <row r="24" spans="1:6" x14ac:dyDescent="0.4">
      <c r="A24" s="2" t="s">
        <v>87</v>
      </c>
      <c r="B24" s="2">
        <v>43</v>
      </c>
      <c r="C24" s="2">
        <v>6</v>
      </c>
      <c r="D24" s="2">
        <v>4</v>
      </c>
      <c r="E24" s="2">
        <v>20</v>
      </c>
      <c r="F24" s="2">
        <v>13</v>
      </c>
    </row>
    <row r="25" spans="1:6" x14ac:dyDescent="0.4">
      <c r="A25" s="2" t="s">
        <v>0</v>
      </c>
      <c r="B25" s="2">
        <v>4275</v>
      </c>
      <c r="C25" s="2">
        <v>1120</v>
      </c>
      <c r="D25" s="2">
        <v>774</v>
      </c>
      <c r="E25" s="2">
        <v>794</v>
      </c>
      <c r="F25" s="2">
        <v>1587</v>
      </c>
    </row>
    <row r="26" spans="1:6" x14ac:dyDescent="0.4">
      <c r="A26" s="2" t="s">
        <v>88</v>
      </c>
      <c r="B26" s="2">
        <v>120</v>
      </c>
      <c r="C26" s="2">
        <v>11</v>
      </c>
      <c r="D26" s="2">
        <v>8</v>
      </c>
      <c r="E26" s="2">
        <v>42</v>
      </c>
      <c r="F26" s="2">
        <v>59</v>
      </c>
    </row>
    <row r="27" spans="1:6" x14ac:dyDescent="0.4">
      <c r="A27" s="2" t="s">
        <v>89</v>
      </c>
      <c r="B27" s="2">
        <v>45</v>
      </c>
      <c r="C27" s="2">
        <v>5</v>
      </c>
      <c r="D27" s="2">
        <v>4</v>
      </c>
      <c r="E27" s="2">
        <v>15</v>
      </c>
      <c r="F27" s="2">
        <v>21</v>
      </c>
    </row>
    <row r="28" spans="1:6" x14ac:dyDescent="0.4">
      <c r="A28" s="2" t="s">
        <v>90</v>
      </c>
      <c r="B28" s="2">
        <v>18</v>
      </c>
      <c r="C28" s="2">
        <v>7</v>
      </c>
      <c r="D28" s="2">
        <v>2</v>
      </c>
      <c r="E28" s="2">
        <v>3</v>
      </c>
      <c r="F28" s="2">
        <v>6</v>
      </c>
    </row>
    <row r="29" spans="1:6" x14ac:dyDescent="0.4">
      <c r="A29" s="2" t="s">
        <v>91</v>
      </c>
      <c r="B29" s="2">
        <v>18</v>
      </c>
      <c r="C29" s="2">
        <v>5</v>
      </c>
      <c r="D29" s="2">
        <v>3</v>
      </c>
      <c r="E29" s="2">
        <v>1</v>
      </c>
      <c r="F29" s="2">
        <v>9</v>
      </c>
    </row>
    <row r="30" spans="1:6" x14ac:dyDescent="0.4">
      <c r="A30" s="2" t="s">
        <v>92</v>
      </c>
      <c r="B30" s="2">
        <v>22</v>
      </c>
      <c r="C30" s="2">
        <v>6</v>
      </c>
      <c r="D30" s="2">
        <v>4</v>
      </c>
      <c r="E30" s="2">
        <v>1</v>
      </c>
      <c r="F30" s="2">
        <v>11</v>
      </c>
    </row>
    <row r="31" spans="1:6" x14ac:dyDescent="0.4">
      <c r="A31" s="2" t="s">
        <v>93</v>
      </c>
      <c r="B31" s="2">
        <v>8</v>
      </c>
      <c r="C31" s="2">
        <v>5</v>
      </c>
      <c r="D31" s="2">
        <v>0</v>
      </c>
      <c r="E31" s="2">
        <v>2</v>
      </c>
      <c r="F31" s="2">
        <v>1</v>
      </c>
    </row>
    <row r="32" spans="1:6" x14ac:dyDescent="0.4">
      <c r="A32" s="2" t="s">
        <v>94</v>
      </c>
      <c r="B32" s="2">
        <v>22</v>
      </c>
      <c r="C32" s="2">
        <v>3</v>
      </c>
      <c r="D32" s="2">
        <v>9</v>
      </c>
      <c r="E32" s="2">
        <v>0</v>
      </c>
      <c r="F32" s="2">
        <v>10</v>
      </c>
    </row>
    <row r="33" spans="1:6" x14ac:dyDescent="0.4">
      <c r="A33" s="2" t="s">
        <v>95</v>
      </c>
      <c r="B33" s="2">
        <v>28</v>
      </c>
      <c r="C33" s="2">
        <v>3</v>
      </c>
      <c r="D33" s="2">
        <v>6</v>
      </c>
      <c r="E33" s="2">
        <v>5</v>
      </c>
      <c r="F33" s="2">
        <v>14</v>
      </c>
    </row>
    <row r="34" spans="1:6" x14ac:dyDescent="0.4">
      <c r="A34" s="2" t="s">
        <v>96</v>
      </c>
      <c r="B34" s="2">
        <v>4</v>
      </c>
      <c r="C34" s="2">
        <v>2</v>
      </c>
      <c r="D34" s="2">
        <v>0</v>
      </c>
      <c r="E34" s="2">
        <v>0</v>
      </c>
      <c r="F34" s="2">
        <v>2</v>
      </c>
    </row>
    <row r="35" spans="1:6" x14ac:dyDescent="0.4">
      <c r="A35" s="2" t="s">
        <v>97</v>
      </c>
      <c r="B35" s="2">
        <v>84</v>
      </c>
      <c r="C35" s="2">
        <v>9</v>
      </c>
      <c r="D35" s="2">
        <v>11</v>
      </c>
      <c r="E35" s="2">
        <v>21</v>
      </c>
      <c r="F35" s="2">
        <v>43</v>
      </c>
    </row>
    <row r="36" spans="1:6" x14ac:dyDescent="0.4">
      <c r="A36" s="2" t="s">
        <v>98</v>
      </c>
      <c r="B36" s="2">
        <v>5</v>
      </c>
      <c r="C36" s="2">
        <v>0</v>
      </c>
      <c r="D36" s="2">
        <v>0</v>
      </c>
      <c r="E36" s="2">
        <v>2</v>
      </c>
      <c r="F36" s="2">
        <v>3</v>
      </c>
    </row>
    <row r="37" spans="1:6" x14ac:dyDescent="0.4">
      <c r="A37" s="2" t="s">
        <v>23</v>
      </c>
    </row>
    <row r="38" spans="1:6" x14ac:dyDescent="0.4">
      <c r="A38" s="2" t="s">
        <v>1</v>
      </c>
      <c r="B38" s="2">
        <v>4093</v>
      </c>
      <c r="C38" s="2">
        <v>1014</v>
      </c>
      <c r="D38" s="2">
        <v>722</v>
      </c>
      <c r="E38" s="2">
        <v>787</v>
      </c>
      <c r="F38" s="2">
        <v>1570</v>
      </c>
    </row>
    <row r="39" spans="1:6" x14ac:dyDescent="0.4">
      <c r="A39" s="2" t="s">
        <v>85</v>
      </c>
      <c r="B39" s="2">
        <v>70</v>
      </c>
      <c r="C39" s="2">
        <v>16</v>
      </c>
      <c r="D39" s="2">
        <v>9</v>
      </c>
      <c r="E39" s="2">
        <v>13</v>
      </c>
      <c r="F39" s="2">
        <v>32</v>
      </c>
    </row>
    <row r="40" spans="1:6" x14ac:dyDescent="0.4">
      <c r="A40" s="2" t="s">
        <v>86</v>
      </c>
      <c r="B40" s="2">
        <v>12</v>
      </c>
      <c r="C40" s="2">
        <v>0</v>
      </c>
      <c r="D40" s="2">
        <v>5</v>
      </c>
      <c r="E40" s="2">
        <v>2</v>
      </c>
      <c r="F40" s="2">
        <v>5</v>
      </c>
    </row>
    <row r="41" spans="1:6" x14ac:dyDescent="0.4">
      <c r="A41" s="2" t="s">
        <v>87</v>
      </c>
      <c r="B41" s="2">
        <v>67</v>
      </c>
      <c r="C41" s="2">
        <v>12</v>
      </c>
      <c r="D41" s="2">
        <v>7</v>
      </c>
      <c r="E41" s="2">
        <v>15</v>
      </c>
      <c r="F41" s="2">
        <v>33</v>
      </c>
    </row>
    <row r="42" spans="1:6" x14ac:dyDescent="0.4">
      <c r="A42" s="2" t="s">
        <v>0</v>
      </c>
      <c r="B42" s="2">
        <v>3305</v>
      </c>
      <c r="C42" s="2">
        <v>861</v>
      </c>
      <c r="D42" s="2">
        <v>610</v>
      </c>
      <c r="E42" s="2">
        <v>603</v>
      </c>
      <c r="F42" s="2">
        <v>1231</v>
      </c>
    </row>
    <row r="43" spans="1:6" x14ac:dyDescent="0.4">
      <c r="A43" s="2" t="s">
        <v>88</v>
      </c>
      <c r="B43" s="2">
        <v>182</v>
      </c>
      <c r="C43" s="2">
        <v>33</v>
      </c>
      <c r="D43" s="2">
        <v>32</v>
      </c>
      <c r="E43" s="2">
        <v>38</v>
      </c>
      <c r="F43" s="2">
        <v>79</v>
      </c>
    </row>
    <row r="44" spans="1:6" x14ac:dyDescent="0.4">
      <c r="A44" s="2" t="s">
        <v>89</v>
      </c>
      <c r="B44" s="2">
        <v>75</v>
      </c>
      <c r="C44" s="2">
        <v>8</v>
      </c>
      <c r="D44" s="2">
        <v>10</v>
      </c>
      <c r="E44" s="2">
        <v>20</v>
      </c>
      <c r="F44" s="2">
        <v>37</v>
      </c>
    </row>
    <row r="45" spans="1:6" x14ac:dyDescent="0.4">
      <c r="A45" s="2" t="s">
        <v>90</v>
      </c>
      <c r="B45" s="2">
        <v>23</v>
      </c>
      <c r="C45" s="2">
        <v>6</v>
      </c>
      <c r="D45" s="2">
        <v>0</v>
      </c>
      <c r="E45" s="2">
        <v>4</v>
      </c>
      <c r="F45" s="2">
        <v>13</v>
      </c>
    </row>
    <row r="46" spans="1:6" x14ac:dyDescent="0.4">
      <c r="A46" s="2" t="s">
        <v>91</v>
      </c>
      <c r="B46" s="2">
        <v>46</v>
      </c>
      <c r="C46" s="2">
        <v>18</v>
      </c>
      <c r="D46" s="2">
        <v>3</v>
      </c>
      <c r="E46" s="2">
        <v>10</v>
      </c>
      <c r="F46" s="2">
        <v>15</v>
      </c>
    </row>
    <row r="47" spans="1:6" x14ac:dyDescent="0.4">
      <c r="A47" s="2" t="s">
        <v>92</v>
      </c>
      <c r="B47" s="2">
        <v>50</v>
      </c>
      <c r="C47" s="2">
        <v>10</v>
      </c>
      <c r="D47" s="2">
        <v>4</v>
      </c>
      <c r="E47" s="2">
        <v>17</v>
      </c>
      <c r="F47" s="2">
        <v>19</v>
      </c>
    </row>
    <row r="48" spans="1:6" x14ac:dyDescent="0.4">
      <c r="A48" s="2" t="s">
        <v>93</v>
      </c>
      <c r="B48" s="2">
        <v>15</v>
      </c>
      <c r="C48" s="2">
        <v>6</v>
      </c>
      <c r="D48" s="2">
        <v>1</v>
      </c>
      <c r="E48" s="2">
        <v>3</v>
      </c>
      <c r="F48" s="2">
        <v>5</v>
      </c>
    </row>
    <row r="49" spans="1:6" x14ac:dyDescent="0.4">
      <c r="A49" s="2" t="s">
        <v>94</v>
      </c>
      <c r="B49" s="2">
        <v>41</v>
      </c>
      <c r="C49" s="2">
        <v>4</v>
      </c>
      <c r="D49" s="2">
        <v>10</v>
      </c>
      <c r="E49" s="2">
        <v>8</v>
      </c>
      <c r="F49" s="2">
        <v>19</v>
      </c>
    </row>
    <row r="50" spans="1:6" x14ac:dyDescent="0.4">
      <c r="A50" s="2" t="s">
        <v>95</v>
      </c>
      <c r="B50" s="2">
        <v>63</v>
      </c>
      <c r="C50" s="2">
        <v>9</v>
      </c>
      <c r="D50" s="2">
        <v>9</v>
      </c>
      <c r="E50" s="2">
        <v>16</v>
      </c>
      <c r="F50" s="2">
        <v>29</v>
      </c>
    </row>
    <row r="51" spans="1:6" x14ac:dyDescent="0.4">
      <c r="A51" s="2" t="s">
        <v>96</v>
      </c>
      <c r="B51" s="2">
        <v>13</v>
      </c>
      <c r="C51" s="2">
        <v>5</v>
      </c>
      <c r="D51" s="2">
        <v>4</v>
      </c>
      <c r="E51" s="2">
        <v>0</v>
      </c>
      <c r="F51" s="2">
        <v>4</v>
      </c>
    </row>
    <row r="52" spans="1:6" x14ac:dyDescent="0.4">
      <c r="A52" s="2" t="s">
        <v>97</v>
      </c>
      <c r="B52" s="2">
        <v>125</v>
      </c>
      <c r="C52" s="2">
        <v>26</v>
      </c>
      <c r="D52" s="2">
        <v>18</v>
      </c>
      <c r="E52" s="2">
        <v>35</v>
      </c>
      <c r="F52" s="2">
        <v>46</v>
      </c>
    </row>
    <row r="53" spans="1:6" x14ac:dyDescent="0.4">
      <c r="A53" s="2" t="s">
        <v>98</v>
      </c>
      <c r="B53" s="2">
        <v>6</v>
      </c>
      <c r="C53" s="2">
        <v>0</v>
      </c>
      <c r="D53" s="2">
        <v>0</v>
      </c>
      <c r="E53" s="2">
        <v>3</v>
      </c>
      <c r="F53" s="2">
        <v>3</v>
      </c>
    </row>
    <row r="54" spans="1:6" x14ac:dyDescent="0.4">
      <c r="A54" s="2" t="s">
        <v>24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11BC-2137-41FE-8A97-8629BD448163}">
  <dimension ref="A1:F71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216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102</v>
      </c>
    </row>
    <row r="4" spans="1:6" x14ac:dyDescent="0.4">
      <c r="A4" s="2" t="s">
        <v>6</v>
      </c>
    </row>
    <row r="5" spans="1:6" x14ac:dyDescent="0.4">
      <c r="A5" s="2" t="s">
        <v>1</v>
      </c>
      <c r="B5" s="2">
        <v>9002</v>
      </c>
      <c r="C5" s="2">
        <v>2205</v>
      </c>
      <c r="D5" s="2">
        <v>1576</v>
      </c>
      <c r="E5" s="2">
        <v>1781</v>
      </c>
      <c r="F5" s="2">
        <v>3440</v>
      </c>
    </row>
    <row r="6" spans="1:6" x14ac:dyDescent="0.4">
      <c r="A6" s="2" t="s">
        <v>103</v>
      </c>
      <c r="B6" s="2">
        <v>8977</v>
      </c>
      <c r="C6" s="2">
        <v>2204</v>
      </c>
      <c r="D6" s="2">
        <v>1569</v>
      </c>
      <c r="E6" s="2">
        <v>1770</v>
      </c>
      <c r="F6" s="2">
        <v>3434</v>
      </c>
    </row>
    <row r="7" spans="1:6" x14ac:dyDescent="0.4">
      <c r="A7" s="2" t="s">
        <v>104</v>
      </c>
      <c r="B7" s="2">
        <v>15</v>
      </c>
      <c r="C7" s="2">
        <v>1</v>
      </c>
      <c r="D7" s="2">
        <v>0</v>
      </c>
      <c r="E7" s="2">
        <v>8</v>
      </c>
      <c r="F7" s="2">
        <v>6</v>
      </c>
    </row>
    <row r="8" spans="1:6" x14ac:dyDescent="0.4">
      <c r="A8" s="2" t="s">
        <v>105</v>
      </c>
      <c r="B8" s="2">
        <v>10</v>
      </c>
      <c r="C8" s="2">
        <v>0</v>
      </c>
      <c r="D8" s="2">
        <v>7</v>
      </c>
      <c r="E8" s="2">
        <v>3</v>
      </c>
      <c r="F8" s="2">
        <v>0</v>
      </c>
    </row>
    <row r="9" spans="1:6" x14ac:dyDescent="0.4">
      <c r="A9" s="2" t="s">
        <v>22</v>
      </c>
    </row>
    <row r="10" spans="1:6" x14ac:dyDescent="0.4">
      <c r="A10" s="2" t="s">
        <v>1</v>
      </c>
      <c r="B10" s="2">
        <v>4844</v>
      </c>
      <c r="C10" s="2">
        <v>1189</v>
      </c>
      <c r="D10" s="2">
        <v>844</v>
      </c>
      <c r="E10" s="2">
        <v>966</v>
      </c>
      <c r="F10" s="2">
        <v>1845</v>
      </c>
    </row>
    <row r="11" spans="1:6" x14ac:dyDescent="0.4">
      <c r="A11" s="2" t="s">
        <v>103</v>
      </c>
      <c r="B11" s="2">
        <v>4833</v>
      </c>
      <c r="C11" s="2">
        <v>1188</v>
      </c>
      <c r="D11" s="2">
        <v>844</v>
      </c>
      <c r="E11" s="2">
        <v>960</v>
      </c>
      <c r="F11" s="2">
        <v>1841</v>
      </c>
    </row>
    <row r="12" spans="1:6" x14ac:dyDescent="0.4">
      <c r="A12" s="2" t="s">
        <v>104</v>
      </c>
      <c r="B12" s="2">
        <v>10</v>
      </c>
      <c r="C12" s="2">
        <v>1</v>
      </c>
      <c r="D12" s="2">
        <v>0</v>
      </c>
      <c r="E12" s="2">
        <v>5</v>
      </c>
      <c r="F12" s="2">
        <v>4</v>
      </c>
    </row>
    <row r="13" spans="1:6" x14ac:dyDescent="0.4">
      <c r="A13" s="2" t="s">
        <v>105</v>
      </c>
      <c r="B13" s="2">
        <v>1</v>
      </c>
      <c r="C13" s="2">
        <v>0</v>
      </c>
      <c r="D13" s="2">
        <v>0</v>
      </c>
      <c r="E13" s="2">
        <v>1</v>
      </c>
      <c r="F13" s="2">
        <v>0</v>
      </c>
    </row>
    <row r="14" spans="1:6" x14ac:dyDescent="0.4">
      <c r="A14" s="2" t="s">
        <v>23</v>
      </c>
    </row>
    <row r="15" spans="1:6" x14ac:dyDescent="0.4">
      <c r="A15" s="2" t="s">
        <v>1</v>
      </c>
      <c r="B15" s="2">
        <v>4158</v>
      </c>
      <c r="C15" s="2">
        <v>1016</v>
      </c>
      <c r="D15" s="2">
        <v>732</v>
      </c>
      <c r="E15" s="2">
        <v>815</v>
      </c>
      <c r="F15" s="2">
        <v>1595</v>
      </c>
    </row>
    <row r="16" spans="1:6" x14ac:dyDescent="0.4">
      <c r="A16" s="2" t="s">
        <v>103</v>
      </c>
      <c r="B16" s="2">
        <v>4144</v>
      </c>
      <c r="C16" s="2">
        <v>1016</v>
      </c>
      <c r="D16" s="2">
        <v>725</v>
      </c>
      <c r="E16" s="2">
        <v>810</v>
      </c>
      <c r="F16" s="2">
        <v>1593</v>
      </c>
    </row>
    <row r="17" spans="1:6" x14ac:dyDescent="0.4">
      <c r="A17" s="2" t="s">
        <v>104</v>
      </c>
      <c r="B17" s="2">
        <v>5</v>
      </c>
      <c r="C17" s="2">
        <v>0</v>
      </c>
      <c r="D17" s="2">
        <v>0</v>
      </c>
      <c r="E17" s="2">
        <v>3</v>
      </c>
      <c r="F17" s="2">
        <v>2</v>
      </c>
    </row>
    <row r="18" spans="1:6" x14ac:dyDescent="0.4">
      <c r="A18" s="2" t="s">
        <v>105</v>
      </c>
      <c r="B18" s="2">
        <v>9</v>
      </c>
      <c r="C18" s="2">
        <v>0</v>
      </c>
      <c r="D18" s="2">
        <v>7</v>
      </c>
      <c r="E18" s="2">
        <v>2</v>
      </c>
      <c r="F18" s="2">
        <v>0</v>
      </c>
    </row>
    <row r="19" spans="1:6" x14ac:dyDescent="0.4">
      <c r="A19" s="2" t="s">
        <v>106</v>
      </c>
    </row>
    <row r="20" spans="1:6" x14ac:dyDescent="0.4">
      <c r="A20" s="2" t="s">
        <v>6</v>
      </c>
    </row>
    <row r="21" spans="1:6" x14ac:dyDescent="0.4">
      <c r="A21" s="2" t="s">
        <v>1</v>
      </c>
      <c r="B21" s="2">
        <v>7741</v>
      </c>
      <c r="C21" s="2">
        <v>1909</v>
      </c>
      <c r="D21" s="2">
        <v>1344</v>
      </c>
      <c r="E21" s="2">
        <v>1504</v>
      </c>
      <c r="F21" s="2">
        <v>2984</v>
      </c>
    </row>
    <row r="22" spans="1:6" x14ac:dyDescent="0.4">
      <c r="A22" s="2" t="s">
        <v>85</v>
      </c>
      <c r="B22" s="2">
        <v>163</v>
      </c>
      <c r="C22" s="2">
        <v>24</v>
      </c>
      <c r="D22" s="2">
        <v>20</v>
      </c>
      <c r="E22" s="2">
        <v>48</v>
      </c>
      <c r="F22" s="2">
        <v>71</v>
      </c>
    </row>
    <row r="23" spans="1:6" x14ac:dyDescent="0.4">
      <c r="A23" s="2" t="s">
        <v>86</v>
      </c>
      <c r="B23" s="2">
        <v>13</v>
      </c>
      <c r="C23" s="2">
        <v>2</v>
      </c>
      <c r="D23" s="2">
        <v>3</v>
      </c>
      <c r="E23" s="2">
        <v>1</v>
      </c>
      <c r="F23" s="2">
        <v>7</v>
      </c>
    </row>
    <row r="24" spans="1:6" x14ac:dyDescent="0.4">
      <c r="A24" s="2" t="s">
        <v>87</v>
      </c>
      <c r="B24" s="2">
        <v>30</v>
      </c>
      <c r="C24" s="2">
        <v>0</v>
      </c>
      <c r="D24" s="2">
        <v>9</v>
      </c>
      <c r="E24" s="2">
        <v>9</v>
      </c>
      <c r="F24" s="2">
        <v>12</v>
      </c>
    </row>
    <row r="25" spans="1:6" x14ac:dyDescent="0.4">
      <c r="A25" s="2" t="s">
        <v>0</v>
      </c>
      <c r="B25" s="2">
        <v>6657</v>
      </c>
      <c r="C25" s="2">
        <v>1772</v>
      </c>
      <c r="D25" s="2">
        <v>1193</v>
      </c>
      <c r="E25" s="2">
        <v>1203</v>
      </c>
      <c r="F25" s="2">
        <v>2489</v>
      </c>
    </row>
    <row r="26" spans="1:6" x14ac:dyDescent="0.4">
      <c r="A26" s="2" t="s">
        <v>88</v>
      </c>
      <c r="B26" s="2">
        <v>40</v>
      </c>
      <c r="C26" s="2">
        <v>2</v>
      </c>
      <c r="D26" s="2">
        <v>10</v>
      </c>
      <c r="E26" s="2">
        <v>12</v>
      </c>
      <c r="F26" s="2">
        <v>16</v>
      </c>
    </row>
    <row r="27" spans="1:6" x14ac:dyDescent="0.4">
      <c r="A27" s="2" t="s">
        <v>89</v>
      </c>
      <c r="B27" s="2">
        <v>36</v>
      </c>
      <c r="C27" s="2">
        <v>3</v>
      </c>
      <c r="D27" s="2">
        <v>10</v>
      </c>
      <c r="E27" s="2">
        <v>9</v>
      </c>
      <c r="F27" s="2">
        <v>14</v>
      </c>
    </row>
    <row r="28" spans="1:6" x14ac:dyDescent="0.4">
      <c r="A28" s="2" t="s">
        <v>90</v>
      </c>
      <c r="B28" s="2">
        <v>24</v>
      </c>
      <c r="C28" s="2">
        <v>3</v>
      </c>
      <c r="D28" s="2">
        <v>7</v>
      </c>
      <c r="E28" s="2">
        <v>3</v>
      </c>
      <c r="F28" s="2">
        <v>11</v>
      </c>
    </row>
    <row r="29" spans="1:6" x14ac:dyDescent="0.4">
      <c r="A29" s="2" t="s">
        <v>91</v>
      </c>
      <c r="B29" s="2">
        <v>60</v>
      </c>
      <c r="C29" s="2">
        <v>9</v>
      </c>
      <c r="D29" s="2">
        <v>12</v>
      </c>
      <c r="E29" s="2">
        <v>11</v>
      </c>
      <c r="F29" s="2">
        <v>28</v>
      </c>
    </row>
    <row r="30" spans="1:6" x14ac:dyDescent="0.4">
      <c r="A30" s="2" t="s">
        <v>92</v>
      </c>
      <c r="B30" s="2">
        <v>274</v>
      </c>
      <c r="C30" s="2">
        <v>35</v>
      </c>
      <c r="D30" s="2">
        <v>33</v>
      </c>
      <c r="E30" s="2">
        <v>65</v>
      </c>
      <c r="F30" s="2">
        <v>141</v>
      </c>
    </row>
    <row r="31" spans="1:6" x14ac:dyDescent="0.4">
      <c r="A31" s="2" t="s">
        <v>93</v>
      </c>
      <c r="B31" s="2">
        <v>5</v>
      </c>
      <c r="C31" s="2">
        <v>2</v>
      </c>
      <c r="D31" s="2">
        <v>0</v>
      </c>
      <c r="E31" s="2">
        <v>1</v>
      </c>
      <c r="F31" s="2">
        <v>2</v>
      </c>
    </row>
    <row r="32" spans="1:6" x14ac:dyDescent="0.4">
      <c r="A32" s="2" t="s">
        <v>94</v>
      </c>
      <c r="B32" s="2">
        <v>22</v>
      </c>
      <c r="C32" s="2">
        <v>2</v>
      </c>
      <c r="D32" s="2">
        <v>2</v>
      </c>
      <c r="E32" s="2">
        <v>4</v>
      </c>
      <c r="F32" s="2">
        <v>14</v>
      </c>
    </row>
    <row r="33" spans="1:6" x14ac:dyDescent="0.4">
      <c r="A33" s="2" t="s">
        <v>95</v>
      </c>
      <c r="B33" s="2">
        <v>313</v>
      </c>
      <c r="C33" s="2">
        <v>28</v>
      </c>
      <c r="D33" s="2">
        <v>38</v>
      </c>
      <c r="E33" s="2">
        <v>112</v>
      </c>
      <c r="F33" s="2">
        <v>135</v>
      </c>
    </row>
    <row r="34" spans="1:6" x14ac:dyDescent="0.4">
      <c r="A34" s="2" t="s">
        <v>96</v>
      </c>
      <c r="B34" s="2">
        <v>18</v>
      </c>
      <c r="C34" s="2">
        <v>6</v>
      </c>
      <c r="D34" s="2">
        <v>1</v>
      </c>
      <c r="E34" s="2">
        <v>1</v>
      </c>
      <c r="F34" s="2">
        <v>10</v>
      </c>
    </row>
    <row r="35" spans="1:6" x14ac:dyDescent="0.4">
      <c r="A35" s="2" t="s">
        <v>97</v>
      </c>
      <c r="B35" s="2">
        <v>84</v>
      </c>
      <c r="C35" s="2">
        <v>21</v>
      </c>
      <c r="D35" s="2">
        <v>6</v>
      </c>
      <c r="E35" s="2">
        <v>25</v>
      </c>
      <c r="F35" s="2">
        <v>32</v>
      </c>
    </row>
    <row r="36" spans="1:6" x14ac:dyDescent="0.4">
      <c r="A36" s="2" t="s">
        <v>98</v>
      </c>
      <c r="B36" s="2">
        <v>2</v>
      </c>
      <c r="C36" s="2">
        <v>0</v>
      </c>
      <c r="D36" s="2">
        <v>0</v>
      </c>
      <c r="E36" s="2">
        <v>0</v>
      </c>
      <c r="F36" s="2">
        <v>2</v>
      </c>
    </row>
    <row r="37" spans="1:6" x14ac:dyDescent="0.4">
      <c r="A37" s="2" t="s">
        <v>22</v>
      </c>
    </row>
    <row r="38" spans="1:6" x14ac:dyDescent="0.4">
      <c r="A38" s="2" t="s">
        <v>1</v>
      </c>
      <c r="B38" s="2">
        <v>4207</v>
      </c>
      <c r="C38" s="2">
        <v>1058</v>
      </c>
      <c r="D38" s="2">
        <v>726</v>
      </c>
      <c r="E38" s="2">
        <v>821</v>
      </c>
      <c r="F38" s="2">
        <v>1602</v>
      </c>
    </row>
    <row r="39" spans="1:6" x14ac:dyDescent="0.4">
      <c r="A39" s="2" t="s">
        <v>85</v>
      </c>
      <c r="B39" s="2">
        <v>86</v>
      </c>
      <c r="C39" s="2">
        <v>14</v>
      </c>
      <c r="D39" s="2">
        <v>13</v>
      </c>
      <c r="E39" s="2">
        <v>25</v>
      </c>
      <c r="F39" s="2">
        <v>34</v>
      </c>
    </row>
    <row r="40" spans="1:6" x14ac:dyDescent="0.4">
      <c r="A40" s="2" t="s">
        <v>86</v>
      </c>
      <c r="B40" s="2">
        <v>8</v>
      </c>
      <c r="C40" s="2">
        <v>1</v>
      </c>
      <c r="D40" s="2">
        <v>3</v>
      </c>
      <c r="E40" s="2">
        <v>1</v>
      </c>
      <c r="F40" s="2">
        <v>3</v>
      </c>
    </row>
    <row r="41" spans="1:6" x14ac:dyDescent="0.4">
      <c r="A41" s="2" t="s">
        <v>87</v>
      </c>
      <c r="B41" s="2">
        <v>16</v>
      </c>
      <c r="C41" s="2">
        <v>0</v>
      </c>
      <c r="D41" s="2">
        <v>6</v>
      </c>
      <c r="E41" s="2">
        <v>4</v>
      </c>
      <c r="F41" s="2">
        <v>6</v>
      </c>
    </row>
    <row r="42" spans="1:6" x14ac:dyDescent="0.4">
      <c r="A42" s="2" t="s">
        <v>0</v>
      </c>
      <c r="B42" s="2">
        <v>3632</v>
      </c>
      <c r="C42" s="2">
        <v>983</v>
      </c>
      <c r="D42" s="2">
        <v>651</v>
      </c>
      <c r="E42" s="2">
        <v>661</v>
      </c>
      <c r="F42" s="2">
        <v>1337</v>
      </c>
    </row>
    <row r="43" spans="1:6" x14ac:dyDescent="0.4">
      <c r="A43" s="2" t="s">
        <v>88</v>
      </c>
      <c r="B43" s="2">
        <v>20</v>
      </c>
      <c r="C43" s="2">
        <v>1</v>
      </c>
      <c r="D43" s="2">
        <v>4</v>
      </c>
      <c r="E43" s="2">
        <v>8</v>
      </c>
      <c r="F43" s="2">
        <v>7</v>
      </c>
    </row>
    <row r="44" spans="1:6" x14ac:dyDescent="0.4">
      <c r="A44" s="2" t="s">
        <v>89</v>
      </c>
      <c r="B44" s="2">
        <v>18</v>
      </c>
      <c r="C44" s="2">
        <v>0</v>
      </c>
      <c r="D44" s="2">
        <v>6</v>
      </c>
      <c r="E44" s="2">
        <v>4</v>
      </c>
      <c r="F44" s="2">
        <v>8</v>
      </c>
    </row>
    <row r="45" spans="1:6" x14ac:dyDescent="0.4">
      <c r="A45" s="2" t="s">
        <v>90</v>
      </c>
      <c r="B45" s="2">
        <v>13</v>
      </c>
      <c r="C45" s="2">
        <v>1</v>
      </c>
      <c r="D45" s="2">
        <v>3</v>
      </c>
      <c r="E45" s="2">
        <v>3</v>
      </c>
      <c r="F45" s="2">
        <v>6</v>
      </c>
    </row>
    <row r="46" spans="1:6" x14ac:dyDescent="0.4">
      <c r="A46" s="2" t="s">
        <v>91</v>
      </c>
      <c r="B46" s="2">
        <v>32</v>
      </c>
      <c r="C46" s="2">
        <v>6</v>
      </c>
      <c r="D46" s="2">
        <v>7</v>
      </c>
      <c r="E46" s="2">
        <v>7</v>
      </c>
      <c r="F46" s="2">
        <v>12</v>
      </c>
    </row>
    <row r="47" spans="1:6" x14ac:dyDescent="0.4">
      <c r="A47" s="2" t="s">
        <v>92</v>
      </c>
      <c r="B47" s="2">
        <v>133</v>
      </c>
      <c r="C47" s="2">
        <v>22</v>
      </c>
      <c r="D47" s="2">
        <v>13</v>
      </c>
      <c r="E47" s="2">
        <v>24</v>
      </c>
      <c r="F47" s="2">
        <v>74</v>
      </c>
    </row>
    <row r="48" spans="1:6" x14ac:dyDescent="0.4">
      <c r="A48" s="2" t="s">
        <v>93</v>
      </c>
      <c r="B48" s="2">
        <v>2</v>
      </c>
      <c r="C48" s="2">
        <v>0</v>
      </c>
      <c r="D48" s="2">
        <v>0</v>
      </c>
      <c r="E48" s="2">
        <v>1</v>
      </c>
      <c r="F48" s="2">
        <v>1</v>
      </c>
    </row>
    <row r="49" spans="1:6" x14ac:dyDescent="0.4">
      <c r="A49" s="2" t="s">
        <v>94</v>
      </c>
      <c r="B49" s="2">
        <v>8</v>
      </c>
      <c r="C49" s="2">
        <v>2</v>
      </c>
      <c r="D49" s="2">
        <v>0</v>
      </c>
      <c r="E49" s="2">
        <v>1</v>
      </c>
      <c r="F49" s="2">
        <v>5</v>
      </c>
    </row>
    <row r="50" spans="1:6" x14ac:dyDescent="0.4">
      <c r="A50" s="2" t="s">
        <v>95</v>
      </c>
      <c r="B50" s="2">
        <v>179</v>
      </c>
      <c r="C50" s="2">
        <v>14</v>
      </c>
      <c r="D50" s="2">
        <v>15</v>
      </c>
      <c r="E50" s="2">
        <v>67</v>
      </c>
      <c r="F50" s="2">
        <v>83</v>
      </c>
    </row>
    <row r="51" spans="1:6" x14ac:dyDescent="0.4">
      <c r="A51" s="2" t="s">
        <v>96</v>
      </c>
      <c r="B51" s="2">
        <v>11</v>
      </c>
      <c r="C51" s="2">
        <v>3</v>
      </c>
      <c r="D51" s="2">
        <v>0</v>
      </c>
      <c r="E51" s="2">
        <v>1</v>
      </c>
      <c r="F51" s="2">
        <v>7</v>
      </c>
    </row>
    <row r="52" spans="1:6" x14ac:dyDescent="0.4">
      <c r="A52" s="2" t="s">
        <v>97</v>
      </c>
      <c r="B52" s="2">
        <v>48</v>
      </c>
      <c r="C52" s="2">
        <v>11</v>
      </c>
      <c r="D52" s="2">
        <v>5</v>
      </c>
      <c r="E52" s="2">
        <v>14</v>
      </c>
      <c r="F52" s="2">
        <v>18</v>
      </c>
    </row>
    <row r="53" spans="1:6" x14ac:dyDescent="0.4">
      <c r="A53" s="2" t="s">
        <v>98</v>
      </c>
      <c r="B53" s="2">
        <v>1</v>
      </c>
      <c r="C53" s="2">
        <v>0</v>
      </c>
      <c r="D53" s="2">
        <v>0</v>
      </c>
      <c r="E53" s="2">
        <v>0</v>
      </c>
      <c r="F53" s="2">
        <v>1</v>
      </c>
    </row>
    <row r="54" spans="1:6" x14ac:dyDescent="0.4">
      <c r="A54" s="2" t="s">
        <v>23</v>
      </c>
    </row>
    <row r="55" spans="1:6" x14ac:dyDescent="0.4">
      <c r="A55" s="2" t="s">
        <v>1</v>
      </c>
      <c r="B55" s="2">
        <v>3534</v>
      </c>
      <c r="C55" s="2">
        <v>851</v>
      </c>
      <c r="D55" s="2">
        <v>618</v>
      </c>
      <c r="E55" s="2">
        <v>683</v>
      </c>
      <c r="F55" s="2">
        <v>1382</v>
      </c>
    </row>
    <row r="56" spans="1:6" x14ac:dyDescent="0.4">
      <c r="A56" s="2" t="s">
        <v>85</v>
      </c>
      <c r="B56" s="2">
        <v>77</v>
      </c>
      <c r="C56" s="2">
        <v>10</v>
      </c>
      <c r="D56" s="2">
        <v>7</v>
      </c>
      <c r="E56" s="2">
        <v>23</v>
      </c>
      <c r="F56" s="2">
        <v>37</v>
      </c>
    </row>
    <row r="57" spans="1:6" x14ac:dyDescent="0.4">
      <c r="A57" s="2" t="s">
        <v>86</v>
      </c>
      <c r="B57" s="2">
        <v>5</v>
      </c>
      <c r="C57" s="2">
        <v>1</v>
      </c>
      <c r="D57" s="2">
        <v>0</v>
      </c>
      <c r="E57" s="2">
        <v>0</v>
      </c>
      <c r="F57" s="2">
        <v>4</v>
      </c>
    </row>
    <row r="58" spans="1:6" x14ac:dyDescent="0.4">
      <c r="A58" s="2" t="s">
        <v>87</v>
      </c>
      <c r="B58" s="2">
        <v>14</v>
      </c>
      <c r="C58" s="2">
        <v>0</v>
      </c>
      <c r="D58" s="2">
        <v>3</v>
      </c>
      <c r="E58" s="2">
        <v>5</v>
      </c>
      <c r="F58" s="2">
        <v>6</v>
      </c>
    </row>
    <row r="59" spans="1:6" x14ac:dyDescent="0.4">
      <c r="A59" s="2" t="s">
        <v>0</v>
      </c>
      <c r="B59" s="2">
        <v>3025</v>
      </c>
      <c r="C59" s="2">
        <v>789</v>
      </c>
      <c r="D59" s="2">
        <v>542</v>
      </c>
      <c r="E59" s="2">
        <v>542</v>
      </c>
      <c r="F59" s="2">
        <v>1152</v>
      </c>
    </row>
    <row r="60" spans="1:6" x14ac:dyDescent="0.4">
      <c r="A60" s="2" t="s">
        <v>88</v>
      </c>
      <c r="B60" s="2">
        <v>20</v>
      </c>
      <c r="C60" s="2">
        <v>1</v>
      </c>
      <c r="D60" s="2">
        <v>6</v>
      </c>
      <c r="E60" s="2">
        <v>4</v>
      </c>
      <c r="F60" s="2">
        <v>9</v>
      </c>
    </row>
    <row r="61" spans="1:6" x14ac:dyDescent="0.4">
      <c r="A61" s="2" t="s">
        <v>89</v>
      </c>
      <c r="B61" s="2">
        <v>18</v>
      </c>
      <c r="C61" s="2">
        <v>3</v>
      </c>
      <c r="D61" s="2">
        <v>4</v>
      </c>
      <c r="E61" s="2">
        <v>5</v>
      </c>
      <c r="F61" s="2">
        <v>6</v>
      </c>
    </row>
    <row r="62" spans="1:6" x14ac:dyDescent="0.4">
      <c r="A62" s="2" t="s">
        <v>90</v>
      </c>
      <c r="B62" s="2">
        <v>11</v>
      </c>
      <c r="C62" s="2">
        <v>2</v>
      </c>
      <c r="D62" s="2">
        <v>4</v>
      </c>
      <c r="E62" s="2">
        <v>0</v>
      </c>
      <c r="F62" s="2">
        <v>5</v>
      </c>
    </row>
    <row r="63" spans="1:6" x14ac:dyDescent="0.4">
      <c r="A63" s="2" t="s">
        <v>91</v>
      </c>
      <c r="B63" s="2">
        <v>28</v>
      </c>
      <c r="C63" s="2">
        <v>3</v>
      </c>
      <c r="D63" s="2">
        <v>5</v>
      </c>
      <c r="E63" s="2">
        <v>4</v>
      </c>
      <c r="F63" s="2">
        <v>16</v>
      </c>
    </row>
    <row r="64" spans="1:6" x14ac:dyDescent="0.4">
      <c r="A64" s="2" t="s">
        <v>92</v>
      </c>
      <c r="B64" s="2">
        <v>141</v>
      </c>
      <c r="C64" s="2">
        <v>13</v>
      </c>
      <c r="D64" s="2">
        <v>20</v>
      </c>
      <c r="E64" s="2">
        <v>41</v>
      </c>
      <c r="F64" s="2">
        <v>67</v>
      </c>
    </row>
    <row r="65" spans="1:6" x14ac:dyDescent="0.4">
      <c r="A65" s="2" t="s">
        <v>93</v>
      </c>
      <c r="B65" s="2">
        <v>3</v>
      </c>
      <c r="C65" s="2">
        <v>2</v>
      </c>
      <c r="D65" s="2">
        <v>0</v>
      </c>
      <c r="E65" s="2">
        <v>0</v>
      </c>
      <c r="F65" s="2">
        <v>1</v>
      </c>
    </row>
    <row r="66" spans="1:6" x14ac:dyDescent="0.4">
      <c r="A66" s="2" t="s">
        <v>94</v>
      </c>
      <c r="B66" s="2">
        <v>14</v>
      </c>
      <c r="C66" s="2">
        <v>0</v>
      </c>
      <c r="D66" s="2">
        <v>2</v>
      </c>
      <c r="E66" s="2">
        <v>3</v>
      </c>
      <c r="F66" s="2">
        <v>9</v>
      </c>
    </row>
    <row r="67" spans="1:6" x14ac:dyDescent="0.4">
      <c r="A67" s="2" t="s">
        <v>95</v>
      </c>
      <c r="B67" s="2">
        <v>134</v>
      </c>
      <c r="C67" s="2">
        <v>14</v>
      </c>
      <c r="D67" s="2">
        <v>23</v>
      </c>
      <c r="E67" s="2">
        <v>45</v>
      </c>
      <c r="F67" s="2">
        <v>52</v>
      </c>
    </row>
    <row r="68" spans="1:6" x14ac:dyDescent="0.4">
      <c r="A68" s="2" t="s">
        <v>96</v>
      </c>
      <c r="B68" s="2">
        <v>7</v>
      </c>
      <c r="C68" s="2">
        <v>3</v>
      </c>
      <c r="D68" s="2">
        <v>1</v>
      </c>
      <c r="E68" s="2">
        <v>0</v>
      </c>
      <c r="F68" s="2">
        <v>3</v>
      </c>
    </row>
    <row r="69" spans="1:6" x14ac:dyDescent="0.4">
      <c r="A69" s="2" t="s">
        <v>97</v>
      </c>
      <c r="B69" s="2">
        <v>36</v>
      </c>
      <c r="C69" s="2">
        <v>10</v>
      </c>
      <c r="D69" s="2">
        <v>1</v>
      </c>
      <c r="E69" s="2">
        <v>11</v>
      </c>
      <c r="F69" s="2">
        <v>14</v>
      </c>
    </row>
    <row r="70" spans="1:6" x14ac:dyDescent="0.4">
      <c r="A70" s="2" t="s">
        <v>98</v>
      </c>
      <c r="B70" s="2">
        <v>1</v>
      </c>
      <c r="C70" s="2">
        <v>0</v>
      </c>
      <c r="D70" s="2">
        <v>0</v>
      </c>
      <c r="E70" s="2">
        <v>0</v>
      </c>
      <c r="F70" s="2">
        <v>1</v>
      </c>
    </row>
    <row r="71" spans="1:6" x14ac:dyDescent="0.4">
      <c r="A71" s="2" t="s">
        <v>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77B4-0078-4121-AEB1-947467CBEB51}">
  <dimension ref="A1:F21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217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9002</v>
      </c>
      <c r="C4" s="2">
        <v>2205</v>
      </c>
      <c r="D4" s="2">
        <v>1576</v>
      </c>
      <c r="E4" s="2">
        <v>1781</v>
      </c>
      <c r="F4" s="2">
        <v>3440</v>
      </c>
    </row>
    <row r="5" spans="1:6" x14ac:dyDescent="0.4">
      <c r="A5" s="2" t="s">
        <v>107</v>
      </c>
      <c r="B5" s="2">
        <v>1843</v>
      </c>
      <c r="C5" s="2">
        <v>519</v>
      </c>
      <c r="D5" s="2">
        <v>305</v>
      </c>
      <c r="E5" s="2">
        <v>282</v>
      </c>
      <c r="F5" s="2">
        <v>737</v>
      </c>
    </row>
    <row r="6" spans="1:6" x14ac:dyDescent="0.4">
      <c r="A6" s="2" t="s">
        <v>108</v>
      </c>
      <c r="B6" s="2">
        <v>18</v>
      </c>
      <c r="C6" s="2">
        <v>6</v>
      </c>
      <c r="D6" s="2">
        <v>0</v>
      </c>
      <c r="E6" s="2">
        <v>3</v>
      </c>
      <c r="F6" s="2">
        <v>9</v>
      </c>
    </row>
    <row r="7" spans="1:6" x14ac:dyDescent="0.4">
      <c r="A7" s="2" t="s">
        <v>109</v>
      </c>
      <c r="B7" s="2">
        <v>5768</v>
      </c>
      <c r="C7" s="2">
        <v>1356</v>
      </c>
      <c r="D7" s="2">
        <v>1007</v>
      </c>
      <c r="E7" s="2">
        <v>1209</v>
      </c>
      <c r="F7" s="2">
        <v>2196</v>
      </c>
    </row>
    <row r="8" spans="1:6" x14ac:dyDescent="0.4">
      <c r="A8" s="2" t="s">
        <v>110</v>
      </c>
      <c r="B8" s="2">
        <v>1373</v>
      </c>
      <c r="C8" s="2">
        <v>324</v>
      </c>
      <c r="D8" s="2">
        <v>264</v>
      </c>
      <c r="E8" s="2">
        <v>287</v>
      </c>
      <c r="F8" s="2">
        <v>498</v>
      </c>
    </row>
    <row r="9" spans="1:6" x14ac:dyDescent="0.4">
      <c r="A9" s="2" t="s">
        <v>22</v>
      </c>
    </row>
    <row r="10" spans="1:6" x14ac:dyDescent="0.4">
      <c r="A10" s="2" t="s">
        <v>1</v>
      </c>
      <c r="B10" s="2">
        <v>4844</v>
      </c>
      <c r="C10" s="2">
        <v>1189</v>
      </c>
      <c r="D10" s="2">
        <v>844</v>
      </c>
      <c r="E10" s="2">
        <v>966</v>
      </c>
      <c r="F10" s="2">
        <v>1845</v>
      </c>
    </row>
    <row r="11" spans="1:6" x14ac:dyDescent="0.4">
      <c r="A11" s="2" t="s">
        <v>107</v>
      </c>
      <c r="B11" s="2">
        <v>980</v>
      </c>
      <c r="C11" s="2">
        <v>288</v>
      </c>
      <c r="D11" s="2">
        <v>162</v>
      </c>
      <c r="E11" s="2">
        <v>152</v>
      </c>
      <c r="F11" s="2">
        <v>378</v>
      </c>
    </row>
    <row r="12" spans="1:6" x14ac:dyDescent="0.4">
      <c r="A12" s="2" t="s">
        <v>108</v>
      </c>
      <c r="B12" s="2">
        <v>13</v>
      </c>
      <c r="C12" s="2">
        <v>4</v>
      </c>
      <c r="D12" s="2">
        <v>0</v>
      </c>
      <c r="E12" s="2">
        <v>2</v>
      </c>
      <c r="F12" s="2">
        <v>7</v>
      </c>
    </row>
    <row r="13" spans="1:6" x14ac:dyDescent="0.4">
      <c r="A13" s="2" t="s">
        <v>109</v>
      </c>
      <c r="B13" s="2">
        <v>3149</v>
      </c>
      <c r="C13" s="2">
        <v>750</v>
      </c>
      <c r="D13" s="2">
        <v>543</v>
      </c>
      <c r="E13" s="2">
        <v>659</v>
      </c>
      <c r="F13" s="2">
        <v>1197</v>
      </c>
    </row>
    <row r="14" spans="1:6" x14ac:dyDescent="0.4">
      <c r="A14" s="2" t="s">
        <v>110</v>
      </c>
      <c r="B14" s="2">
        <v>702</v>
      </c>
      <c r="C14" s="2">
        <v>147</v>
      </c>
      <c r="D14" s="2">
        <v>139</v>
      </c>
      <c r="E14" s="2">
        <v>153</v>
      </c>
      <c r="F14" s="2">
        <v>263</v>
      </c>
    </row>
    <row r="15" spans="1:6" x14ac:dyDescent="0.4">
      <c r="A15" s="2" t="s">
        <v>23</v>
      </c>
    </row>
    <row r="16" spans="1:6" x14ac:dyDescent="0.4">
      <c r="A16" s="2" t="s">
        <v>1</v>
      </c>
      <c r="B16" s="2">
        <v>4158</v>
      </c>
      <c r="C16" s="2">
        <v>1016</v>
      </c>
      <c r="D16" s="2">
        <v>732</v>
      </c>
      <c r="E16" s="2">
        <v>815</v>
      </c>
      <c r="F16" s="2">
        <v>1595</v>
      </c>
    </row>
    <row r="17" spans="1:6" x14ac:dyDescent="0.4">
      <c r="A17" s="2" t="s">
        <v>107</v>
      </c>
      <c r="B17" s="2">
        <v>863</v>
      </c>
      <c r="C17" s="2">
        <v>231</v>
      </c>
      <c r="D17" s="2">
        <v>143</v>
      </c>
      <c r="E17" s="2">
        <v>130</v>
      </c>
      <c r="F17" s="2">
        <v>359</v>
      </c>
    </row>
    <row r="18" spans="1:6" x14ac:dyDescent="0.4">
      <c r="A18" s="2" t="s">
        <v>108</v>
      </c>
      <c r="B18" s="2">
        <v>5</v>
      </c>
      <c r="C18" s="2">
        <v>2</v>
      </c>
      <c r="D18" s="2">
        <v>0</v>
      </c>
      <c r="E18" s="2">
        <v>1</v>
      </c>
      <c r="F18" s="2">
        <v>2</v>
      </c>
    </row>
    <row r="19" spans="1:6" x14ac:dyDescent="0.4">
      <c r="A19" s="2" t="s">
        <v>109</v>
      </c>
      <c r="B19" s="2">
        <v>2619</v>
      </c>
      <c r="C19" s="2">
        <v>606</v>
      </c>
      <c r="D19" s="2">
        <v>464</v>
      </c>
      <c r="E19" s="2">
        <v>550</v>
      </c>
      <c r="F19" s="2">
        <v>999</v>
      </c>
    </row>
    <row r="20" spans="1:6" x14ac:dyDescent="0.4">
      <c r="A20" s="2" t="s">
        <v>110</v>
      </c>
      <c r="B20" s="2">
        <v>671</v>
      </c>
      <c r="C20" s="2">
        <v>177</v>
      </c>
      <c r="D20" s="2">
        <v>125</v>
      </c>
      <c r="E20" s="2">
        <v>134</v>
      </c>
      <c r="F20" s="2">
        <v>235</v>
      </c>
    </row>
    <row r="21" spans="1:6" x14ac:dyDescent="0.4">
      <c r="A21" s="2" t="s">
        <v>24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25A1-0ACB-4BBC-867D-CB187566EF72}">
  <dimension ref="A1:F36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218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7624</v>
      </c>
      <c r="C4" s="2">
        <v>1878</v>
      </c>
      <c r="D4" s="2">
        <v>1312</v>
      </c>
      <c r="E4" s="2">
        <v>1494</v>
      </c>
      <c r="F4" s="2">
        <v>2940</v>
      </c>
    </row>
    <row r="5" spans="1:6" x14ac:dyDescent="0.4">
      <c r="A5" s="2" t="s">
        <v>111</v>
      </c>
      <c r="B5" s="2">
        <v>2678</v>
      </c>
      <c r="C5" s="2">
        <v>736</v>
      </c>
      <c r="D5" s="2">
        <v>488</v>
      </c>
      <c r="E5" s="2">
        <v>514</v>
      </c>
      <c r="F5" s="2">
        <v>940</v>
      </c>
    </row>
    <row r="6" spans="1:6" x14ac:dyDescent="0.4">
      <c r="A6" s="2" t="s">
        <v>112</v>
      </c>
      <c r="B6" s="2">
        <v>4508</v>
      </c>
      <c r="C6" s="2">
        <v>1078</v>
      </c>
      <c r="D6" s="2">
        <v>779</v>
      </c>
      <c r="E6" s="2">
        <v>892</v>
      </c>
      <c r="F6" s="2">
        <v>1759</v>
      </c>
    </row>
    <row r="7" spans="1:6" x14ac:dyDescent="0.4">
      <c r="A7" s="2" t="s">
        <v>113</v>
      </c>
      <c r="B7" s="2">
        <v>301</v>
      </c>
      <c r="C7" s="2">
        <v>59</v>
      </c>
      <c r="D7" s="2">
        <v>33</v>
      </c>
      <c r="E7" s="2">
        <v>56</v>
      </c>
      <c r="F7" s="2">
        <v>153</v>
      </c>
    </row>
    <row r="8" spans="1:6" x14ac:dyDescent="0.4">
      <c r="A8" s="2" t="s">
        <v>114</v>
      </c>
      <c r="B8" s="2">
        <v>127</v>
      </c>
      <c r="C8" s="2">
        <v>5</v>
      </c>
      <c r="D8" s="2">
        <v>12</v>
      </c>
      <c r="E8" s="2">
        <v>30</v>
      </c>
      <c r="F8" s="2">
        <v>80</v>
      </c>
    </row>
    <row r="9" spans="1:6" x14ac:dyDescent="0.4">
      <c r="A9" s="2" t="s">
        <v>115</v>
      </c>
      <c r="B9" s="2">
        <v>6</v>
      </c>
      <c r="C9" s="2">
        <v>0</v>
      </c>
      <c r="D9" s="2">
        <v>0</v>
      </c>
      <c r="E9" s="2">
        <v>2</v>
      </c>
      <c r="F9" s="2">
        <v>4</v>
      </c>
    </row>
    <row r="10" spans="1:6" x14ac:dyDescent="0.4">
      <c r="A10" s="2" t="s">
        <v>116</v>
      </c>
      <c r="B10" s="2">
        <v>1</v>
      </c>
      <c r="C10" s="2">
        <v>0</v>
      </c>
      <c r="D10" s="2">
        <v>0</v>
      </c>
      <c r="E10" s="2">
        <v>0</v>
      </c>
      <c r="F10" s="2">
        <v>1</v>
      </c>
    </row>
    <row r="11" spans="1:6" x14ac:dyDescent="0.4">
      <c r="A11" s="2" t="s">
        <v>117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</row>
    <row r="12" spans="1:6" x14ac:dyDescent="0.4">
      <c r="A12" s="2" t="s">
        <v>118</v>
      </c>
      <c r="B12" s="2">
        <v>3</v>
      </c>
      <c r="C12" s="2">
        <v>0</v>
      </c>
      <c r="D12" s="2">
        <v>0</v>
      </c>
      <c r="E12" s="2">
        <v>0</v>
      </c>
      <c r="F12" s="2">
        <v>3</v>
      </c>
    </row>
    <row r="13" spans="1:6" x14ac:dyDescent="0.4">
      <c r="A13" s="2" t="s">
        <v>119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</row>
    <row r="14" spans="1:6" x14ac:dyDescent="0.4">
      <c r="A14" s="2" t="s">
        <v>22</v>
      </c>
    </row>
    <row r="15" spans="1:6" x14ac:dyDescent="0.4">
      <c r="A15" s="2" t="s">
        <v>1</v>
      </c>
      <c r="B15" s="2">
        <v>4140</v>
      </c>
      <c r="C15" s="2">
        <v>1041</v>
      </c>
      <c r="D15" s="2">
        <v>705</v>
      </c>
      <c r="E15" s="2">
        <v>813</v>
      </c>
      <c r="F15" s="2">
        <v>1581</v>
      </c>
    </row>
    <row r="16" spans="1:6" x14ac:dyDescent="0.4">
      <c r="A16" s="2" t="s">
        <v>111</v>
      </c>
      <c r="B16" s="2">
        <v>1453</v>
      </c>
      <c r="C16" s="2">
        <v>409</v>
      </c>
      <c r="D16" s="2">
        <v>273</v>
      </c>
      <c r="E16" s="2">
        <v>285</v>
      </c>
      <c r="F16" s="2">
        <v>486</v>
      </c>
    </row>
    <row r="17" spans="1:6" x14ac:dyDescent="0.4">
      <c r="A17" s="2" t="s">
        <v>112</v>
      </c>
      <c r="B17" s="2">
        <v>2421</v>
      </c>
      <c r="C17" s="2">
        <v>592</v>
      </c>
      <c r="D17" s="2">
        <v>405</v>
      </c>
      <c r="E17" s="2">
        <v>472</v>
      </c>
      <c r="F17" s="2">
        <v>952</v>
      </c>
    </row>
    <row r="18" spans="1:6" x14ac:dyDescent="0.4">
      <c r="A18" s="2" t="s">
        <v>113</v>
      </c>
      <c r="B18" s="2">
        <v>178</v>
      </c>
      <c r="C18" s="2">
        <v>37</v>
      </c>
      <c r="D18" s="2">
        <v>21</v>
      </c>
      <c r="E18" s="2">
        <v>32</v>
      </c>
      <c r="F18" s="2">
        <v>88</v>
      </c>
    </row>
    <row r="19" spans="1:6" x14ac:dyDescent="0.4">
      <c r="A19" s="2" t="s">
        <v>114</v>
      </c>
      <c r="B19" s="2">
        <v>81</v>
      </c>
      <c r="C19" s="2">
        <v>3</v>
      </c>
      <c r="D19" s="2">
        <v>6</v>
      </c>
      <c r="E19" s="2">
        <v>22</v>
      </c>
      <c r="F19" s="2">
        <v>50</v>
      </c>
    </row>
    <row r="20" spans="1:6" x14ac:dyDescent="0.4">
      <c r="A20" s="2" t="s">
        <v>115</v>
      </c>
      <c r="B20" s="2">
        <v>4</v>
      </c>
      <c r="C20" s="2">
        <v>0</v>
      </c>
      <c r="D20" s="2">
        <v>0</v>
      </c>
      <c r="E20" s="2">
        <v>2</v>
      </c>
      <c r="F20" s="2">
        <v>2</v>
      </c>
    </row>
    <row r="21" spans="1:6" x14ac:dyDescent="0.4">
      <c r="A21" s="2" t="s">
        <v>116</v>
      </c>
      <c r="B21" s="2">
        <v>1</v>
      </c>
      <c r="C21" s="2">
        <v>0</v>
      </c>
      <c r="D21" s="2">
        <v>0</v>
      </c>
      <c r="E21" s="2">
        <v>0</v>
      </c>
      <c r="F21" s="2">
        <v>1</v>
      </c>
    </row>
    <row r="22" spans="1:6" x14ac:dyDescent="0.4">
      <c r="A22" s="2" t="s">
        <v>117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</row>
    <row r="23" spans="1:6" x14ac:dyDescent="0.4">
      <c r="A23" s="2" t="s">
        <v>118</v>
      </c>
      <c r="B23" s="2">
        <v>2</v>
      </c>
      <c r="C23" s="2">
        <v>0</v>
      </c>
      <c r="D23" s="2">
        <v>0</v>
      </c>
      <c r="E23" s="2">
        <v>0</v>
      </c>
      <c r="F23" s="2">
        <v>2</v>
      </c>
    </row>
    <row r="24" spans="1:6" x14ac:dyDescent="0.4">
      <c r="A24" s="2" t="s">
        <v>119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</row>
    <row r="25" spans="1:6" x14ac:dyDescent="0.4">
      <c r="A25" s="2" t="s">
        <v>23</v>
      </c>
    </row>
    <row r="26" spans="1:6" x14ac:dyDescent="0.4">
      <c r="A26" s="2" t="s">
        <v>1</v>
      </c>
      <c r="B26" s="2">
        <v>3484</v>
      </c>
      <c r="C26" s="2">
        <v>837</v>
      </c>
      <c r="D26" s="2">
        <v>607</v>
      </c>
      <c r="E26" s="2">
        <v>681</v>
      </c>
      <c r="F26" s="2">
        <v>1359</v>
      </c>
    </row>
    <row r="27" spans="1:6" x14ac:dyDescent="0.4">
      <c r="A27" s="2" t="s">
        <v>111</v>
      </c>
      <c r="B27" s="2">
        <v>1225</v>
      </c>
      <c r="C27" s="2">
        <v>327</v>
      </c>
      <c r="D27" s="2">
        <v>215</v>
      </c>
      <c r="E27" s="2">
        <v>229</v>
      </c>
      <c r="F27" s="2">
        <v>454</v>
      </c>
    </row>
    <row r="28" spans="1:6" x14ac:dyDescent="0.4">
      <c r="A28" s="2" t="s">
        <v>112</v>
      </c>
      <c r="B28" s="2">
        <v>2087</v>
      </c>
      <c r="C28" s="2">
        <v>486</v>
      </c>
      <c r="D28" s="2">
        <v>374</v>
      </c>
      <c r="E28" s="2">
        <v>420</v>
      </c>
      <c r="F28" s="2">
        <v>807</v>
      </c>
    </row>
    <row r="29" spans="1:6" x14ac:dyDescent="0.4">
      <c r="A29" s="2" t="s">
        <v>113</v>
      </c>
      <c r="B29" s="2">
        <v>123</v>
      </c>
      <c r="C29" s="2">
        <v>22</v>
      </c>
      <c r="D29" s="2">
        <v>12</v>
      </c>
      <c r="E29" s="2">
        <v>24</v>
      </c>
      <c r="F29" s="2">
        <v>65</v>
      </c>
    </row>
    <row r="30" spans="1:6" x14ac:dyDescent="0.4">
      <c r="A30" s="2" t="s">
        <v>114</v>
      </c>
      <c r="B30" s="2">
        <v>46</v>
      </c>
      <c r="C30" s="2">
        <v>2</v>
      </c>
      <c r="D30" s="2">
        <v>6</v>
      </c>
      <c r="E30" s="2">
        <v>8</v>
      </c>
      <c r="F30" s="2">
        <v>30</v>
      </c>
    </row>
    <row r="31" spans="1:6" x14ac:dyDescent="0.4">
      <c r="A31" s="2" t="s">
        <v>115</v>
      </c>
      <c r="B31" s="2">
        <v>2</v>
      </c>
      <c r="C31" s="2">
        <v>0</v>
      </c>
      <c r="D31" s="2">
        <v>0</v>
      </c>
      <c r="E31" s="2">
        <v>0</v>
      </c>
      <c r="F31" s="2">
        <v>2</v>
      </c>
    </row>
    <row r="32" spans="1:6" x14ac:dyDescent="0.4">
      <c r="A32" s="2" t="s">
        <v>116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</row>
    <row r="33" spans="1:6" x14ac:dyDescent="0.4">
      <c r="A33" s="2" t="s">
        <v>117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</row>
    <row r="34" spans="1:6" x14ac:dyDescent="0.4">
      <c r="A34" s="2" t="s">
        <v>118</v>
      </c>
      <c r="B34" s="2">
        <v>1</v>
      </c>
      <c r="C34" s="2">
        <v>0</v>
      </c>
      <c r="D34" s="2">
        <v>0</v>
      </c>
      <c r="E34" s="2">
        <v>0</v>
      </c>
      <c r="F34" s="2">
        <v>1</v>
      </c>
    </row>
    <row r="35" spans="1:6" x14ac:dyDescent="0.4">
      <c r="A35" s="2" t="s">
        <v>119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</row>
    <row r="36" spans="1:6" x14ac:dyDescent="0.4">
      <c r="A36" s="2" t="s">
        <v>24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8CFA3-E048-4C11-9816-DF28C4F9C3A0}">
  <dimension ref="A1:F27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219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7623</v>
      </c>
      <c r="C4" s="2">
        <v>1877</v>
      </c>
      <c r="D4" s="2">
        <v>1312</v>
      </c>
      <c r="E4" s="2">
        <v>1494</v>
      </c>
      <c r="F4" s="2">
        <v>2940</v>
      </c>
    </row>
    <row r="5" spans="1:6" x14ac:dyDescent="0.4">
      <c r="A5" s="2" t="s">
        <v>120</v>
      </c>
      <c r="B5" s="2">
        <v>2923</v>
      </c>
      <c r="C5" s="2">
        <v>806</v>
      </c>
      <c r="D5" s="2">
        <v>518</v>
      </c>
      <c r="E5" s="2">
        <v>553</v>
      </c>
      <c r="F5" s="2">
        <v>1046</v>
      </c>
    </row>
    <row r="6" spans="1:6" x14ac:dyDescent="0.4">
      <c r="A6" s="2" t="s">
        <v>112</v>
      </c>
      <c r="B6" s="2">
        <v>4270</v>
      </c>
      <c r="C6" s="2">
        <v>1007</v>
      </c>
      <c r="D6" s="2">
        <v>750</v>
      </c>
      <c r="E6" s="2">
        <v>853</v>
      </c>
      <c r="F6" s="2">
        <v>1660</v>
      </c>
    </row>
    <row r="7" spans="1:6" x14ac:dyDescent="0.4">
      <c r="A7" s="2" t="s">
        <v>121</v>
      </c>
      <c r="B7" s="2">
        <v>377</v>
      </c>
      <c r="C7" s="2">
        <v>64</v>
      </c>
      <c r="D7" s="2">
        <v>42</v>
      </c>
      <c r="E7" s="2">
        <v>74</v>
      </c>
      <c r="F7" s="2">
        <v>197</v>
      </c>
    </row>
    <row r="8" spans="1:6" x14ac:dyDescent="0.4">
      <c r="A8" s="2" t="s">
        <v>115</v>
      </c>
      <c r="B8" s="2">
        <v>345</v>
      </c>
      <c r="C8" s="2">
        <v>44</v>
      </c>
      <c r="D8" s="2">
        <v>35</v>
      </c>
      <c r="E8" s="2">
        <v>69</v>
      </c>
      <c r="F8" s="2">
        <v>197</v>
      </c>
    </row>
    <row r="9" spans="1:6" x14ac:dyDescent="0.4">
      <c r="A9" s="2" t="s">
        <v>122</v>
      </c>
      <c r="B9" s="2">
        <v>1</v>
      </c>
      <c r="C9" s="2">
        <v>0</v>
      </c>
      <c r="D9" s="2">
        <v>0</v>
      </c>
      <c r="E9" s="2">
        <v>0</v>
      </c>
      <c r="F9" s="2">
        <v>1</v>
      </c>
    </row>
    <row r="10" spans="1:6" x14ac:dyDescent="0.4">
      <c r="A10" s="2" t="s">
        <v>123</v>
      </c>
      <c r="B10" s="2">
        <v>3</v>
      </c>
      <c r="C10" s="2">
        <v>0</v>
      </c>
      <c r="D10" s="2">
        <v>0</v>
      </c>
      <c r="E10" s="2">
        <v>0</v>
      </c>
      <c r="F10" s="2">
        <v>3</v>
      </c>
    </row>
    <row r="11" spans="1:6" x14ac:dyDescent="0.4">
      <c r="A11" s="2" t="s">
        <v>22</v>
      </c>
    </row>
    <row r="12" spans="1:6" x14ac:dyDescent="0.4">
      <c r="A12" s="2" t="s">
        <v>1</v>
      </c>
      <c r="B12" s="2">
        <v>4139</v>
      </c>
      <c r="C12" s="2">
        <v>1040</v>
      </c>
      <c r="D12" s="2">
        <v>705</v>
      </c>
      <c r="E12" s="2">
        <v>813</v>
      </c>
      <c r="F12" s="2">
        <v>1581</v>
      </c>
    </row>
    <row r="13" spans="1:6" x14ac:dyDescent="0.4">
      <c r="A13" s="2" t="s">
        <v>120</v>
      </c>
      <c r="B13" s="2">
        <v>1580</v>
      </c>
      <c r="C13" s="2">
        <v>440</v>
      </c>
      <c r="D13" s="2">
        <v>291</v>
      </c>
      <c r="E13" s="2">
        <v>305</v>
      </c>
      <c r="F13" s="2">
        <v>544</v>
      </c>
    </row>
    <row r="14" spans="1:6" x14ac:dyDescent="0.4">
      <c r="A14" s="2" t="s">
        <v>112</v>
      </c>
      <c r="B14" s="2">
        <v>2296</v>
      </c>
      <c r="C14" s="2">
        <v>560</v>
      </c>
      <c r="D14" s="2">
        <v>387</v>
      </c>
      <c r="E14" s="2">
        <v>452</v>
      </c>
      <c r="F14" s="2">
        <v>897</v>
      </c>
    </row>
    <row r="15" spans="1:6" x14ac:dyDescent="0.4">
      <c r="A15" s="2" t="s">
        <v>121</v>
      </c>
      <c r="B15" s="2">
        <v>225</v>
      </c>
      <c r="C15" s="2">
        <v>40</v>
      </c>
      <c r="D15" s="2">
        <v>25</v>
      </c>
      <c r="E15" s="2">
        <v>44</v>
      </c>
      <c r="F15" s="2">
        <v>116</v>
      </c>
    </row>
    <row r="16" spans="1:6" x14ac:dyDescent="0.4">
      <c r="A16" s="2" t="s">
        <v>115</v>
      </c>
      <c r="B16" s="2">
        <v>213</v>
      </c>
      <c r="C16" s="2">
        <v>27</v>
      </c>
      <c r="D16" s="2">
        <v>23</v>
      </c>
      <c r="E16" s="2">
        <v>46</v>
      </c>
      <c r="F16" s="2">
        <v>117</v>
      </c>
    </row>
    <row r="17" spans="1:6" x14ac:dyDescent="0.4">
      <c r="A17" s="2" t="s">
        <v>122</v>
      </c>
      <c r="B17" s="2">
        <v>1</v>
      </c>
      <c r="C17" s="2">
        <v>0</v>
      </c>
      <c r="D17" s="2">
        <v>0</v>
      </c>
      <c r="E17" s="2">
        <v>0</v>
      </c>
      <c r="F17" s="2">
        <v>1</v>
      </c>
    </row>
    <row r="18" spans="1:6" x14ac:dyDescent="0.4">
      <c r="A18" s="2" t="s">
        <v>123</v>
      </c>
      <c r="B18" s="2">
        <v>2</v>
      </c>
      <c r="C18" s="2">
        <v>0</v>
      </c>
      <c r="D18" s="2">
        <v>0</v>
      </c>
      <c r="E18" s="2">
        <v>0</v>
      </c>
      <c r="F18" s="2">
        <v>2</v>
      </c>
    </row>
    <row r="19" spans="1:6" x14ac:dyDescent="0.4">
      <c r="A19" s="2" t="s">
        <v>23</v>
      </c>
    </row>
    <row r="20" spans="1:6" x14ac:dyDescent="0.4">
      <c r="A20" s="2" t="s">
        <v>1</v>
      </c>
      <c r="B20" s="2">
        <v>3484</v>
      </c>
      <c r="C20" s="2">
        <v>837</v>
      </c>
      <c r="D20" s="2">
        <v>607</v>
      </c>
      <c r="E20" s="2">
        <v>681</v>
      </c>
      <c r="F20" s="2">
        <v>1359</v>
      </c>
    </row>
    <row r="21" spans="1:6" x14ac:dyDescent="0.4">
      <c r="A21" s="2" t="s">
        <v>120</v>
      </c>
      <c r="B21" s="2">
        <v>1343</v>
      </c>
      <c r="C21" s="2">
        <v>366</v>
      </c>
      <c r="D21" s="2">
        <v>227</v>
      </c>
      <c r="E21" s="2">
        <v>248</v>
      </c>
      <c r="F21" s="2">
        <v>502</v>
      </c>
    </row>
    <row r="22" spans="1:6" x14ac:dyDescent="0.4">
      <c r="A22" s="2" t="s">
        <v>112</v>
      </c>
      <c r="B22" s="2">
        <v>1974</v>
      </c>
      <c r="C22" s="2">
        <v>447</v>
      </c>
      <c r="D22" s="2">
        <v>363</v>
      </c>
      <c r="E22" s="2">
        <v>401</v>
      </c>
      <c r="F22" s="2">
        <v>763</v>
      </c>
    </row>
    <row r="23" spans="1:6" x14ac:dyDescent="0.4">
      <c r="A23" s="2" t="s">
        <v>121</v>
      </c>
      <c r="B23" s="2">
        <v>152</v>
      </c>
      <c r="C23" s="2">
        <v>24</v>
      </c>
      <c r="D23" s="2">
        <v>17</v>
      </c>
      <c r="E23" s="2">
        <v>30</v>
      </c>
      <c r="F23" s="2">
        <v>81</v>
      </c>
    </row>
    <row r="24" spans="1:6" x14ac:dyDescent="0.4">
      <c r="A24" s="2" t="s">
        <v>115</v>
      </c>
      <c r="B24" s="2">
        <v>132</v>
      </c>
      <c r="C24" s="2">
        <v>17</v>
      </c>
      <c r="D24" s="2">
        <v>12</v>
      </c>
      <c r="E24" s="2">
        <v>23</v>
      </c>
      <c r="F24" s="2">
        <v>80</v>
      </c>
    </row>
    <row r="25" spans="1:6" x14ac:dyDescent="0.4">
      <c r="A25" s="2" t="s">
        <v>122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</row>
    <row r="26" spans="1:6" x14ac:dyDescent="0.4">
      <c r="A26" s="2" t="s">
        <v>123</v>
      </c>
      <c r="B26" s="2">
        <v>1</v>
      </c>
      <c r="C26" s="2">
        <v>0</v>
      </c>
      <c r="D26" s="2">
        <v>0</v>
      </c>
      <c r="E26" s="2">
        <v>0</v>
      </c>
      <c r="F26" s="2">
        <v>1</v>
      </c>
    </row>
    <row r="27" spans="1:6" x14ac:dyDescent="0.4">
      <c r="A27" s="2" t="s">
        <v>24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6082-71CF-495D-BA36-EE5D28C80F30}">
  <dimension ref="A1:F39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220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9002</v>
      </c>
      <c r="C4" s="2">
        <v>2205</v>
      </c>
      <c r="D4" s="2">
        <v>1576</v>
      </c>
      <c r="E4" s="2">
        <v>1781</v>
      </c>
      <c r="F4" s="2">
        <v>3440</v>
      </c>
    </row>
    <row r="5" spans="1:6" x14ac:dyDescent="0.4">
      <c r="A5" s="2" t="s">
        <v>124</v>
      </c>
      <c r="B5" s="2">
        <v>30</v>
      </c>
      <c r="C5" s="2">
        <v>1</v>
      </c>
      <c r="D5" s="2">
        <v>2</v>
      </c>
      <c r="E5" s="2">
        <v>4</v>
      </c>
      <c r="F5" s="2">
        <v>23</v>
      </c>
    </row>
    <row r="6" spans="1:6" x14ac:dyDescent="0.4">
      <c r="A6" s="2" t="s">
        <v>125</v>
      </c>
      <c r="B6" s="2">
        <v>1</v>
      </c>
      <c r="C6" s="2">
        <v>0</v>
      </c>
      <c r="D6" s="2">
        <v>0</v>
      </c>
      <c r="E6" s="2">
        <v>0</v>
      </c>
      <c r="F6" s="2">
        <v>1</v>
      </c>
    </row>
    <row r="7" spans="1:6" x14ac:dyDescent="0.4">
      <c r="A7" s="2" t="s">
        <v>126</v>
      </c>
      <c r="B7" s="2">
        <v>4</v>
      </c>
      <c r="C7" s="2">
        <v>0</v>
      </c>
      <c r="D7" s="2">
        <v>0</v>
      </c>
      <c r="E7" s="2">
        <v>1</v>
      </c>
      <c r="F7" s="2">
        <v>3</v>
      </c>
    </row>
    <row r="8" spans="1:6" x14ac:dyDescent="0.4">
      <c r="A8" s="2" t="s">
        <v>127</v>
      </c>
      <c r="B8" s="2">
        <v>731</v>
      </c>
      <c r="C8" s="2">
        <v>423</v>
      </c>
      <c r="D8" s="2">
        <v>7</v>
      </c>
      <c r="E8" s="2">
        <v>253</v>
      </c>
      <c r="F8" s="2">
        <v>48</v>
      </c>
    </row>
    <row r="9" spans="1:6" x14ac:dyDescent="0.4">
      <c r="A9" s="2" t="s">
        <v>128</v>
      </c>
      <c r="B9" s="2">
        <v>0</v>
      </c>
      <c r="C9" s="2">
        <v>0</v>
      </c>
      <c r="D9" s="2">
        <v>0</v>
      </c>
      <c r="E9" s="2">
        <v>0</v>
      </c>
      <c r="F9" s="2">
        <v>0</v>
      </c>
    </row>
    <row r="10" spans="1:6" x14ac:dyDescent="0.4">
      <c r="A10" s="2" t="s">
        <v>129</v>
      </c>
      <c r="B10" s="2">
        <v>36</v>
      </c>
      <c r="C10" s="2">
        <v>9</v>
      </c>
      <c r="D10" s="2">
        <v>7</v>
      </c>
      <c r="E10" s="2">
        <v>9</v>
      </c>
      <c r="F10" s="2">
        <v>11</v>
      </c>
    </row>
    <row r="11" spans="1:6" x14ac:dyDescent="0.4">
      <c r="A11" s="2" t="s">
        <v>130</v>
      </c>
      <c r="B11" s="2">
        <v>13</v>
      </c>
      <c r="C11" s="2">
        <v>6</v>
      </c>
      <c r="D11" s="2">
        <v>5</v>
      </c>
      <c r="E11" s="2">
        <v>1</v>
      </c>
      <c r="F11" s="2">
        <v>1</v>
      </c>
    </row>
    <row r="12" spans="1:6" x14ac:dyDescent="0.4">
      <c r="A12" s="2" t="s">
        <v>131</v>
      </c>
      <c r="B12" s="2">
        <v>1</v>
      </c>
      <c r="C12" s="2">
        <v>0</v>
      </c>
      <c r="D12" s="2">
        <v>0</v>
      </c>
      <c r="E12" s="2">
        <v>0</v>
      </c>
      <c r="F12" s="2">
        <v>1</v>
      </c>
    </row>
    <row r="13" spans="1:6" x14ac:dyDescent="0.4">
      <c r="A13" s="2" t="s">
        <v>132</v>
      </c>
      <c r="B13" s="2">
        <v>8133</v>
      </c>
      <c r="C13" s="2">
        <v>1764</v>
      </c>
      <c r="D13" s="2">
        <v>1551</v>
      </c>
      <c r="E13" s="2">
        <v>1489</v>
      </c>
      <c r="F13" s="2">
        <v>3329</v>
      </c>
    </row>
    <row r="14" spans="1:6" x14ac:dyDescent="0.4">
      <c r="A14" s="2" t="s">
        <v>133</v>
      </c>
      <c r="B14" s="2">
        <v>53</v>
      </c>
      <c r="C14" s="2">
        <v>2</v>
      </c>
      <c r="D14" s="2">
        <v>4</v>
      </c>
      <c r="E14" s="2">
        <v>24</v>
      </c>
      <c r="F14" s="2">
        <v>23</v>
      </c>
    </row>
    <row r="15" spans="1:6" x14ac:dyDescent="0.4">
      <c r="A15" s="2" t="s">
        <v>22</v>
      </c>
    </row>
    <row r="16" spans="1:6" x14ac:dyDescent="0.4">
      <c r="A16" s="2" t="s">
        <v>1</v>
      </c>
      <c r="B16" s="2">
        <v>4844</v>
      </c>
      <c r="C16" s="2">
        <v>1189</v>
      </c>
      <c r="D16" s="2">
        <v>844</v>
      </c>
      <c r="E16" s="2">
        <v>966</v>
      </c>
      <c r="F16" s="2">
        <v>1845</v>
      </c>
    </row>
    <row r="17" spans="1:6" x14ac:dyDescent="0.4">
      <c r="A17" s="2" t="s">
        <v>124</v>
      </c>
      <c r="B17" s="2">
        <v>18</v>
      </c>
      <c r="C17" s="2">
        <v>1</v>
      </c>
      <c r="D17" s="2">
        <v>1</v>
      </c>
      <c r="E17" s="2">
        <v>2</v>
      </c>
      <c r="F17" s="2">
        <v>14</v>
      </c>
    </row>
    <row r="18" spans="1:6" x14ac:dyDescent="0.4">
      <c r="A18" s="2" t="s">
        <v>125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4">
      <c r="A19" s="2" t="s">
        <v>126</v>
      </c>
      <c r="B19" s="2">
        <v>2</v>
      </c>
      <c r="C19" s="2">
        <v>0</v>
      </c>
      <c r="D19" s="2">
        <v>0</v>
      </c>
      <c r="E19" s="2">
        <v>1</v>
      </c>
      <c r="F19" s="2">
        <v>1</v>
      </c>
    </row>
    <row r="20" spans="1:6" x14ac:dyDescent="0.4">
      <c r="A20" s="2" t="s">
        <v>127</v>
      </c>
      <c r="B20" s="2">
        <v>399</v>
      </c>
      <c r="C20" s="2">
        <v>222</v>
      </c>
      <c r="D20" s="2">
        <v>2</v>
      </c>
      <c r="E20" s="2">
        <v>137</v>
      </c>
      <c r="F20" s="2">
        <v>38</v>
      </c>
    </row>
    <row r="21" spans="1:6" x14ac:dyDescent="0.4">
      <c r="A21" s="2" t="s">
        <v>128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4">
      <c r="A22" s="2" t="s">
        <v>129</v>
      </c>
      <c r="B22" s="2">
        <v>17</v>
      </c>
      <c r="C22" s="2">
        <v>5</v>
      </c>
      <c r="D22" s="2">
        <v>1</v>
      </c>
      <c r="E22" s="2">
        <v>7</v>
      </c>
      <c r="F22" s="2">
        <v>4</v>
      </c>
    </row>
    <row r="23" spans="1:6" x14ac:dyDescent="0.4">
      <c r="A23" s="2" t="s">
        <v>130</v>
      </c>
      <c r="B23" s="2">
        <v>6</v>
      </c>
      <c r="C23" s="2">
        <v>3</v>
      </c>
      <c r="D23" s="2">
        <v>2</v>
      </c>
      <c r="E23" s="2">
        <v>1</v>
      </c>
      <c r="F23" s="2">
        <v>0</v>
      </c>
    </row>
    <row r="24" spans="1:6" x14ac:dyDescent="0.4">
      <c r="A24" s="2" t="s">
        <v>131</v>
      </c>
      <c r="B24" s="2">
        <v>1</v>
      </c>
      <c r="C24" s="2">
        <v>0</v>
      </c>
      <c r="D24" s="2">
        <v>0</v>
      </c>
      <c r="E24" s="2">
        <v>0</v>
      </c>
      <c r="F24" s="2">
        <v>1</v>
      </c>
    </row>
    <row r="25" spans="1:6" x14ac:dyDescent="0.4">
      <c r="A25" s="2" t="s">
        <v>132</v>
      </c>
      <c r="B25" s="2">
        <v>4372</v>
      </c>
      <c r="C25" s="2">
        <v>957</v>
      </c>
      <c r="D25" s="2">
        <v>835</v>
      </c>
      <c r="E25" s="2">
        <v>804</v>
      </c>
      <c r="F25" s="2">
        <v>1776</v>
      </c>
    </row>
    <row r="26" spans="1:6" x14ac:dyDescent="0.4">
      <c r="A26" s="2" t="s">
        <v>133</v>
      </c>
      <c r="B26" s="2">
        <v>29</v>
      </c>
      <c r="C26" s="2">
        <v>1</v>
      </c>
      <c r="D26" s="2">
        <v>3</v>
      </c>
      <c r="E26" s="2">
        <v>14</v>
      </c>
      <c r="F26" s="2">
        <v>11</v>
      </c>
    </row>
    <row r="27" spans="1:6" x14ac:dyDescent="0.4">
      <c r="A27" s="2" t="s">
        <v>23</v>
      </c>
    </row>
    <row r="28" spans="1:6" x14ac:dyDescent="0.4">
      <c r="A28" s="2" t="s">
        <v>1</v>
      </c>
      <c r="B28" s="2">
        <v>4158</v>
      </c>
      <c r="C28" s="2">
        <v>1016</v>
      </c>
      <c r="D28" s="2">
        <v>732</v>
      </c>
      <c r="E28" s="2">
        <v>815</v>
      </c>
      <c r="F28" s="2">
        <v>1595</v>
      </c>
    </row>
    <row r="29" spans="1:6" x14ac:dyDescent="0.4">
      <c r="A29" s="2" t="s">
        <v>124</v>
      </c>
      <c r="B29" s="2">
        <v>12</v>
      </c>
      <c r="C29" s="2">
        <v>0</v>
      </c>
      <c r="D29" s="2">
        <v>1</v>
      </c>
      <c r="E29" s="2">
        <v>2</v>
      </c>
      <c r="F29" s="2">
        <v>9</v>
      </c>
    </row>
    <row r="30" spans="1:6" x14ac:dyDescent="0.4">
      <c r="A30" s="2" t="s">
        <v>125</v>
      </c>
      <c r="B30" s="2">
        <v>1</v>
      </c>
      <c r="C30" s="2">
        <v>0</v>
      </c>
      <c r="D30" s="2">
        <v>0</v>
      </c>
      <c r="E30" s="2">
        <v>0</v>
      </c>
      <c r="F30" s="2">
        <v>1</v>
      </c>
    </row>
    <row r="31" spans="1:6" x14ac:dyDescent="0.4">
      <c r="A31" s="2" t="s">
        <v>126</v>
      </c>
      <c r="B31" s="2">
        <v>2</v>
      </c>
      <c r="C31" s="2">
        <v>0</v>
      </c>
      <c r="D31" s="2">
        <v>0</v>
      </c>
      <c r="E31" s="2">
        <v>0</v>
      </c>
      <c r="F31" s="2">
        <v>2</v>
      </c>
    </row>
    <row r="32" spans="1:6" x14ac:dyDescent="0.4">
      <c r="A32" s="2" t="s">
        <v>127</v>
      </c>
      <c r="B32" s="2">
        <v>332</v>
      </c>
      <c r="C32" s="2">
        <v>201</v>
      </c>
      <c r="D32" s="2">
        <v>5</v>
      </c>
      <c r="E32" s="2">
        <v>116</v>
      </c>
      <c r="F32" s="2">
        <v>10</v>
      </c>
    </row>
    <row r="33" spans="1:6" x14ac:dyDescent="0.4">
      <c r="A33" s="2" t="s">
        <v>128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</row>
    <row r="34" spans="1:6" x14ac:dyDescent="0.4">
      <c r="A34" s="2" t="s">
        <v>129</v>
      </c>
      <c r="B34" s="2">
        <v>19</v>
      </c>
      <c r="C34" s="2">
        <v>4</v>
      </c>
      <c r="D34" s="2">
        <v>6</v>
      </c>
      <c r="E34" s="2">
        <v>2</v>
      </c>
      <c r="F34" s="2">
        <v>7</v>
      </c>
    </row>
    <row r="35" spans="1:6" x14ac:dyDescent="0.4">
      <c r="A35" s="2" t="s">
        <v>130</v>
      </c>
      <c r="B35" s="2">
        <v>7</v>
      </c>
      <c r="C35" s="2">
        <v>3</v>
      </c>
      <c r="D35" s="2">
        <v>3</v>
      </c>
      <c r="E35" s="2">
        <v>0</v>
      </c>
      <c r="F35" s="2">
        <v>1</v>
      </c>
    </row>
    <row r="36" spans="1:6" x14ac:dyDescent="0.4">
      <c r="A36" s="2" t="s">
        <v>131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</row>
    <row r="37" spans="1:6" x14ac:dyDescent="0.4">
      <c r="A37" s="2" t="s">
        <v>132</v>
      </c>
      <c r="B37" s="2">
        <v>3761</v>
      </c>
      <c r="C37" s="2">
        <v>807</v>
      </c>
      <c r="D37" s="2">
        <v>716</v>
      </c>
      <c r="E37" s="2">
        <v>685</v>
      </c>
      <c r="F37" s="2">
        <v>1553</v>
      </c>
    </row>
    <row r="38" spans="1:6" x14ac:dyDescent="0.4">
      <c r="A38" s="2" t="s">
        <v>133</v>
      </c>
      <c r="B38" s="2">
        <v>24</v>
      </c>
      <c r="C38" s="2">
        <v>1</v>
      </c>
      <c r="D38" s="2">
        <v>1</v>
      </c>
      <c r="E38" s="2">
        <v>10</v>
      </c>
      <c r="F38" s="2">
        <v>12</v>
      </c>
    </row>
    <row r="39" spans="1:6" x14ac:dyDescent="0.4">
      <c r="A39" s="2" t="s">
        <v>24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A34E-7E02-43BB-876A-D76EA04E5CE1}">
  <dimension ref="A1:F44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221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134</v>
      </c>
    </row>
    <row r="4" spans="1:6" x14ac:dyDescent="0.4">
      <c r="A4" s="2" t="s">
        <v>6</v>
      </c>
    </row>
    <row r="5" spans="1:6" x14ac:dyDescent="0.4">
      <c r="A5" s="2" t="s">
        <v>1</v>
      </c>
      <c r="B5" s="2">
        <v>6778</v>
      </c>
      <c r="C5" s="2">
        <v>1644</v>
      </c>
      <c r="D5" s="2">
        <v>1167</v>
      </c>
      <c r="E5" s="2">
        <v>1359</v>
      </c>
      <c r="F5" s="2">
        <v>2608</v>
      </c>
    </row>
    <row r="6" spans="1:6" x14ac:dyDescent="0.4">
      <c r="A6" s="2" t="s">
        <v>135</v>
      </c>
      <c r="B6" s="2">
        <v>4980</v>
      </c>
      <c r="C6" s="2">
        <v>1324</v>
      </c>
      <c r="D6" s="2">
        <v>776</v>
      </c>
      <c r="E6" s="2">
        <v>931</v>
      </c>
      <c r="F6" s="2">
        <v>1949</v>
      </c>
    </row>
    <row r="7" spans="1:6" x14ac:dyDescent="0.4">
      <c r="A7" s="2" t="s">
        <v>136</v>
      </c>
      <c r="B7" s="2">
        <v>1798</v>
      </c>
      <c r="C7" s="2">
        <v>320</v>
      </c>
      <c r="D7" s="2">
        <v>391</v>
      </c>
      <c r="E7" s="2">
        <v>428</v>
      </c>
      <c r="F7" s="2">
        <v>659</v>
      </c>
    </row>
    <row r="8" spans="1:6" x14ac:dyDescent="0.4">
      <c r="A8" s="2" t="s">
        <v>22</v>
      </c>
    </row>
    <row r="9" spans="1:6" x14ac:dyDescent="0.4">
      <c r="A9" s="2" t="s">
        <v>1</v>
      </c>
      <c r="B9" s="2">
        <v>3694</v>
      </c>
      <c r="C9" s="2">
        <v>903</v>
      </c>
      <c r="D9" s="2">
        <v>627</v>
      </c>
      <c r="E9" s="2">
        <v>744</v>
      </c>
      <c r="F9" s="2">
        <v>1420</v>
      </c>
    </row>
    <row r="10" spans="1:6" x14ac:dyDescent="0.4">
      <c r="A10" s="2" t="s">
        <v>135</v>
      </c>
      <c r="B10" s="2">
        <v>3014</v>
      </c>
      <c r="C10" s="2">
        <v>764</v>
      </c>
      <c r="D10" s="2">
        <v>483</v>
      </c>
      <c r="E10" s="2">
        <v>581</v>
      </c>
      <c r="F10" s="2">
        <v>1186</v>
      </c>
    </row>
    <row r="11" spans="1:6" x14ac:dyDescent="0.4">
      <c r="A11" s="2" t="s">
        <v>136</v>
      </c>
      <c r="B11" s="2">
        <v>680</v>
      </c>
      <c r="C11" s="2">
        <v>139</v>
      </c>
      <c r="D11" s="2">
        <v>144</v>
      </c>
      <c r="E11" s="2">
        <v>163</v>
      </c>
      <c r="F11" s="2">
        <v>234</v>
      </c>
    </row>
    <row r="12" spans="1:6" x14ac:dyDescent="0.4">
      <c r="A12" s="2" t="s">
        <v>23</v>
      </c>
    </row>
    <row r="13" spans="1:6" x14ac:dyDescent="0.4">
      <c r="A13" s="2" t="s">
        <v>1</v>
      </c>
      <c r="B13" s="2">
        <v>3084</v>
      </c>
      <c r="C13" s="2">
        <v>741</v>
      </c>
      <c r="D13" s="2">
        <v>540</v>
      </c>
      <c r="E13" s="2">
        <v>615</v>
      </c>
      <c r="F13" s="2">
        <v>1188</v>
      </c>
    </row>
    <row r="14" spans="1:6" x14ac:dyDescent="0.4">
      <c r="A14" s="2" t="s">
        <v>135</v>
      </c>
      <c r="B14" s="2">
        <v>1966</v>
      </c>
      <c r="C14" s="2">
        <v>560</v>
      </c>
      <c r="D14" s="2">
        <v>293</v>
      </c>
      <c r="E14" s="2">
        <v>350</v>
      </c>
      <c r="F14" s="2">
        <v>763</v>
      </c>
    </row>
    <row r="15" spans="1:6" x14ac:dyDescent="0.4">
      <c r="A15" s="2" t="s">
        <v>136</v>
      </c>
      <c r="B15" s="2">
        <v>1118</v>
      </c>
      <c r="C15" s="2">
        <v>181</v>
      </c>
      <c r="D15" s="2">
        <v>247</v>
      </c>
      <c r="E15" s="2">
        <v>265</v>
      </c>
      <c r="F15" s="2">
        <v>425</v>
      </c>
    </row>
    <row r="16" spans="1:6" x14ac:dyDescent="0.4">
      <c r="A16" s="2" t="s">
        <v>137</v>
      </c>
    </row>
    <row r="17" spans="1:6" x14ac:dyDescent="0.4">
      <c r="A17" s="2" t="s">
        <v>6</v>
      </c>
    </row>
    <row r="18" spans="1:6" x14ac:dyDescent="0.4">
      <c r="A18" s="2" t="s">
        <v>1</v>
      </c>
      <c r="B18" s="2">
        <v>4980</v>
      </c>
      <c r="C18" s="2">
        <v>1324</v>
      </c>
      <c r="D18" s="2">
        <v>776</v>
      </c>
      <c r="E18" s="2">
        <v>931</v>
      </c>
      <c r="F18" s="2">
        <v>1949</v>
      </c>
    </row>
    <row r="19" spans="1:6" x14ac:dyDescent="0.4">
      <c r="A19" s="2" t="s">
        <v>138</v>
      </c>
      <c r="B19" s="2">
        <v>331</v>
      </c>
      <c r="C19" s="2">
        <v>32</v>
      </c>
      <c r="D19" s="2">
        <v>51</v>
      </c>
      <c r="E19" s="2">
        <v>82</v>
      </c>
      <c r="F19" s="2">
        <v>166</v>
      </c>
    </row>
    <row r="20" spans="1:6" x14ac:dyDescent="0.4">
      <c r="A20" s="2" t="s">
        <v>139</v>
      </c>
      <c r="B20" s="2">
        <v>115</v>
      </c>
      <c r="C20" s="2">
        <v>22</v>
      </c>
      <c r="D20" s="2">
        <v>16</v>
      </c>
      <c r="E20" s="2">
        <v>45</v>
      </c>
      <c r="F20" s="2">
        <v>32</v>
      </c>
    </row>
    <row r="21" spans="1:6" x14ac:dyDescent="0.4">
      <c r="A21" s="2" t="s">
        <v>140</v>
      </c>
      <c r="B21" s="2">
        <v>3204</v>
      </c>
      <c r="C21" s="2">
        <v>686</v>
      </c>
      <c r="D21" s="2">
        <v>484</v>
      </c>
      <c r="E21" s="2">
        <v>661</v>
      </c>
      <c r="F21" s="2">
        <v>1373</v>
      </c>
    </row>
    <row r="22" spans="1:6" x14ac:dyDescent="0.4">
      <c r="A22" s="2" t="s">
        <v>141</v>
      </c>
      <c r="B22" s="2">
        <v>15</v>
      </c>
      <c r="C22" s="2">
        <v>4</v>
      </c>
      <c r="D22" s="2">
        <v>4</v>
      </c>
      <c r="E22" s="2">
        <v>1</v>
      </c>
      <c r="F22" s="2">
        <v>6</v>
      </c>
    </row>
    <row r="23" spans="1:6" x14ac:dyDescent="0.4">
      <c r="A23" s="2" t="s">
        <v>142</v>
      </c>
      <c r="B23" s="2">
        <v>62</v>
      </c>
      <c r="C23" s="2">
        <v>10</v>
      </c>
      <c r="D23" s="2">
        <v>9</v>
      </c>
      <c r="E23" s="2">
        <v>41</v>
      </c>
      <c r="F23" s="2">
        <v>2</v>
      </c>
    </row>
    <row r="24" spans="1:6" x14ac:dyDescent="0.4">
      <c r="A24" s="2" t="s">
        <v>143</v>
      </c>
      <c r="B24" s="2">
        <v>345</v>
      </c>
      <c r="C24" s="2">
        <v>92</v>
      </c>
      <c r="D24" s="2">
        <v>25</v>
      </c>
      <c r="E24" s="2">
        <v>65</v>
      </c>
      <c r="F24" s="2">
        <v>163</v>
      </c>
    </row>
    <row r="25" spans="1:6" x14ac:dyDescent="0.4">
      <c r="A25" s="2" t="s">
        <v>144</v>
      </c>
      <c r="B25" s="2">
        <v>908</v>
      </c>
      <c r="C25" s="2">
        <v>478</v>
      </c>
      <c r="D25" s="2">
        <v>187</v>
      </c>
      <c r="E25" s="2">
        <v>36</v>
      </c>
      <c r="F25" s="2">
        <v>207</v>
      </c>
    </row>
    <row r="26" spans="1:6" x14ac:dyDescent="0.4">
      <c r="A26" s="2" t="s">
        <v>22</v>
      </c>
    </row>
    <row r="27" spans="1:6" x14ac:dyDescent="0.4">
      <c r="A27" s="2" t="s">
        <v>1</v>
      </c>
      <c r="B27" s="2">
        <v>3014</v>
      </c>
      <c r="C27" s="2">
        <v>764</v>
      </c>
      <c r="D27" s="2">
        <v>483</v>
      </c>
      <c r="E27" s="2">
        <v>581</v>
      </c>
      <c r="F27" s="2">
        <v>1186</v>
      </c>
    </row>
    <row r="28" spans="1:6" x14ac:dyDescent="0.4">
      <c r="A28" s="2" t="s">
        <v>138</v>
      </c>
      <c r="B28" s="2">
        <v>214</v>
      </c>
      <c r="C28" s="2">
        <v>26</v>
      </c>
      <c r="D28" s="2">
        <v>31</v>
      </c>
      <c r="E28" s="2">
        <v>45</v>
      </c>
      <c r="F28" s="2">
        <v>112</v>
      </c>
    </row>
    <row r="29" spans="1:6" x14ac:dyDescent="0.4">
      <c r="A29" s="2" t="s">
        <v>139</v>
      </c>
      <c r="B29" s="2">
        <v>69</v>
      </c>
      <c r="C29" s="2">
        <v>11</v>
      </c>
      <c r="D29" s="2">
        <v>9</v>
      </c>
      <c r="E29" s="2">
        <v>30</v>
      </c>
      <c r="F29" s="2">
        <v>19</v>
      </c>
    </row>
    <row r="30" spans="1:6" x14ac:dyDescent="0.4">
      <c r="A30" s="2" t="s">
        <v>140</v>
      </c>
      <c r="B30" s="2">
        <v>1567</v>
      </c>
      <c r="C30" s="2">
        <v>215</v>
      </c>
      <c r="D30" s="2">
        <v>242</v>
      </c>
      <c r="E30" s="2">
        <v>385</v>
      </c>
      <c r="F30" s="2">
        <v>725</v>
      </c>
    </row>
    <row r="31" spans="1:6" x14ac:dyDescent="0.4">
      <c r="A31" s="2" t="s">
        <v>141</v>
      </c>
      <c r="B31" s="2">
        <v>10</v>
      </c>
      <c r="C31" s="2">
        <v>1</v>
      </c>
      <c r="D31" s="2">
        <v>4</v>
      </c>
      <c r="E31" s="2">
        <v>0</v>
      </c>
      <c r="F31" s="2">
        <v>5</v>
      </c>
    </row>
    <row r="32" spans="1:6" x14ac:dyDescent="0.4">
      <c r="A32" s="2" t="s">
        <v>142</v>
      </c>
      <c r="B32" s="2">
        <v>56</v>
      </c>
      <c r="C32" s="2">
        <v>9</v>
      </c>
      <c r="D32" s="2">
        <v>8</v>
      </c>
      <c r="E32" s="2">
        <v>38</v>
      </c>
      <c r="F32" s="2">
        <v>1</v>
      </c>
    </row>
    <row r="33" spans="1:6" x14ac:dyDescent="0.4">
      <c r="A33" s="2" t="s">
        <v>143</v>
      </c>
      <c r="B33" s="2">
        <v>266</v>
      </c>
      <c r="C33" s="2">
        <v>80</v>
      </c>
      <c r="D33" s="2">
        <v>14</v>
      </c>
      <c r="E33" s="2">
        <v>47</v>
      </c>
      <c r="F33" s="2">
        <v>125</v>
      </c>
    </row>
    <row r="34" spans="1:6" x14ac:dyDescent="0.4">
      <c r="A34" s="2" t="s">
        <v>144</v>
      </c>
      <c r="B34" s="2">
        <v>832</v>
      </c>
      <c r="C34" s="2">
        <v>422</v>
      </c>
      <c r="D34" s="2">
        <v>175</v>
      </c>
      <c r="E34" s="2">
        <v>36</v>
      </c>
      <c r="F34" s="2">
        <v>199</v>
      </c>
    </row>
    <row r="35" spans="1:6" x14ac:dyDescent="0.4">
      <c r="A35" s="2" t="s">
        <v>23</v>
      </c>
    </row>
    <row r="36" spans="1:6" x14ac:dyDescent="0.4">
      <c r="A36" s="2" t="s">
        <v>1</v>
      </c>
      <c r="B36" s="2">
        <v>1966</v>
      </c>
      <c r="C36" s="2">
        <v>560</v>
      </c>
      <c r="D36" s="2">
        <v>293</v>
      </c>
      <c r="E36" s="2">
        <v>350</v>
      </c>
      <c r="F36" s="2">
        <v>763</v>
      </c>
    </row>
    <row r="37" spans="1:6" x14ac:dyDescent="0.4">
      <c r="A37" s="2" t="s">
        <v>138</v>
      </c>
      <c r="B37" s="2">
        <v>117</v>
      </c>
      <c r="C37" s="2">
        <v>6</v>
      </c>
      <c r="D37" s="2">
        <v>20</v>
      </c>
      <c r="E37" s="2">
        <v>37</v>
      </c>
      <c r="F37" s="2">
        <v>54</v>
      </c>
    </row>
    <row r="38" spans="1:6" x14ac:dyDescent="0.4">
      <c r="A38" s="2" t="s">
        <v>139</v>
      </c>
      <c r="B38" s="2">
        <v>46</v>
      </c>
      <c r="C38" s="2">
        <v>11</v>
      </c>
      <c r="D38" s="2">
        <v>7</v>
      </c>
      <c r="E38" s="2">
        <v>15</v>
      </c>
      <c r="F38" s="2">
        <v>13</v>
      </c>
    </row>
    <row r="39" spans="1:6" x14ac:dyDescent="0.4">
      <c r="A39" s="2" t="s">
        <v>140</v>
      </c>
      <c r="B39" s="2">
        <v>1637</v>
      </c>
      <c r="C39" s="2">
        <v>471</v>
      </c>
      <c r="D39" s="2">
        <v>242</v>
      </c>
      <c r="E39" s="2">
        <v>276</v>
      </c>
      <c r="F39" s="2">
        <v>648</v>
      </c>
    </row>
    <row r="40" spans="1:6" x14ac:dyDescent="0.4">
      <c r="A40" s="2" t="s">
        <v>141</v>
      </c>
      <c r="B40" s="2">
        <v>5</v>
      </c>
      <c r="C40" s="2">
        <v>3</v>
      </c>
      <c r="D40" s="2">
        <v>0</v>
      </c>
      <c r="E40" s="2">
        <v>1</v>
      </c>
      <c r="F40" s="2">
        <v>1</v>
      </c>
    </row>
    <row r="41" spans="1:6" x14ac:dyDescent="0.4">
      <c r="A41" s="2" t="s">
        <v>142</v>
      </c>
      <c r="B41" s="2">
        <v>6</v>
      </c>
      <c r="C41" s="2">
        <v>1</v>
      </c>
      <c r="D41" s="2">
        <v>1</v>
      </c>
      <c r="E41" s="2">
        <v>3</v>
      </c>
      <c r="F41" s="2">
        <v>1</v>
      </c>
    </row>
    <row r="42" spans="1:6" x14ac:dyDescent="0.4">
      <c r="A42" s="2" t="s">
        <v>143</v>
      </c>
      <c r="B42" s="2">
        <v>79</v>
      </c>
      <c r="C42" s="2">
        <v>12</v>
      </c>
      <c r="D42" s="2">
        <v>11</v>
      </c>
      <c r="E42" s="2">
        <v>18</v>
      </c>
      <c r="F42" s="2">
        <v>38</v>
      </c>
    </row>
    <row r="43" spans="1:6" x14ac:dyDescent="0.4">
      <c r="A43" s="2" t="s">
        <v>144</v>
      </c>
      <c r="B43" s="2">
        <v>76</v>
      </c>
      <c r="C43" s="2">
        <v>56</v>
      </c>
      <c r="D43" s="2">
        <v>12</v>
      </c>
      <c r="E43" s="2">
        <v>0</v>
      </c>
      <c r="F43" s="2">
        <v>8</v>
      </c>
    </row>
    <row r="44" spans="1:6" x14ac:dyDescent="0.4">
      <c r="A44" s="2" t="s">
        <v>24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A2BF9-E204-4DFC-8CA2-51012D41C46E}">
  <dimension ref="A1:F42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222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1776</v>
      </c>
      <c r="C4" s="2">
        <v>638</v>
      </c>
      <c r="D4" s="2">
        <v>292</v>
      </c>
      <c r="E4" s="2">
        <v>270</v>
      </c>
      <c r="F4" s="2">
        <v>576</v>
      </c>
    </row>
    <row r="5" spans="1:6" x14ac:dyDescent="0.4">
      <c r="A5" s="2" t="s">
        <v>145</v>
      </c>
      <c r="B5" s="2">
        <v>2</v>
      </c>
      <c r="C5" s="2">
        <v>1</v>
      </c>
      <c r="D5" s="2">
        <v>0</v>
      </c>
      <c r="E5" s="2">
        <v>0</v>
      </c>
      <c r="F5" s="2">
        <v>1</v>
      </c>
    </row>
    <row r="6" spans="1:6" x14ac:dyDescent="0.4">
      <c r="A6" s="2" t="s">
        <v>146</v>
      </c>
      <c r="B6" s="2">
        <v>42</v>
      </c>
      <c r="C6" s="2">
        <v>7</v>
      </c>
      <c r="D6" s="2">
        <v>3</v>
      </c>
      <c r="E6" s="2">
        <v>14</v>
      </c>
      <c r="F6" s="2">
        <v>18</v>
      </c>
    </row>
    <row r="7" spans="1:6" x14ac:dyDescent="0.4">
      <c r="A7" s="2" t="s">
        <v>147</v>
      </c>
      <c r="B7" s="2">
        <v>191</v>
      </c>
      <c r="C7" s="2">
        <v>20</v>
      </c>
      <c r="D7" s="2">
        <v>29</v>
      </c>
      <c r="E7" s="2">
        <v>46</v>
      </c>
      <c r="F7" s="2">
        <v>96</v>
      </c>
    </row>
    <row r="8" spans="1:6" x14ac:dyDescent="0.4">
      <c r="A8" s="2" t="s">
        <v>148</v>
      </c>
      <c r="B8" s="2">
        <v>57</v>
      </c>
      <c r="C8" s="2">
        <v>6</v>
      </c>
      <c r="D8" s="2">
        <v>6</v>
      </c>
      <c r="E8" s="2">
        <v>11</v>
      </c>
      <c r="F8" s="2">
        <v>34</v>
      </c>
    </row>
    <row r="9" spans="1:6" x14ac:dyDescent="0.4">
      <c r="A9" s="2" t="s">
        <v>149</v>
      </c>
      <c r="B9" s="2">
        <v>39</v>
      </c>
      <c r="C9" s="2">
        <v>3</v>
      </c>
      <c r="D9" s="2">
        <v>2</v>
      </c>
      <c r="E9" s="2">
        <v>3</v>
      </c>
      <c r="F9" s="2">
        <v>31</v>
      </c>
    </row>
    <row r="10" spans="1:6" x14ac:dyDescent="0.4">
      <c r="A10" s="2" t="s">
        <v>150</v>
      </c>
      <c r="B10" s="2">
        <v>51</v>
      </c>
      <c r="C10" s="2">
        <v>5</v>
      </c>
      <c r="D10" s="2">
        <v>5</v>
      </c>
      <c r="E10" s="2">
        <v>20</v>
      </c>
      <c r="F10" s="2">
        <v>21</v>
      </c>
    </row>
    <row r="11" spans="1:6" x14ac:dyDescent="0.4">
      <c r="A11" s="2" t="s">
        <v>151</v>
      </c>
      <c r="B11" s="2">
        <v>944</v>
      </c>
      <c r="C11" s="2">
        <v>480</v>
      </c>
      <c r="D11" s="2">
        <v>186</v>
      </c>
      <c r="E11" s="2">
        <v>77</v>
      </c>
      <c r="F11" s="2">
        <v>201</v>
      </c>
    </row>
    <row r="12" spans="1:6" x14ac:dyDescent="0.4">
      <c r="A12" s="2" t="s">
        <v>152</v>
      </c>
      <c r="B12" s="2">
        <v>31</v>
      </c>
      <c r="C12" s="2">
        <v>1</v>
      </c>
      <c r="D12" s="2">
        <v>17</v>
      </c>
      <c r="E12" s="2">
        <v>5</v>
      </c>
      <c r="F12" s="2">
        <v>8</v>
      </c>
    </row>
    <row r="13" spans="1:6" x14ac:dyDescent="0.4">
      <c r="A13" s="2" t="s">
        <v>153</v>
      </c>
      <c r="B13" s="2">
        <v>18</v>
      </c>
      <c r="C13" s="2">
        <v>6</v>
      </c>
      <c r="D13" s="2">
        <v>0</v>
      </c>
      <c r="E13" s="2">
        <v>3</v>
      </c>
      <c r="F13" s="2">
        <v>9</v>
      </c>
    </row>
    <row r="14" spans="1:6" x14ac:dyDescent="0.4">
      <c r="A14" s="2" t="s">
        <v>154</v>
      </c>
      <c r="B14" s="2">
        <v>68</v>
      </c>
      <c r="C14" s="2">
        <v>8</v>
      </c>
      <c r="D14" s="2">
        <v>3</v>
      </c>
      <c r="E14" s="2">
        <v>23</v>
      </c>
      <c r="F14" s="2">
        <v>34</v>
      </c>
    </row>
    <row r="15" spans="1:6" x14ac:dyDescent="0.4">
      <c r="A15" s="2" t="s">
        <v>155</v>
      </c>
      <c r="B15" s="2">
        <v>333</v>
      </c>
      <c r="C15" s="2">
        <v>101</v>
      </c>
      <c r="D15" s="2">
        <v>41</v>
      </c>
      <c r="E15" s="2">
        <v>68</v>
      </c>
      <c r="F15" s="2">
        <v>123</v>
      </c>
    </row>
    <row r="16" spans="1:6" x14ac:dyDescent="0.4">
      <c r="A16" s="2" t="s">
        <v>22</v>
      </c>
    </row>
    <row r="17" spans="1:6" x14ac:dyDescent="0.4">
      <c r="A17" s="2" t="s">
        <v>1</v>
      </c>
      <c r="B17" s="2">
        <v>1447</v>
      </c>
      <c r="C17" s="2">
        <v>549</v>
      </c>
      <c r="D17" s="2">
        <v>241</v>
      </c>
      <c r="E17" s="2">
        <v>196</v>
      </c>
      <c r="F17" s="2">
        <v>461</v>
      </c>
    </row>
    <row r="18" spans="1:6" x14ac:dyDescent="0.4">
      <c r="A18" s="2" t="s">
        <v>145</v>
      </c>
      <c r="B18" s="2">
        <v>2</v>
      </c>
      <c r="C18" s="2">
        <v>1</v>
      </c>
      <c r="D18" s="2">
        <v>0</v>
      </c>
      <c r="E18" s="2">
        <v>0</v>
      </c>
      <c r="F18" s="2">
        <v>1</v>
      </c>
    </row>
    <row r="19" spans="1:6" x14ac:dyDescent="0.4">
      <c r="A19" s="2" t="s">
        <v>146</v>
      </c>
      <c r="B19" s="2">
        <v>35</v>
      </c>
      <c r="C19" s="2">
        <v>6</v>
      </c>
      <c r="D19" s="2">
        <v>3</v>
      </c>
      <c r="E19" s="2">
        <v>10</v>
      </c>
      <c r="F19" s="2">
        <v>16</v>
      </c>
    </row>
    <row r="20" spans="1:6" x14ac:dyDescent="0.4">
      <c r="A20" s="2" t="s">
        <v>147</v>
      </c>
      <c r="B20" s="2">
        <v>113</v>
      </c>
      <c r="C20" s="2">
        <v>11</v>
      </c>
      <c r="D20" s="2">
        <v>16</v>
      </c>
      <c r="E20" s="2">
        <v>27</v>
      </c>
      <c r="F20" s="2">
        <v>59</v>
      </c>
    </row>
    <row r="21" spans="1:6" x14ac:dyDescent="0.4">
      <c r="A21" s="2" t="s">
        <v>148</v>
      </c>
      <c r="B21" s="2">
        <v>40</v>
      </c>
      <c r="C21" s="2">
        <v>5</v>
      </c>
      <c r="D21" s="2">
        <v>4</v>
      </c>
      <c r="E21" s="2">
        <v>7</v>
      </c>
      <c r="F21" s="2">
        <v>24</v>
      </c>
    </row>
    <row r="22" spans="1:6" x14ac:dyDescent="0.4">
      <c r="A22" s="2" t="s">
        <v>149</v>
      </c>
      <c r="B22" s="2">
        <v>24</v>
      </c>
      <c r="C22" s="2">
        <v>2</v>
      </c>
      <c r="D22" s="2">
        <v>1</v>
      </c>
      <c r="E22" s="2">
        <v>2</v>
      </c>
      <c r="F22" s="2">
        <v>19</v>
      </c>
    </row>
    <row r="23" spans="1:6" x14ac:dyDescent="0.4">
      <c r="A23" s="2" t="s">
        <v>150</v>
      </c>
      <c r="B23" s="2">
        <v>19</v>
      </c>
      <c r="C23" s="2">
        <v>2</v>
      </c>
      <c r="D23" s="2">
        <v>2</v>
      </c>
      <c r="E23" s="2">
        <v>3</v>
      </c>
      <c r="F23" s="2">
        <v>12</v>
      </c>
    </row>
    <row r="24" spans="1:6" x14ac:dyDescent="0.4">
      <c r="A24" s="2" t="s">
        <v>151</v>
      </c>
      <c r="B24" s="2">
        <v>928</v>
      </c>
      <c r="C24" s="2">
        <v>474</v>
      </c>
      <c r="D24" s="2">
        <v>182</v>
      </c>
      <c r="E24" s="2">
        <v>73</v>
      </c>
      <c r="F24" s="2">
        <v>199</v>
      </c>
    </row>
    <row r="25" spans="1:6" x14ac:dyDescent="0.4">
      <c r="A25" s="2" t="s">
        <v>152</v>
      </c>
      <c r="B25" s="2">
        <v>14</v>
      </c>
      <c r="C25" s="2">
        <v>1</v>
      </c>
      <c r="D25" s="2">
        <v>2</v>
      </c>
      <c r="E25" s="2">
        <v>5</v>
      </c>
      <c r="F25" s="2">
        <v>6</v>
      </c>
    </row>
    <row r="26" spans="1:6" x14ac:dyDescent="0.4">
      <c r="A26" s="2" t="s">
        <v>153</v>
      </c>
      <c r="B26" s="2">
        <v>18</v>
      </c>
      <c r="C26" s="2">
        <v>6</v>
      </c>
      <c r="D26" s="2">
        <v>0</v>
      </c>
      <c r="E26" s="2">
        <v>3</v>
      </c>
      <c r="F26" s="2">
        <v>9</v>
      </c>
    </row>
    <row r="27" spans="1:6" x14ac:dyDescent="0.4">
      <c r="A27" s="2" t="s">
        <v>154</v>
      </c>
      <c r="B27" s="2">
        <v>51</v>
      </c>
      <c r="C27" s="2">
        <v>3</v>
      </c>
      <c r="D27" s="2">
        <v>2</v>
      </c>
      <c r="E27" s="2">
        <v>18</v>
      </c>
      <c r="F27" s="2">
        <v>28</v>
      </c>
    </row>
    <row r="28" spans="1:6" x14ac:dyDescent="0.4">
      <c r="A28" s="2" t="s">
        <v>155</v>
      </c>
      <c r="B28" s="2">
        <v>203</v>
      </c>
      <c r="C28" s="2">
        <v>38</v>
      </c>
      <c r="D28" s="2">
        <v>29</v>
      </c>
      <c r="E28" s="2">
        <v>48</v>
      </c>
      <c r="F28" s="2">
        <v>88</v>
      </c>
    </row>
    <row r="29" spans="1:6" x14ac:dyDescent="0.4">
      <c r="A29" s="2" t="s">
        <v>23</v>
      </c>
    </row>
    <row r="30" spans="1:6" x14ac:dyDescent="0.4">
      <c r="A30" s="2" t="s">
        <v>1</v>
      </c>
      <c r="B30" s="2">
        <v>329</v>
      </c>
      <c r="C30" s="2">
        <v>89</v>
      </c>
      <c r="D30" s="2">
        <v>51</v>
      </c>
      <c r="E30" s="2">
        <v>74</v>
      </c>
      <c r="F30" s="2">
        <v>115</v>
      </c>
    </row>
    <row r="31" spans="1:6" x14ac:dyDescent="0.4">
      <c r="A31" s="2" t="s">
        <v>145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</row>
    <row r="32" spans="1:6" x14ac:dyDescent="0.4">
      <c r="A32" s="2" t="s">
        <v>146</v>
      </c>
      <c r="B32" s="2">
        <v>7</v>
      </c>
      <c r="C32" s="2">
        <v>1</v>
      </c>
      <c r="D32" s="2">
        <v>0</v>
      </c>
      <c r="E32" s="2">
        <v>4</v>
      </c>
      <c r="F32" s="2">
        <v>2</v>
      </c>
    </row>
    <row r="33" spans="1:6" x14ac:dyDescent="0.4">
      <c r="A33" s="2" t="s">
        <v>147</v>
      </c>
      <c r="B33" s="2">
        <v>78</v>
      </c>
      <c r="C33" s="2">
        <v>9</v>
      </c>
      <c r="D33" s="2">
        <v>13</v>
      </c>
      <c r="E33" s="2">
        <v>19</v>
      </c>
      <c r="F33" s="2">
        <v>37</v>
      </c>
    </row>
    <row r="34" spans="1:6" x14ac:dyDescent="0.4">
      <c r="A34" s="2" t="s">
        <v>148</v>
      </c>
      <c r="B34" s="2">
        <v>17</v>
      </c>
      <c r="C34" s="2">
        <v>1</v>
      </c>
      <c r="D34" s="2">
        <v>2</v>
      </c>
      <c r="E34" s="2">
        <v>4</v>
      </c>
      <c r="F34" s="2">
        <v>10</v>
      </c>
    </row>
    <row r="35" spans="1:6" x14ac:dyDescent="0.4">
      <c r="A35" s="2" t="s">
        <v>149</v>
      </c>
      <c r="B35" s="2">
        <v>15</v>
      </c>
      <c r="C35" s="2">
        <v>1</v>
      </c>
      <c r="D35" s="2">
        <v>1</v>
      </c>
      <c r="E35" s="2">
        <v>1</v>
      </c>
      <c r="F35" s="2">
        <v>12</v>
      </c>
    </row>
    <row r="36" spans="1:6" x14ac:dyDescent="0.4">
      <c r="A36" s="2" t="s">
        <v>150</v>
      </c>
      <c r="B36" s="2">
        <v>32</v>
      </c>
      <c r="C36" s="2">
        <v>3</v>
      </c>
      <c r="D36" s="2">
        <v>3</v>
      </c>
      <c r="E36" s="2">
        <v>17</v>
      </c>
      <c r="F36" s="2">
        <v>9</v>
      </c>
    </row>
    <row r="37" spans="1:6" x14ac:dyDescent="0.4">
      <c r="A37" s="2" t="s">
        <v>151</v>
      </c>
      <c r="B37" s="2">
        <v>16</v>
      </c>
      <c r="C37" s="2">
        <v>6</v>
      </c>
      <c r="D37" s="2">
        <v>4</v>
      </c>
      <c r="E37" s="2">
        <v>4</v>
      </c>
      <c r="F37" s="2">
        <v>2</v>
      </c>
    </row>
    <row r="38" spans="1:6" x14ac:dyDescent="0.4">
      <c r="A38" s="2" t="s">
        <v>152</v>
      </c>
      <c r="B38" s="2">
        <v>17</v>
      </c>
      <c r="C38" s="2">
        <v>0</v>
      </c>
      <c r="D38" s="2">
        <v>15</v>
      </c>
      <c r="E38" s="2">
        <v>0</v>
      </c>
      <c r="F38" s="2">
        <v>2</v>
      </c>
    </row>
    <row r="39" spans="1:6" x14ac:dyDescent="0.4">
      <c r="A39" s="2" t="s">
        <v>153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</row>
    <row r="40" spans="1:6" x14ac:dyDescent="0.4">
      <c r="A40" s="2" t="s">
        <v>154</v>
      </c>
      <c r="B40" s="2">
        <v>17</v>
      </c>
      <c r="C40" s="2">
        <v>5</v>
      </c>
      <c r="D40" s="2">
        <v>1</v>
      </c>
      <c r="E40" s="2">
        <v>5</v>
      </c>
      <c r="F40" s="2">
        <v>6</v>
      </c>
    </row>
    <row r="41" spans="1:6" x14ac:dyDescent="0.4">
      <c r="A41" s="2" t="s">
        <v>155</v>
      </c>
      <c r="B41" s="2">
        <v>130</v>
      </c>
      <c r="C41" s="2">
        <v>63</v>
      </c>
      <c r="D41" s="2">
        <v>12</v>
      </c>
      <c r="E41" s="2">
        <v>20</v>
      </c>
      <c r="F41" s="2">
        <v>35</v>
      </c>
    </row>
    <row r="42" spans="1:6" x14ac:dyDescent="0.4">
      <c r="A42" s="2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AD2E3-49B2-4171-9F60-E52BE70F97F7}">
  <dimension ref="A1:P22"/>
  <sheetViews>
    <sheetView view="pageBreakPreview" zoomScale="125" zoomScaleNormal="100" zoomScaleSheetLayoutView="125" workbookViewId="0">
      <selection activeCell="A2" sqref="A2:P3"/>
    </sheetView>
  </sheetViews>
  <sheetFormatPr defaultRowHeight="10.5" x14ac:dyDescent="0.4"/>
  <cols>
    <col min="1" max="1" width="5.20703125" style="1" customWidth="1"/>
    <col min="2" max="16" width="5.20703125" style="2" customWidth="1"/>
    <col min="17" max="16384" width="8.83984375" style="2"/>
  </cols>
  <sheetData>
    <row r="1" spans="1:16" ht="10.8" thickBot="1" x14ac:dyDescent="0.45">
      <c r="A1" s="1" t="s">
        <v>208</v>
      </c>
    </row>
    <row r="2" spans="1:16" ht="10.8" thickBot="1" x14ac:dyDescent="0.45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s="3" customFormat="1" ht="10.8" thickBot="1" x14ac:dyDescent="0.45">
      <c r="A3" s="12"/>
      <c r="B3" s="5" t="s">
        <v>1</v>
      </c>
      <c r="C3" s="5" t="s">
        <v>25</v>
      </c>
      <c r="D3" s="5" t="s">
        <v>26</v>
      </c>
      <c r="E3" s="5" t="s">
        <v>1</v>
      </c>
      <c r="F3" s="5" t="s">
        <v>25</v>
      </c>
      <c r="G3" s="5" t="s">
        <v>26</v>
      </c>
      <c r="H3" s="5" t="s">
        <v>1</v>
      </c>
      <c r="I3" s="5" t="s">
        <v>25</v>
      </c>
      <c r="J3" s="5" t="s">
        <v>26</v>
      </c>
      <c r="K3" s="5" t="s">
        <v>1</v>
      </c>
      <c r="L3" s="5" t="s">
        <v>25</v>
      </c>
      <c r="M3" s="5" t="s">
        <v>26</v>
      </c>
      <c r="N3" s="5" t="s">
        <v>1</v>
      </c>
      <c r="O3" s="5" t="s">
        <v>25</v>
      </c>
      <c r="P3" s="6" t="s">
        <v>26</v>
      </c>
    </row>
    <row r="4" spans="1:16" x14ac:dyDescent="0.4">
      <c r="A4" s="1" t="s">
        <v>1</v>
      </c>
      <c r="B4" s="2">
        <v>9002</v>
      </c>
      <c r="C4" s="2">
        <v>4844</v>
      </c>
      <c r="D4" s="2">
        <v>4158</v>
      </c>
      <c r="E4" s="2">
        <v>2205</v>
      </c>
      <c r="F4" s="2">
        <v>1189</v>
      </c>
      <c r="G4" s="2">
        <v>1016</v>
      </c>
      <c r="H4" s="2">
        <v>1576</v>
      </c>
      <c r="I4" s="2">
        <v>844</v>
      </c>
      <c r="J4" s="2">
        <v>732</v>
      </c>
      <c r="K4" s="2">
        <v>1781</v>
      </c>
      <c r="L4" s="2">
        <v>966</v>
      </c>
      <c r="M4" s="2">
        <v>815</v>
      </c>
      <c r="N4" s="2">
        <v>3440</v>
      </c>
      <c r="O4" s="2">
        <v>1845</v>
      </c>
      <c r="P4" s="2">
        <v>1595</v>
      </c>
    </row>
    <row r="5" spans="1:16" x14ac:dyDescent="0.4">
      <c r="A5" s="1" t="s">
        <v>7</v>
      </c>
      <c r="B5" s="2">
        <v>1226</v>
      </c>
      <c r="C5" s="2">
        <v>622</v>
      </c>
      <c r="D5" s="2">
        <v>604</v>
      </c>
      <c r="E5" s="2">
        <v>291</v>
      </c>
      <c r="F5" s="2">
        <v>128</v>
      </c>
      <c r="G5" s="2">
        <v>163</v>
      </c>
      <c r="H5" s="2">
        <v>223</v>
      </c>
      <c r="I5" s="2">
        <v>116</v>
      </c>
      <c r="J5" s="2">
        <v>107</v>
      </c>
      <c r="K5" s="2">
        <v>266</v>
      </c>
      <c r="L5" s="2">
        <v>140</v>
      </c>
      <c r="M5" s="2">
        <v>126</v>
      </c>
      <c r="N5" s="2">
        <v>446</v>
      </c>
      <c r="O5" s="2">
        <v>238</v>
      </c>
      <c r="P5" s="2">
        <v>208</v>
      </c>
    </row>
    <row r="6" spans="1:16" x14ac:dyDescent="0.4">
      <c r="A6" s="1" t="s">
        <v>230</v>
      </c>
      <c r="B6" s="2">
        <v>998</v>
      </c>
      <c r="C6" s="2">
        <v>528</v>
      </c>
      <c r="D6" s="2">
        <v>470</v>
      </c>
      <c r="E6" s="2">
        <v>270</v>
      </c>
      <c r="F6" s="2">
        <v>158</v>
      </c>
      <c r="G6" s="2">
        <v>112</v>
      </c>
      <c r="H6" s="2">
        <v>186</v>
      </c>
      <c r="I6" s="2">
        <v>101</v>
      </c>
      <c r="J6" s="2">
        <v>85</v>
      </c>
      <c r="K6" s="2">
        <v>156</v>
      </c>
      <c r="L6" s="2">
        <v>82</v>
      </c>
      <c r="M6" s="2">
        <v>74</v>
      </c>
      <c r="N6" s="2">
        <v>386</v>
      </c>
      <c r="O6" s="2">
        <v>187</v>
      </c>
      <c r="P6" s="2">
        <v>199</v>
      </c>
    </row>
    <row r="7" spans="1:16" x14ac:dyDescent="0.4">
      <c r="A7" s="1" t="s">
        <v>231</v>
      </c>
      <c r="B7" s="2">
        <v>858</v>
      </c>
      <c r="C7" s="2">
        <v>475</v>
      </c>
      <c r="D7" s="2">
        <v>383</v>
      </c>
      <c r="E7" s="2">
        <v>248</v>
      </c>
      <c r="F7" s="2">
        <v>131</v>
      </c>
      <c r="G7" s="2">
        <v>117</v>
      </c>
      <c r="H7" s="2">
        <v>147</v>
      </c>
      <c r="I7" s="2">
        <v>81</v>
      </c>
      <c r="J7" s="2">
        <v>66</v>
      </c>
      <c r="K7" s="2">
        <v>140</v>
      </c>
      <c r="L7" s="2">
        <v>84</v>
      </c>
      <c r="M7" s="2">
        <v>56</v>
      </c>
      <c r="N7" s="2">
        <v>323</v>
      </c>
      <c r="O7" s="2">
        <v>179</v>
      </c>
      <c r="P7" s="2">
        <v>144</v>
      </c>
    </row>
    <row r="8" spans="1:16" x14ac:dyDescent="0.4">
      <c r="A8" s="1" t="s">
        <v>8</v>
      </c>
      <c r="B8" s="2">
        <v>436</v>
      </c>
      <c r="C8" s="2">
        <v>273</v>
      </c>
      <c r="D8" s="2">
        <v>163</v>
      </c>
      <c r="E8" s="2">
        <v>126</v>
      </c>
      <c r="F8" s="2">
        <v>86</v>
      </c>
      <c r="G8" s="2">
        <v>40</v>
      </c>
      <c r="H8" s="2">
        <v>70</v>
      </c>
      <c r="I8" s="2">
        <v>41</v>
      </c>
      <c r="J8" s="2">
        <v>29</v>
      </c>
      <c r="K8" s="2">
        <v>68</v>
      </c>
      <c r="L8" s="2">
        <v>38</v>
      </c>
      <c r="M8" s="2">
        <v>30</v>
      </c>
      <c r="N8" s="2">
        <v>172</v>
      </c>
      <c r="O8" s="2">
        <v>108</v>
      </c>
      <c r="P8" s="2">
        <v>64</v>
      </c>
    </row>
    <row r="9" spans="1:16" x14ac:dyDescent="0.4">
      <c r="A9" s="1" t="s">
        <v>9</v>
      </c>
      <c r="B9" s="2">
        <v>662</v>
      </c>
      <c r="C9" s="2">
        <v>377</v>
      </c>
      <c r="D9" s="2">
        <v>285</v>
      </c>
      <c r="E9" s="2">
        <v>148</v>
      </c>
      <c r="F9" s="2">
        <v>81</v>
      </c>
      <c r="G9" s="2">
        <v>67</v>
      </c>
      <c r="H9" s="2">
        <v>119</v>
      </c>
      <c r="I9" s="2">
        <v>65</v>
      </c>
      <c r="J9" s="2">
        <v>54</v>
      </c>
      <c r="K9" s="2">
        <v>144</v>
      </c>
      <c r="L9" s="2">
        <v>79</v>
      </c>
      <c r="M9" s="2">
        <v>65</v>
      </c>
      <c r="N9" s="2">
        <v>251</v>
      </c>
      <c r="O9" s="2">
        <v>152</v>
      </c>
      <c r="P9" s="2">
        <v>99</v>
      </c>
    </row>
    <row r="10" spans="1:16" x14ac:dyDescent="0.4">
      <c r="A10" s="1" t="s">
        <v>10</v>
      </c>
      <c r="B10" s="2">
        <v>776</v>
      </c>
      <c r="C10" s="2">
        <v>422</v>
      </c>
      <c r="D10" s="2">
        <v>354</v>
      </c>
      <c r="E10" s="2">
        <v>169</v>
      </c>
      <c r="F10" s="2">
        <v>92</v>
      </c>
      <c r="G10" s="2">
        <v>77</v>
      </c>
      <c r="H10" s="2">
        <v>130</v>
      </c>
      <c r="I10" s="2">
        <v>66</v>
      </c>
      <c r="J10" s="2">
        <v>64</v>
      </c>
      <c r="K10" s="2">
        <v>168</v>
      </c>
      <c r="L10" s="2">
        <v>98</v>
      </c>
      <c r="M10" s="2">
        <v>70</v>
      </c>
      <c r="N10" s="2">
        <v>309</v>
      </c>
      <c r="O10" s="2">
        <v>166</v>
      </c>
      <c r="P10" s="2">
        <v>143</v>
      </c>
    </row>
    <row r="11" spans="1:16" x14ac:dyDescent="0.4">
      <c r="A11" s="1" t="s">
        <v>11</v>
      </c>
      <c r="B11" s="2">
        <v>613</v>
      </c>
      <c r="C11" s="2">
        <v>328</v>
      </c>
      <c r="D11" s="2">
        <v>285</v>
      </c>
      <c r="E11" s="2">
        <v>152</v>
      </c>
      <c r="F11" s="2">
        <v>86</v>
      </c>
      <c r="G11" s="2">
        <v>66</v>
      </c>
      <c r="H11" s="2">
        <v>95</v>
      </c>
      <c r="I11" s="2">
        <v>54</v>
      </c>
      <c r="J11" s="2">
        <v>41</v>
      </c>
      <c r="K11" s="2">
        <v>150</v>
      </c>
      <c r="L11" s="2">
        <v>71</v>
      </c>
      <c r="M11" s="2">
        <v>79</v>
      </c>
      <c r="N11" s="2">
        <v>216</v>
      </c>
      <c r="O11" s="2">
        <v>117</v>
      </c>
      <c r="P11" s="2">
        <v>99</v>
      </c>
    </row>
    <row r="12" spans="1:16" x14ac:dyDescent="0.4">
      <c r="A12" s="1" t="s">
        <v>12</v>
      </c>
      <c r="B12" s="2">
        <v>566</v>
      </c>
      <c r="C12" s="2">
        <v>318</v>
      </c>
      <c r="D12" s="2">
        <v>248</v>
      </c>
      <c r="E12" s="2">
        <v>130</v>
      </c>
      <c r="F12" s="2">
        <v>80</v>
      </c>
      <c r="G12" s="2">
        <v>50</v>
      </c>
      <c r="H12" s="2">
        <v>98</v>
      </c>
      <c r="I12" s="2">
        <v>50</v>
      </c>
      <c r="J12" s="2">
        <v>48</v>
      </c>
      <c r="K12" s="2">
        <v>125</v>
      </c>
      <c r="L12" s="2">
        <v>71</v>
      </c>
      <c r="M12" s="2">
        <v>54</v>
      </c>
      <c r="N12" s="2">
        <v>213</v>
      </c>
      <c r="O12" s="2">
        <v>117</v>
      </c>
      <c r="P12" s="2">
        <v>96</v>
      </c>
    </row>
    <row r="13" spans="1:16" x14ac:dyDescent="0.4">
      <c r="A13" s="1" t="s">
        <v>13</v>
      </c>
      <c r="B13" s="2">
        <v>601</v>
      </c>
      <c r="C13" s="2">
        <v>305</v>
      </c>
      <c r="D13" s="2">
        <v>296</v>
      </c>
      <c r="E13" s="2">
        <v>142</v>
      </c>
      <c r="F13" s="2">
        <v>65</v>
      </c>
      <c r="G13" s="2">
        <v>77</v>
      </c>
      <c r="H13" s="2">
        <v>112</v>
      </c>
      <c r="I13" s="2">
        <v>59</v>
      </c>
      <c r="J13" s="2">
        <v>53</v>
      </c>
      <c r="K13" s="2">
        <v>113</v>
      </c>
      <c r="L13" s="2">
        <v>62</v>
      </c>
      <c r="M13" s="2">
        <v>51</v>
      </c>
      <c r="N13" s="2">
        <v>234</v>
      </c>
      <c r="O13" s="2">
        <v>119</v>
      </c>
      <c r="P13" s="2">
        <v>115</v>
      </c>
    </row>
    <row r="14" spans="1:16" x14ac:dyDescent="0.4">
      <c r="A14" s="1" t="s">
        <v>14</v>
      </c>
      <c r="B14" s="2">
        <v>543</v>
      </c>
      <c r="C14" s="2">
        <v>285</v>
      </c>
      <c r="D14" s="2">
        <v>258</v>
      </c>
      <c r="E14" s="2">
        <v>130</v>
      </c>
      <c r="F14" s="2">
        <v>73</v>
      </c>
      <c r="G14" s="2">
        <v>57</v>
      </c>
      <c r="H14" s="2">
        <v>94</v>
      </c>
      <c r="I14" s="2">
        <v>46</v>
      </c>
      <c r="J14" s="2">
        <v>48</v>
      </c>
      <c r="K14" s="2">
        <v>102</v>
      </c>
      <c r="L14" s="2">
        <v>51</v>
      </c>
      <c r="M14" s="2">
        <v>51</v>
      </c>
      <c r="N14" s="2">
        <v>217</v>
      </c>
      <c r="O14" s="2">
        <v>115</v>
      </c>
      <c r="P14" s="2">
        <v>102</v>
      </c>
    </row>
    <row r="15" spans="1:16" x14ac:dyDescent="0.4">
      <c r="A15" s="1" t="s">
        <v>15</v>
      </c>
      <c r="B15" s="2">
        <v>424</v>
      </c>
      <c r="C15" s="2">
        <v>230</v>
      </c>
      <c r="D15" s="2">
        <v>194</v>
      </c>
      <c r="E15" s="2">
        <v>95</v>
      </c>
      <c r="F15" s="2">
        <v>42</v>
      </c>
      <c r="G15" s="2">
        <v>53</v>
      </c>
      <c r="H15" s="2">
        <v>78</v>
      </c>
      <c r="I15" s="2">
        <v>41</v>
      </c>
      <c r="J15" s="2">
        <v>37</v>
      </c>
      <c r="K15" s="2">
        <v>79</v>
      </c>
      <c r="L15" s="2">
        <v>46</v>
      </c>
      <c r="M15" s="2">
        <v>33</v>
      </c>
      <c r="N15" s="2">
        <v>172</v>
      </c>
      <c r="O15" s="2">
        <v>101</v>
      </c>
      <c r="P15" s="2">
        <v>71</v>
      </c>
    </row>
    <row r="16" spans="1:16" x14ac:dyDescent="0.4">
      <c r="A16" s="1" t="s">
        <v>16</v>
      </c>
      <c r="B16" s="2">
        <v>352</v>
      </c>
      <c r="C16" s="2">
        <v>181</v>
      </c>
      <c r="D16" s="2">
        <v>171</v>
      </c>
      <c r="E16" s="2">
        <v>85</v>
      </c>
      <c r="F16" s="2">
        <v>52</v>
      </c>
      <c r="G16" s="2">
        <v>33</v>
      </c>
      <c r="H16" s="2">
        <v>59</v>
      </c>
      <c r="I16" s="2">
        <v>32</v>
      </c>
      <c r="J16" s="2">
        <v>27</v>
      </c>
      <c r="K16" s="2">
        <v>67</v>
      </c>
      <c r="L16" s="2">
        <v>35</v>
      </c>
      <c r="M16" s="2">
        <v>32</v>
      </c>
      <c r="N16" s="2">
        <v>141</v>
      </c>
      <c r="O16" s="2">
        <v>62</v>
      </c>
      <c r="P16" s="2">
        <v>79</v>
      </c>
    </row>
    <row r="17" spans="1:16" x14ac:dyDescent="0.4">
      <c r="A17" s="1" t="s">
        <v>17</v>
      </c>
      <c r="B17" s="2">
        <v>307</v>
      </c>
      <c r="C17" s="2">
        <v>178</v>
      </c>
      <c r="D17" s="2">
        <v>129</v>
      </c>
      <c r="E17" s="2">
        <v>72</v>
      </c>
      <c r="F17" s="2">
        <v>43</v>
      </c>
      <c r="G17" s="2">
        <v>29</v>
      </c>
      <c r="H17" s="2">
        <v>53</v>
      </c>
      <c r="I17" s="2">
        <v>32</v>
      </c>
      <c r="J17" s="2">
        <v>21</v>
      </c>
      <c r="K17" s="2">
        <v>80</v>
      </c>
      <c r="L17" s="2">
        <v>46</v>
      </c>
      <c r="M17" s="2">
        <v>34</v>
      </c>
      <c r="N17" s="2">
        <v>102</v>
      </c>
      <c r="O17" s="2">
        <v>57</v>
      </c>
      <c r="P17" s="2">
        <v>45</v>
      </c>
    </row>
    <row r="18" spans="1:16" x14ac:dyDescent="0.4">
      <c r="A18" s="1" t="s">
        <v>18</v>
      </c>
      <c r="B18" s="2">
        <v>236</v>
      </c>
      <c r="C18" s="2">
        <v>132</v>
      </c>
      <c r="D18" s="2">
        <v>104</v>
      </c>
      <c r="E18" s="2">
        <v>50</v>
      </c>
      <c r="F18" s="2">
        <v>28</v>
      </c>
      <c r="G18" s="2">
        <v>22</v>
      </c>
      <c r="H18" s="2">
        <v>31</v>
      </c>
      <c r="I18" s="2">
        <v>19</v>
      </c>
      <c r="J18" s="2">
        <v>12</v>
      </c>
      <c r="K18" s="2">
        <v>57</v>
      </c>
      <c r="L18" s="2">
        <v>28</v>
      </c>
      <c r="M18" s="2">
        <v>29</v>
      </c>
      <c r="N18" s="2">
        <v>98</v>
      </c>
      <c r="O18" s="2">
        <v>57</v>
      </c>
      <c r="P18" s="2">
        <v>41</v>
      </c>
    </row>
    <row r="19" spans="1:16" x14ac:dyDescent="0.4">
      <c r="A19" s="1" t="s">
        <v>19</v>
      </c>
      <c r="B19" s="2">
        <v>182</v>
      </c>
      <c r="C19" s="2">
        <v>91</v>
      </c>
      <c r="D19" s="2">
        <v>91</v>
      </c>
      <c r="E19" s="2">
        <v>41</v>
      </c>
      <c r="F19" s="2">
        <v>16</v>
      </c>
      <c r="G19" s="2">
        <v>25</v>
      </c>
      <c r="H19" s="2">
        <v>38</v>
      </c>
      <c r="I19" s="2">
        <v>17</v>
      </c>
      <c r="J19" s="2">
        <v>21</v>
      </c>
      <c r="K19" s="2">
        <v>31</v>
      </c>
      <c r="L19" s="2">
        <v>22</v>
      </c>
      <c r="M19" s="2">
        <v>9</v>
      </c>
      <c r="N19" s="2">
        <v>72</v>
      </c>
      <c r="O19" s="2">
        <v>36</v>
      </c>
      <c r="P19" s="2">
        <v>36</v>
      </c>
    </row>
    <row r="20" spans="1:16" x14ac:dyDescent="0.4">
      <c r="A20" s="1" t="s">
        <v>20</v>
      </c>
      <c r="B20" s="2">
        <v>222</v>
      </c>
      <c r="C20" s="2">
        <v>99</v>
      </c>
      <c r="D20" s="2">
        <v>123</v>
      </c>
      <c r="E20" s="2">
        <v>56</v>
      </c>
      <c r="F20" s="2">
        <v>28</v>
      </c>
      <c r="G20" s="2">
        <v>28</v>
      </c>
      <c r="H20" s="2">
        <v>43</v>
      </c>
      <c r="I20" s="2">
        <v>24</v>
      </c>
      <c r="J20" s="2">
        <v>19</v>
      </c>
      <c r="K20" s="2">
        <v>35</v>
      </c>
      <c r="L20" s="2">
        <v>13</v>
      </c>
      <c r="M20" s="2">
        <v>22</v>
      </c>
      <c r="N20" s="2">
        <v>88</v>
      </c>
      <c r="O20" s="2">
        <v>34</v>
      </c>
      <c r="P20" s="2">
        <v>54</v>
      </c>
    </row>
    <row r="21" spans="1:16" x14ac:dyDescent="0.4">
      <c r="A21" s="1" t="s">
        <v>21</v>
      </c>
      <c r="B21" s="8">
        <v>27.1</v>
      </c>
      <c r="C21" s="8">
        <v>26.7</v>
      </c>
      <c r="D21" s="8">
        <v>27.5</v>
      </c>
      <c r="E21" s="8">
        <v>25.6</v>
      </c>
      <c r="F21" s="8">
        <v>25.6</v>
      </c>
      <c r="G21" s="8">
        <v>25.6</v>
      </c>
      <c r="H21" s="8">
        <v>26.7</v>
      </c>
      <c r="I21" s="8">
        <v>26.4</v>
      </c>
      <c r="J21" s="8">
        <v>27</v>
      </c>
      <c r="K21" s="8">
        <v>28.5</v>
      </c>
      <c r="L21" s="8">
        <v>28.1</v>
      </c>
      <c r="M21" s="8">
        <v>29</v>
      </c>
      <c r="N21" s="8">
        <v>27.3</v>
      </c>
      <c r="O21" s="8">
        <v>26.8</v>
      </c>
      <c r="P21" s="8">
        <v>27.9</v>
      </c>
    </row>
    <row r="22" spans="1:16" x14ac:dyDescent="0.4">
      <c r="A22" s="1" t="s">
        <v>24</v>
      </c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97AB-9A96-45B7-AA93-ED98D9459FB1}">
  <dimension ref="A1:F45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223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1775</v>
      </c>
      <c r="C4" s="2">
        <v>638</v>
      </c>
      <c r="D4" s="2">
        <v>292</v>
      </c>
      <c r="E4" s="2">
        <v>270</v>
      </c>
      <c r="F4" s="2">
        <v>575</v>
      </c>
    </row>
    <row r="5" spans="1:6" x14ac:dyDescent="0.4">
      <c r="A5" s="2" t="s">
        <v>156</v>
      </c>
      <c r="B5" s="2">
        <v>4</v>
      </c>
      <c r="C5" s="2">
        <v>2</v>
      </c>
      <c r="D5" s="2">
        <v>0</v>
      </c>
      <c r="E5" s="2">
        <v>0</v>
      </c>
      <c r="F5" s="2">
        <v>2</v>
      </c>
    </row>
    <row r="6" spans="1:6" x14ac:dyDescent="0.4">
      <c r="A6" s="2" t="s">
        <v>157</v>
      </c>
      <c r="B6" s="2">
        <v>80</v>
      </c>
      <c r="C6" s="2">
        <v>48</v>
      </c>
      <c r="D6" s="2">
        <v>17</v>
      </c>
      <c r="E6" s="2">
        <v>7</v>
      </c>
      <c r="F6" s="2">
        <v>8</v>
      </c>
    </row>
    <row r="7" spans="1:6" x14ac:dyDescent="0.4">
      <c r="A7" s="2" t="s">
        <v>158</v>
      </c>
      <c r="B7" s="2">
        <v>32</v>
      </c>
      <c r="C7" s="2">
        <v>8</v>
      </c>
      <c r="D7" s="2">
        <v>0</v>
      </c>
      <c r="E7" s="2">
        <v>4</v>
      </c>
      <c r="F7" s="2">
        <v>20</v>
      </c>
    </row>
    <row r="8" spans="1:6" x14ac:dyDescent="0.4">
      <c r="A8" s="2" t="s">
        <v>159</v>
      </c>
      <c r="B8" s="2">
        <v>149</v>
      </c>
      <c r="C8" s="2">
        <v>16</v>
      </c>
      <c r="D8" s="2">
        <v>12</v>
      </c>
      <c r="E8" s="2">
        <v>59</v>
      </c>
      <c r="F8" s="2">
        <v>62</v>
      </c>
    </row>
    <row r="9" spans="1:6" x14ac:dyDescent="0.4">
      <c r="A9" s="2" t="s">
        <v>160</v>
      </c>
      <c r="B9" s="2">
        <v>24</v>
      </c>
      <c r="C9" s="2">
        <v>4</v>
      </c>
      <c r="D9" s="2">
        <v>0</v>
      </c>
      <c r="E9" s="2">
        <v>1</v>
      </c>
      <c r="F9" s="2">
        <v>19</v>
      </c>
    </row>
    <row r="10" spans="1:6" x14ac:dyDescent="0.4">
      <c r="A10" s="2" t="s">
        <v>161</v>
      </c>
      <c r="B10" s="2">
        <v>10</v>
      </c>
      <c r="C10" s="2">
        <v>0</v>
      </c>
      <c r="D10" s="2">
        <v>0</v>
      </c>
      <c r="E10" s="2">
        <v>1</v>
      </c>
      <c r="F10" s="2">
        <v>9</v>
      </c>
    </row>
    <row r="11" spans="1:6" x14ac:dyDescent="0.4">
      <c r="A11" s="2" t="s">
        <v>162</v>
      </c>
      <c r="B11" s="2">
        <v>2</v>
      </c>
      <c r="C11" s="2">
        <v>0</v>
      </c>
      <c r="D11" s="2">
        <v>1</v>
      </c>
      <c r="E11" s="2">
        <v>0</v>
      </c>
      <c r="F11" s="2">
        <v>1</v>
      </c>
    </row>
    <row r="12" spans="1:6" x14ac:dyDescent="0.4">
      <c r="A12" s="2" t="s">
        <v>163</v>
      </c>
      <c r="B12" s="2">
        <v>63</v>
      </c>
      <c r="C12" s="2">
        <v>7</v>
      </c>
      <c r="D12" s="2">
        <v>4</v>
      </c>
      <c r="E12" s="2">
        <v>15</v>
      </c>
      <c r="F12" s="2">
        <v>37</v>
      </c>
    </row>
    <row r="13" spans="1:6" x14ac:dyDescent="0.4">
      <c r="A13" s="2" t="s">
        <v>164</v>
      </c>
      <c r="B13" s="2">
        <v>169</v>
      </c>
      <c r="C13" s="2">
        <v>17</v>
      </c>
      <c r="D13" s="2">
        <v>28</v>
      </c>
      <c r="E13" s="2">
        <v>30</v>
      </c>
      <c r="F13" s="2">
        <v>94</v>
      </c>
    </row>
    <row r="14" spans="1:6" x14ac:dyDescent="0.4">
      <c r="A14" s="2" t="s">
        <v>165</v>
      </c>
      <c r="B14" s="2">
        <v>52</v>
      </c>
      <c r="C14" s="2">
        <v>10</v>
      </c>
      <c r="D14" s="2">
        <v>11</v>
      </c>
      <c r="E14" s="2">
        <v>10</v>
      </c>
      <c r="F14" s="2">
        <v>21</v>
      </c>
    </row>
    <row r="15" spans="1:6" x14ac:dyDescent="0.4">
      <c r="A15" s="2" t="s">
        <v>166</v>
      </c>
      <c r="B15" s="2">
        <v>6</v>
      </c>
      <c r="C15" s="2">
        <v>0</v>
      </c>
      <c r="D15" s="2">
        <v>2</v>
      </c>
      <c r="E15" s="2">
        <v>1</v>
      </c>
      <c r="F15" s="2">
        <v>3</v>
      </c>
    </row>
    <row r="16" spans="1:6" x14ac:dyDescent="0.4">
      <c r="A16" s="2" t="s">
        <v>155</v>
      </c>
      <c r="B16" s="2">
        <v>1184</v>
      </c>
      <c r="C16" s="2">
        <v>526</v>
      </c>
      <c r="D16" s="2">
        <v>217</v>
      </c>
      <c r="E16" s="2">
        <v>142</v>
      </c>
      <c r="F16" s="2">
        <v>299</v>
      </c>
    </row>
    <row r="17" spans="1:6" x14ac:dyDescent="0.4">
      <c r="A17" s="2" t="s">
        <v>22</v>
      </c>
    </row>
    <row r="18" spans="1:6" x14ac:dyDescent="0.4">
      <c r="A18" s="2" t="s">
        <v>1</v>
      </c>
      <c r="B18" s="2">
        <v>1446</v>
      </c>
      <c r="C18" s="2">
        <v>549</v>
      </c>
      <c r="D18" s="2">
        <v>241</v>
      </c>
      <c r="E18" s="2">
        <v>196</v>
      </c>
      <c r="F18" s="2">
        <v>460</v>
      </c>
    </row>
    <row r="19" spans="1:6" x14ac:dyDescent="0.4">
      <c r="A19" s="2" t="s">
        <v>156</v>
      </c>
      <c r="B19" s="2">
        <v>4</v>
      </c>
      <c r="C19" s="2">
        <v>2</v>
      </c>
      <c r="D19" s="2">
        <v>0</v>
      </c>
      <c r="E19" s="2">
        <v>0</v>
      </c>
      <c r="F19" s="2">
        <v>2</v>
      </c>
    </row>
    <row r="20" spans="1:6" x14ac:dyDescent="0.4">
      <c r="A20" s="2" t="s">
        <v>157</v>
      </c>
      <c r="B20" s="2">
        <v>13</v>
      </c>
      <c r="C20" s="2">
        <v>0</v>
      </c>
      <c r="D20" s="2">
        <v>0</v>
      </c>
      <c r="E20" s="2">
        <v>6</v>
      </c>
      <c r="F20" s="2">
        <v>7</v>
      </c>
    </row>
    <row r="21" spans="1:6" x14ac:dyDescent="0.4">
      <c r="A21" s="2" t="s">
        <v>158</v>
      </c>
      <c r="B21" s="2">
        <v>31</v>
      </c>
      <c r="C21" s="2">
        <v>8</v>
      </c>
      <c r="D21" s="2">
        <v>0</v>
      </c>
      <c r="E21" s="2">
        <v>3</v>
      </c>
      <c r="F21" s="2">
        <v>20</v>
      </c>
    </row>
    <row r="22" spans="1:6" x14ac:dyDescent="0.4">
      <c r="A22" s="2" t="s">
        <v>159</v>
      </c>
      <c r="B22" s="2">
        <v>93</v>
      </c>
      <c r="C22" s="2">
        <v>8</v>
      </c>
      <c r="D22" s="2">
        <v>8</v>
      </c>
      <c r="E22" s="2">
        <v>32</v>
      </c>
      <c r="F22" s="2">
        <v>45</v>
      </c>
    </row>
    <row r="23" spans="1:6" x14ac:dyDescent="0.4">
      <c r="A23" s="2" t="s">
        <v>160</v>
      </c>
      <c r="B23" s="2">
        <v>23</v>
      </c>
      <c r="C23" s="2">
        <v>4</v>
      </c>
      <c r="D23" s="2">
        <v>0</v>
      </c>
      <c r="E23" s="2">
        <v>0</v>
      </c>
      <c r="F23" s="2">
        <v>19</v>
      </c>
    </row>
    <row r="24" spans="1:6" x14ac:dyDescent="0.4">
      <c r="A24" s="2" t="s">
        <v>161</v>
      </c>
      <c r="B24" s="2">
        <v>8</v>
      </c>
      <c r="C24" s="2">
        <v>0</v>
      </c>
      <c r="D24" s="2">
        <v>0</v>
      </c>
      <c r="E24" s="2">
        <v>0</v>
      </c>
      <c r="F24" s="2">
        <v>8</v>
      </c>
    </row>
    <row r="25" spans="1:6" x14ac:dyDescent="0.4">
      <c r="A25" s="2" t="s">
        <v>162</v>
      </c>
      <c r="B25" s="2">
        <v>2</v>
      </c>
      <c r="C25" s="2">
        <v>0</v>
      </c>
      <c r="D25" s="2">
        <v>1</v>
      </c>
      <c r="E25" s="2">
        <v>0</v>
      </c>
      <c r="F25" s="2">
        <v>1</v>
      </c>
    </row>
    <row r="26" spans="1:6" x14ac:dyDescent="0.4">
      <c r="A26" s="2" t="s">
        <v>163</v>
      </c>
      <c r="B26" s="2">
        <v>44</v>
      </c>
      <c r="C26" s="2">
        <v>7</v>
      </c>
      <c r="D26" s="2">
        <v>2</v>
      </c>
      <c r="E26" s="2">
        <v>7</v>
      </c>
      <c r="F26" s="2">
        <v>28</v>
      </c>
    </row>
    <row r="27" spans="1:6" x14ac:dyDescent="0.4">
      <c r="A27" s="2" t="s">
        <v>164</v>
      </c>
      <c r="B27" s="2">
        <v>89</v>
      </c>
      <c r="C27" s="2">
        <v>7</v>
      </c>
      <c r="D27" s="2">
        <v>15</v>
      </c>
      <c r="E27" s="2">
        <v>20</v>
      </c>
      <c r="F27" s="2">
        <v>47</v>
      </c>
    </row>
    <row r="28" spans="1:6" x14ac:dyDescent="0.4">
      <c r="A28" s="2" t="s">
        <v>165</v>
      </c>
      <c r="B28" s="2">
        <v>45</v>
      </c>
      <c r="C28" s="2">
        <v>9</v>
      </c>
      <c r="D28" s="2">
        <v>8</v>
      </c>
      <c r="E28" s="2">
        <v>7</v>
      </c>
      <c r="F28" s="2">
        <v>21</v>
      </c>
    </row>
    <row r="29" spans="1:6" x14ac:dyDescent="0.4">
      <c r="A29" s="2" t="s">
        <v>166</v>
      </c>
      <c r="B29" s="2">
        <v>4</v>
      </c>
      <c r="C29" s="2">
        <v>0</v>
      </c>
      <c r="D29" s="2">
        <v>2</v>
      </c>
      <c r="E29" s="2">
        <v>1</v>
      </c>
      <c r="F29" s="2">
        <v>1</v>
      </c>
    </row>
    <row r="30" spans="1:6" x14ac:dyDescent="0.4">
      <c r="A30" s="2" t="s">
        <v>155</v>
      </c>
      <c r="B30" s="2">
        <v>1090</v>
      </c>
      <c r="C30" s="2">
        <v>504</v>
      </c>
      <c r="D30" s="2">
        <v>205</v>
      </c>
      <c r="E30" s="2">
        <v>120</v>
      </c>
      <c r="F30" s="2">
        <v>261</v>
      </c>
    </row>
    <row r="31" spans="1:6" x14ac:dyDescent="0.4">
      <c r="A31" s="2" t="s">
        <v>23</v>
      </c>
    </row>
    <row r="32" spans="1:6" x14ac:dyDescent="0.4">
      <c r="A32" s="2" t="s">
        <v>1</v>
      </c>
      <c r="B32" s="2">
        <v>329</v>
      </c>
      <c r="C32" s="2">
        <v>89</v>
      </c>
      <c r="D32" s="2">
        <v>51</v>
      </c>
      <c r="E32" s="2">
        <v>74</v>
      </c>
      <c r="F32" s="2">
        <v>115</v>
      </c>
    </row>
    <row r="33" spans="1:6" x14ac:dyDescent="0.4">
      <c r="A33" s="2" t="s">
        <v>156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</row>
    <row r="34" spans="1:6" x14ac:dyDescent="0.4">
      <c r="A34" s="2" t="s">
        <v>157</v>
      </c>
      <c r="B34" s="2">
        <v>67</v>
      </c>
      <c r="C34" s="2">
        <v>48</v>
      </c>
      <c r="D34" s="2">
        <v>17</v>
      </c>
      <c r="E34" s="2">
        <v>1</v>
      </c>
      <c r="F34" s="2">
        <v>1</v>
      </c>
    </row>
    <row r="35" spans="1:6" x14ac:dyDescent="0.4">
      <c r="A35" s="2" t="s">
        <v>158</v>
      </c>
      <c r="B35" s="2">
        <v>1</v>
      </c>
      <c r="C35" s="2">
        <v>0</v>
      </c>
      <c r="D35" s="2">
        <v>0</v>
      </c>
      <c r="E35" s="2">
        <v>1</v>
      </c>
      <c r="F35" s="2">
        <v>0</v>
      </c>
    </row>
    <row r="36" spans="1:6" x14ac:dyDescent="0.4">
      <c r="A36" s="2" t="s">
        <v>159</v>
      </c>
      <c r="B36" s="2">
        <v>56</v>
      </c>
      <c r="C36" s="2">
        <v>8</v>
      </c>
      <c r="D36" s="2">
        <v>4</v>
      </c>
      <c r="E36" s="2">
        <v>27</v>
      </c>
      <c r="F36" s="2">
        <v>17</v>
      </c>
    </row>
    <row r="37" spans="1:6" x14ac:dyDescent="0.4">
      <c r="A37" s="2" t="s">
        <v>160</v>
      </c>
      <c r="B37" s="2">
        <v>1</v>
      </c>
      <c r="C37" s="2">
        <v>0</v>
      </c>
      <c r="D37" s="2">
        <v>0</v>
      </c>
      <c r="E37" s="2">
        <v>1</v>
      </c>
      <c r="F37" s="2">
        <v>0</v>
      </c>
    </row>
    <row r="38" spans="1:6" x14ac:dyDescent="0.4">
      <c r="A38" s="2" t="s">
        <v>161</v>
      </c>
      <c r="B38" s="2">
        <v>2</v>
      </c>
      <c r="C38" s="2">
        <v>0</v>
      </c>
      <c r="D38" s="2">
        <v>0</v>
      </c>
      <c r="E38" s="2">
        <v>1</v>
      </c>
      <c r="F38" s="2">
        <v>1</v>
      </c>
    </row>
    <row r="39" spans="1:6" x14ac:dyDescent="0.4">
      <c r="A39" s="2" t="s">
        <v>162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</row>
    <row r="40" spans="1:6" x14ac:dyDescent="0.4">
      <c r="A40" s="2" t="s">
        <v>163</v>
      </c>
      <c r="B40" s="2">
        <v>19</v>
      </c>
      <c r="C40" s="2">
        <v>0</v>
      </c>
      <c r="D40" s="2">
        <v>2</v>
      </c>
      <c r="E40" s="2">
        <v>8</v>
      </c>
      <c r="F40" s="2">
        <v>9</v>
      </c>
    </row>
    <row r="41" spans="1:6" x14ac:dyDescent="0.4">
      <c r="A41" s="2" t="s">
        <v>164</v>
      </c>
      <c r="B41" s="2">
        <v>80</v>
      </c>
      <c r="C41" s="2">
        <v>10</v>
      </c>
      <c r="D41" s="2">
        <v>13</v>
      </c>
      <c r="E41" s="2">
        <v>10</v>
      </c>
      <c r="F41" s="2">
        <v>47</v>
      </c>
    </row>
    <row r="42" spans="1:6" x14ac:dyDescent="0.4">
      <c r="A42" s="2" t="s">
        <v>165</v>
      </c>
      <c r="B42" s="2">
        <v>7</v>
      </c>
      <c r="C42" s="2">
        <v>1</v>
      </c>
      <c r="D42" s="2">
        <v>3</v>
      </c>
      <c r="E42" s="2">
        <v>3</v>
      </c>
      <c r="F42" s="2">
        <v>0</v>
      </c>
    </row>
    <row r="43" spans="1:6" x14ac:dyDescent="0.4">
      <c r="A43" s="2" t="s">
        <v>166</v>
      </c>
      <c r="B43" s="2">
        <v>2</v>
      </c>
      <c r="C43" s="2">
        <v>0</v>
      </c>
      <c r="D43" s="2">
        <v>0</v>
      </c>
      <c r="E43" s="2">
        <v>0</v>
      </c>
      <c r="F43" s="2">
        <v>2</v>
      </c>
    </row>
    <row r="44" spans="1:6" x14ac:dyDescent="0.4">
      <c r="A44" s="2" t="s">
        <v>155</v>
      </c>
      <c r="B44" s="2">
        <v>94</v>
      </c>
      <c r="C44" s="2">
        <v>22</v>
      </c>
      <c r="D44" s="2">
        <v>12</v>
      </c>
      <c r="E44" s="2">
        <v>22</v>
      </c>
      <c r="F44" s="2">
        <v>38</v>
      </c>
    </row>
    <row r="45" spans="1:6" x14ac:dyDescent="0.4">
      <c r="A45" s="2" t="s">
        <v>24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0EDA-601A-4C48-B3AE-4AFB818749AC}">
  <dimension ref="A1:F44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224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167</v>
      </c>
    </row>
    <row r="4" spans="1:6" x14ac:dyDescent="0.4">
      <c r="A4" s="2" t="s">
        <v>6</v>
      </c>
    </row>
    <row r="5" spans="1:6" x14ac:dyDescent="0.4">
      <c r="A5" s="2" t="s">
        <v>1</v>
      </c>
      <c r="B5" s="2">
        <v>1776</v>
      </c>
      <c r="C5" s="2">
        <v>638</v>
      </c>
      <c r="D5" s="2">
        <v>292</v>
      </c>
      <c r="E5" s="2">
        <v>270</v>
      </c>
      <c r="F5" s="2">
        <v>576</v>
      </c>
    </row>
    <row r="6" spans="1:6" x14ac:dyDescent="0.4">
      <c r="A6" s="2" t="s">
        <v>168</v>
      </c>
      <c r="B6" s="2">
        <v>627</v>
      </c>
      <c r="C6" s="2">
        <v>63</v>
      </c>
      <c r="D6" s="2">
        <v>51</v>
      </c>
      <c r="E6" s="2">
        <v>158</v>
      </c>
      <c r="F6" s="2">
        <v>355</v>
      </c>
    </row>
    <row r="7" spans="1:6" x14ac:dyDescent="0.4">
      <c r="A7" s="2" t="s">
        <v>169</v>
      </c>
      <c r="B7" s="2">
        <v>1149</v>
      </c>
      <c r="C7" s="2">
        <v>575</v>
      </c>
      <c r="D7" s="2">
        <v>241</v>
      </c>
      <c r="E7" s="2">
        <v>112</v>
      </c>
      <c r="F7" s="2">
        <v>221</v>
      </c>
    </row>
    <row r="8" spans="1:6" x14ac:dyDescent="0.4">
      <c r="A8" s="2" t="s">
        <v>22</v>
      </c>
    </row>
    <row r="9" spans="1:6" x14ac:dyDescent="0.4">
      <c r="A9" s="2" t="s">
        <v>1</v>
      </c>
      <c r="B9" s="2">
        <v>1447</v>
      </c>
      <c r="C9" s="2">
        <v>549</v>
      </c>
      <c r="D9" s="2">
        <v>241</v>
      </c>
      <c r="E9" s="2">
        <v>196</v>
      </c>
      <c r="F9" s="2">
        <v>461</v>
      </c>
    </row>
    <row r="10" spans="1:6" x14ac:dyDescent="0.4">
      <c r="A10" s="2" t="s">
        <v>168</v>
      </c>
      <c r="B10" s="2">
        <v>438</v>
      </c>
      <c r="C10" s="2">
        <v>39</v>
      </c>
      <c r="D10" s="2">
        <v>30</v>
      </c>
      <c r="E10" s="2">
        <v>102</v>
      </c>
      <c r="F10" s="2">
        <v>267</v>
      </c>
    </row>
    <row r="11" spans="1:6" x14ac:dyDescent="0.4">
      <c r="A11" s="2" t="s">
        <v>169</v>
      </c>
      <c r="B11" s="2">
        <v>1009</v>
      </c>
      <c r="C11" s="2">
        <v>510</v>
      </c>
      <c r="D11" s="2">
        <v>211</v>
      </c>
      <c r="E11" s="2">
        <v>94</v>
      </c>
      <c r="F11" s="2">
        <v>194</v>
      </c>
    </row>
    <row r="12" spans="1:6" x14ac:dyDescent="0.4">
      <c r="A12" s="2" t="s">
        <v>23</v>
      </c>
    </row>
    <row r="13" spans="1:6" x14ac:dyDescent="0.4">
      <c r="A13" s="2" t="s">
        <v>1</v>
      </c>
      <c r="B13" s="2">
        <v>329</v>
      </c>
      <c r="C13" s="2">
        <v>89</v>
      </c>
      <c r="D13" s="2">
        <v>51</v>
      </c>
      <c r="E13" s="2">
        <v>74</v>
      </c>
      <c r="F13" s="2">
        <v>115</v>
      </c>
    </row>
    <row r="14" spans="1:6" x14ac:dyDescent="0.4">
      <c r="A14" s="2" t="s">
        <v>168</v>
      </c>
      <c r="B14" s="2">
        <v>189</v>
      </c>
      <c r="C14" s="2">
        <v>24</v>
      </c>
      <c r="D14" s="2">
        <v>21</v>
      </c>
      <c r="E14" s="2">
        <v>56</v>
      </c>
      <c r="F14" s="2">
        <v>88</v>
      </c>
    </row>
    <row r="15" spans="1:6" x14ac:dyDescent="0.4">
      <c r="A15" s="2" t="s">
        <v>169</v>
      </c>
      <c r="B15" s="2">
        <v>140</v>
      </c>
      <c r="C15" s="2">
        <v>65</v>
      </c>
      <c r="D15" s="2">
        <v>30</v>
      </c>
      <c r="E15" s="2">
        <v>18</v>
      </c>
      <c r="F15" s="2">
        <v>27</v>
      </c>
    </row>
    <row r="16" spans="1:6" x14ac:dyDescent="0.4">
      <c r="A16" s="2" t="s">
        <v>170</v>
      </c>
    </row>
    <row r="17" spans="1:6" x14ac:dyDescent="0.4">
      <c r="A17" s="2" t="s">
        <v>6</v>
      </c>
    </row>
    <row r="18" spans="1:6" x14ac:dyDescent="0.4">
      <c r="A18" s="2" t="s">
        <v>1</v>
      </c>
      <c r="B18" s="2">
        <v>1776</v>
      </c>
      <c r="C18" s="2">
        <v>638</v>
      </c>
      <c r="D18" s="2">
        <v>292</v>
      </c>
      <c r="E18" s="2">
        <v>270</v>
      </c>
      <c r="F18" s="2">
        <v>576</v>
      </c>
    </row>
    <row r="19" spans="1:6" x14ac:dyDescent="0.4">
      <c r="A19" s="2" t="s">
        <v>171</v>
      </c>
      <c r="B19" s="2">
        <v>11</v>
      </c>
      <c r="C19" s="2">
        <v>0</v>
      </c>
      <c r="D19" s="2">
        <v>2</v>
      </c>
      <c r="E19" s="2">
        <v>2</v>
      </c>
      <c r="F19" s="2">
        <v>7</v>
      </c>
    </row>
    <row r="20" spans="1:6" x14ac:dyDescent="0.4">
      <c r="A20" s="2" t="s">
        <v>172</v>
      </c>
      <c r="B20" s="2">
        <v>156</v>
      </c>
      <c r="C20" s="2">
        <v>9</v>
      </c>
      <c r="D20" s="2">
        <v>7</v>
      </c>
      <c r="E20" s="2">
        <v>39</v>
      </c>
      <c r="F20" s="2">
        <v>101</v>
      </c>
    </row>
    <row r="21" spans="1:6" x14ac:dyDescent="0.4">
      <c r="A21" s="2" t="s">
        <v>173</v>
      </c>
      <c r="B21" s="2">
        <v>370</v>
      </c>
      <c r="C21" s="2">
        <v>39</v>
      </c>
      <c r="D21" s="2">
        <v>49</v>
      </c>
      <c r="E21" s="2">
        <v>88</v>
      </c>
      <c r="F21" s="2">
        <v>194</v>
      </c>
    </row>
    <row r="22" spans="1:6" x14ac:dyDescent="0.4">
      <c r="A22" s="2" t="s">
        <v>174</v>
      </c>
      <c r="B22" s="2">
        <v>67</v>
      </c>
      <c r="C22" s="2">
        <v>20</v>
      </c>
      <c r="D22" s="2">
        <v>12</v>
      </c>
      <c r="E22" s="2">
        <v>12</v>
      </c>
      <c r="F22" s="2">
        <v>23</v>
      </c>
    </row>
    <row r="23" spans="1:6" x14ac:dyDescent="0.4">
      <c r="A23" s="2" t="s">
        <v>175</v>
      </c>
      <c r="B23" s="2">
        <v>1155</v>
      </c>
      <c r="C23" s="2">
        <v>569</v>
      </c>
      <c r="D23" s="2">
        <v>220</v>
      </c>
      <c r="E23" s="2">
        <v>124</v>
      </c>
      <c r="F23" s="2">
        <v>242</v>
      </c>
    </row>
    <row r="24" spans="1:6" x14ac:dyDescent="0.4">
      <c r="A24" s="2" t="s">
        <v>176</v>
      </c>
      <c r="B24" s="2">
        <v>10</v>
      </c>
      <c r="C24" s="2">
        <v>0</v>
      </c>
      <c r="D24" s="2">
        <v>2</v>
      </c>
      <c r="E24" s="2">
        <v>4</v>
      </c>
      <c r="F24" s="2">
        <v>4</v>
      </c>
    </row>
    <row r="25" spans="1:6" x14ac:dyDescent="0.4">
      <c r="A25" s="2" t="s">
        <v>133</v>
      </c>
      <c r="B25" s="2">
        <v>7</v>
      </c>
      <c r="C25" s="2">
        <v>1</v>
      </c>
      <c r="D25" s="2">
        <v>0</v>
      </c>
      <c r="E25" s="2">
        <v>1</v>
      </c>
      <c r="F25" s="2">
        <v>5</v>
      </c>
    </row>
    <row r="26" spans="1:6" x14ac:dyDescent="0.4">
      <c r="A26" s="2" t="s">
        <v>22</v>
      </c>
    </row>
    <row r="27" spans="1:6" x14ac:dyDescent="0.4">
      <c r="A27" s="2" t="s">
        <v>1</v>
      </c>
      <c r="B27" s="2">
        <v>1447</v>
      </c>
      <c r="C27" s="2">
        <v>549</v>
      </c>
      <c r="D27" s="2">
        <v>241</v>
      </c>
      <c r="E27" s="2">
        <v>196</v>
      </c>
      <c r="F27" s="2">
        <v>461</v>
      </c>
    </row>
    <row r="28" spans="1:6" x14ac:dyDescent="0.4">
      <c r="A28" s="2" t="s">
        <v>171</v>
      </c>
      <c r="B28" s="2">
        <v>9</v>
      </c>
      <c r="C28" s="2">
        <v>0</v>
      </c>
      <c r="D28" s="2">
        <v>1</v>
      </c>
      <c r="E28" s="2">
        <v>1</v>
      </c>
      <c r="F28" s="2">
        <v>7</v>
      </c>
    </row>
    <row r="29" spans="1:6" x14ac:dyDescent="0.4">
      <c r="A29" s="2" t="s">
        <v>172</v>
      </c>
      <c r="B29" s="2">
        <v>120</v>
      </c>
      <c r="C29" s="2">
        <v>8</v>
      </c>
      <c r="D29" s="2">
        <v>4</v>
      </c>
      <c r="E29" s="2">
        <v>32</v>
      </c>
      <c r="F29" s="2">
        <v>76</v>
      </c>
    </row>
    <row r="30" spans="1:6" x14ac:dyDescent="0.4">
      <c r="A30" s="2" t="s">
        <v>173</v>
      </c>
      <c r="B30" s="2">
        <v>213</v>
      </c>
      <c r="C30" s="2">
        <v>19</v>
      </c>
      <c r="D30" s="2">
        <v>28</v>
      </c>
      <c r="E30" s="2">
        <v>43</v>
      </c>
      <c r="F30" s="2">
        <v>123</v>
      </c>
    </row>
    <row r="31" spans="1:6" x14ac:dyDescent="0.4">
      <c r="A31" s="2" t="s">
        <v>174</v>
      </c>
      <c r="B31" s="2">
        <v>55</v>
      </c>
      <c r="C31" s="2">
        <v>17</v>
      </c>
      <c r="D31" s="2">
        <v>7</v>
      </c>
      <c r="E31" s="2">
        <v>10</v>
      </c>
      <c r="F31" s="2">
        <v>21</v>
      </c>
    </row>
    <row r="32" spans="1:6" x14ac:dyDescent="0.4">
      <c r="A32" s="2" t="s">
        <v>175</v>
      </c>
      <c r="B32" s="2">
        <v>1042</v>
      </c>
      <c r="C32" s="2">
        <v>504</v>
      </c>
      <c r="D32" s="2">
        <v>200</v>
      </c>
      <c r="E32" s="2">
        <v>108</v>
      </c>
      <c r="F32" s="2">
        <v>230</v>
      </c>
    </row>
    <row r="33" spans="1:6" x14ac:dyDescent="0.4">
      <c r="A33" s="2" t="s">
        <v>176</v>
      </c>
      <c r="B33" s="2">
        <v>3</v>
      </c>
      <c r="C33" s="2">
        <v>0</v>
      </c>
      <c r="D33" s="2">
        <v>1</v>
      </c>
      <c r="E33" s="2">
        <v>2</v>
      </c>
      <c r="F33" s="2">
        <v>0</v>
      </c>
    </row>
    <row r="34" spans="1:6" x14ac:dyDescent="0.4">
      <c r="A34" s="2" t="s">
        <v>133</v>
      </c>
      <c r="B34" s="2">
        <v>5</v>
      </c>
      <c r="C34" s="2">
        <v>1</v>
      </c>
      <c r="D34" s="2">
        <v>0</v>
      </c>
      <c r="E34" s="2">
        <v>0</v>
      </c>
      <c r="F34" s="2">
        <v>4</v>
      </c>
    </row>
    <row r="35" spans="1:6" x14ac:dyDescent="0.4">
      <c r="A35" s="2" t="s">
        <v>23</v>
      </c>
    </row>
    <row r="36" spans="1:6" x14ac:dyDescent="0.4">
      <c r="A36" s="2" t="s">
        <v>1</v>
      </c>
      <c r="B36" s="2">
        <v>329</v>
      </c>
      <c r="C36" s="2">
        <v>89</v>
      </c>
      <c r="D36" s="2">
        <v>51</v>
      </c>
      <c r="E36" s="2">
        <v>74</v>
      </c>
      <c r="F36" s="2">
        <v>115</v>
      </c>
    </row>
    <row r="37" spans="1:6" x14ac:dyDescent="0.4">
      <c r="A37" s="2" t="s">
        <v>171</v>
      </c>
      <c r="B37" s="2">
        <v>2</v>
      </c>
      <c r="C37" s="2">
        <v>0</v>
      </c>
      <c r="D37" s="2">
        <v>1</v>
      </c>
      <c r="E37" s="2">
        <v>1</v>
      </c>
      <c r="F37" s="2">
        <v>0</v>
      </c>
    </row>
    <row r="38" spans="1:6" x14ac:dyDescent="0.4">
      <c r="A38" s="2" t="s">
        <v>172</v>
      </c>
      <c r="B38" s="2">
        <v>36</v>
      </c>
      <c r="C38" s="2">
        <v>1</v>
      </c>
      <c r="D38" s="2">
        <v>3</v>
      </c>
      <c r="E38" s="2">
        <v>7</v>
      </c>
      <c r="F38" s="2">
        <v>25</v>
      </c>
    </row>
    <row r="39" spans="1:6" x14ac:dyDescent="0.4">
      <c r="A39" s="2" t="s">
        <v>173</v>
      </c>
      <c r="B39" s="2">
        <v>157</v>
      </c>
      <c r="C39" s="2">
        <v>20</v>
      </c>
      <c r="D39" s="2">
        <v>21</v>
      </c>
      <c r="E39" s="2">
        <v>45</v>
      </c>
      <c r="F39" s="2">
        <v>71</v>
      </c>
    </row>
    <row r="40" spans="1:6" x14ac:dyDescent="0.4">
      <c r="A40" s="2" t="s">
        <v>174</v>
      </c>
      <c r="B40" s="2">
        <v>12</v>
      </c>
      <c r="C40" s="2">
        <v>3</v>
      </c>
      <c r="D40" s="2">
        <v>5</v>
      </c>
      <c r="E40" s="2">
        <v>2</v>
      </c>
      <c r="F40" s="2">
        <v>2</v>
      </c>
    </row>
    <row r="41" spans="1:6" x14ac:dyDescent="0.4">
      <c r="A41" s="2" t="s">
        <v>175</v>
      </c>
      <c r="B41" s="2">
        <v>113</v>
      </c>
      <c r="C41" s="2">
        <v>65</v>
      </c>
      <c r="D41" s="2">
        <v>20</v>
      </c>
      <c r="E41" s="2">
        <v>16</v>
      </c>
      <c r="F41" s="2">
        <v>12</v>
      </c>
    </row>
    <row r="42" spans="1:6" x14ac:dyDescent="0.4">
      <c r="A42" s="2" t="s">
        <v>176</v>
      </c>
      <c r="B42" s="2">
        <v>7</v>
      </c>
      <c r="C42" s="2">
        <v>0</v>
      </c>
      <c r="D42" s="2">
        <v>1</v>
      </c>
      <c r="E42" s="2">
        <v>2</v>
      </c>
      <c r="F42" s="2">
        <v>4</v>
      </c>
    </row>
    <row r="43" spans="1:6" x14ac:dyDescent="0.4">
      <c r="A43" s="2" t="s">
        <v>133</v>
      </c>
      <c r="B43" s="2">
        <v>2</v>
      </c>
      <c r="C43" s="2">
        <v>0</v>
      </c>
      <c r="D43" s="2">
        <v>0</v>
      </c>
      <c r="E43" s="2">
        <v>1</v>
      </c>
      <c r="F43" s="2">
        <v>1</v>
      </c>
    </row>
    <row r="44" spans="1:6" x14ac:dyDescent="0.4">
      <c r="A44" s="2" t="s">
        <v>24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E9B0-9807-47D4-904D-F27D6F2BE2D3}">
  <dimension ref="A1:F48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225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177</v>
      </c>
    </row>
    <row r="4" spans="1:6" x14ac:dyDescent="0.4">
      <c r="A4" s="2" t="s">
        <v>6</v>
      </c>
    </row>
    <row r="5" spans="1:6" x14ac:dyDescent="0.4">
      <c r="A5" s="2" t="s">
        <v>1</v>
      </c>
      <c r="B5" s="2">
        <v>1776</v>
      </c>
      <c r="C5" s="2">
        <v>638</v>
      </c>
      <c r="D5" s="2">
        <v>292</v>
      </c>
      <c r="E5" s="2">
        <v>270</v>
      </c>
      <c r="F5" s="2">
        <v>576</v>
      </c>
    </row>
    <row r="6" spans="1:6" x14ac:dyDescent="0.4">
      <c r="A6" s="2" t="s">
        <v>178</v>
      </c>
      <c r="B6" s="2">
        <v>581</v>
      </c>
      <c r="C6" s="2">
        <v>65</v>
      </c>
      <c r="D6" s="2">
        <v>65</v>
      </c>
      <c r="E6" s="2">
        <v>141</v>
      </c>
      <c r="F6" s="2">
        <v>310</v>
      </c>
    </row>
    <row r="7" spans="1:6" x14ac:dyDescent="0.4">
      <c r="A7" s="2" t="s">
        <v>179</v>
      </c>
      <c r="B7" s="2">
        <v>57</v>
      </c>
      <c r="C7" s="2">
        <v>16</v>
      </c>
      <c r="D7" s="2">
        <v>7</v>
      </c>
      <c r="E7" s="2">
        <v>5</v>
      </c>
      <c r="F7" s="2">
        <v>29</v>
      </c>
    </row>
    <row r="8" spans="1:6" x14ac:dyDescent="0.4">
      <c r="A8" s="2" t="s">
        <v>180</v>
      </c>
      <c r="B8" s="2">
        <v>999</v>
      </c>
      <c r="C8" s="2">
        <v>557</v>
      </c>
      <c r="D8" s="2">
        <v>103</v>
      </c>
      <c r="E8" s="2">
        <v>108</v>
      </c>
      <c r="F8" s="2">
        <v>231</v>
      </c>
    </row>
    <row r="9" spans="1:6" x14ac:dyDescent="0.4">
      <c r="A9" s="2" t="s">
        <v>181</v>
      </c>
      <c r="B9" s="2">
        <v>139</v>
      </c>
      <c r="C9" s="2">
        <v>0</v>
      </c>
      <c r="D9" s="2">
        <v>117</v>
      </c>
      <c r="E9" s="2">
        <v>16</v>
      </c>
      <c r="F9" s="2">
        <v>6</v>
      </c>
    </row>
    <row r="10" spans="1:6" x14ac:dyDescent="0.4">
      <c r="A10" s="2" t="s">
        <v>22</v>
      </c>
    </row>
    <row r="11" spans="1:6" x14ac:dyDescent="0.4">
      <c r="A11" s="2" t="s">
        <v>1</v>
      </c>
      <c r="B11" s="2">
        <v>1447</v>
      </c>
      <c r="C11" s="2">
        <v>549</v>
      </c>
      <c r="D11" s="2">
        <v>241</v>
      </c>
      <c r="E11" s="2">
        <v>196</v>
      </c>
      <c r="F11" s="2">
        <v>461</v>
      </c>
    </row>
    <row r="12" spans="1:6" x14ac:dyDescent="0.4">
      <c r="A12" s="2" t="s">
        <v>178</v>
      </c>
      <c r="B12" s="2">
        <v>389</v>
      </c>
      <c r="C12" s="2">
        <v>42</v>
      </c>
      <c r="D12" s="2">
        <v>39</v>
      </c>
      <c r="E12" s="2">
        <v>88</v>
      </c>
      <c r="F12" s="2">
        <v>220</v>
      </c>
    </row>
    <row r="13" spans="1:6" x14ac:dyDescent="0.4">
      <c r="A13" s="2" t="s">
        <v>179</v>
      </c>
      <c r="B13" s="2">
        <v>43</v>
      </c>
      <c r="C13" s="2">
        <v>15</v>
      </c>
      <c r="D13" s="2">
        <v>7</v>
      </c>
      <c r="E13" s="2">
        <v>3</v>
      </c>
      <c r="F13" s="2">
        <v>18</v>
      </c>
    </row>
    <row r="14" spans="1:6" x14ac:dyDescent="0.4">
      <c r="A14" s="2" t="s">
        <v>180</v>
      </c>
      <c r="B14" s="2">
        <v>911</v>
      </c>
      <c r="C14" s="2">
        <v>492</v>
      </c>
      <c r="D14" s="2">
        <v>99</v>
      </c>
      <c r="E14" s="2">
        <v>100</v>
      </c>
      <c r="F14" s="2">
        <v>220</v>
      </c>
    </row>
    <row r="15" spans="1:6" x14ac:dyDescent="0.4">
      <c r="A15" s="2" t="s">
        <v>181</v>
      </c>
      <c r="B15" s="2">
        <v>104</v>
      </c>
      <c r="C15" s="2">
        <v>0</v>
      </c>
      <c r="D15" s="2">
        <v>96</v>
      </c>
      <c r="E15" s="2">
        <v>5</v>
      </c>
      <c r="F15" s="2">
        <v>3</v>
      </c>
    </row>
    <row r="16" spans="1:6" x14ac:dyDescent="0.4">
      <c r="A16" s="2" t="s">
        <v>23</v>
      </c>
    </row>
    <row r="17" spans="1:6" x14ac:dyDescent="0.4">
      <c r="A17" s="2" t="s">
        <v>1</v>
      </c>
      <c r="B17" s="2">
        <v>329</v>
      </c>
      <c r="C17" s="2">
        <v>89</v>
      </c>
      <c r="D17" s="2">
        <v>51</v>
      </c>
      <c r="E17" s="2">
        <v>74</v>
      </c>
      <c r="F17" s="2">
        <v>115</v>
      </c>
    </row>
    <row r="18" spans="1:6" x14ac:dyDescent="0.4">
      <c r="A18" s="2" t="s">
        <v>178</v>
      </c>
      <c r="B18" s="2">
        <v>192</v>
      </c>
      <c r="C18" s="2">
        <v>23</v>
      </c>
      <c r="D18" s="2">
        <v>26</v>
      </c>
      <c r="E18" s="2">
        <v>53</v>
      </c>
      <c r="F18" s="2">
        <v>90</v>
      </c>
    </row>
    <row r="19" spans="1:6" x14ac:dyDescent="0.4">
      <c r="A19" s="2" t="s">
        <v>179</v>
      </c>
      <c r="B19" s="2">
        <v>14</v>
      </c>
      <c r="C19" s="2">
        <v>1</v>
      </c>
      <c r="D19" s="2">
        <v>0</v>
      </c>
      <c r="E19" s="2">
        <v>2</v>
      </c>
      <c r="F19" s="2">
        <v>11</v>
      </c>
    </row>
    <row r="20" spans="1:6" x14ac:dyDescent="0.4">
      <c r="A20" s="2" t="s">
        <v>180</v>
      </c>
      <c r="B20" s="2">
        <v>88</v>
      </c>
      <c r="C20" s="2">
        <v>65</v>
      </c>
      <c r="D20" s="2">
        <v>4</v>
      </c>
      <c r="E20" s="2">
        <v>8</v>
      </c>
      <c r="F20" s="2">
        <v>11</v>
      </c>
    </row>
    <row r="21" spans="1:6" x14ac:dyDescent="0.4">
      <c r="A21" s="2" t="s">
        <v>181</v>
      </c>
      <c r="B21" s="2">
        <v>35</v>
      </c>
      <c r="C21" s="2">
        <v>0</v>
      </c>
      <c r="D21" s="2">
        <v>21</v>
      </c>
      <c r="E21" s="2">
        <v>11</v>
      </c>
      <c r="F21" s="2">
        <v>3</v>
      </c>
    </row>
    <row r="22" spans="1:6" x14ac:dyDescent="0.4">
      <c r="A22" s="2" t="s">
        <v>182</v>
      </c>
    </row>
    <row r="23" spans="1:6" x14ac:dyDescent="0.4">
      <c r="A23" s="2" t="s">
        <v>6</v>
      </c>
    </row>
    <row r="24" spans="1:6" x14ac:dyDescent="0.4">
      <c r="A24" s="2" t="s">
        <v>1</v>
      </c>
      <c r="B24" s="2">
        <v>5002</v>
      </c>
      <c r="C24" s="2">
        <v>1006</v>
      </c>
      <c r="D24" s="2">
        <v>875</v>
      </c>
      <c r="E24" s="2">
        <v>1089</v>
      </c>
      <c r="F24" s="2">
        <v>2032</v>
      </c>
    </row>
    <row r="25" spans="1:6" x14ac:dyDescent="0.4">
      <c r="A25" s="2" t="s">
        <v>135</v>
      </c>
      <c r="B25" s="2">
        <v>463</v>
      </c>
      <c r="C25" s="2">
        <v>141</v>
      </c>
      <c r="D25" s="2">
        <v>20</v>
      </c>
      <c r="E25" s="2">
        <v>131</v>
      </c>
      <c r="F25" s="2">
        <v>171</v>
      </c>
    </row>
    <row r="26" spans="1:6" x14ac:dyDescent="0.4">
      <c r="A26" s="2" t="s">
        <v>136</v>
      </c>
      <c r="B26" s="2">
        <v>4539</v>
      </c>
      <c r="C26" s="2">
        <v>865</v>
      </c>
      <c r="D26" s="2">
        <v>855</v>
      </c>
      <c r="E26" s="2">
        <v>958</v>
      </c>
      <c r="F26" s="2">
        <v>1861</v>
      </c>
    </row>
    <row r="27" spans="1:6" x14ac:dyDescent="0.4">
      <c r="A27" s="2" t="s">
        <v>22</v>
      </c>
    </row>
    <row r="28" spans="1:6" x14ac:dyDescent="0.4">
      <c r="A28" s="2" t="s">
        <v>1</v>
      </c>
      <c r="B28" s="2">
        <v>2247</v>
      </c>
      <c r="C28" s="2">
        <v>354</v>
      </c>
      <c r="D28" s="2">
        <v>386</v>
      </c>
      <c r="E28" s="2">
        <v>548</v>
      </c>
      <c r="F28" s="2">
        <v>959</v>
      </c>
    </row>
    <row r="29" spans="1:6" x14ac:dyDescent="0.4">
      <c r="A29" s="2" t="s">
        <v>135</v>
      </c>
      <c r="B29" s="2">
        <v>319</v>
      </c>
      <c r="C29" s="2">
        <v>90</v>
      </c>
      <c r="D29" s="2">
        <v>11</v>
      </c>
      <c r="E29" s="2">
        <v>86</v>
      </c>
      <c r="F29" s="2">
        <v>132</v>
      </c>
    </row>
    <row r="30" spans="1:6" x14ac:dyDescent="0.4">
      <c r="A30" s="2" t="s">
        <v>136</v>
      </c>
      <c r="B30" s="2">
        <v>1928</v>
      </c>
      <c r="C30" s="2">
        <v>264</v>
      </c>
      <c r="D30" s="2">
        <v>375</v>
      </c>
      <c r="E30" s="2">
        <v>462</v>
      </c>
      <c r="F30" s="2">
        <v>827</v>
      </c>
    </row>
    <row r="31" spans="1:6" x14ac:dyDescent="0.4">
      <c r="A31" s="2" t="s">
        <v>23</v>
      </c>
    </row>
    <row r="32" spans="1:6" x14ac:dyDescent="0.4">
      <c r="A32" s="2" t="s">
        <v>1</v>
      </c>
      <c r="B32" s="2">
        <v>2755</v>
      </c>
      <c r="C32" s="2">
        <v>652</v>
      </c>
      <c r="D32" s="2">
        <v>489</v>
      </c>
      <c r="E32" s="2">
        <v>541</v>
      </c>
      <c r="F32" s="2">
        <v>1073</v>
      </c>
    </row>
    <row r="33" spans="1:6" x14ac:dyDescent="0.4">
      <c r="A33" s="2" t="s">
        <v>135</v>
      </c>
      <c r="B33" s="2">
        <v>144</v>
      </c>
      <c r="C33" s="2">
        <v>51</v>
      </c>
      <c r="D33" s="2">
        <v>9</v>
      </c>
      <c r="E33" s="2">
        <v>45</v>
      </c>
      <c r="F33" s="2">
        <v>39</v>
      </c>
    </row>
    <row r="34" spans="1:6" x14ac:dyDescent="0.4">
      <c r="A34" s="2" t="s">
        <v>136</v>
      </c>
      <c r="B34" s="2">
        <v>2611</v>
      </c>
      <c r="C34" s="2">
        <v>601</v>
      </c>
      <c r="D34" s="2">
        <v>480</v>
      </c>
      <c r="E34" s="2">
        <v>496</v>
      </c>
      <c r="F34" s="2">
        <v>1034</v>
      </c>
    </row>
    <row r="35" spans="1:6" x14ac:dyDescent="0.4">
      <c r="A35" s="2" t="s">
        <v>183</v>
      </c>
    </row>
    <row r="36" spans="1:6" x14ac:dyDescent="0.4">
      <c r="A36" s="2" t="s">
        <v>6</v>
      </c>
    </row>
    <row r="37" spans="1:6" x14ac:dyDescent="0.4">
      <c r="A37" s="2" t="s">
        <v>1</v>
      </c>
      <c r="B37" s="2">
        <v>5002</v>
      </c>
      <c r="C37" s="2">
        <v>1006</v>
      </c>
      <c r="D37" s="2">
        <v>875</v>
      </c>
      <c r="E37" s="2">
        <v>1089</v>
      </c>
      <c r="F37" s="2">
        <v>2032</v>
      </c>
    </row>
    <row r="38" spans="1:6" x14ac:dyDescent="0.4">
      <c r="A38" s="2" t="s">
        <v>135</v>
      </c>
      <c r="B38" s="2">
        <v>630</v>
      </c>
      <c r="C38" s="2">
        <v>177</v>
      </c>
      <c r="D38" s="2">
        <v>58</v>
      </c>
      <c r="E38" s="2">
        <v>230</v>
      </c>
      <c r="F38" s="2">
        <v>165</v>
      </c>
    </row>
    <row r="39" spans="1:6" x14ac:dyDescent="0.4">
      <c r="A39" s="2" t="s">
        <v>136</v>
      </c>
      <c r="B39" s="2">
        <v>4372</v>
      </c>
      <c r="C39" s="2">
        <v>829</v>
      </c>
      <c r="D39" s="2">
        <v>817</v>
      </c>
      <c r="E39" s="2">
        <v>859</v>
      </c>
      <c r="F39" s="2">
        <v>1867</v>
      </c>
    </row>
    <row r="40" spans="1:6" x14ac:dyDescent="0.4">
      <c r="A40" s="2" t="s">
        <v>22</v>
      </c>
    </row>
    <row r="41" spans="1:6" x14ac:dyDescent="0.4">
      <c r="A41" s="2" t="s">
        <v>1</v>
      </c>
      <c r="B41" s="2">
        <v>2247</v>
      </c>
      <c r="C41" s="2">
        <v>354</v>
      </c>
      <c r="D41" s="2">
        <v>386</v>
      </c>
      <c r="E41" s="2">
        <v>548</v>
      </c>
      <c r="F41" s="2">
        <v>959</v>
      </c>
    </row>
    <row r="42" spans="1:6" x14ac:dyDescent="0.4">
      <c r="A42" s="2" t="s">
        <v>135</v>
      </c>
      <c r="B42" s="2">
        <v>374</v>
      </c>
      <c r="C42" s="2">
        <v>98</v>
      </c>
      <c r="D42" s="2">
        <v>34</v>
      </c>
      <c r="E42" s="2">
        <v>145</v>
      </c>
      <c r="F42" s="2">
        <v>97</v>
      </c>
    </row>
    <row r="43" spans="1:6" x14ac:dyDescent="0.4">
      <c r="A43" s="2" t="s">
        <v>136</v>
      </c>
      <c r="B43" s="2">
        <v>1873</v>
      </c>
      <c r="C43" s="2">
        <v>256</v>
      </c>
      <c r="D43" s="2">
        <v>352</v>
      </c>
      <c r="E43" s="2">
        <v>403</v>
      </c>
      <c r="F43" s="2">
        <v>862</v>
      </c>
    </row>
    <row r="44" spans="1:6" x14ac:dyDescent="0.4">
      <c r="A44" s="2" t="s">
        <v>23</v>
      </c>
    </row>
    <row r="45" spans="1:6" x14ac:dyDescent="0.4">
      <c r="A45" s="2" t="s">
        <v>1</v>
      </c>
      <c r="B45" s="2">
        <v>2755</v>
      </c>
      <c r="C45" s="2">
        <v>652</v>
      </c>
      <c r="D45" s="2">
        <v>489</v>
      </c>
      <c r="E45" s="2">
        <v>541</v>
      </c>
      <c r="F45" s="2">
        <v>1073</v>
      </c>
    </row>
    <row r="46" spans="1:6" x14ac:dyDescent="0.4">
      <c r="A46" s="2" t="s">
        <v>135</v>
      </c>
      <c r="B46" s="2">
        <v>256</v>
      </c>
      <c r="C46" s="2">
        <v>79</v>
      </c>
      <c r="D46" s="2">
        <v>24</v>
      </c>
      <c r="E46" s="2">
        <v>85</v>
      </c>
      <c r="F46" s="2">
        <v>68</v>
      </c>
    </row>
    <row r="47" spans="1:6" x14ac:dyDescent="0.4">
      <c r="A47" s="2" t="s">
        <v>136</v>
      </c>
      <c r="B47" s="2">
        <v>2499</v>
      </c>
      <c r="C47" s="2">
        <v>573</v>
      </c>
      <c r="D47" s="2">
        <v>465</v>
      </c>
      <c r="E47" s="2">
        <v>456</v>
      </c>
      <c r="F47" s="2">
        <v>1005</v>
      </c>
    </row>
    <row r="48" spans="1:6" x14ac:dyDescent="0.4">
      <c r="A48" s="2" t="s">
        <v>24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E15E-F3C0-4314-B772-D6444E65DB57}">
  <dimension ref="A1:F30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226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4539</v>
      </c>
      <c r="C4" s="2">
        <v>865</v>
      </c>
      <c r="D4" s="2">
        <v>855</v>
      </c>
      <c r="E4" s="2">
        <v>958</v>
      </c>
      <c r="F4" s="2">
        <v>1861</v>
      </c>
    </row>
    <row r="5" spans="1:6" x14ac:dyDescent="0.4">
      <c r="A5" s="2" t="s">
        <v>184</v>
      </c>
      <c r="B5" s="2">
        <v>2121</v>
      </c>
      <c r="C5" s="2">
        <v>459</v>
      </c>
      <c r="D5" s="2">
        <v>239</v>
      </c>
      <c r="E5" s="2">
        <v>397</v>
      </c>
      <c r="F5" s="2">
        <v>1026</v>
      </c>
    </row>
    <row r="6" spans="1:6" x14ac:dyDescent="0.4">
      <c r="A6" s="2" t="s">
        <v>185</v>
      </c>
      <c r="B6" s="2">
        <v>865</v>
      </c>
      <c r="C6" s="2">
        <v>223</v>
      </c>
      <c r="D6" s="2">
        <v>128</v>
      </c>
      <c r="E6" s="2">
        <v>133</v>
      </c>
      <c r="F6" s="2">
        <v>381</v>
      </c>
    </row>
    <row r="7" spans="1:6" x14ac:dyDescent="0.4">
      <c r="A7" s="2" t="s">
        <v>186</v>
      </c>
      <c r="B7" s="2">
        <v>212</v>
      </c>
      <c r="C7" s="2">
        <v>27</v>
      </c>
      <c r="D7" s="2">
        <v>7</v>
      </c>
      <c r="E7" s="2">
        <v>76</v>
      </c>
      <c r="F7" s="2">
        <v>102</v>
      </c>
    </row>
    <row r="8" spans="1:6" x14ac:dyDescent="0.4">
      <c r="A8" s="2" t="s">
        <v>187</v>
      </c>
      <c r="B8" s="2">
        <v>56</v>
      </c>
      <c r="C8" s="2">
        <v>9</v>
      </c>
      <c r="D8" s="2">
        <v>7</v>
      </c>
      <c r="E8" s="2">
        <v>10</v>
      </c>
      <c r="F8" s="2">
        <v>30</v>
      </c>
    </row>
    <row r="9" spans="1:6" x14ac:dyDescent="0.4">
      <c r="A9" s="2" t="s">
        <v>188</v>
      </c>
      <c r="B9" s="2">
        <v>613</v>
      </c>
      <c r="C9" s="2">
        <v>91</v>
      </c>
      <c r="D9" s="2">
        <v>338</v>
      </c>
      <c r="E9" s="2">
        <v>90</v>
      </c>
      <c r="F9" s="2">
        <v>94</v>
      </c>
    </row>
    <row r="10" spans="1:6" x14ac:dyDescent="0.4">
      <c r="A10" s="2" t="s">
        <v>189</v>
      </c>
      <c r="B10" s="2">
        <v>165</v>
      </c>
      <c r="C10" s="2">
        <v>15</v>
      </c>
      <c r="D10" s="2">
        <v>99</v>
      </c>
      <c r="E10" s="2">
        <v>42</v>
      </c>
      <c r="F10" s="2">
        <v>9</v>
      </c>
    </row>
    <row r="11" spans="1:6" x14ac:dyDescent="0.4">
      <c r="A11" s="2" t="s">
        <v>133</v>
      </c>
      <c r="B11" s="2">
        <v>507</v>
      </c>
      <c r="C11" s="2">
        <v>41</v>
      </c>
      <c r="D11" s="2">
        <v>37</v>
      </c>
      <c r="E11" s="2">
        <v>210</v>
      </c>
      <c r="F11" s="2">
        <v>219</v>
      </c>
    </row>
    <row r="12" spans="1:6" x14ac:dyDescent="0.4">
      <c r="A12" s="2" t="s">
        <v>22</v>
      </c>
    </row>
    <row r="13" spans="1:6" x14ac:dyDescent="0.4">
      <c r="A13" s="2" t="s">
        <v>1</v>
      </c>
      <c r="B13" s="2">
        <v>1928</v>
      </c>
      <c r="C13" s="2">
        <v>264</v>
      </c>
      <c r="D13" s="2">
        <v>375</v>
      </c>
      <c r="E13" s="2">
        <v>462</v>
      </c>
      <c r="F13" s="2">
        <v>827</v>
      </c>
    </row>
    <row r="14" spans="1:6" x14ac:dyDescent="0.4">
      <c r="A14" s="2" t="s">
        <v>184</v>
      </c>
      <c r="B14" s="2">
        <v>281</v>
      </c>
      <c r="C14" s="2">
        <v>12</v>
      </c>
      <c r="D14" s="2">
        <v>15</v>
      </c>
      <c r="E14" s="2">
        <v>24</v>
      </c>
      <c r="F14" s="2">
        <v>230</v>
      </c>
    </row>
    <row r="15" spans="1:6" x14ac:dyDescent="0.4">
      <c r="A15" s="2" t="s">
        <v>185</v>
      </c>
      <c r="B15" s="2">
        <v>452</v>
      </c>
      <c r="C15" s="2">
        <v>113</v>
      </c>
      <c r="D15" s="2">
        <v>67</v>
      </c>
      <c r="E15" s="2">
        <v>70</v>
      </c>
      <c r="F15" s="2">
        <v>202</v>
      </c>
    </row>
    <row r="16" spans="1:6" x14ac:dyDescent="0.4">
      <c r="A16" s="2" t="s">
        <v>186</v>
      </c>
      <c r="B16" s="2">
        <v>157</v>
      </c>
      <c r="C16" s="2">
        <v>16</v>
      </c>
      <c r="D16" s="2">
        <v>4</v>
      </c>
      <c r="E16" s="2">
        <v>57</v>
      </c>
      <c r="F16" s="2">
        <v>80</v>
      </c>
    </row>
    <row r="17" spans="1:6" x14ac:dyDescent="0.4">
      <c r="A17" s="2" t="s">
        <v>187</v>
      </c>
      <c r="B17" s="2">
        <v>23</v>
      </c>
      <c r="C17" s="2">
        <v>5</v>
      </c>
      <c r="D17" s="2">
        <v>3</v>
      </c>
      <c r="E17" s="2">
        <v>3</v>
      </c>
      <c r="F17" s="2">
        <v>12</v>
      </c>
    </row>
    <row r="18" spans="1:6" x14ac:dyDescent="0.4">
      <c r="A18" s="2" t="s">
        <v>188</v>
      </c>
      <c r="B18" s="2">
        <v>446</v>
      </c>
      <c r="C18" s="2">
        <v>73</v>
      </c>
      <c r="D18" s="2">
        <v>202</v>
      </c>
      <c r="E18" s="2">
        <v>83</v>
      </c>
      <c r="F18" s="2">
        <v>88</v>
      </c>
    </row>
    <row r="19" spans="1:6" x14ac:dyDescent="0.4">
      <c r="A19" s="2" t="s">
        <v>189</v>
      </c>
      <c r="B19" s="2">
        <v>103</v>
      </c>
      <c r="C19" s="2">
        <v>8</v>
      </c>
      <c r="D19" s="2">
        <v>53</v>
      </c>
      <c r="E19" s="2">
        <v>36</v>
      </c>
      <c r="F19" s="2">
        <v>6</v>
      </c>
    </row>
    <row r="20" spans="1:6" x14ac:dyDescent="0.4">
      <c r="A20" s="2" t="s">
        <v>133</v>
      </c>
      <c r="B20" s="2">
        <v>466</v>
      </c>
      <c r="C20" s="2">
        <v>37</v>
      </c>
      <c r="D20" s="2">
        <v>31</v>
      </c>
      <c r="E20" s="2">
        <v>189</v>
      </c>
      <c r="F20" s="2">
        <v>209</v>
      </c>
    </row>
    <row r="21" spans="1:6" x14ac:dyDescent="0.4">
      <c r="A21" s="2" t="s">
        <v>23</v>
      </c>
    </row>
    <row r="22" spans="1:6" x14ac:dyDescent="0.4">
      <c r="A22" s="2" t="s">
        <v>1</v>
      </c>
      <c r="B22" s="2">
        <v>2611</v>
      </c>
      <c r="C22" s="2">
        <v>601</v>
      </c>
      <c r="D22" s="2">
        <v>480</v>
      </c>
      <c r="E22" s="2">
        <v>496</v>
      </c>
      <c r="F22" s="2">
        <v>1034</v>
      </c>
    </row>
    <row r="23" spans="1:6" x14ac:dyDescent="0.4">
      <c r="A23" s="2" t="s">
        <v>184</v>
      </c>
      <c r="B23" s="2">
        <v>1840</v>
      </c>
      <c r="C23" s="2">
        <v>447</v>
      </c>
      <c r="D23" s="2">
        <v>224</v>
      </c>
      <c r="E23" s="2">
        <v>373</v>
      </c>
      <c r="F23" s="2">
        <v>796</v>
      </c>
    </row>
    <row r="24" spans="1:6" x14ac:dyDescent="0.4">
      <c r="A24" s="2" t="s">
        <v>185</v>
      </c>
      <c r="B24" s="2">
        <v>413</v>
      </c>
      <c r="C24" s="2">
        <v>110</v>
      </c>
      <c r="D24" s="2">
        <v>61</v>
      </c>
      <c r="E24" s="2">
        <v>63</v>
      </c>
      <c r="F24" s="2">
        <v>179</v>
      </c>
    </row>
    <row r="25" spans="1:6" x14ac:dyDescent="0.4">
      <c r="A25" s="2" t="s">
        <v>186</v>
      </c>
      <c r="B25" s="2">
        <v>55</v>
      </c>
      <c r="C25" s="2">
        <v>11</v>
      </c>
      <c r="D25" s="2">
        <v>3</v>
      </c>
      <c r="E25" s="2">
        <v>19</v>
      </c>
      <c r="F25" s="2">
        <v>22</v>
      </c>
    </row>
    <row r="26" spans="1:6" x14ac:dyDescent="0.4">
      <c r="A26" s="2" t="s">
        <v>187</v>
      </c>
      <c r="B26" s="2">
        <v>33</v>
      </c>
      <c r="C26" s="2">
        <v>4</v>
      </c>
      <c r="D26" s="2">
        <v>4</v>
      </c>
      <c r="E26" s="2">
        <v>7</v>
      </c>
      <c r="F26" s="2">
        <v>18</v>
      </c>
    </row>
    <row r="27" spans="1:6" x14ac:dyDescent="0.4">
      <c r="A27" s="2" t="s">
        <v>188</v>
      </c>
      <c r="B27" s="2">
        <v>167</v>
      </c>
      <c r="C27" s="2">
        <v>18</v>
      </c>
      <c r="D27" s="2">
        <v>136</v>
      </c>
      <c r="E27" s="2">
        <v>7</v>
      </c>
      <c r="F27" s="2">
        <v>6</v>
      </c>
    </row>
    <row r="28" spans="1:6" x14ac:dyDescent="0.4">
      <c r="A28" s="2" t="s">
        <v>189</v>
      </c>
      <c r="B28" s="2">
        <v>62</v>
      </c>
      <c r="C28" s="2">
        <v>7</v>
      </c>
      <c r="D28" s="2">
        <v>46</v>
      </c>
      <c r="E28" s="2">
        <v>6</v>
      </c>
      <c r="F28" s="2">
        <v>3</v>
      </c>
    </row>
    <row r="29" spans="1:6" x14ac:dyDescent="0.4">
      <c r="A29" s="2" t="s">
        <v>133</v>
      </c>
      <c r="B29" s="2">
        <v>41</v>
      </c>
      <c r="C29" s="2">
        <v>4</v>
      </c>
      <c r="D29" s="2">
        <v>6</v>
      </c>
      <c r="E29" s="2">
        <v>21</v>
      </c>
      <c r="F29" s="2">
        <v>10</v>
      </c>
    </row>
    <row r="30" spans="1:6" x14ac:dyDescent="0.4">
      <c r="A30" s="2" t="s">
        <v>24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CEEE0-77F7-4D11-A3E8-1E6A484853C2}">
  <dimension ref="A1:F29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227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190</v>
      </c>
    </row>
    <row r="4" spans="1:6" x14ac:dyDescent="0.4">
      <c r="A4" s="2" t="s">
        <v>6</v>
      </c>
    </row>
    <row r="5" spans="1:6" x14ac:dyDescent="0.4">
      <c r="A5" s="2" t="s">
        <v>1</v>
      </c>
      <c r="B5" s="2">
        <v>9002</v>
      </c>
      <c r="C5" s="2">
        <v>2205</v>
      </c>
      <c r="D5" s="2">
        <v>1576</v>
      </c>
      <c r="E5" s="2">
        <v>1781</v>
      </c>
      <c r="F5" s="2">
        <v>3440</v>
      </c>
    </row>
    <row r="6" spans="1:6" x14ac:dyDescent="0.4">
      <c r="A6" s="2" t="s">
        <v>191</v>
      </c>
      <c r="B6" s="2">
        <v>6106</v>
      </c>
      <c r="C6" s="2">
        <v>1638</v>
      </c>
      <c r="D6" s="2">
        <v>1153</v>
      </c>
      <c r="E6" s="2">
        <v>951</v>
      </c>
      <c r="F6" s="2">
        <v>2364</v>
      </c>
    </row>
    <row r="7" spans="1:6" x14ac:dyDescent="0.4">
      <c r="A7" s="2" t="s">
        <v>192</v>
      </c>
      <c r="B7" s="2">
        <v>2896</v>
      </c>
      <c r="C7" s="2">
        <v>567</v>
      </c>
      <c r="D7" s="2">
        <v>423</v>
      </c>
      <c r="E7" s="2">
        <v>830</v>
      </c>
      <c r="F7" s="2">
        <v>1076</v>
      </c>
    </row>
    <row r="8" spans="1:6" x14ac:dyDescent="0.4">
      <c r="A8" s="2" t="s">
        <v>22</v>
      </c>
    </row>
    <row r="9" spans="1:6" x14ac:dyDescent="0.4">
      <c r="A9" s="2" t="s">
        <v>1</v>
      </c>
      <c r="B9" s="2">
        <v>4844</v>
      </c>
      <c r="C9" s="2">
        <v>1189</v>
      </c>
      <c r="D9" s="2">
        <v>844</v>
      </c>
      <c r="E9" s="2">
        <v>966</v>
      </c>
      <c r="F9" s="2">
        <v>1845</v>
      </c>
    </row>
    <row r="10" spans="1:6" x14ac:dyDescent="0.4">
      <c r="A10" s="2" t="s">
        <v>191</v>
      </c>
      <c r="B10" s="2">
        <v>3453</v>
      </c>
      <c r="C10" s="2">
        <v>927</v>
      </c>
      <c r="D10" s="2">
        <v>645</v>
      </c>
      <c r="E10" s="2">
        <v>552</v>
      </c>
      <c r="F10" s="2">
        <v>1329</v>
      </c>
    </row>
    <row r="11" spans="1:6" x14ac:dyDescent="0.4">
      <c r="A11" s="2" t="s">
        <v>192</v>
      </c>
      <c r="B11" s="2">
        <v>1391</v>
      </c>
      <c r="C11" s="2">
        <v>262</v>
      </c>
      <c r="D11" s="2">
        <v>199</v>
      </c>
      <c r="E11" s="2">
        <v>414</v>
      </c>
      <c r="F11" s="2">
        <v>516</v>
      </c>
    </row>
    <row r="12" spans="1:6" x14ac:dyDescent="0.4">
      <c r="A12" s="2" t="s">
        <v>23</v>
      </c>
    </row>
    <row r="13" spans="1:6" x14ac:dyDescent="0.4">
      <c r="A13" s="2" t="s">
        <v>1</v>
      </c>
      <c r="B13" s="2">
        <v>4158</v>
      </c>
      <c r="C13" s="2">
        <v>1016</v>
      </c>
      <c r="D13" s="2">
        <v>732</v>
      </c>
      <c r="E13" s="2">
        <v>815</v>
      </c>
      <c r="F13" s="2">
        <v>1595</v>
      </c>
    </row>
    <row r="14" spans="1:6" x14ac:dyDescent="0.4">
      <c r="A14" s="2" t="s">
        <v>191</v>
      </c>
      <c r="B14" s="2">
        <v>2653</v>
      </c>
      <c r="C14" s="2">
        <v>711</v>
      </c>
      <c r="D14" s="2">
        <v>508</v>
      </c>
      <c r="E14" s="2">
        <v>399</v>
      </c>
      <c r="F14" s="2">
        <v>1035</v>
      </c>
    </row>
    <row r="15" spans="1:6" x14ac:dyDescent="0.4">
      <c r="A15" s="2" t="s">
        <v>192</v>
      </c>
      <c r="B15" s="2">
        <v>1505</v>
      </c>
      <c r="C15" s="2">
        <v>305</v>
      </c>
      <c r="D15" s="2">
        <v>224</v>
      </c>
      <c r="E15" s="2">
        <v>416</v>
      </c>
      <c r="F15" s="2">
        <v>560</v>
      </c>
    </row>
    <row r="16" spans="1:6" x14ac:dyDescent="0.4">
      <c r="A16" s="2" t="s">
        <v>193</v>
      </c>
    </row>
    <row r="17" spans="1:6" x14ac:dyDescent="0.4">
      <c r="A17" s="2" t="s">
        <v>6</v>
      </c>
    </row>
    <row r="18" spans="1:6" x14ac:dyDescent="0.4">
      <c r="A18" s="2" t="s">
        <v>1</v>
      </c>
      <c r="B18" s="2">
        <v>9002</v>
      </c>
      <c r="C18" s="2">
        <v>2205</v>
      </c>
      <c r="D18" s="2">
        <v>1576</v>
      </c>
      <c r="E18" s="2">
        <v>1781</v>
      </c>
      <c r="F18" s="2">
        <v>3440</v>
      </c>
    </row>
    <row r="19" spans="1:6" x14ac:dyDescent="0.4">
      <c r="A19" s="2" t="s">
        <v>194</v>
      </c>
      <c r="B19" s="2">
        <v>8742</v>
      </c>
      <c r="C19" s="2">
        <v>2144</v>
      </c>
      <c r="D19" s="2">
        <v>1542</v>
      </c>
      <c r="E19" s="2">
        <v>1696</v>
      </c>
      <c r="F19" s="2">
        <v>3360</v>
      </c>
    </row>
    <row r="20" spans="1:6" x14ac:dyDescent="0.4">
      <c r="A20" s="2" t="s">
        <v>195</v>
      </c>
      <c r="B20" s="2">
        <v>260</v>
      </c>
      <c r="C20" s="2">
        <v>61</v>
      </c>
      <c r="D20" s="2">
        <v>34</v>
      </c>
      <c r="E20" s="2">
        <v>85</v>
      </c>
      <c r="F20" s="2">
        <v>80</v>
      </c>
    </row>
    <row r="21" spans="1:6" x14ac:dyDescent="0.4">
      <c r="A21" s="2" t="s">
        <v>22</v>
      </c>
    </row>
    <row r="22" spans="1:6" x14ac:dyDescent="0.4">
      <c r="A22" s="2" t="s">
        <v>1</v>
      </c>
      <c r="B22" s="2">
        <v>4844</v>
      </c>
      <c r="C22" s="2">
        <v>1189</v>
      </c>
      <c r="D22" s="2">
        <v>844</v>
      </c>
      <c r="E22" s="2">
        <v>966</v>
      </c>
      <c r="F22" s="2">
        <v>1845</v>
      </c>
    </row>
    <row r="23" spans="1:6" x14ac:dyDescent="0.4">
      <c r="A23" s="2" t="s">
        <v>194</v>
      </c>
      <c r="B23" s="2">
        <v>4712</v>
      </c>
      <c r="C23" s="2">
        <v>1153</v>
      </c>
      <c r="D23" s="2">
        <v>828</v>
      </c>
      <c r="E23" s="2">
        <v>914</v>
      </c>
      <c r="F23" s="2">
        <v>1817</v>
      </c>
    </row>
    <row r="24" spans="1:6" x14ac:dyDescent="0.4">
      <c r="A24" s="2" t="s">
        <v>195</v>
      </c>
      <c r="B24" s="2">
        <v>132</v>
      </c>
      <c r="C24" s="2">
        <v>36</v>
      </c>
      <c r="D24" s="2">
        <v>16</v>
      </c>
      <c r="E24" s="2">
        <v>52</v>
      </c>
      <c r="F24" s="2">
        <v>28</v>
      </c>
    </row>
    <row r="25" spans="1:6" x14ac:dyDescent="0.4">
      <c r="A25" s="2" t="s">
        <v>23</v>
      </c>
    </row>
    <row r="26" spans="1:6" x14ac:dyDescent="0.4">
      <c r="A26" s="2" t="s">
        <v>1</v>
      </c>
      <c r="B26" s="2">
        <v>4158</v>
      </c>
      <c r="C26" s="2">
        <v>1016</v>
      </c>
      <c r="D26" s="2">
        <v>732</v>
      </c>
      <c r="E26" s="2">
        <v>815</v>
      </c>
      <c r="F26" s="2">
        <v>1595</v>
      </c>
    </row>
    <row r="27" spans="1:6" x14ac:dyDescent="0.4">
      <c r="A27" s="2" t="s">
        <v>194</v>
      </c>
      <c r="B27" s="2">
        <v>4030</v>
      </c>
      <c r="C27" s="2">
        <v>991</v>
      </c>
      <c r="D27" s="2">
        <v>714</v>
      </c>
      <c r="E27" s="2">
        <v>782</v>
      </c>
      <c r="F27" s="2">
        <v>1543</v>
      </c>
    </row>
    <row r="28" spans="1:6" x14ac:dyDescent="0.4">
      <c r="A28" s="2" t="s">
        <v>195</v>
      </c>
      <c r="B28" s="2">
        <v>128</v>
      </c>
      <c r="C28" s="2">
        <v>25</v>
      </c>
      <c r="D28" s="2">
        <v>18</v>
      </c>
      <c r="E28" s="2">
        <v>33</v>
      </c>
      <c r="F28" s="2">
        <v>52</v>
      </c>
    </row>
    <row r="29" spans="1:6" x14ac:dyDescent="0.4">
      <c r="A29" s="2" t="s">
        <v>24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3788E-2199-466A-B471-6E03CECD8E2C}">
  <dimension ref="A1:F24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228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7776</v>
      </c>
      <c r="C4" s="2">
        <v>1914</v>
      </c>
      <c r="D4" s="2">
        <v>1353</v>
      </c>
      <c r="E4" s="2">
        <v>1515</v>
      </c>
      <c r="F4" s="2">
        <v>2994</v>
      </c>
    </row>
    <row r="5" spans="1:6" x14ac:dyDescent="0.4">
      <c r="A5" s="2" t="s">
        <v>196</v>
      </c>
      <c r="B5" s="2">
        <v>4965</v>
      </c>
      <c r="C5" s="2">
        <v>1388</v>
      </c>
      <c r="D5" s="2">
        <v>952</v>
      </c>
      <c r="E5" s="2">
        <v>723</v>
      </c>
      <c r="F5" s="2">
        <v>1902</v>
      </c>
    </row>
    <row r="6" spans="1:6" x14ac:dyDescent="0.4">
      <c r="A6" s="2" t="s">
        <v>197</v>
      </c>
      <c r="B6" s="2">
        <v>408</v>
      </c>
      <c r="C6" s="2">
        <v>38</v>
      </c>
      <c r="D6" s="2">
        <v>70</v>
      </c>
      <c r="E6" s="2">
        <v>113</v>
      </c>
      <c r="F6" s="2">
        <v>187</v>
      </c>
    </row>
    <row r="7" spans="1:6" x14ac:dyDescent="0.4">
      <c r="A7" s="2" t="s">
        <v>198</v>
      </c>
      <c r="B7" s="2">
        <v>352</v>
      </c>
      <c r="C7" s="2">
        <v>56</v>
      </c>
      <c r="D7" s="2">
        <v>40</v>
      </c>
      <c r="E7" s="2">
        <v>96</v>
      </c>
      <c r="F7" s="2">
        <v>160</v>
      </c>
    </row>
    <row r="8" spans="1:6" x14ac:dyDescent="0.4">
      <c r="A8" s="2" t="s">
        <v>199</v>
      </c>
      <c r="B8" s="2">
        <v>1692</v>
      </c>
      <c r="C8" s="2">
        <v>384</v>
      </c>
      <c r="D8" s="2">
        <v>241</v>
      </c>
      <c r="E8" s="2">
        <v>480</v>
      </c>
      <c r="F8" s="2">
        <v>587</v>
      </c>
    </row>
    <row r="9" spans="1:6" x14ac:dyDescent="0.4">
      <c r="A9" s="2" t="s">
        <v>200</v>
      </c>
      <c r="B9" s="2">
        <v>359</v>
      </c>
      <c r="C9" s="2">
        <v>48</v>
      </c>
      <c r="D9" s="2">
        <v>50</v>
      </c>
      <c r="E9" s="2">
        <v>103</v>
      </c>
      <c r="F9" s="2">
        <v>158</v>
      </c>
    </row>
    <row r="10" spans="1:6" x14ac:dyDescent="0.4">
      <c r="A10" s="2" t="s">
        <v>22</v>
      </c>
    </row>
    <row r="11" spans="1:6" x14ac:dyDescent="0.4">
      <c r="A11" s="2" t="s">
        <v>1</v>
      </c>
      <c r="B11" s="2">
        <v>4222</v>
      </c>
      <c r="C11" s="2">
        <v>1061</v>
      </c>
      <c r="D11" s="2">
        <v>728</v>
      </c>
      <c r="E11" s="2">
        <v>826</v>
      </c>
      <c r="F11" s="2">
        <v>1607</v>
      </c>
    </row>
    <row r="12" spans="1:6" x14ac:dyDescent="0.4">
      <c r="A12" s="2" t="s">
        <v>196</v>
      </c>
      <c r="B12" s="2">
        <v>2857</v>
      </c>
      <c r="C12" s="2">
        <v>810</v>
      </c>
      <c r="D12" s="2">
        <v>538</v>
      </c>
      <c r="E12" s="2">
        <v>429</v>
      </c>
      <c r="F12" s="2">
        <v>1080</v>
      </c>
    </row>
    <row r="13" spans="1:6" x14ac:dyDescent="0.4">
      <c r="A13" s="2" t="s">
        <v>197</v>
      </c>
      <c r="B13" s="2">
        <v>222</v>
      </c>
      <c r="C13" s="2">
        <v>22</v>
      </c>
      <c r="D13" s="2">
        <v>33</v>
      </c>
      <c r="E13" s="2">
        <v>68</v>
      </c>
      <c r="F13" s="2">
        <v>99</v>
      </c>
    </row>
    <row r="14" spans="1:6" x14ac:dyDescent="0.4">
      <c r="A14" s="2" t="s">
        <v>198</v>
      </c>
      <c r="B14" s="2">
        <v>194</v>
      </c>
      <c r="C14" s="2">
        <v>35</v>
      </c>
      <c r="D14" s="2">
        <v>22</v>
      </c>
      <c r="E14" s="2">
        <v>50</v>
      </c>
      <c r="F14" s="2">
        <v>87</v>
      </c>
    </row>
    <row r="15" spans="1:6" x14ac:dyDescent="0.4">
      <c r="A15" s="2" t="s">
        <v>199</v>
      </c>
      <c r="B15" s="2">
        <v>775</v>
      </c>
      <c r="C15" s="2">
        <v>173</v>
      </c>
      <c r="D15" s="2">
        <v>113</v>
      </c>
      <c r="E15" s="2">
        <v>232</v>
      </c>
      <c r="F15" s="2">
        <v>257</v>
      </c>
    </row>
    <row r="16" spans="1:6" x14ac:dyDescent="0.4">
      <c r="A16" s="2" t="s">
        <v>200</v>
      </c>
      <c r="B16" s="2">
        <v>174</v>
      </c>
      <c r="C16" s="2">
        <v>21</v>
      </c>
      <c r="D16" s="2">
        <v>22</v>
      </c>
      <c r="E16" s="2">
        <v>47</v>
      </c>
      <c r="F16" s="2">
        <v>84</v>
      </c>
    </row>
    <row r="17" spans="1:6" x14ac:dyDescent="0.4">
      <c r="A17" s="2" t="s">
        <v>23</v>
      </c>
    </row>
    <row r="18" spans="1:6" x14ac:dyDescent="0.4">
      <c r="A18" s="2" t="s">
        <v>1</v>
      </c>
      <c r="B18" s="2">
        <v>3554</v>
      </c>
      <c r="C18" s="2">
        <v>853</v>
      </c>
      <c r="D18" s="2">
        <v>625</v>
      </c>
      <c r="E18" s="2">
        <v>689</v>
      </c>
      <c r="F18" s="2">
        <v>1387</v>
      </c>
    </row>
    <row r="19" spans="1:6" x14ac:dyDescent="0.4">
      <c r="A19" s="2" t="s">
        <v>196</v>
      </c>
      <c r="B19" s="2">
        <v>2108</v>
      </c>
      <c r="C19" s="2">
        <v>578</v>
      </c>
      <c r="D19" s="2">
        <v>414</v>
      </c>
      <c r="E19" s="2">
        <v>294</v>
      </c>
      <c r="F19" s="2">
        <v>822</v>
      </c>
    </row>
    <row r="20" spans="1:6" x14ac:dyDescent="0.4">
      <c r="A20" s="2" t="s">
        <v>197</v>
      </c>
      <c r="B20" s="2">
        <v>186</v>
      </c>
      <c r="C20" s="2">
        <v>16</v>
      </c>
      <c r="D20" s="2">
        <v>37</v>
      </c>
      <c r="E20" s="2">
        <v>45</v>
      </c>
      <c r="F20" s="2">
        <v>88</v>
      </c>
    </row>
    <row r="21" spans="1:6" x14ac:dyDescent="0.4">
      <c r="A21" s="2" t="s">
        <v>198</v>
      </c>
      <c r="B21" s="2">
        <v>158</v>
      </c>
      <c r="C21" s="2">
        <v>21</v>
      </c>
      <c r="D21" s="2">
        <v>18</v>
      </c>
      <c r="E21" s="2">
        <v>46</v>
      </c>
      <c r="F21" s="2">
        <v>73</v>
      </c>
    </row>
    <row r="22" spans="1:6" x14ac:dyDescent="0.4">
      <c r="A22" s="2" t="s">
        <v>199</v>
      </c>
      <c r="B22" s="2">
        <v>917</v>
      </c>
      <c r="C22" s="2">
        <v>211</v>
      </c>
      <c r="D22" s="2">
        <v>128</v>
      </c>
      <c r="E22" s="2">
        <v>248</v>
      </c>
      <c r="F22" s="2">
        <v>330</v>
      </c>
    </row>
    <row r="23" spans="1:6" x14ac:dyDescent="0.4">
      <c r="A23" s="2" t="s">
        <v>200</v>
      </c>
      <c r="B23" s="2">
        <v>185</v>
      </c>
      <c r="C23" s="2">
        <v>27</v>
      </c>
      <c r="D23" s="2">
        <v>28</v>
      </c>
      <c r="E23" s="2">
        <v>56</v>
      </c>
      <c r="F23" s="2">
        <v>74</v>
      </c>
    </row>
    <row r="24" spans="1:6" x14ac:dyDescent="0.4">
      <c r="A24" s="2" t="s">
        <v>24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8008A-99AD-4234-A74D-692CDFF481A8}">
  <dimension ref="A1:F60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229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190</v>
      </c>
    </row>
    <row r="4" spans="1:6" x14ac:dyDescent="0.4">
      <c r="A4" s="2" t="s">
        <v>6</v>
      </c>
    </row>
    <row r="5" spans="1:6" x14ac:dyDescent="0.4">
      <c r="A5" s="2" t="s">
        <v>1</v>
      </c>
      <c r="B5" s="2">
        <v>9002</v>
      </c>
      <c r="C5" s="2">
        <v>2205</v>
      </c>
      <c r="D5" s="2">
        <v>1576</v>
      </c>
      <c r="E5" s="2">
        <v>1781</v>
      </c>
      <c r="F5" s="2">
        <v>3440</v>
      </c>
    </row>
    <row r="6" spans="1:6" x14ac:dyDescent="0.4">
      <c r="A6" s="2" t="s">
        <v>201</v>
      </c>
      <c r="B6" s="2">
        <v>5400</v>
      </c>
      <c r="C6" s="2">
        <v>1362</v>
      </c>
      <c r="D6" s="2">
        <v>1024</v>
      </c>
      <c r="E6" s="2">
        <v>834</v>
      </c>
      <c r="F6" s="2">
        <v>2180</v>
      </c>
    </row>
    <row r="7" spans="1:6" x14ac:dyDescent="0.4">
      <c r="A7" s="2" t="s">
        <v>202</v>
      </c>
      <c r="B7" s="2">
        <v>3602</v>
      </c>
      <c r="C7" s="2">
        <v>843</v>
      </c>
      <c r="D7" s="2">
        <v>552</v>
      </c>
      <c r="E7" s="2">
        <v>947</v>
      </c>
      <c r="F7" s="2">
        <v>1260</v>
      </c>
    </row>
    <row r="8" spans="1:6" x14ac:dyDescent="0.4">
      <c r="A8" s="2" t="s">
        <v>22</v>
      </c>
    </row>
    <row r="9" spans="1:6" x14ac:dyDescent="0.4">
      <c r="A9" s="2" t="s">
        <v>1</v>
      </c>
      <c r="B9" s="2">
        <v>4844</v>
      </c>
      <c r="C9" s="2">
        <v>1189</v>
      </c>
      <c r="D9" s="2">
        <v>844</v>
      </c>
      <c r="E9" s="2">
        <v>966</v>
      </c>
      <c r="F9" s="2">
        <v>1845</v>
      </c>
    </row>
    <row r="10" spans="1:6" x14ac:dyDescent="0.4">
      <c r="A10" s="2" t="s">
        <v>201</v>
      </c>
      <c r="B10" s="2">
        <v>3151</v>
      </c>
      <c r="C10" s="2">
        <v>791</v>
      </c>
      <c r="D10" s="2">
        <v>596</v>
      </c>
      <c r="E10" s="2">
        <v>503</v>
      </c>
      <c r="F10" s="2">
        <v>1261</v>
      </c>
    </row>
    <row r="11" spans="1:6" x14ac:dyDescent="0.4">
      <c r="A11" s="2" t="s">
        <v>202</v>
      </c>
      <c r="B11" s="2">
        <v>1693</v>
      </c>
      <c r="C11" s="2">
        <v>398</v>
      </c>
      <c r="D11" s="2">
        <v>248</v>
      </c>
      <c r="E11" s="2">
        <v>463</v>
      </c>
      <c r="F11" s="2">
        <v>584</v>
      </c>
    </row>
    <row r="12" spans="1:6" x14ac:dyDescent="0.4">
      <c r="A12" s="2" t="s">
        <v>23</v>
      </c>
    </row>
    <row r="13" spans="1:6" x14ac:dyDescent="0.4">
      <c r="A13" s="2" t="s">
        <v>1</v>
      </c>
      <c r="B13" s="2">
        <v>4158</v>
      </c>
      <c r="C13" s="2">
        <v>1016</v>
      </c>
      <c r="D13" s="2">
        <v>732</v>
      </c>
      <c r="E13" s="2">
        <v>815</v>
      </c>
      <c r="F13" s="2">
        <v>1595</v>
      </c>
    </row>
    <row r="14" spans="1:6" x14ac:dyDescent="0.4">
      <c r="A14" s="2" t="s">
        <v>201</v>
      </c>
      <c r="B14" s="2">
        <v>2249</v>
      </c>
      <c r="C14" s="2">
        <v>571</v>
      </c>
      <c r="D14" s="2">
        <v>428</v>
      </c>
      <c r="E14" s="2">
        <v>331</v>
      </c>
      <c r="F14" s="2">
        <v>919</v>
      </c>
    </row>
    <row r="15" spans="1:6" x14ac:dyDescent="0.4">
      <c r="A15" s="2" t="s">
        <v>202</v>
      </c>
      <c r="B15" s="2">
        <v>1909</v>
      </c>
      <c r="C15" s="2">
        <v>445</v>
      </c>
      <c r="D15" s="2">
        <v>304</v>
      </c>
      <c r="E15" s="2">
        <v>484</v>
      </c>
      <c r="F15" s="2">
        <v>676</v>
      </c>
    </row>
    <row r="16" spans="1:6" x14ac:dyDescent="0.4">
      <c r="A16" s="2" t="s">
        <v>203</v>
      </c>
    </row>
    <row r="17" spans="1:6" x14ac:dyDescent="0.4">
      <c r="A17" s="2" t="s">
        <v>6</v>
      </c>
    </row>
    <row r="18" spans="1:6" x14ac:dyDescent="0.4">
      <c r="A18" s="2" t="s">
        <v>1</v>
      </c>
      <c r="B18" s="2">
        <v>9002</v>
      </c>
      <c r="C18" s="2">
        <v>2205</v>
      </c>
      <c r="D18" s="2">
        <v>1576</v>
      </c>
      <c r="E18" s="2">
        <v>1781</v>
      </c>
      <c r="F18" s="2">
        <v>3440</v>
      </c>
    </row>
    <row r="19" spans="1:6" x14ac:dyDescent="0.4">
      <c r="A19" s="2" t="s">
        <v>201</v>
      </c>
      <c r="B19" s="2">
        <v>6475</v>
      </c>
      <c r="C19" s="2">
        <v>1747</v>
      </c>
      <c r="D19" s="2">
        <v>1143</v>
      </c>
      <c r="E19" s="2">
        <v>1168</v>
      </c>
      <c r="F19" s="2">
        <v>2417</v>
      </c>
    </row>
    <row r="20" spans="1:6" x14ac:dyDescent="0.4">
      <c r="A20" s="2" t="s">
        <v>202</v>
      </c>
      <c r="B20" s="2">
        <v>2527</v>
      </c>
      <c r="C20" s="2">
        <v>458</v>
      </c>
      <c r="D20" s="2">
        <v>433</v>
      </c>
      <c r="E20" s="2">
        <v>613</v>
      </c>
      <c r="F20" s="2">
        <v>1023</v>
      </c>
    </row>
    <row r="21" spans="1:6" x14ac:dyDescent="0.4">
      <c r="A21" s="2" t="s">
        <v>22</v>
      </c>
    </row>
    <row r="22" spans="1:6" x14ac:dyDescent="0.4">
      <c r="A22" s="2" t="s">
        <v>1</v>
      </c>
      <c r="B22" s="2">
        <v>4844</v>
      </c>
      <c r="C22" s="2">
        <v>1189</v>
      </c>
      <c r="D22" s="2">
        <v>844</v>
      </c>
      <c r="E22" s="2">
        <v>966</v>
      </c>
      <c r="F22" s="2">
        <v>1845</v>
      </c>
    </row>
    <row r="23" spans="1:6" x14ac:dyDescent="0.4">
      <c r="A23" s="2" t="s">
        <v>201</v>
      </c>
      <c r="B23" s="2">
        <v>3550</v>
      </c>
      <c r="C23" s="2">
        <v>975</v>
      </c>
      <c r="D23" s="2">
        <v>623</v>
      </c>
      <c r="E23" s="2">
        <v>644</v>
      </c>
      <c r="F23" s="2">
        <v>1308</v>
      </c>
    </row>
    <row r="24" spans="1:6" x14ac:dyDescent="0.4">
      <c r="A24" s="2" t="s">
        <v>202</v>
      </c>
      <c r="B24" s="2">
        <v>1294</v>
      </c>
      <c r="C24" s="2">
        <v>214</v>
      </c>
      <c r="D24" s="2">
        <v>221</v>
      </c>
      <c r="E24" s="2">
        <v>322</v>
      </c>
      <c r="F24" s="2">
        <v>537</v>
      </c>
    </row>
    <row r="25" spans="1:6" x14ac:dyDescent="0.4">
      <c r="A25" s="2" t="s">
        <v>23</v>
      </c>
    </row>
    <row r="26" spans="1:6" x14ac:dyDescent="0.4">
      <c r="A26" s="2" t="s">
        <v>1</v>
      </c>
      <c r="B26" s="2">
        <v>4158</v>
      </c>
      <c r="C26" s="2">
        <v>1016</v>
      </c>
      <c r="D26" s="2">
        <v>732</v>
      </c>
      <c r="E26" s="2">
        <v>815</v>
      </c>
      <c r="F26" s="2">
        <v>1595</v>
      </c>
    </row>
    <row r="27" spans="1:6" x14ac:dyDescent="0.4">
      <c r="A27" s="2" t="s">
        <v>201</v>
      </c>
      <c r="B27" s="2">
        <v>2925</v>
      </c>
      <c r="C27" s="2">
        <v>772</v>
      </c>
      <c r="D27" s="2">
        <v>520</v>
      </c>
      <c r="E27" s="2">
        <v>524</v>
      </c>
      <c r="F27" s="2">
        <v>1109</v>
      </c>
    </row>
    <row r="28" spans="1:6" x14ac:dyDescent="0.4">
      <c r="A28" s="2" t="s">
        <v>202</v>
      </c>
      <c r="B28" s="2">
        <v>1233</v>
      </c>
      <c r="C28" s="2">
        <v>244</v>
      </c>
      <c r="D28" s="2">
        <v>212</v>
      </c>
      <c r="E28" s="2">
        <v>291</v>
      </c>
      <c r="F28" s="2">
        <v>486</v>
      </c>
    </row>
    <row r="29" spans="1:6" x14ac:dyDescent="0.4">
      <c r="A29" s="2" t="s">
        <v>204</v>
      </c>
    </row>
    <row r="30" spans="1:6" x14ac:dyDescent="0.4">
      <c r="A30" s="2" t="s">
        <v>6</v>
      </c>
    </row>
    <row r="31" spans="1:6" x14ac:dyDescent="0.4">
      <c r="A31" s="2" t="s">
        <v>1</v>
      </c>
      <c r="B31" s="2">
        <v>9002</v>
      </c>
      <c r="C31" s="2">
        <v>2205</v>
      </c>
      <c r="D31" s="2">
        <v>1576</v>
      </c>
      <c r="E31" s="2">
        <v>1781</v>
      </c>
      <c r="F31" s="2">
        <v>3440</v>
      </c>
    </row>
    <row r="32" spans="1:6" x14ac:dyDescent="0.4">
      <c r="A32" s="2" t="s">
        <v>205</v>
      </c>
      <c r="B32" s="2">
        <v>4321</v>
      </c>
      <c r="C32" s="2">
        <v>1156</v>
      </c>
      <c r="D32" s="2">
        <v>818</v>
      </c>
      <c r="E32" s="2">
        <v>624</v>
      </c>
      <c r="F32" s="2">
        <v>1723</v>
      </c>
    </row>
    <row r="33" spans="1:6" x14ac:dyDescent="0.4">
      <c r="A33" s="2">
        <v>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</row>
    <row r="34" spans="1:6" x14ac:dyDescent="0.4">
      <c r="A34" s="2">
        <v>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</row>
    <row r="35" spans="1:6" x14ac:dyDescent="0.4">
      <c r="A35" s="2">
        <v>4</v>
      </c>
      <c r="B35" s="2">
        <v>1079</v>
      </c>
      <c r="C35" s="2">
        <v>206</v>
      </c>
      <c r="D35" s="2">
        <v>206</v>
      </c>
      <c r="E35" s="2">
        <v>210</v>
      </c>
      <c r="F35" s="2">
        <v>457</v>
      </c>
    </row>
    <row r="36" spans="1:6" x14ac:dyDescent="0.4">
      <c r="A36" s="2">
        <v>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</row>
    <row r="37" spans="1:6" x14ac:dyDescent="0.4">
      <c r="A37" s="2">
        <v>6</v>
      </c>
      <c r="B37" s="2">
        <v>403</v>
      </c>
      <c r="C37" s="2">
        <v>47</v>
      </c>
      <c r="D37" s="2">
        <v>72</v>
      </c>
      <c r="E37" s="2">
        <v>96</v>
      </c>
      <c r="F37" s="2">
        <v>188</v>
      </c>
    </row>
    <row r="38" spans="1:6" x14ac:dyDescent="0.4">
      <c r="A38" s="2">
        <v>7</v>
      </c>
      <c r="B38" s="2">
        <v>2154</v>
      </c>
      <c r="C38" s="2">
        <v>591</v>
      </c>
      <c r="D38" s="2">
        <v>325</v>
      </c>
      <c r="E38" s="2">
        <v>544</v>
      </c>
      <c r="F38" s="2">
        <v>694</v>
      </c>
    </row>
    <row r="39" spans="1:6" x14ac:dyDescent="0.4">
      <c r="A39" s="2" t="s">
        <v>206</v>
      </c>
      <c r="B39" s="2">
        <v>1045</v>
      </c>
      <c r="C39" s="2">
        <v>205</v>
      </c>
      <c r="D39" s="2">
        <v>155</v>
      </c>
      <c r="E39" s="2">
        <v>307</v>
      </c>
      <c r="F39" s="2">
        <v>378</v>
      </c>
    </row>
    <row r="40" spans="1:6" x14ac:dyDescent="0.4">
      <c r="A40" s="2" t="s">
        <v>22</v>
      </c>
    </row>
    <row r="41" spans="1:6" x14ac:dyDescent="0.4">
      <c r="A41" s="2" t="s">
        <v>1</v>
      </c>
      <c r="B41" s="2">
        <v>4844</v>
      </c>
      <c r="C41" s="2">
        <v>1189</v>
      </c>
      <c r="D41" s="2">
        <v>844</v>
      </c>
      <c r="E41" s="2">
        <v>966</v>
      </c>
      <c r="F41" s="2">
        <v>1845</v>
      </c>
    </row>
    <row r="42" spans="1:6" x14ac:dyDescent="0.4">
      <c r="A42" s="2" t="s">
        <v>205</v>
      </c>
      <c r="B42" s="2">
        <v>2584</v>
      </c>
      <c r="C42" s="2">
        <v>695</v>
      </c>
      <c r="D42" s="2">
        <v>488</v>
      </c>
      <c r="E42" s="2">
        <v>387</v>
      </c>
      <c r="F42" s="2">
        <v>1014</v>
      </c>
    </row>
    <row r="43" spans="1:6" x14ac:dyDescent="0.4">
      <c r="A43" s="2">
        <v>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</row>
    <row r="44" spans="1:6" x14ac:dyDescent="0.4">
      <c r="A44" s="2">
        <v>3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</row>
    <row r="45" spans="1:6" x14ac:dyDescent="0.4">
      <c r="A45" s="2">
        <v>4</v>
      </c>
      <c r="B45" s="2">
        <v>567</v>
      </c>
      <c r="C45" s="2">
        <v>96</v>
      </c>
      <c r="D45" s="2">
        <v>108</v>
      </c>
      <c r="E45" s="2">
        <v>116</v>
      </c>
      <c r="F45" s="2">
        <v>247</v>
      </c>
    </row>
    <row r="46" spans="1:6" x14ac:dyDescent="0.4">
      <c r="A46" s="2">
        <v>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</row>
    <row r="47" spans="1:6" x14ac:dyDescent="0.4">
      <c r="A47" s="2">
        <v>6</v>
      </c>
      <c r="B47" s="2">
        <v>218</v>
      </c>
      <c r="C47" s="2">
        <v>24</v>
      </c>
      <c r="D47" s="2">
        <v>34</v>
      </c>
      <c r="E47" s="2">
        <v>59</v>
      </c>
      <c r="F47" s="2">
        <v>101</v>
      </c>
    </row>
    <row r="48" spans="1:6" x14ac:dyDescent="0.4">
      <c r="A48" s="2">
        <v>7</v>
      </c>
      <c r="B48" s="2">
        <v>966</v>
      </c>
      <c r="C48" s="2">
        <v>280</v>
      </c>
      <c r="D48" s="2">
        <v>135</v>
      </c>
      <c r="E48" s="2">
        <v>257</v>
      </c>
      <c r="F48" s="2">
        <v>294</v>
      </c>
    </row>
    <row r="49" spans="1:6" x14ac:dyDescent="0.4">
      <c r="A49" s="2" t="s">
        <v>206</v>
      </c>
      <c r="B49" s="2">
        <v>509</v>
      </c>
      <c r="C49" s="2">
        <v>94</v>
      </c>
      <c r="D49" s="2">
        <v>79</v>
      </c>
      <c r="E49" s="2">
        <v>147</v>
      </c>
      <c r="F49" s="2">
        <v>189</v>
      </c>
    </row>
    <row r="50" spans="1:6" x14ac:dyDescent="0.4">
      <c r="A50" s="2" t="s">
        <v>23</v>
      </c>
    </row>
    <row r="51" spans="1:6" x14ac:dyDescent="0.4">
      <c r="A51" s="2" t="s">
        <v>1</v>
      </c>
      <c r="B51" s="2">
        <v>4158</v>
      </c>
      <c r="C51" s="2">
        <v>1016</v>
      </c>
      <c r="D51" s="2">
        <v>732</v>
      </c>
      <c r="E51" s="2">
        <v>815</v>
      </c>
      <c r="F51" s="2">
        <v>1595</v>
      </c>
    </row>
    <row r="52" spans="1:6" x14ac:dyDescent="0.4">
      <c r="A52" s="2" t="s">
        <v>205</v>
      </c>
      <c r="B52" s="2">
        <v>1737</v>
      </c>
      <c r="C52" s="2">
        <v>461</v>
      </c>
      <c r="D52" s="2">
        <v>330</v>
      </c>
      <c r="E52" s="2">
        <v>237</v>
      </c>
      <c r="F52" s="2">
        <v>709</v>
      </c>
    </row>
    <row r="53" spans="1:6" x14ac:dyDescent="0.4">
      <c r="A53" s="2">
        <v>2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</row>
    <row r="54" spans="1:6" x14ac:dyDescent="0.4">
      <c r="A54" s="2">
        <v>3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</row>
    <row r="55" spans="1:6" x14ac:dyDescent="0.4">
      <c r="A55" s="2">
        <v>4</v>
      </c>
      <c r="B55" s="2">
        <v>512</v>
      </c>
      <c r="C55" s="2">
        <v>110</v>
      </c>
      <c r="D55" s="2">
        <v>98</v>
      </c>
      <c r="E55" s="2">
        <v>94</v>
      </c>
      <c r="F55" s="2">
        <v>210</v>
      </c>
    </row>
    <row r="56" spans="1:6" x14ac:dyDescent="0.4">
      <c r="A56" s="2">
        <v>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</row>
    <row r="57" spans="1:6" x14ac:dyDescent="0.4">
      <c r="A57" s="2">
        <v>6</v>
      </c>
      <c r="B57" s="2">
        <v>185</v>
      </c>
      <c r="C57" s="2">
        <v>23</v>
      </c>
      <c r="D57" s="2">
        <v>38</v>
      </c>
      <c r="E57" s="2">
        <v>37</v>
      </c>
      <c r="F57" s="2">
        <v>87</v>
      </c>
    </row>
    <row r="58" spans="1:6" x14ac:dyDescent="0.4">
      <c r="A58" s="2">
        <v>7</v>
      </c>
      <c r="B58" s="2">
        <v>1188</v>
      </c>
      <c r="C58" s="2">
        <v>311</v>
      </c>
      <c r="D58" s="2">
        <v>190</v>
      </c>
      <c r="E58" s="2">
        <v>287</v>
      </c>
      <c r="F58" s="2">
        <v>400</v>
      </c>
    </row>
    <row r="59" spans="1:6" x14ac:dyDescent="0.4">
      <c r="A59" s="2" t="s">
        <v>206</v>
      </c>
      <c r="B59" s="2">
        <v>536</v>
      </c>
      <c r="C59" s="2">
        <v>111</v>
      </c>
      <c r="D59" s="2">
        <v>76</v>
      </c>
      <c r="E59" s="2">
        <v>160</v>
      </c>
      <c r="F59" s="2">
        <v>189</v>
      </c>
    </row>
    <row r="60" spans="1:6" x14ac:dyDescent="0.4">
      <c r="A60" s="2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C37D-491A-4965-AFD8-2D83AF315881}">
  <dimension ref="A1:P110"/>
  <sheetViews>
    <sheetView view="pageBreakPreview" topLeftCell="A30" zoomScale="125" zoomScaleNormal="100" zoomScaleSheetLayoutView="125" workbookViewId="0">
      <selection activeCell="D51" sqref="D51"/>
    </sheetView>
  </sheetViews>
  <sheetFormatPr defaultRowHeight="10.5" x14ac:dyDescent="0.4"/>
  <cols>
    <col min="1" max="1" width="5.15625" style="13" customWidth="1"/>
    <col min="2" max="16" width="5.15625" style="2" customWidth="1"/>
    <col min="17" max="16384" width="8.83984375" style="2"/>
  </cols>
  <sheetData>
    <row r="1" spans="1:16" ht="10.8" thickBot="1" x14ac:dyDescent="0.45">
      <c r="A1" s="13" t="s">
        <v>209</v>
      </c>
    </row>
    <row r="2" spans="1:16" ht="10.8" thickBot="1" x14ac:dyDescent="0.45">
      <c r="A2" s="14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10"/>
    </row>
    <row r="3" spans="1:16" ht="10.8" thickBot="1" x14ac:dyDescent="0.45">
      <c r="A3" s="15"/>
      <c r="B3" s="5" t="s">
        <v>1</v>
      </c>
      <c r="C3" s="5" t="s">
        <v>25</v>
      </c>
      <c r="D3" s="5" t="s">
        <v>26</v>
      </c>
      <c r="E3" s="5" t="s">
        <v>1</v>
      </c>
      <c r="F3" s="5" t="s">
        <v>25</v>
      </c>
      <c r="G3" s="5" t="s">
        <v>26</v>
      </c>
      <c r="H3" s="5" t="s">
        <v>1</v>
      </c>
      <c r="I3" s="5" t="s">
        <v>25</v>
      </c>
      <c r="J3" s="5" t="s">
        <v>26</v>
      </c>
      <c r="K3" s="5" t="s">
        <v>1</v>
      </c>
      <c r="L3" s="5" t="s">
        <v>25</v>
      </c>
      <c r="M3" s="5" t="s">
        <v>26</v>
      </c>
      <c r="N3" s="5" t="s">
        <v>1</v>
      </c>
      <c r="O3" s="5" t="s">
        <v>25</v>
      </c>
      <c r="P3" s="6" t="s">
        <v>26</v>
      </c>
    </row>
    <row r="4" spans="1:16" x14ac:dyDescent="0.4">
      <c r="A4" s="13" t="s">
        <v>1</v>
      </c>
      <c r="B4" s="2">
        <v>9002</v>
      </c>
      <c r="C4" s="2">
        <v>4844</v>
      </c>
      <c r="D4" s="2">
        <v>4158</v>
      </c>
      <c r="E4" s="2">
        <v>2205</v>
      </c>
      <c r="F4" s="2">
        <v>1189</v>
      </c>
      <c r="G4" s="2">
        <v>1016</v>
      </c>
      <c r="H4" s="2">
        <v>1576</v>
      </c>
      <c r="I4" s="2">
        <v>844</v>
      </c>
      <c r="J4" s="2">
        <v>732</v>
      </c>
      <c r="K4" s="2">
        <v>1781</v>
      </c>
      <c r="L4" s="2">
        <v>966</v>
      </c>
      <c r="M4" s="2">
        <v>815</v>
      </c>
      <c r="N4" s="2">
        <v>3440</v>
      </c>
      <c r="O4" s="2">
        <v>1845</v>
      </c>
      <c r="P4" s="2">
        <v>1595</v>
      </c>
    </row>
    <row r="5" spans="1:16" x14ac:dyDescent="0.4">
      <c r="A5" s="13">
        <v>0</v>
      </c>
      <c r="B5" s="2">
        <v>227</v>
      </c>
      <c r="C5" s="2">
        <v>119</v>
      </c>
      <c r="D5" s="2">
        <v>108</v>
      </c>
      <c r="E5" s="2">
        <v>59</v>
      </c>
      <c r="F5" s="2">
        <v>23</v>
      </c>
      <c r="G5" s="2">
        <v>36</v>
      </c>
      <c r="H5" s="2">
        <v>36</v>
      </c>
      <c r="I5" s="2">
        <v>19</v>
      </c>
      <c r="J5" s="2">
        <v>17</v>
      </c>
      <c r="K5" s="2">
        <v>49</v>
      </c>
      <c r="L5" s="2">
        <v>24</v>
      </c>
      <c r="M5" s="2">
        <v>25</v>
      </c>
      <c r="N5" s="2">
        <v>83</v>
      </c>
      <c r="O5" s="2">
        <v>53</v>
      </c>
      <c r="P5" s="2">
        <v>30</v>
      </c>
    </row>
    <row r="6" spans="1:16" x14ac:dyDescent="0.4">
      <c r="A6" s="13">
        <v>1</v>
      </c>
      <c r="B6" s="2">
        <v>232</v>
      </c>
      <c r="C6" s="2">
        <v>114</v>
      </c>
      <c r="D6" s="2">
        <v>118</v>
      </c>
      <c r="E6" s="2">
        <v>57</v>
      </c>
      <c r="F6" s="2">
        <v>25</v>
      </c>
      <c r="G6" s="2">
        <v>32</v>
      </c>
      <c r="H6" s="2">
        <v>42</v>
      </c>
      <c r="I6" s="2">
        <v>18</v>
      </c>
      <c r="J6" s="2">
        <v>24</v>
      </c>
      <c r="K6" s="2">
        <v>48</v>
      </c>
      <c r="L6" s="2">
        <v>23</v>
      </c>
      <c r="M6" s="2">
        <v>25</v>
      </c>
      <c r="N6" s="2">
        <v>85</v>
      </c>
      <c r="O6" s="2">
        <v>48</v>
      </c>
      <c r="P6" s="2">
        <v>37</v>
      </c>
    </row>
    <row r="7" spans="1:16" x14ac:dyDescent="0.4">
      <c r="A7" s="13">
        <v>2</v>
      </c>
      <c r="B7" s="2">
        <v>257</v>
      </c>
      <c r="C7" s="2">
        <v>136</v>
      </c>
      <c r="D7" s="2">
        <v>121</v>
      </c>
      <c r="E7" s="2">
        <v>52</v>
      </c>
      <c r="F7" s="2">
        <v>24</v>
      </c>
      <c r="G7" s="2">
        <v>28</v>
      </c>
      <c r="H7" s="2">
        <v>48</v>
      </c>
      <c r="I7" s="2">
        <v>25</v>
      </c>
      <c r="J7" s="2">
        <v>23</v>
      </c>
      <c r="K7" s="2">
        <v>59</v>
      </c>
      <c r="L7" s="2">
        <v>36</v>
      </c>
      <c r="M7" s="2">
        <v>23</v>
      </c>
      <c r="N7" s="2">
        <v>98</v>
      </c>
      <c r="O7" s="2">
        <v>51</v>
      </c>
      <c r="P7" s="2">
        <v>47</v>
      </c>
    </row>
    <row r="8" spans="1:16" x14ac:dyDescent="0.4">
      <c r="A8" s="13">
        <v>3</v>
      </c>
      <c r="B8" s="2">
        <v>261</v>
      </c>
      <c r="C8" s="2">
        <v>125</v>
      </c>
      <c r="D8" s="2">
        <v>136</v>
      </c>
      <c r="E8" s="2">
        <v>67</v>
      </c>
      <c r="F8" s="2">
        <v>31</v>
      </c>
      <c r="G8" s="2">
        <v>36</v>
      </c>
      <c r="H8" s="2">
        <v>47</v>
      </c>
      <c r="I8" s="2">
        <v>21</v>
      </c>
      <c r="J8" s="2">
        <v>26</v>
      </c>
      <c r="K8" s="2">
        <v>59</v>
      </c>
      <c r="L8" s="2">
        <v>30</v>
      </c>
      <c r="M8" s="2">
        <v>29</v>
      </c>
      <c r="N8" s="2">
        <v>88</v>
      </c>
      <c r="O8" s="2">
        <v>43</v>
      </c>
      <c r="P8" s="2">
        <v>45</v>
      </c>
    </row>
    <row r="9" spans="1:16" x14ac:dyDescent="0.4">
      <c r="A9" s="13">
        <v>4</v>
      </c>
      <c r="B9" s="2">
        <v>249</v>
      </c>
      <c r="C9" s="2">
        <v>128</v>
      </c>
      <c r="D9" s="2">
        <v>121</v>
      </c>
      <c r="E9" s="2">
        <v>56</v>
      </c>
      <c r="F9" s="2">
        <v>25</v>
      </c>
      <c r="G9" s="2">
        <v>31</v>
      </c>
      <c r="H9" s="2">
        <v>50</v>
      </c>
      <c r="I9" s="2">
        <v>33</v>
      </c>
      <c r="J9" s="2">
        <v>17</v>
      </c>
      <c r="K9" s="2">
        <v>51</v>
      </c>
      <c r="L9" s="2">
        <v>27</v>
      </c>
      <c r="M9" s="2">
        <v>24</v>
      </c>
      <c r="N9" s="2">
        <v>92</v>
      </c>
      <c r="O9" s="2">
        <v>43</v>
      </c>
      <c r="P9" s="2">
        <v>49</v>
      </c>
    </row>
    <row r="10" spans="1:16" x14ac:dyDescent="0.4">
      <c r="A10" s="13">
        <v>5</v>
      </c>
      <c r="B10" s="2">
        <v>211</v>
      </c>
      <c r="C10" s="2">
        <v>109</v>
      </c>
      <c r="D10" s="2">
        <v>102</v>
      </c>
      <c r="E10" s="2">
        <v>57</v>
      </c>
      <c r="F10" s="2">
        <v>32</v>
      </c>
      <c r="G10" s="2">
        <v>25</v>
      </c>
      <c r="H10" s="2">
        <v>29</v>
      </c>
      <c r="I10" s="2">
        <v>14</v>
      </c>
      <c r="J10" s="2">
        <v>15</v>
      </c>
      <c r="K10" s="2">
        <v>39</v>
      </c>
      <c r="L10" s="2">
        <v>24</v>
      </c>
      <c r="M10" s="2">
        <v>15</v>
      </c>
      <c r="N10" s="2">
        <v>86</v>
      </c>
      <c r="O10" s="2">
        <v>39</v>
      </c>
      <c r="P10" s="2">
        <v>47</v>
      </c>
    </row>
    <row r="11" spans="1:16" x14ac:dyDescent="0.4">
      <c r="A11" s="13">
        <v>6</v>
      </c>
      <c r="B11" s="2">
        <v>218</v>
      </c>
      <c r="C11" s="2">
        <v>122</v>
      </c>
      <c r="D11" s="2">
        <v>96</v>
      </c>
      <c r="E11" s="2">
        <v>50</v>
      </c>
      <c r="F11" s="2">
        <v>33</v>
      </c>
      <c r="G11" s="2">
        <v>17</v>
      </c>
      <c r="H11" s="2">
        <v>51</v>
      </c>
      <c r="I11" s="2">
        <v>28</v>
      </c>
      <c r="J11" s="2">
        <v>23</v>
      </c>
      <c r="K11" s="2">
        <v>34</v>
      </c>
      <c r="L11" s="2">
        <v>19</v>
      </c>
      <c r="M11" s="2">
        <v>15</v>
      </c>
      <c r="N11" s="2">
        <v>83</v>
      </c>
      <c r="O11" s="2">
        <v>42</v>
      </c>
      <c r="P11" s="2">
        <v>41</v>
      </c>
    </row>
    <row r="12" spans="1:16" x14ac:dyDescent="0.4">
      <c r="A12" s="13">
        <v>7</v>
      </c>
      <c r="B12" s="2">
        <v>212</v>
      </c>
      <c r="C12" s="2">
        <v>112</v>
      </c>
      <c r="D12" s="2">
        <v>100</v>
      </c>
      <c r="E12" s="2">
        <v>58</v>
      </c>
      <c r="F12" s="2">
        <v>31</v>
      </c>
      <c r="G12" s="2">
        <v>27</v>
      </c>
      <c r="H12" s="2">
        <v>46</v>
      </c>
      <c r="I12" s="2">
        <v>27</v>
      </c>
      <c r="J12" s="2">
        <v>19</v>
      </c>
      <c r="K12" s="2">
        <v>27</v>
      </c>
      <c r="L12" s="2">
        <v>14</v>
      </c>
      <c r="M12" s="2">
        <v>13</v>
      </c>
      <c r="N12" s="2">
        <v>81</v>
      </c>
      <c r="O12" s="2">
        <v>40</v>
      </c>
      <c r="P12" s="2">
        <v>41</v>
      </c>
    </row>
    <row r="13" spans="1:16" x14ac:dyDescent="0.4">
      <c r="A13" s="13">
        <v>8</v>
      </c>
      <c r="B13" s="2">
        <v>170</v>
      </c>
      <c r="C13" s="2">
        <v>84</v>
      </c>
      <c r="D13" s="2">
        <v>86</v>
      </c>
      <c r="E13" s="2">
        <v>50</v>
      </c>
      <c r="F13" s="2">
        <v>26</v>
      </c>
      <c r="G13" s="2">
        <v>24</v>
      </c>
      <c r="H13" s="2">
        <v>27</v>
      </c>
      <c r="I13" s="2">
        <v>16</v>
      </c>
      <c r="J13" s="2">
        <v>11</v>
      </c>
      <c r="K13" s="2">
        <v>24</v>
      </c>
      <c r="L13" s="2">
        <v>9</v>
      </c>
      <c r="M13" s="2">
        <v>15</v>
      </c>
      <c r="N13" s="2">
        <v>69</v>
      </c>
      <c r="O13" s="2">
        <v>33</v>
      </c>
      <c r="P13" s="2">
        <v>36</v>
      </c>
    </row>
    <row r="14" spans="1:16" x14ac:dyDescent="0.4">
      <c r="A14" s="13">
        <v>9</v>
      </c>
      <c r="B14" s="2">
        <v>187</v>
      </c>
      <c r="C14" s="2">
        <v>101</v>
      </c>
      <c r="D14" s="2">
        <v>86</v>
      </c>
      <c r="E14" s="2">
        <v>55</v>
      </c>
      <c r="F14" s="2">
        <v>36</v>
      </c>
      <c r="G14" s="2">
        <v>19</v>
      </c>
      <c r="H14" s="2">
        <v>33</v>
      </c>
      <c r="I14" s="2">
        <v>16</v>
      </c>
      <c r="J14" s="2">
        <v>17</v>
      </c>
      <c r="K14" s="2">
        <v>32</v>
      </c>
      <c r="L14" s="2">
        <v>16</v>
      </c>
      <c r="M14" s="2">
        <v>16</v>
      </c>
      <c r="N14" s="2">
        <v>67</v>
      </c>
      <c r="O14" s="2">
        <v>33</v>
      </c>
      <c r="P14" s="2">
        <v>34</v>
      </c>
    </row>
    <row r="15" spans="1:16" x14ac:dyDescent="0.4">
      <c r="A15" s="13">
        <v>10</v>
      </c>
      <c r="B15" s="2">
        <v>190</v>
      </c>
      <c r="C15" s="2">
        <v>108</v>
      </c>
      <c r="D15" s="2">
        <v>82</v>
      </c>
      <c r="E15" s="2">
        <v>65</v>
      </c>
      <c r="F15" s="2">
        <v>39</v>
      </c>
      <c r="G15" s="2">
        <v>26</v>
      </c>
      <c r="H15" s="2">
        <v>20</v>
      </c>
      <c r="I15" s="2">
        <v>10</v>
      </c>
      <c r="J15" s="2">
        <v>10</v>
      </c>
      <c r="K15" s="2">
        <v>33</v>
      </c>
      <c r="L15" s="2">
        <v>21</v>
      </c>
      <c r="M15" s="2">
        <v>12</v>
      </c>
      <c r="N15" s="2">
        <v>72</v>
      </c>
      <c r="O15" s="2">
        <v>38</v>
      </c>
      <c r="P15" s="2">
        <v>34</v>
      </c>
    </row>
    <row r="16" spans="1:16" x14ac:dyDescent="0.4">
      <c r="A16" s="13">
        <v>11</v>
      </c>
      <c r="B16" s="2">
        <v>175</v>
      </c>
      <c r="C16" s="2">
        <v>95</v>
      </c>
      <c r="D16" s="2">
        <v>80</v>
      </c>
      <c r="E16" s="2">
        <v>56</v>
      </c>
      <c r="F16" s="2">
        <v>28</v>
      </c>
      <c r="G16" s="2">
        <v>28</v>
      </c>
      <c r="H16" s="2">
        <v>31</v>
      </c>
      <c r="I16" s="2">
        <v>13</v>
      </c>
      <c r="J16" s="2">
        <v>18</v>
      </c>
      <c r="K16" s="2">
        <v>30</v>
      </c>
      <c r="L16" s="2">
        <v>19</v>
      </c>
      <c r="M16" s="2">
        <v>11</v>
      </c>
      <c r="N16" s="2">
        <v>58</v>
      </c>
      <c r="O16" s="2">
        <v>35</v>
      </c>
      <c r="P16" s="2">
        <v>23</v>
      </c>
    </row>
    <row r="17" spans="1:16" x14ac:dyDescent="0.4">
      <c r="A17" s="13">
        <v>12</v>
      </c>
      <c r="B17" s="2">
        <v>205</v>
      </c>
      <c r="C17" s="2">
        <v>101</v>
      </c>
      <c r="D17" s="2">
        <v>104</v>
      </c>
      <c r="E17" s="2">
        <v>52</v>
      </c>
      <c r="F17" s="2">
        <v>20</v>
      </c>
      <c r="G17" s="2">
        <v>32</v>
      </c>
      <c r="H17" s="2">
        <v>42</v>
      </c>
      <c r="I17" s="2">
        <v>23</v>
      </c>
      <c r="J17" s="2">
        <v>19</v>
      </c>
      <c r="K17" s="2">
        <v>34</v>
      </c>
      <c r="L17" s="2">
        <v>19</v>
      </c>
      <c r="M17" s="2">
        <v>15</v>
      </c>
      <c r="N17" s="2">
        <v>77</v>
      </c>
      <c r="O17" s="2">
        <v>39</v>
      </c>
      <c r="P17" s="2">
        <v>38</v>
      </c>
    </row>
    <row r="18" spans="1:16" x14ac:dyDescent="0.4">
      <c r="A18" s="13">
        <v>13</v>
      </c>
      <c r="B18" s="2">
        <v>174</v>
      </c>
      <c r="C18" s="2">
        <v>97</v>
      </c>
      <c r="D18" s="2">
        <v>77</v>
      </c>
      <c r="E18" s="2">
        <v>46</v>
      </c>
      <c r="F18" s="2">
        <v>24</v>
      </c>
      <c r="G18" s="2">
        <v>22</v>
      </c>
      <c r="H18" s="2">
        <v>27</v>
      </c>
      <c r="I18" s="2">
        <v>19</v>
      </c>
      <c r="J18" s="2">
        <v>8</v>
      </c>
      <c r="K18" s="2">
        <v>29</v>
      </c>
      <c r="L18" s="2">
        <v>13</v>
      </c>
      <c r="M18" s="2">
        <v>16</v>
      </c>
      <c r="N18" s="2">
        <v>72</v>
      </c>
      <c r="O18" s="2">
        <v>41</v>
      </c>
      <c r="P18" s="2">
        <v>31</v>
      </c>
    </row>
    <row r="19" spans="1:16" x14ac:dyDescent="0.4">
      <c r="A19" s="13">
        <v>14</v>
      </c>
      <c r="B19" s="2">
        <v>114</v>
      </c>
      <c r="C19" s="2">
        <v>74</v>
      </c>
      <c r="D19" s="2">
        <v>40</v>
      </c>
      <c r="E19" s="2">
        <v>29</v>
      </c>
      <c r="F19" s="2">
        <v>20</v>
      </c>
      <c r="G19" s="2">
        <v>9</v>
      </c>
      <c r="H19" s="2">
        <v>27</v>
      </c>
      <c r="I19" s="2">
        <v>16</v>
      </c>
      <c r="J19" s="2">
        <v>11</v>
      </c>
      <c r="K19" s="2">
        <v>14</v>
      </c>
      <c r="L19" s="2">
        <v>12</v>
      </c>
      <c r="M19" s="2">
        <v>2</v>
      </c>
      <c r="N19" s="2">
        <v>44</v>
      </c>
      <c r="O19" s="2">
        <v>26</v>
      </c>
      <c r="P19" s="2">
        <v>18</v>
      </c>
    </row>
    <row r="20" spans="1:16" x14ac:dyDescent="0.4">
      <c r="A20" s="13">
        <v>15</v>
      </c>
      <c r="B20" s="2">
        <v>66</v>
      </c>
      <c r="C20" s="2">
        <v>48</v>
      </c>
      <c r="D20" s="2">
        <v>18</v>
      </c>
      <c r="E20" s="2">
        <v>17</v>
      </c>
      <c r="F20" s="2">
        <v>11</v>
      </c>
      <c r="G20" s="2">
        <v>6</v>
      </c>
      <c r="H20" s="2">
        <v>12</v>
      </c>
      <c r="I20" s="2">
        <v>8</v>
      </c>
      <c r="J20" s="2">
        <v>4</v>
      </c>
      <c r="K20" s="2">
        <v>7</v>
      </c>
      <c r="L20" s="2">
        <v>5</v>
      </c>
      <c r="M20" s="2">
        <v>2</v>
      </c>
      <c r="N20" s="2">
        <v>30</v>
      </c>
      <c r="O20" s="2">
        <v>24</v>
      </c>
      <c r="P20" s="2">
        <v>6</v>
      </c>
    </row>
    <row r="21" spans="1:16" x14ac:dyDescent="0.4">
      <c r="A21" s="13">
        <v>16</v>
      </c>
      <c r="B21" s="2">
        <v>96</v>
      </c>
      <c r="C21" s="2">
        <v>63</v>
      </c>
      <c r="D21" s="2">
        <v>33</v>
      </c>
      <c r="E21" s="2">
        <v>26</v>
      </c>
      <c r="F21" s="2">
        <v>19</v>
      </c>
      <c r="G21" s="2">
        <v>7</v>
      </c>
      <c r="H21" s="2">
        <v>13</v>
      </c>
      <c r="I21" s="2">
        <v>6</v>
      </c>
      <c r="J21" s="2">
        <v>7</v>
      </c>
      <c r="K21" s="2">
        <v>10</v>
      </c>
      <c r="L21" s="2">
        <v>7</v>
      </c>
      <c r="M21" s="2">
        <v>3</v>
      </c>
      <c r="N21" s="2">
        <v>47</v>
      </c>
      <c r="O21" s="2">
        <v>31</v>
      </c>
      <c r="P21" s="2">
        <v>16</v>
      </c>
    </row>
    <row r="22" spans="1:16" x14ac:dyDescent="0.4">
      <c r="A22" s="13">
        <v>17</v>
      </c>
      <c r="B22" s="2">
        <v>85</v>
      </c>
      <c r="C22" s="2">
        <v>53</v>
      </c>
      <c r="D22" s="2">
        <v>32</v>
      </c>
      <c r="E22" s="2">
        <v>24</v>
      </c>
      <c r="F22" s="2">
        <v>18</v>
      </c>
      <c r="G22" s="2">
        <v>6</v>
      </c>
      <c r="H22" s="2">
        <v>15</v>
      </c>
      <c r="I22" s="2">
        <v>9</v>
      </c>
      <c r="J22" s="2">
        <v>6</v>
      </c>
      <c r="K22" s="2">
        <v>10</v>
      </c>
      <c r="L22" s="2">
        <v>5</v>
      </c>
      <c r="M22" s="2">
        <v>5</v>
      </c>
      <c r="N22" s="2">
        <v>36</v>
      </c>
      <c r="O22" s="2">
        <v>21</v>
      </c>
      <c r="P22" s="2">
        <v>15</v>
      </c>
    </row>
    <row r="23" spans="1:16" x14ac:dyDescent="0.4">
      <c r="A23" s="13">
        <v>18</v>
      </c>
      <c r="B23" s="2">
        <v>95</v>
      </c>
      <c r="C23" s="2">
        <v>58</v>
      </c>
      <c r="D23" s="2">
        <v>37</v>
      </c>
      <c r="E23" s="2">
        <v>28</v>
      </c>
      <c r="F23" s="2">
        <v>21</v>
      </c>
      <c r="G23" s="2">
        <v>7</v>
      </c>
      <c r="H23" s="2">
        <v>14</v>
      </c>
      <c r="I23" s="2">
        <v>11</v>
      </c>
      <c r="J23" s="2">
        <v>3</v>
      </c>
      <c r="K23" s="2">
        <v>23</v>
      </c>
      <c r="L23" s="2">
        <v>11</v>
      </c>
      <c r="M23" s="2">
        <v>12</v>
      </c>
      <c r="N23" s="2">
        <v>30</v>
      </c>
      <c r="O23" s="2">
        <v>15</v>
      </c>
      <c r="P23" s="2">
        <v>15</v>
      </c>
    </row>
    <row r="24" spans="1:16" x14ac:dyDescent="0.4">
      <c r="A24" s="13">
        <v>19</v>
      </c>
      <c r="B24" s="2">
        <v>94</v>
      </c>
      <c r="C24" s="2">
        <v>51</v>
      </c>
      <c r="D24" s="2">
        <v>43</v>
      </c>
      <c r="E24" s="2">
        <v>31</v>
      </c>
      <c r="F24" s="2">
        <v>17</v>
      </c>
      <c r="G24" s="2">
        <v>14</v>
      </c>
      <c r="H24" s="2">
        <v>16</v>
      </c>
      <c r="I24" s="2">
        <v>7</v>
      </c>
      <c r="J24" s="2">
        <v>9</v>
      </c>
      <c r="K24" s="2">
        <v>18</v>
      </c>
      <c r="L24" s="2">
        <v>10</v>
      </c>
      <c r="M24" s="2">
        <v>8</v>
      </c>
      <c r="N24" s="2">
        <v>29</v>
      </c>
      <c r="O24" s="2">
        <v>17</v>
      </c>
      <c r="P24" s="2">
        <v>12</v>
      </c>
    </row>
    <row r="25" spans="1:16" x14ac:dyDescent="0.4">
      <c r="A25" s="13">
        <v>20</v>
      </c>
      <c r="B25" s="2">
        <v>114</v>
      </c>
      <c r="C25" s="2">
        <v>65</v>
      </c>
      <c r="D25" s="2">
        <v>49</v>
      </c>
      <c r="E25" s="2">
        <v>29</v>
      </c>
      <c r="F25" s="2">
        <v>16</v>
      </c>
      <c r="G25" s="2">
        <v>13</v>
      </c>
      <c r="H25" s="2">
        <v>29</v>
      </c>
      <c r="I25" s="2">
        <v>18</v>
      </c>
      <c r="J25" s="2">
        <v>11</v>
      </c>
      <c r="K25" s="2">
        <v>24</v>
      </c>
      <c r="L25" s="2">
        <v>13</v>
      </c>
      <c r="M25" s="2">
        <v>11</v>
      </c>
      <c r="N25" s="2">
        <v>32</v>
      </c>
      <c r="O25" s="2">
        <v>18</v>
      </c>
      <c r="P25" s="2">
        <v>14</v>
      </c>
    </row>
    <row r="26" spans="1:16" x14ac:dyDescent="0.4">
      <c r="A26" s="13">
        <v>21</v>
      </c>
      <c r="B26" s="2">
        <v>119</v>
      </c>
      <c r="C26" s="2">
        <v>70</v>
      </c>
      <c r="D26" s="2">
        <v>49</v>
      </c>
      <c r="E26" s="2">
        <v>30</v>
      </c>
      <c r="F26" s="2">
        <v>14</v>
      </c>
      <c r="G26" s="2">
        <v>16</v>
      </c>
      <c r="H26" s="2">
        <v>23</v>
      </c>
      <c r="I26" s="2">
        <v>12</v>
      </c>
      <c r="J26" s="2">
        <v>11</v>
      </c>
      <c r="K26" s="2">
        <v>28</v>
      </c>
      <c r="L26" s="2">
        <v>18</v>
      </c>
      <c r="M26" s="2">
        <v>10</v>
      </c>
      <c r="N26" s="2">
        <v>38</v>
      </c>
      <c r="O26" s="2">
        <v>26</v>
      </c>
      <c r="P26" s="2">
        <v>12</v>
      </c>
    </row>
    <row r="27" spans="1:16" x14ac:dyDescent="0.4">
      <c r="A27" s="13">
        <v>22</v>
      </c>
      <c r="B27" s="2">
        <v>135</v>
      </c>
      <c r="C27" s="2">
        <v>73</v>
      </c>
      <c r="D27" s="2">
        <v>62</v>
      </c>
      <c r="E27" s="2">
        <v>29</v>
      </c>
      <c r="F27" s="2">
        <v>13</v>
      </c>
      <c r="G27" s="2">
        <v>16</v>
      </c>
      <c r="H27" s="2">
        <v>23</v>
      </c>
      <c r="I27" s="2">
        <v>9</v>
      </c>
      <c r="J27" s="2">
        <v>14</v>
      </c>
      <c r="K27" s="2">
        <v>31</v>
      </c>
      <c r="L27" s="2">
        <v>19</v>
      </c>
      <c r="M27" s="2">
        <v>12</v>
      </c>
      <c r="N27" s="2">
        <v>52</v>
      </c>
      <c r="O27" s="2">
        <v>32</v>
      </c>
      <c r="P27" s="2">
        <v>20</v>
      </c>
    </row>
    <row r="28" spans="1:16" x14ac:dyDescent="0.4">
      <c r="A28" s="13">
        <v>23</v>
      </c>
      <c r="B28" s="2">
        <v>139</v>
      </c>
      <c r="C28" s="2">
        <v>77</v>
      </c>
      <c r="D28" s="2">
        <v>62</v>
      </c>
      <c r="E28" s="2">
        <v>27</v>
      </c>
      <c r="F28" s="2">
        <v>21</v>
      </c>
      <c r="G28" s="2">
        <v>6</v>
      </c>
      <c r="H28" s="2">
        <v>19</v>
      </c>
      <c r="I28" s="2">
        <v>9</v>
      </c>
      <c r="J28" s="2">
        <v>10</v>
      </c>
      <c r="K28" s="2">
        <v>27</v>
      </c>
      <c r="L28" s="2">
        <v>12</v>
      </c>
      <c r="M28" s="2">
        <v>15</v>
      </c>
      <c r="N28" s="2">
        <v>66</v>
      </c>
      <c r="O28" s="2">
        <v>35</v>
      </c>
      <c r="P28" s="2">
        <v>31</v>
      </c>
    </row>
    <row r="29" spans="1:16" x14ac:dyDescent="0.4">
      <c r="A29" s="13">
        <v>24</v>
      </c>
      <c r="B29" s="2">
        <v>155</v>
      </c>
      <c r="C29" s="2">
        <v>92</v>
      </c>
      <c r="D29" s="2">
        <v>63</v>
      </c>
      <c r="E29" s="2">
        <v>33</v>
      </c>
      <c r="F29" s="2">
        <v>17</v>
      </c>
      <c r="G29" s="2">
        <v>16</v>
      </c>
      <c r="H29" s="2">
        <v>25</v>
      </c>
      <c r="I29" s="2">
        <v>17</v>
      </c>
      <c r="J29" s="2">
        <v>8</v>
      </c>
      <c r="K29" s="2">
        <v>34</v>
      </c>
      <c r="L29" s="2">
        <v>17</v>
      </c>
      <c r="M29" s="2">
        <v>17</v>
      </c>
      <c r="N29" s="2">
        <v>63</v>
      </c>
      <c r="O29" s="2">
        <v>41</v>
      </c>
      <c r="P29" s="2">
        <v>22</v>
      </c>
    </row>
    <row r="30" spans="1:16" x14ac:dyDescent="0.4">
      <c r="A30" s="13">
        <v>25</v>
      </c>
      <c r="B30" s="2">
        <v>165</v>
      </c>
      <c r="C30" s="2">
        <v>91</v>
      </c>
      <c r="D30" s="2">
        <v>74</v>
      </c>
      <c r="E30" s="2">
        <v>31</v>
      </c>
      <c r="F30" s="2">
        <v>21</v>
      </c>
      <c r="G30" s="2">
        <v>10</v>
      </c>
      <c r="H30" s="2">
        <v>28</v>
      </c>
      <c r="I30" s="2">
        <v>14</v>
      </c>
      <c r="J30" s="2">
        <v>14</v>
      </c>
      <c r="K30" s="2">
        <v>35</v>
      </c>
      <c r="L30" s="2">
        <v>16</v>
      </c>
      <c r="M30" s="2">
        <v>19</v>
      </c>
      <c r="N30" s="2">
        <v>71</v>
      </c>
      <c r="O30" s="2">
        <v>40</v>
      </c>
      <c r="P30" s="2">
        <v>31</v>
      </c>
    </row>
    <row r="31" spans="1:16" x14ac:dyDescent="0.4">
      <c r="A31" s="13">
        <v>26</v>
      </c>
      <c r="B31" s="2">
        <v>140</v>
      </c>
      <c r="C31" s="2">
        <v>72</v>
      </c>
      <c r="D31" s="2">
        <v>68</v>
      </c>
      <c r="E31" s="2">
        <v>31</v>
      </c>
      <c r="F31" s="2">
        <v>14</v>
      </c>
      <c r="G31" s="2">
        <v>17</v>
      </c>
      <c r="H31" s="2">
        <v>24</v>
      </c>
      <c r="I31" s="2">
        <v>10</v>
      </c>
      <c r="J31" s="2">
        <v>14</v>
      </c>
      <c r="K31" s="2">
        <v>33</v>
      </c>
      <c r="L31" s="2">
        <v>22</v>
      </c>
      <c r="M31" s="2">
        <v>11</v>
      </c>
      <c r="N31" s="2">
        <v>52</v>
      </c>
      <c r="O31" s="2">
        <v>26</v>
      </c>
      <c r="P31" s="2">
        <v>26</v>
      </c>
    </row>
    <row r="32" spans="1:16" x14ac:dyDescent="0.4">
      <c r="A32" s="13">
        <v>27</v>
      </c>
      <c r="B32" s="2">
        <v>158</v>
      </c>
      <c r="C32" s="2">
        <v>83</v>
      </c>
      <c r="D32" s="2">
        <v>75</v>
      </c>
      <c r="E32" s="2">
        <v>33</v>
      </c>
      <c r="F32" s="2">
        <v>16</v>
      </c>
      <c r="G32" s="2">
        <v>17</v>
      </c>
      <c r="H32" s="2">
        <v>18</v>
      </c>
      <c r="I32" s="2">
        <v>9</v>
      </c>
      <c r="J32" s="2">
        <v>9</v>
      </c>
      <c r="K32" s="2">
        <v>30</v>
      </c>
      <c r="L32" s="2">
        <v>18</v>
      </c>
      <c r="M32" s="2">
        <v>12</v>
      </c>
      <c r="N32" s="2">
        <v>77</v>
      </c>
      <c r="O32" s="2">
        <v>40</v>
      </c>
      <c r="P32" s="2">
        <v>37</v>
      </c>
    </row>
    <row r="33" spans="1:16" x14ac:dyDescent="0.4">
      <c r="A33" s="13">
        <v>28</v>
      </c>
      <c r="B33" s="2">
        <v>189</v>
      </c>
      <c r="C33" s="2">
        <v>113</v>
      </c>
      <c r="D33" s="2">
        <v>76</v>
      </c>
      <c r="E33" s="2">
        <v>40</v>
      </c>
      <c r="F33" s="2">
        <v>25</v>
      </c>
      <c r="G33" s="2">
        <v>15</v>
      </c>
      <c r="H33" s="2">
        <v>38</v>
      </c>
      <c r="I33" s="2">
        <v>22</v>
      </c>
      <c r="J33" s="2">
        <v>16</v>
      </c>
      <c r="K33" s="2">
        <v>45</v>
      </c>
      <c r="L33" s="2">
        <v>29</v>
      </c>
      <c r="M33" s="2">
        <v>16</v>
      </c>
      <c r="N33" s="2">
        <v>66</v>
      </c>
      <c r="O33" s="2">
        <v>37</v>
      </c>
      <c r="P33" s="2">
        <v>29</v>
      </c>
    </row>
    <row r="34" spans="1:16" x14ac:dyDescent="0.4">
      <c r="A34" s="13">
        <v>29</v>
      </c>
      <c r="B34" s="2">
        <v>124</v>
      </c>
      <c r="C34" s="2">
        <v>63</v>
      </c>
      <c r="D34" s="2">
        <v>61</v>
      </c>
      <c r="E34" s="2">
        <v>34</v>
      </c>
      <c r="F34" s="2">
        <v>16</v>
      </c>
      <c r="G34" s="2">
        <v>18</v>
      </c>
      <c r="H34" s="2">
        <v>22</v>
      </c>
      <c r="I34" s="2">
        <v>11</v>
      </c>
      <c r="J34" s="2">
        <v>11</v>
      </c>
      <c r="K34" s="2">
        <v>25</v>
      </c>
      <c r="L34" s="2">
        <v>13</v>
      </c>
      <c r="M34" s="2">
        <v>12</v>
      </c>
      <c r="N34" s="2">
        <v>43</v>
      </c>
      <c r="O34" s="2">
        <v>23</v>
      </c>
      <c r="P34" s="2">
        <v>20</v>
      </c>
    </row>
    <row r="35" spans="1:16" x14ac:dyDescent="0.4">
      <c r="A35" s="13">
        <v>30</v>
      </c>
      <c r="B35" s="2">
        <v>131</v>
      </c>
      <c r="C35" s="2">
        <v>68</v>
      </c>
      <c r="D35" s="2">
        <v>63</v>
      </c>
      <c r="E35" s="2">
        <v>29</v>
      </c>
      <c r="F35" s="2">
        <v>11</v>
      </c>
      <c r="G35" s="2">
        <v>18</v>
      </c>
      <c r="H35" s="2">
        <v>25</v>
      </c>
      <c r="I35" s="2">
        <v>12</v>
      </c>
      <c r="J35" s="2">
        <v>13</v>
      </c>
      <c r="K35" s="2">
        <v>33</v>
      </c>
      <c r="L35" s="2">
        <v>18</v>
      </c>
      <c r="M35" s="2">
        <v>15</v>
      </c>
      <c r="N35" s="2">
        <v>44</v>
      </c>
      <c r="O35" s="2">
        <v>27</v>
      </c>
      <c r="P35" s="2">
        <v>17</v>
      </c>
    </row>
    <row r="36" spans="1:16" x14ac:dyDescent="0.4">
      <c r="A36" s="13">
        <v>31</v>
      </c>
      <c r="B36" s="2">
        <v>145</v>
      </c>
      <c r="C36" s="2">
        <v>82</v>
      </c>
      <c r="D36" s="2">
        <v>63</v>
      </c>
      <c r="E36" s="2">
        <v>36</v>
      </c>
      <c r="F36" s="2">
        <v>21</v>
      </c>
      <c r="G36" s="2">
        <v>15</v>
      </c>
      <c r="H36" s="2">
        <v>25</v>
      </c>
      <c r="I36" s="2">
        <v>19</v>
      </c>
      <c r="J36" s="2">
        <v>6</v>
      </c>
      <c r="K36" s="2">
        <v>37</v>
      </c>
      <c r="L36" s="2">
        <v>18</v>
      </c>
      <c r="M36" s="2">
        <v>19</v>
      </c>
      <c r="N36" s="2">
        <v>47</v>
      </c>
      <c r="O36" s="2">
        <v>24</v>
      </c>
      <c r="P36" s="2">
        <v>23</v>
      </c>
    </row>
    <row r="37" spans="1:16" x14ac:dyDescent="0.4">
      <c r="A37" s="13">
        <v>32</v>
      </c>
      <c r="B37" s="2">
        <v>106</v>
      </c>
      <c r="C37" s="2">
        <v>58</v>
      </c>
      <c r="D37" s="2">
        <v>48</v>
      </c>
      <c r="E37" s="2">
        <v>24</v>
      </c>
      <c r="F37" s="2">
        <v>16</v>
      </c>
      <c r="G37" s="2">
        <v>8</v>
      </c>
      <c r="H37" s="2">
        <v>16</v>
      </c>
      <c r="I37" s="2">
        <v>9</v>
      </c>
      <c r="J37" s="2">
        <v>7</v>
      </c>
      <c r="K37" s="2">
        <v>28</v>
      </c>
      <c r="L37" s="2">
        <v>15</v>
      </c>
      <c r="M37" s="2">
        <v>13</v>
      </c>
      <c r="N37" s="2">
        <v>38</v>
      </c>
      <c r="O37" s="2">
        <v>18</v>
      </c>
      <c r="P37" s="2">
        <v>20</v>
      </c>
    </row>
    <row r="38" spans="1:16" x14ac:dyDescent="0.4">
      <c r="A38" s="13">
        <v>33</v>
      </c>
      <c r="B38" s="2">
        <v>129</v>
      </c>
      <c r="C38" s="2">
        <v>67</v>
      </c>
      <c r="D38" s="2">
        <v>62</v>
      </c>
      <c r="E38" s="2">
        <v>34</v>
      </c>
      <c r="F38" s="2">
        <v>19</v>
      </c>
      <c r="G38" s="2">
        <v>15</v>
      </c>
      <c r="H38" s="2">
        <v>18</v>
      </c>
      <c r="I38" s="2">
        <v>10</v>
      </c>
      <c r="J38" s="2">
        <v>8</v>
      </c>
      <c r="K38" s="2">
        <v>31</v>
      </c>
      <c r="L38" s="2">
        <v>10</v>
      </c>
      <c r="M38" s="2">
        <v>21</v>
      </c>
      <c r="N38" s="2">
        <v>46</v>
      </c>
      <c r="O38" s="2">
        <v>28</v>
      </c>
      <c r="P38" s="2">
        <v>18</v>
      </c>
    </row>
    <row r="39" spans="1:16" x14ac:dyDescent="0.4">
      <c r="A39" s="13">
        <v>34</v>
      </c>
      <c r="B39" s="2">
        <v>102</v>
      </c>
      <c r="C39" s="2">
        <v>53</v>
      </c>
      <c r="D39" s="2">
        <v>49</v>
      </c>
      <c r="E39" s="2">
        <v>29</v>
      </c>
      <c r="F39" s="2">
        <v>19</v>
      </c>
      <c r="G39" s="2">
        <v>10</v>
      </c>
      <c r="H39" s="2">
        <v>11</v>
      </c>
      <c r="I39" s="2">
        <v>4</v>
      </c>
      <c r="J39" s="2">
        <v>7</v>
      </c>
      <c r="K39" s="2">
        <v>21</v>
      </c>
      <c r="L39" s="2">
        <v>10</v>
      </c>
      <c r="M39" s="2">
        <v>11</v>
      </c>
      <c r="N39" s="2">
        <v>41</v>
      </c>
      <c r="O39" s="2">
        <v>20</v>
      </c>
      <c r="P39" s="2">
        <v>21</v>
      </c>
    </row>
    <row r="40" spans="1:16" x14ac:dyDescent="0.4">
      <c r="A40" s="13">
        <v>35</v>
      </c>
      <c r="B40" s="2">
        <v>102</v>
      </c>
      <c r="C40" s="2">
        <v>62</v>
      </c>
      <c r="D40" s="2">
        <v>40</v>
      </c>
      <c r="E40" s="2">
        <v>27</v>
      </c>
      <c r="F40" s="2">
        <v>19</v>
      </c>
      <c r="G40" s="2">
        <v>8</v>
      </c>
      <c r="H40" s="2">
        <v>16</v>
      </c>
      <c r="I40" s="2">
        <v>8</v>
      </c>
      <c r="J40" s="2">
        <v>8</v>
      </c>
      <c r="K40" s="2">
        <v>14</v>
      </c>
      <c r="L40" s="2">
        <v>6</v>
      </c>
      <c r="M40" s="2">
        <v>8</v>
      </c>
      <c r="N40" s="2">
        <v>45</v>
      </c>
      <c r="O40" s="2">
        <v>29</v>
      </c>
      <c r="P40" s="2">
        <v>16</v>
      </c>
    </row>
    <row r="41" spans="1:16" x14ac:dyDescent="0.4">
      <c r="A41" s="13">
        <v>36</v>
      </c>
      <c r="B41" s="2">
        <v>101</v>
      </c>
      <c r="C41" s="2">
        <v>64</v>
      </c>
      <c r="D41" s="2">
        <v>37</v>
      </c>
      <c r="E41" s="2">
        <v>29</v>
      </c>
      <c r="F41" s="2">
        <v>14</v>
      </c>
      <c r="G41" s="2">
        <v>15</v>
      </c>
      <c r="H41" s="2">
        <v>15</v>
      </c>
      <c r="I41" s="2">
        <v>11</v>
      </c>
      <c r="J41" s="2">
        <v>4</v>
      </c>
      <c r="K41" s="2">
        <v>24</v>
      </c>
      <c r="L41" s="2">
        <v>18</v>
      </c>
      <c r="M41" s="2">
        <v>6</v>
      </c>
      <c r="N41" s="2">
        <v>33</v>
      </c>
      <c r="O41" s="2">
        <v>21</v>
      </c>
      <c r="P41" s="2">
        <v>12</v>
      </c>
    </row>
    <row r="42" spans="1:16" x14ac:dyDescent="0.4">
      <c r="A42" s="13">
        <v>37</v>
      </c>
      <c r="B42" s="2">
        <v>110</v>
      </c>
      <c r="C42" s="2">
        <v>58</v>
      </c>
      <c r="D42" s="2">
        <v>52</v>
      </c>
      <c r="E42" s="2">
        <v>22</v>
      </c>
      <c r="F42" s="2">
        <v>16</v>
      </c>
      <c r="G42" s="2">
        <v>6</v>
      </c>
      <c r="H42" s="2">
        <v>22</v>
      </c>
      <c r="I42" s="2">
        <v>11</v>
      </c>
      <c r="J42" s="2">
        <v>11</v>
      </c>
      <c r="K42" s="2">
        <v>23</v>
      </c>
      <c r="L42" s="2">
        <v>7</v>
      </c>
      <c r="M42" s="2">
        <v>16</v>
      </c>
      <c r="N42" s="2">
        <v>43</v>
      </c>
      <c r="O42" s="2">
        <v>24</v>
      </c>
      <c r="P42" s="2">
        <v>19</v>
      </c>
    </row>
    <row r="43" spans="1:16" x14ac:dyDescent="0.4">
      <c r="A43" s="13">
        <v>38</v>
      </c>
      <c r="B43" s="2">
        <v>128</v>
      </c>
      <c r="C43" s="2">
        <v>67</v>
      </c>
      <c r="D43" s="2">
        <v>61</v>
      </c>
      <c r="E43" s="2">
        <v>26</v>
      </c>
      <c r="F43" s="2">
        <v>16</v>
      </c>
      <c r="G43" s="2">
        <v>10</v>
      </c>
      <c r="H43" s="2">
        <v>21</v>
      </c>
      <c r="I43" s="2">
        <v>8</v>
      </c>
      <c r="J43" s="2">
        <v>13</v>
      </c>
      <c r="K43" s="2">
        <v>38</v>
      </c>
      <c r="L43" s="2">
        <v>22</v>
      </c>
      <c r="M43" s="2">
        <v>16</v>
      </c>
      <c r="N43" s="2">
        <v>43</v>
      </c>
      <c r="O43" s="2">
        <v>21</v>
      </c>
      <c r="P43" s="2">
        <v>22</v>
      </c>
    </row>
    <row r="44" spans="1:16" x14ac:dyDescent="0.4">
      <c r="A44" s="13">
        <v>39</v>
      </c>
      <c r="B44" s="2">
        <v>125</v>
      </c>
      <c r="C44" s="2">
        <v>67</v>
      </c>
      <c r="D44" s="2">
        <v>58</v>
      </c>
      <c r="E44" s="2">
        <v>26</v>
      </c>
      <c r="F44" s="2">
        <v>15</v>
      </c>
      <c r="G44" s="2">
        <v>11</v>
      </c>
      <c r="H44" s="2">
        <v>24</v>
      </c>
      <c r="I44" s="2">
        <v>12</v>
      </c>
      <c r="J44" s="2">
        <v>12</v>
      </c>
      <c r="K44" s="2">
        <v>26</v>
      </c>
      <c r="L44" s="2">
        <v>18</v>
      </c>
      <c r="M44" s="2">
        <v>8</v>
      </c>
      <c r="N44" s="2">
        <v>49</v>
      </c>
      <c r="O44" s="2">
        <v>22</v>
      </c>
      <c r="P44" s="2">
        <v>27</v>
      </c>
    </row>
    <row r="45" spans="1:16" x14ac:dyDescent="0.4">
      <c r="A45" s="13">
        <v>40</v>
      </c>
      <c r="B45" s="2">
        <v>104</v>
      </c>
      <c r="C45" s="2">
        <v>46</v>
      </c>
      <c r="D45" s="2">
        <v>58</v>
      </c>
      <c r="E45" s="2">
        <v>25</v>
      </c>
      <c r="F45" s="2">
        <v>11</v>
      </c>
      <c r="G45" s="2">
        <v>14</v>
      </c>
      <c r="H45" s="2">
        <v>14</v>
      </c>
      <c r="I45" s="2">
        <v>6</v>
      </c>
      <c r="J45" s="2">
        <v>8</v>
      </c>
      <c r="K45" s="2">
        <v>24</v>
      </c>
      <c r="L45" s="2">
        <v>12</v>
      </c>
      <c r="M45" s="2">
        <v>12</v>
      </c>
      <c r="N45" s="2">
        <v>41</v>
      </c>
      <c r="O45" s="2">
        <v>17</v>
      </c>
      <c r="P45" s="2">
        <v>24</v>
      </c>
    </row>
    <row r="46" spans="1:16" x14ac:dyDescent="0.4">
      <c r="A46" s="13">
        <v>41</v>
      </c>
      <c r="B46" s="2">
        <v>123</v>
      </c>
      <c r="C46" s="2">
        <v>64</v>
      </c>
      <c r="D46" s="2">
        <v>59</v>
      </c>
      <c r="E46" s="2">
        <v>26</v>
      </c>
      <c r="F46" s="2">
        <v>13</v>
      </c>
      <c r="G46" s="2">
        <v>13</v>
      </c>
      <c r="H46" s="2">
        <v>25</v>
      </c>
      <c r="I46" s="2">
        <v>15</v>
      </c>
      <c r="J46" s="2">
        <v>10</v>
      </c>
      <c r="K46" s="2">
        <v>30</v>
      </c>
      <c r="L46" s="2">
        <v>16</v>
      </c>
      <c r="M46" s="2">
        <v>14</v>
      </c>
      <c r="N46" s="2">
        <v>42</v>
      </c>
      <c r="O46" s="2">
        <v>20</v>
      </c>
      <c r="P46" s="2">
        <v>22</v>
      </c>
    </row>
    <row r="47" spans="1:16" x14ac:dyDescent="0.4">
      <c r="A47" s="13">
        <v>42</v>
      </c>
      <c r="B47" s="2">
        <v>125</v>
      </c>
      <c r="C47" s="2">
        <v>63</v>
      </c>
      <c r="D47" s="2">
        <v>62</v>
      </c>
      <c r="E47" s="2">
        <v>35</v>
      </c>
      <c r="F47" s="2">
        <v>11</v>
      </c>
      <c r="G47" s="2">
        <v>24</v>
      </c>
      <c r="H47" s="2">
        <v>27</v>
      </c>
      <c r="I47" s="2">
        <v>12</v>
      </c>
      <c r="J47" s="2">
        <v>15</v>
      </c>
      <c r="K47" s="2">
        <v>21</v>
      </c>
      <c r="L47" s="2">
        <v>14</v>
      </c>
      <c r="M47" s="2">
        <v>7</v>
      </c>
      <c r="N47" s="2">
        <v>42</v>
      </c>
      <c r="O47" s="2">
        <v>26</v>
      </c>
      <c r="P47" s="2">
        <v>16</v>
      </c>
    </row>
    <row r="48" spans="1:16" x14ac:dyDescent="0.4">
      <c r="A48" s="13">
        <v>43</v>
      </c>
      <c r="B48" s="2">
        <v>117</v>
      </c>
      <c r="C48" s="2">
        <v>68</v>
      </c>
      <c r="D48" s="2">
        <v>49</v>
      </c>
      <c r="E48" s="2">
        <v>23</v>
      </c>
      <c r="F48" s="2">
        <v>14</v>
      </c>
      <c r="G48" s="2">
        <v>9</v>
      </c>
      <c r="H48" s="2">
        <v>21</v>
      </c>
      <c r="I48" s="2">
        <v>12</v>
      </c>
      <c r="J48" s="2">
        <v>9</v>
      </c>
      <c r="K48" s="2">
        <v>22</v>
      </c>
      <c r="L48" s="2">
        <v>13</v>
      </c>
      <c r="M48" s="2">
        <v>9</v>
      </c>
      <c r="N48" s="2">
        <v>51</v>
      </c>
      <c r="O48" s="2">
        <v>29</v>
      </c>
      <c r="P48" s="2">
        <v>22</v>
      </c>
    </row>
    <row r="49" spans="1:16" x14ac:dyDescent="0.4">
      <c r="A49" s="13">
        <v>44</v>
      </c>
      <c r="B49" s="2">
        <v>132</v>
      </c>
      <c r="C49" s="2">
        <v>64</v>
      </c>
      <c r="D49" s="2">
        <v>68</v>
      </c>
      <c r="E49" s="2">
        <v>33</v>
      </c>
      <c r="F49" s="2">
        <v>16</v>
      </c>
      <c r="G49" s="2">
        <v>17</v>
      </c>
      <c r="H49" s="2">
        <v>25</v>
      </c>
      <c r="I49" s="2">
        <v>14</v>
      </c>
      <c r="J49" s="2">
        <v>11</v>
      </c>
      <c r="K49" s="2">
        <v>16</v>
      </c>
      <c r="L49" s="2">
        <v>7</v>
      </c>
      <c r="M49" s="2">
        <v>9</v>
      </c>
      <c r="N49" s="2">
        <v>58</v>
      </c>
      <c r="O49" s="2">
        <v>27</v>
      </c>
      <c r="P49" s="2">
        <v>31</v>
      </c>
    </row>
    <row r="50" spans="1:16" x14ac:dyDescent="0.4">
      <c r="A50" s="13">
        <v>45</v>
      </c>
      <c r="B50" s="2">
        <v>119</v>
      </c>
      <c r="C50" s="2">
        <v>64</v>
      </c>
      <c r="D50" s="2">
        <v>55</v>
      </c>
      <c r="E50" s="2">
        <v>26</v>
      </c>
      <c r="F50" s="2">
        <v>16</v>
      </c>
      <c r="G50" s="2">
        <v>10</v>
      </c>
      <c r="H50" s="2">
        <v>16</v>
      </c>
      <c r="I50" s="2">
        <v>5</v>
      </c>
      <c r="J50" s="2">
        <v>11</v>
      </c>
      <c r="K50" s="2">
        <v>26</v>
      </c>
      <c r="L50" s="2">
        <v>18</v>
      </c>
      <c r="M50" s="2">
        <v>8</v>
      </c>
      <c r="N50" s="2">
        <v>51</v>
      </c>
      <c r="O50" s="2">
        <v>25</v>
      </c>
      <c r="P50" s="2">
        <v>26</v>
      </c>
    </row>
    <row r="51" spans="1:16" x14ac:dyDescent="0.4">
      <c r="A51" s="13">
        <v>46</v>
      </c>
      <c r="B51" s="2">
        <v>102</v>
      </c>
      <c r="C51" s="2">
        <v>56</v>
      </c>
      <c r="D51" s="2">
        <v>46</v>
      </c>
      <c r="E51" s="2">
        <v>18</v>
      </c>
      <c r="F51" s="2">
        <v>11</v>
      </c>
      <c r="G51" s="2">
        <v>7</v>
      </c>
      <c r="H51" s="2">
        <v>24</v>
      </c>
      <c r="I51" s="2">
        <v>12</v>
      </c>
      <c r="J51" s="2">
        <v>12</v>
      </c>
      <c r="K51" s="2">
        <v>17</v>
      </c>
      <c r="L51" s="2">
        <v>7</v>
      </c>
      <c r="M51" s="2">
        <v>10</v>
      </c>
      <c r="N51" s="2">
        <v>43</v>
      </c>
      <c r="O51" s="2">
        <v>26</v>
      </c>
      <c r="P51" s="2">
        <v>17</v>
      </c>
    </row>
    <row r="52" spans="1:16" x14ac:dyDescent="0.4">
      <c r="A52" s="13">
        <v>47</v>
      </c>
      <c r="B52" s="2">
        <v>108</v>
      </c>
      <c r="C52" s="2">
        <v>49</v>
      </c>
      <c r="D52" s="2">
        <v>59</v>
      </c>
      <c r="E52" s="2">
        <v>25</v>
      </c>
      <c r="F52" s="2">
        <v>13</v>
      </c>
      <c r="G52" s="2">
        <v>12</v>
      </c>
      <c r="H52" s="2">
        <v>18</v>
      </c>
      <c r="I52" s="2">
        <v>11</v>
      </c>
      <c r="J52" s="2">
        <v>7</v>
      </c>
      <c r="K52" s="2">
        <v>20</v>
      </c>
      <c r="L52" s="2">
        <v>6</v>
      </c>
      <c r="M52" s="2">
        <v>14</v>
      </c>
      <c r="N52" s="2">
        <v>45</v>
      </c>
      <c r="O52" s="2">
        <v>19</v>
      </c>
      <c r="P52" s="2">
        <v>26</v>
      </c>
    </row>
    <row r="53" spans="1:16" x14ac:dyDescent="0.4">
      <c r="A53" s="13">
        <v>48</v>
      </c>
      <c r="B53" s="2">
        <v>107</v>
      </c>
      <c r="C53" s="2">
        <v>59</v>
      </c>
      <c r="D53" s="2">
        <v>48</v>
      </c>
      <c r="E53" s="2">
        <v>25</v>
      </c>
      <c r="F53" s="2">
        <v>12</v>
      </c>
      <c r="G53" s="2">
        <v>13</v>
      </c>
      <c r="H53" s="2">
        <v>26</v>
      </c>
      <c r="I53" s="2">
        <v>13</v>
      </c>
      <c r="J53" s="2">
        <v>13</v>
      </c>
      <c r="K53" s="2">
        <v>21</v>
      </c>
      <c r="L53" s="2">
        <v>13</v>
      </c>
      <c r="M53" s="2">
        <v>8</v>
      </c>
      <c r="N53" s="2">
        <v>35</v>
      </c>
      <c r="O53" s="2">
        <v>21</v>
      </c>
      <c r="P53" s="2">
        <v>14</v>
      </c>
    </row>
    <row r="54" spans="1:16" x14ac:dyDescent="0.4">
      <c r="A54" s="13">
        <v>49</v>
      </c>
      <c r="B54" s="2">
        <v>107</v>
      </c>
      <c r="C54" s="2">
        <v>57</v>
      </c>
      <c r="D54" s="2">
        <v>50</v>
      </c>
      <c r="E54" s="2">
        <v>36</v>
      </c>
      <c r="F54" s="2">
        <v>21</v>
      </c>
      <c r="G54" s="2">
        <v>15</v>
      </c>
      <c r="H54" s="2">
        <v>10</v>
      </c>
      <c r="I54" s="2">
        <v>5</v>
      </c>
      <c r="J54" s="2">
        <v>5</v>
      </c>
      <c r="K54" s="2">
        <v>18</v>
      </c>
      <c r="L54" s="2">
        <v>7</v>
      </c>
      <c r="M54" s="2">
        <v>11</v>
      </c>
      <c r="N54" s="2">
        <v>43</v>
      </c>
      <c r="O54" s="2">
        <v>24</v>
      </c>
      <c r="P54" s="2">
        <v>19</v>
      </c>
    </row>
    <row r="55" spans="1:16" x14ac:dyDescent="0.4">
      <c r="A55" s="13">
        <v>50</v>
      </c>
      <c r="B55" s="2">
        <v>91</v>
      </c>
      <c r="C55" s="2">
        <v>54</v>
      </c>
      <c r="D55" s="2">
        <v>37</v>
      </c>
      <c r="E55" s="2">
        <v>14</v>
      </c>
      <c r="F55" s="2">
        <v>7</v>
      </c>
      <c r="G55" s="2">
        <v>7</v>
      </c>
      <c r="H55" s="2">
        <v>16</v>
      </c>
      <c r="I55" s="2">
        <v>8</v>
      </c>
      <c r="J55" s="2">
        <v>8</v>
      </c>
      <c r="K55" s="2">
        <v>17</v>
      </c>
      <c r="L55" s="2">
        <v>11</v>
      </c>
      <c r="M55" s="2">
        <v>6</v>
      </c>
      <c r="N55" s="2">
        <v>44</v>
      </c>
      <c r="O55" s="2">
        <v>28</v>
      </c>
      <c r="P55" s="2">
        <v>16</v>
      </c>
    </row>
    <row r="56" spans="1:16" x14ac:dyDescent="0.4">
      <c r="A56" s="13" t="s">
        <v>24</v>
      </c>
    </row>
    <row r="57" spans="1:16" ht="10.8" thickBot="1" x14ac:dyDescent="0.45">
      <c r="A57" s="13" t="s">
        <v>209</v>
      </c>
    </row>
    <row r="58" spans="1:16" ht="10.8" thickBot="1" x14ac:dyDescent="0.45">
      <c r="A58" s="14"/>
      <c r="B58" s="9" t="s">
        <v>1</v>
      </c>
      <c r="C58" s="9"/>
      <c r="D58" s="9"/>
      <c r="E58" s="9" t="s">
        <v>2</v>
      </c>
      <c r="F58" s="9"/>
      <c r="G58" s="9"/>
      <c r="H58" s="9" t="s">
        <v>3</v>
      </c>
      <c r="I58" s="9"/>
      <c r="J58" s="9"/>
      <c r="K58" s="9" t="s">
        <v>4</v>
      </c>
      <c r="L58" s="9"/>
      <c r="M58" s="9"/>
      <c r="N58" s="9" t="s">
        <v>5</v>
      </c>
      <c r="O58" s="9"/>
      <c r="P58" s="10"/>
    </row>
    <row r="59" spans="1:16" ht="10.8" thickBot="1" x14ac:dyDescent="0.45">
      <c r="A59" s="15"/>
      <c r="B59" s="5" t="s">
        <v>1</v>
      </c>
      <c r="C59" s="5" t="s">
        <v>25</v>
      </c>
      <c r="D59" s="5" t="s">
        <v>26</v>
      </c>
      <c r="E59" s="5" t="s">
        <v>1</v>
      </c>
      <c r="F59" s="5" t="s">
        <v>25</v>
      </c>
      <c r="G59" s="5" t="s">
        <v>26</v>
      </c>
      <c r="H59" s="5" t="s">
        <v>1</v>
      </c>
      <c r="I59" s="5" t="s">
        <v>25</v>
      </c>
      <c r="J59" s="5" t="s">
        <v>26</v>
      </c>
      <c r="K59" s="5" t="s">
        <v>1</v>
      </c>
      <c r="L59" s="5" t="s">
        <v>25</v>
      </c>
      <c r="M59" s="5" t="s">
        <v>26</v>
      </c>
      <c r="N59" s="5" t="s">
        <v>1</v>
      </c>
      <c r="O59" s="5" t="s">
        <v>25</v>
      </c>
      <c r="P59" s="6" t="s">
        <v>26</v>
      </c>
    </row>
    <row r="60" spans="1:16" x14ac:dyDescent="0.4">
      <c r="A60" s="13">
        <v>51</v>
      </c>
      <c r="B60" s="2">
        <v>91</v>
      </c>
      <c r="C60" s="2">
        <v>47</v>
      </c>
      <c r="D60" s="2">
        <v>44</v>
      </c>
      <c r="E60" s="2">
        <v>23</v>
      </c>
      <c r="F60" s="2">
        <v>9</v>
      </c>
      <c r="G60" s="2">
        <v>14</v>
      </c>
      <c r="H60" s="2">
        <v>12</v>
      </c>
      <c r="I60" s="2">
        <v>6</v>
      </c>
      <c r="J60" s="2">
        <v>6</v>
      </c>
      <c r="K60" s="2">
        <v>18</v>
      </c>
      <c r="L60" s="2">
        <v>9</v>
      </c>
      <c r="M60" s="2">
        <v>9</v>
      </c>
      <c r="N60" s="2">
        <v>38</v>
      </c>
      <c r="O60" s="2">
        <v>23</v>
      </c>
      <c r="P60" s="2">
        <v>15</v>
      </c>
    </row>
    <row r="61" spans="1:16" x14ac:dyDescent="0.4">
      <c r="A61" s="13">
        <v>52</v>
      </c>
      <c r="B61" s="2">
        <v>72</v>
      </c>
      <c r="C61" s="2">
        <v>39</v>
      </c>
      <c r="D61" s="2">
        <v>33</v>
      </c>
      <c r="E61" s="2">
        <v>17</v>
      </c>
      <c r="F61" s="2">
        <v>7</v>
      </c>
      <c r="G61" s="2">
        <v>10</v>
      </c>
      <c r="H61" s="2">
        <v>8</v>
      </c>
      <c r="I61" s="2">
        <v>3</v>
      </c>
      <c r="J61" s="2">
        <v>5</v>
      </c>
      <c r="K61" s="2">
        <v>18</v>
      </c>
      <c r="L61" s="2">
        <v>13</v>
      </c>
      <c r="M61" s="2">
        <v>5</v>
      </c>
      <c r="N61" s="2">
        <v>29</v>
      </c>
      <c r="O61" s="2">
        <v>16</v>
      </c>
      <c r="P61" s="2">
        <v>13</v>
      </c>
    </row>
    <row r="62" spans="1:16" x14ac:dyDescent="0.4">
      <c r="A62" s="13">
        <v>53</v>
      </c>
      <c r="B62" s="2">
        <v>85</v>
      </c>
      <c r="C62" s="2">
        <v>51</v>
      </c>
      <c r="D62" s="2">
        <v>34</v>
      </c>
      <c r="E62" s="2">
        <v>21</v>
      </c>
      <c r="F62" s="2">
        <v>11</v>
      </c>
      <c r="G62" s="2">
        <v>10</v>
      </c>
      <c r="H62" s="2">
        <v>23</v>
      </c>
      <c r="I62" s="2">
        <v>16</v>
      </c>
      <c r="J62" s="2">
        <v>7</v>
      </c>
      <c r="K62" s="2">
        <v>18</v>
      </c>
      <c r="L62" s="2">
        <v>9</v>
      </c>
      <c r="M62" s="2">
        <v>9</v>
      </c>
      <c r="N62" s="2">
        <v>23</v>
      </c>
      <c r="O62" s="2">
        <v>15</v>
      </c>
      <c r="P62" s="2">
        <v>8</v>
      </c>
    </row>
    <row r="63" spans="1:16" x14ac:dyDescent="0.4">
      <c r="A63" s="13">
        <v>54</v>
      </c>
      <c r="B63" s="2">
        <v>85</v>
      </c>
      <c r="C63" s="2">
        <v>39</v>
      </c>
      <c r="D63" s="2">
        <v>46</v>
      </c>
      <c r="E63" s="2">
        <v>20</v>
      </c>
      <c r="F63" s="2">
        <v>8</v>
      </c>
      <c r="G63" s="2">
        <v>12</v>
      </c>
      <c r="H63" s="2">
        <v>19</v>
      </c>
      <c r="I63" s="2">
        <v>8</v>
      </c>
      <c r="J63" s="2">
        <v>11</v>
      </c>
      <c r="K63" s="2">
        <v>8</v>
      </c>
      <c r="L63" s="2">
        <v>4</v>
      </c>
      <c r="M63" s="2">
        <v>4</v>
      </c>
      <c r="N63" s="2">
        <v>38</v>
      </c>
      <c r="O63" s="2">
        <v>19</v>
      </c>
      <c r="P63" s="2">
        <v>19</v>
      </c>
    </row>
    <row r="64" spans="1:16" x14ac:dyDescent="0.4">
      <c r="A64" s="13">
        <v>55</v>
      </c>
      <c r="B64" s="2">
        <v>64</v>
      </c>
      <c r="C64" s="2">
        <v>41</v>
      </c>
      <c r="D64" s="2">
        <v>23</v>
      </c>
      <c r="E64" s="2">
        <v>15</v>
      </c>
      <c r="F64" s="2">
        <v>12</v>
      </c>
      <c r="G64" s="2">
        <v>3</v>
      </c>
      <c r="H64" s="2">
        <v>10</v>
      </c>
      <c r="I64" s="2">
        <v>9</v>
      </c>
      <c r="J64" s="2">
        <v>1</v>
      </c>
      <c r="K64" s="2">
        <v>16</v>
      </c>
      <c r="L64" s="2">
        <v>9</v>
      </c>
      <c r="M64" s="2">
        <v>7</v>
      </c>
      <c r="N64" s="2">
        <v>23</v>
      </c>
      <c r="O64" s="2">
        <v>11</v>
      </c>
      <c r="P64" s="2">
        <v>12</v>
      </c>
    </row>
    <row r="65" spans="1:16" x14ac:dyDescent="0.4">
      <c r="A65" s="13">
        <v>56</v>
      </c>
      <c r="B65" s="2">
        <v>74</v>
      </c>
      <c r="C65" s="2">
        <v>33</v>
      </c>
      <c r="D65" s="2">
        <v>41</v>
      </c>
      <c r="E65" s="2">
        <v>20</v>
      </c>
      <c r="F65" s="2">
        <v>11</v>
      </c>
      <c r="G65" s="2">
        <v>9</v>
      </c>
      <c r="H65" s="2">
        <v>10</v>
      </c>
      <c r="I65" s="2">
        <v>5</v>
      </c>
      <c r="J65" s="2">
        <v>5</v>
      </c>
      <c r="K65" s="2">
        <v>14</v>
      </c>
      <c r="L65" s="2">
        <v>5</v>
      </c>
      <c r="M65" s="2">
        <v>9</v>
      </c>
      <c r="N65" s="2">
        <v>30</v>
      </c>
      <c r="O65" s="2">
        <v>12</v>
      </c>
      <c r="P65" s="2">
        <v>18</v>
      </c>
    </row>
    <row r="66" spans="1:16" x14ac:dyDescent="0.4">
      <c r="A66" s="13">
        <v>57</v>
      </c>
      <c r="B66" s="2">
        <v>79</v>
      </c>
      <c r="C66" s="2">
        <v>41</v>
      </c>
      <c r="D66" s="2">
        <v>38</v>
      </c>
      <c r="E66" s="2">
        <v>14</v>
      </c>
      <c r="F66" s="2">
        <v>9</v>
      </c>
      <c r="G66" s="2">
        <v>5</v>
      </c>
      <c r="H66" s="2">
        <v>19</v>
      </c>
      <c r="I66" s="2">
        <v>8</v>
      </c>
      <c r="J66" s="2">
        <v>11</v>
      </c>
      <c r="K66" s="2">
        <v>9</v>
      </c>
      <c r="L66" s="2">
        <v>6</v>
      </c>
      <c r="M66" s="2">
        <v>3</v>
      </c>
      <c r="N66" s="2">
        <v>37</v>
      </c>
      <c r="O66" s="2">
        <v>18</v>
      </c>
      <c r="P66" s="2">
        <v>19</v>
      </c>
    </row>
    <row r="67" spans="1:16" x14ac:dyDescent="0.4">
      <c r="A67" s="13">
        <v>58</v>
      </c>
      <c r="B67" s="2">
        <v>51</v>
      </c>
      <c r="C67" s="2">
        <v>25</v>
      </c>
      <c r="D67" s="2">
        <v>26</v>
      </c>
      <c r="E67" s="2">
        <v>16</v>
      </c>
      <c r="F67" s="2">
        <v>8</v>
      </c>
      <c r="G67" s="2">
        <v>8</v>
      </c>
      <c r="H67" s="2">
        <v>7</v>
      </c>
      <c r="I67" s="2">
        <v>5</v>
      </c>
      <c r="J67" s="2">
        <v>2</v>
      </c>
      <c r="K67" s="2">
        <v>14</v>
      </c>
      <c r="L67" s="2">
        <v>7</v>
      </c>
      <c r="M67" s="2">
        <v>7</v>
      </c>
      <c r="N67" s="2">
        <v>14</v>
      </c>
      <c r="O67" s="2">
        <v>5</v>
      </c>
      <c r="P67" s="2">
        <v>9</v>
      </c>
    </row>
    <row r="68" spans="1:16" x14ac:dyDescent="0.4">
      <c r="A68" s="13">
        <v>59</v>
      </c>
      <c r="B68" s="2">
        <v>84</v>
      </c>
      <c r="C68" s="2">
        <v>41</v>
      </c>
      <c r="D68" s="2">
        <v>43</v>
      </c>
      <c r="E68" s="2">
        <v>20</v>
      </c>
      <c r="F68" s="2">
        <v>12</v>
      </c>
      <c r="G68" s="2">
        <v>8</v>
      </c>
      <c r="H68" s="2">
        <v>13</v>
      </c>
      <c r="I68" s="2">
        <v>5</v>
      </c>
      <c r="J68" s="2">
        <v>8</v>
      </c>
      <c r="K68" s="2">
        <v>14</v>
      </c>
      <c r="L68" s="2">
        <v>8</v>
      </c>
      <c r="M68" s="2">
        <v>6</v>
      </c>
      <c r="N68" s="2">
        <v>37</v>
      </c>
      <c r="O68" s="2">
        <v>16</v>
      </c>
      <c r="P68" s="2">
        <v>21</v>
      </c>
    </row>
    <row r="69" spans="1:16" x14ac:dyDescent="0.4">
      <c r="A69" s="13">
        <v>60</v>
      </c>
      <c r="B69" s="2">
        <v>69</v>
      </c>
      <c r="C69" s="2">
        <v>41</v>
      </c>
      <c r="D69" s="2">
        <v>28</v>
      </c>
      <c r="E69" s="2">
        <v>13</v>
      </c>
      <c r="F69" s="2">
        <v>9</v>
      </c>
      <c r="G69" s="2">
        <v>4</v>
      </c>
      <c r="H69" s="2">
        <v>9</v>
      </c>
      <c r="I69" s="2">
        <v>6</v>
      </c>
      <c r="J69" s="2">
        <v>3</v>
      </c>
      <c r="K69" s="2">
        <v>23</v>
      </c>
      <c r="L69" s="2">
        <v>11</v>
      </c>
      <c r="M69" s="2">
        <v>12</v>
      </c>
      <c r="N69" s="2">
        <v>24</v>
      </c>
      <c r="O69" s="2">
        <v>15</v>
      </c>
      <c r="P69" s="2">
        <v>9</v>
      </c>
    </row>
    <row r="70" spans="1:16" x14ac:dyDescent="0.4">
      <c r="A70" s="13">
        <v>61</v>
      </c>
      <c r="B70" s="2">
        <v>67</v>
      </c>
      <c r="C70" s="2">
        <v>37</v>
      </c>
      <c r="D70" s="2">
        <v>30</v>
      </c>
      <c r="E70" s="2">
        <v>20</v>
      </c>
      <c r="F70" s="2">
        <v>9</v>
      </c>
      <c r="G70" s="2">
        <v>11</v>
      </c>
      <c r="H70" s="2">
        <v>17</v>
      </c>
      <c r="I70" s="2">
        <v>12</v>
      </c>
      <c r="J70" s="2">
        <v>5</v>
      </c>
      <c r="K70" s="2">
        <v>13</v>
      </c>
      <c r="L70" s="2">
        <v>6</v>
      </c>
      <c r="M70" s="2">
        <v>7</v>
      </c>
      <c r="N70" s="2">
        <v>17</v>
      </c>
      <c r="O70" s="2">
        <v>10</v>
      </c>
      <c r="P70" s="2">
        <v>7</v>
      </c>
    </row>
    <row r="71" spans="1:16" x14ac:dyDescent="0.4">
      <c r="A71" s="13">
        <v>62</v>
      </c>
      <c r="B71" s="2">
        <v>62</v>
      </c>
      <c r="C71" s="2">
        <v>37</v>
      </c>
      <c r="D71" s="2">
        <v>25</v>
      </c>
      <c r="E71" s="2">
        <v>12</v>
      </c>
      <c r="F71" s="2">
        <v>9</v>
      </c>
      <c r="G71" s="2">
        <v>3</v>
      </c>
      <c r="H71" s="2">
        <v>9</v>
      </c>
      <c r="I71" s="2">
        <v>5</v>
      </c>
      <c r="J71" s="2">
        <v>4</v>
      </c>
      <c r="K71" s="2">
        <v>15</v>
      </c>
      <c r="L71" s="2">
        <v>9</v>
      </c>
      <c r="M71" s="2">
        <v>6</v>
      </c>
      <c r="N71" s="2">
        <v>26</v>
      </c>
      <c r="O71" s="2">
        <v>14</v>
      </c>
      <c r="P71" s="2">
        <v>12</v>
      </c>
    </row>
    <row r="72" spans="1:16" x14ac:dyDescent="0.4">
      <c r="A72" s="13">
        <v>63</v>
      </c>
      <c r="B72" s="2">
        <v>58</v>
      </c>
      <c r="C72" s="2">
        <v>38</v>
      </c>
      <c r="D72" s="2">
        <v>20</v>
      </c>
      <c r="E72" s="2">
        <v>13</v>
      </c>
      <c r="F72" s="2">
        <v>8</v>
      </c>
      <c r="G72" s="2">
        <v>5</v>
      </c>
      <c r="H72" s="2">
        <v>8</v>
      </c>
      <c r="I72" s="2">
        <v>5</v>
      </c>
      <c r="J72" s="2">
        <v>3</v>
      </c>
      <c r="K72" s="2">
        <v>17</v>
      </c>
      <c r="L72" s="2">
        <v>14</v>
      </c>
      <c r="M72" s="2">
        <v>3</v>
      </c>
      <c r="N72" s="2">
        <v>20</v>
      </c>
      <c r="O72" s="2">
        <v>11</v>
      </c>
      <c r="P72" s="2">
        <v>9</v>
      </c>
    </row>
    <row r="73" spans="1:16" x14ac:dyDescent="0.4">
      <c r="A73" s="13">
        <v>64</v>
      </c>
      <c r="B73" s="2">
        <v>51</v>
      </c>
      <c r="C73" s="2">
        <v>25</v>
      </c>
      <c r="D73" s="2">
        <v>26</v>
      </c>
      <c r="E73" s="2">
        <v>14</v>
      </c>
      <c r="F73" s="2">
        <v>8</v>
      </c>
      <c r="G73" s="2">
        <v>6</v>
      </c>
      <c r="H73" s="2">
        <v>10</v>
      </c>
      <c r="I73" s="2">
        <v>4</v>
      </c>
      <c r="J73" s="2">
        <v>6</v>
      </c>
      <c r="K73" s="2">
        <v>12</v>
      </c>
      <c r="L73" s="2">
        <v>6</v>
      </c>
      <c r="M73" s="2">
        <v>6</v>
      </c>
      <c r="N73" s="2">
        <v>15</v>
      </c>
      <c r="O73" s="2">
        <v>7</v>
      </c>
      <c r="P73" s="2">
        <v>8</v>
      </c>
    </row>
    <row r="74" spans="1:16" x14ac:dyDescent="0.4">
      <c r="A74" s="13">
        <v>65</v>
      </c>
      <c r="B74" s="2">
        <v>51</v>
      </c>
      <c r="C74" s="2">
        <v>25</v>
      </c>
      <c r="D74" s="2">
        <v>26</v>
      </c>
      <c r="E74" s="2">
        <v>12</v>
      </c>
      <c r="F74" s="2">
        <v>8</v>
      </c>
      <c r="G74" s="2">
        <v>4</v>
      </c>
      <c r="H74" s="2">
        <v>9</v>
      </c>
      <c r="I74" s="2">
        <v>3</v>
      </c>
      <c r="J74" s="2">
        <v>6</v>
      </c>
      <c r="K74" s="2">
        <v>15</v>
      </c>
      <c r="L74" s="2">
        <v>5</v>
      </c>
      <c r="M74" s="2">
        <v>10</v>
      </c>
      <c r="N74" s="2">
        <v>15</v>
      </c>
      <c r="O74" s="2">
        <v>9</v>
      </c>
      <c r="P74" s="2">
        <v>6</v>
      </c>
    </row>
    <row r="75" spans="1:16" x14ac:dyDescent="0.4">
      <c r="A75" s="13">
        <v>66</v>
      </c>
      <c r="B75" s="2">
        <v>61</v>
      </c>
      <c r="C75" s="2">
        <v>39</v>
      </c>
      <c r="D75" s="2">
        <v>22</v>
      </c>
      <c r="E75" s="2">
        <v>14</v>
      </c>
      <c r="F75" s="2">
        <v>10</v>
      </c>
      <c r="G75" s="2">
        <v>4</v>
      </c>
      <c r="H75" s="2">
        <v>6</v>
      </c>
      <c r="I75" s="2">
        <v>5</v>
      </c>
      <c r="J75" s="2">
        <v>1</v>
      </c>
      <c r="K75" s="2">
        <v>17</v>
      </c>
      <c r="L75" s="2">
        <v>9</v>
      </c>
      <c r="M75" s="2">
        <v>8</v>
      </c>
      <c r="N75" s="2">
        <v>24</v>
      </c>
      <c r="O75" s="2">
        <v>15</v>
      </c>
      <c r="P75" s="2">
        <v>9</v>
      </c>
    </row>
    <row r="76" spans="1:16" x14ac:dyDescent="0.4">
      <c r="A76" s="13">
        <v>67</v>
      </c>
      <c r="B76" s="2">
        <v>40</v>
      </c>
      <c r="C76" s="2">
        <v>26</v>
      </c>
      <c r="D76" s="2">
        <v>14</v>
      </c>
      <c r="E76" s="2">
        <v>6</v>
      </c>
      <c r="F76" s="2">
        <v>2</v>
      </c>
      <c r="G76" s="2">
        <v>4</v>
      </c>
      <c r="H76" s="2">
        <v>6</v>
      </c>
      <c r="I76" s="2">
        <v>6</v>
      </c>
      <c r="J76" s="2">
        <v>0</v>
      </c>
      <c r="K76" s="2">
        <v>12</v>
      </c>
      <c r="L76" s="2">
        <v>8</v>
      </c>
      <c r="M76" s="2">
        <v>4</v>
      </c>
      <c r="N76" s="2">
        <v>16</v>
      </c>
      <c r="O76" s="2">
        <v>10</v>
      </c>
      <c r="P76" s="2">
        <v>6</v>
      </c>
    </row>
    <row r="77" spans="1:16" x14ac:dyDescent="0.4">
      <c r="A77" s="13">
        <v>68</v>
      </c>
      <c r="B77" s="2">
        <v>36</v>
      </c>
      <c r="C77" s="2">
        <v>19</v>
      </c>
      <c r="D77" s="2">
        <v>17</v>
      </c>
      <c r="E77" s="2">
        <v>10</v>
      </c>
      <c r="F77" s="2">
        <v>4</v>
      </c>
      <c r="G77" s="2">
        <v>6</v>
      </c>
      <c r="H77" s="2">
        <v>3</v>
      </c>
      <c r="I77" s="2">
        <v>2</v>
      </c>
      <c r="J77" s="2">
        <v>1</v>
      </c>
      <c r="K77" s="2">
        <v>7</v>
      </c>
      <c r="L77" s="2">
        <v>4</v>
      </c>
      <c r="M77" s="2">
        <v>3</v>
      </c>
      <c r="N77" s="2">
        <v>16</v>
      </c>
      <c r="O77" s="2">
        <v>9</v>
      </c>
      <c r="P77" s="2">
        <v>7</v>
      </c>
    </row>
    <row r="78" spans="1:16" x14ac:dyDescent="0.4">
      <c r="A78" s="13">
        <v>69</v>
      </c>
      <c r="B78" s="2">
        <v>48</v>
      </c>
      <c r="C78" s="2">
        <v>23</v>
      </c>
      <c r="D78" s="2">
        <v>25</v>
      </c>
      <c r="E78" s="2">
        <v>8</v>
      </c>
      <c r="F78" s="2">
        <v>4</v>
      </c>
      <c r="G78" s="2">
        <v>4</v>
      </c>
      <c r="H78" s="2">
        <v>7</v>
      </c>
      <c r="I78" s="2">
        <v>3</v>
      </c>
      <c r="J78" s="2">
        <v>4</v>
      </c>
      <c r="K78" s="2">
        <v>6</v>
      </c>
      <c r="L78" s="2">
        <v>2</v>
      </c>
      <c r="M78" s="2">
        <v>4</v>
      </c>
      <c r="N78" s="2">
        <v>27</v>
      </c>
      <c r="O78" s="2">
        <v>14</v>
      </c>
      <c r="P78" s="2">
        <v>13</v>
      </c>
    </row>
    <row r="79" spans="1:16" x14ac:dyDescent="0.4">
      <c r="A79" s="13">
        <v>70</v>
      </c>
      <c r="B79" s="2">
        <v>36</v>
      </c>
      <c r="C79" s="2">
        <v>15</v>
      </c>
      <c r="D79" s="2">
        <v>21</v>
      </c>
      <c r="E79" s="2">
        <v>9</v>
      </c>
      <c r="F79" s="2">
        <v>2</v>
      </c>
      <c r="G79" s="2">
        <v>7</v>
      </c>
      <c r="H79" s="2">
        <v>8</v>
      </c>
      <c r="I79" s="2">
        <v>5</v>
      </c>
      <c r="J79" s="2">
        <v>3</v>
      </c>
      <c r="K79" s="2">
        <v>6</v>
      </c>
      <c r="L79" s="2">
        <v>4</v>
      </c>
      <c r="M79" s="2">
        <v>2</v>
      </c>
      <c r="N79" s="2">
        <v>13</v>
      </c>
      <c r="O79" s="2">
        <v>4</v>
      </c>
      <c r="P79" s="2">
        <v>9</v>
      </c>
    </row>
    <row r="80" spans="1:16" x14ac:dyDescent="0.4">
      <c r="A80" s="13">
        <v>71</v>
      </c>
      <c r="B80" s="2">
        <v>44</v>
      </c>
      <c r="C80" s="2">
        <v>30</v>
      </c>
      <c r="D80" s="2">
        <v>14</v>
      </c>
      <c r="E80" s="2">
        <v>9</v>
      </c>
      <c r="F80" s="2">
        <v>6</v>
      </c>
      <c r="G80" s="2">
        <v>3</v>
      </c>
      <c r="H80" s="2">
        <v>10</v>
      </c>
      <c r="I80" s="2">
        <v>6</v>
      </c>
      <c r="J80" s="2">
        <v>4</v>
      </c>
      <c r="K80" s="2">
        <v>9</v>
      </c>
      <c r="L80" s="2">
        <v>8</v>
      </c>
      <c r="M80" s="2">
        <v>1</v>
      </c>
      <c r="N80" s="2">
        <v>16</v>
      </c>
      <c r="O80" s="2">
        <v>10</v>
      </c>
      <c r="P80" s="2">
        <v>6</v>
      </c>
    </row>
    <row r="81" spans="1:16" x14ac:dyDescent="0.4">
      <c r="A81" s="13">
        <v>72</v>
      </c>
      <c r="B81" s="2">
        <v>37</v>
      </c>
      <c r="C81" s="2">
        <v>16</v>
      </c>
      <c r="D81" s="2">
        <v>21</v>
      </c>
      <c r="E81" s="2">
        <v>10</v>
      </c>
      <c r="F81" s="2">
        <v>4</v>
      </c>
      <c r="G81" s="2">
        <v>6</v>
      </c>
      <c r="H81" s="2">
        <v>8</v>
      </c>
      <c r="I81" s="2">
        <v>2</v>
      </c>
      <c r="J81" s="2">
        <v>6</v>
      </c>
      <c r="K81" s="2">
        <v>6</v>
      </c>
      <c r="L81" s="2">
        <v>4</v>
      </c>
      <c r="M81" s="2">
        <v>2</v>
      </c>
      <c r="N81" s="2">
        <v>13</v>
      </c>
      <c r="O81" s="2">
        <v>6</v>
      </c>
      <c r="P81" s="2">
        <v>7</v>
      </c>
    </row>
    <row r="82" spans="1:16" x14ac:dyDescent="0.4">
      <c r="A82" s="13">
        <v>73</v>
      </c>
      <c r="B82" s="2">
        <v>30</v>
      </c>
      <c r="C82" s="2">
        <v>12</v>
      </c>
      <c r="D82" s="2">
        <v>18</v>
      </c>
      <c r="E82" s="2">
        <v>4</v>
      </c>
      <c r="F82" s="2">
        <v>1</v>
      </c>
      <c r="G82" s="2">
        <v>3</v>
      </c>
      <c r="H82" s="2">
        <v>4</v>
      </c>
      <c r="I82" s="2">
        <v>2</v>
      </c>
      <c r="J82" s="2">
        <v>2</v>
      </c>
      <c r="K82" s="2">
        <v>5</v>
      </c>
      <c r="L82" s="2">
        <v>2</v>
      </c>
      <c r="M82" s="2">
        <v>3</v>
      </c>
      <c r="N82" s="2">
        <v>17</v>
      </c>
      <c r="O82" s="2">
        <v>7</v>
      </c>
      <c r="P82" s="2">
        <v>10</v>
      </c>
    </row>
    <row r="83" spans="1:16" x14ac:dyDescent="0.4">
      <c r="A83" s="13">
        <v>74</v>
      </c>
      <c r="B83" s="2">
        <v>35</v>
      </c>
      <c r="C83" s="2">
        <v>18</v>
      </c>
      <c r="D83" s="2">
        <v>17</v>
      </c>
      <c r="E83" s="2">
        <v>9</v>
      </c>
      <c r="F83" s="2">
        <v>3</v>
      </c>
      <c r="G83" s="2">
        <v>6</v>
      </c>
      <c r="H83" s="2">
        <v>8</v>
      </c>
      <c r="I83" s="2">
        <v>2</v>
      </c>
      <c r="J83" s="2">
        <v>6</v>
      </c>
      <c r="K83" s="2">
        <v>5</v>
      </c>
      <c r="L83" s="2">
        <v>4</v>
      </c>
      <c r="M83" s="2">
        <v>1</v>
      </c>
      <c r="N83" s="2">
        <v>13</v>
      </c>
      <c r="O83" s="2">
        <v>9</v>
      </c>
      <c r="P83" s="2">
        <v>4</v>
      </c>
    </row>
    <row r="84" spans="1:16" x14ac:dyDescent="0.4">
      <c r="A84" s="13">
        <v>75</v>
      </c>
      <c r="B84" s="2">
        <v>43</v>
      </c>
      <c r="C84" s="2">
        <v>19</v>
      </c>
      <c r="D84" s="2">
        <v>24</v>
      </c>
      <c r="E84" s="2">
        <v>14</v>
      </c>
      <c r="F84" s="2">
        <v>6</v>
      </c>
      <c r="G84" s="2">
        <v>8</v>
      </c>
      <c r="H84" s="2">
        <v>5</v>
      </c>
      <c r="I84" s="2">
        <v>3</v>
      </c>
      <c r="J84" s="2">
        <v>2</v>
      </c>
      <c r="K84" s="2">
        <v>7</v>
      </c>
      <c r="L84" s="2">
        <v>3</v>
      </c>
      <c r="M84" s="2">
        <v>4</v>
      </c>
      <c r="N84" s="2">
        <v>17</v>
      </c>
      <c r="O84" s="2">
        <v>7</v>
      </c>
      <c r="P84" s="2">
        <v>10</v>
      </c>
    </row>
    <row r="85" spans="1:16" x14ac:dyDescent="0.4">
      <c r="A85" s="13">
        <v>76</v>
      </c>
      <c r="B85" s="2">
        <v>25</v>
      </c>
      <c r="C85" s="2">
        <v>15</v>
      </c>
      <c r="D85" s="2">
        <v>10</v>
      </c>
      <c r="E85" s="2">
        <v>9</v>
      </c>
      <c r="F85" s="2">
        <v>6</v>
      </c>
      <c r="G85" s="2">
        <v>3</v>
      </c>
      <c r="H85" s="2">
        <v>6</v>
      </c>
      <c r="I85" s="2">
        <v>4</v>
      </c>
      <c r="J85" s="2">
        <v>2</v>
      </c>
      <c r="K85" s="2">
        <v>4</v>
      </c>
      <c r="L85" s="2">
        <v>2</v>
      </c>
      <c r="M85" s="2">
        <v>2</v>
      </c>
      <c r="N85" s="2">
        <v>6</v>
      </c>
      <c r="O85" s="2">
        <v>3</v>
      </c>
      <c r="P85" s="2">
        <v>3</v>
      </c>
    </row>
    <row r="86" spans="1:16" x14ac:dyDescent="0.4">
      <c r="A86" s="13">
        <v>77</v>
      </c>
      <c r="B86" s="2">
        <v>24</v>
      </c>
      <c r="C86" s="2">
        <v>10</v>
      </c>
      <c r="D86" s="2">
        <v>14</v>
      </c>
      <c r="E86" s="2">
        <v>7</v>
      </c>
      <c r="F86" s="2">
        <v>4</v>
      </c>
      <c r="G86" s="2">
        <v>3</v>
      </c>
      <c r="H86" s="2">
        <v>4</v>
      </c>
      <c r="I86" s="2">
        <v>2</v>
      </c>
      <c r="J86" s="2">
        <v>2</v>
      </c>
      <c r="K86" s="2">
        <v>4</v>
      </c>
      <c r="L86" s="2">
        <v>1</v>
      </c>
      <c r="M86" s="2">
        <v>3</v>
      </c>
      <c r="N86" s="2">
        <v>9</v>
      </c>
      <c r="O86" s="2">
        <v>3</v>
      </c>
      <c r="P86" s="2">
        <v>6</v>
      </c>
    </row>
    <row r="87" spans="1:16" x14ac:dyDescent="0.4">
      <c r="A87" s="13">
        <v>78</v>
      </c>
      <c r="B87" s="2">
        <v>13</v>
      </c>
      <c r="C87" s="2">
        <v>5</v>
      </c>
      <c r="D87" s="2">
        <v>8</v>
      </c>
      <c r="E87" s="2">
        <v>2</v>
      </c>
      <c r="F87" s="2">
        <v>2</v>
      </c>
      <c r="G87" s="2">
        <v>0</v>
      </c>
      <c r="H87" s="2">
        <v>2</v>
      </c>
      <c r="I87" s="2">
        <v>2</v>
      </c>
      <c r="J87" s="2">
        <v>0</v>
      </c>
      <c r="K87" s="2">
        <v>1</v>
      </c>
      <c r="L87" s="2">
        <v>0</v>
      </c>
      <c r="M87" s="2">
        <v>1</v>
      </c>
      <c r="N87" s="2">
        <v>8</v>
      </c>
      <c r="O87" s="2">
        <v>1</v>
      </c>
      <c r="P87" s="2">
        <v>7</v>
      </c>
    </row>
    <row r="88" spans="1:16" x14ac:dyDescent="0.4">
      <c r="A88" s="13">
        <v>79</v>
      </c>
      <c r="B88" s="2">
        <v>12</v>
      </c>
      <c r="C88" s="2">
        <v>4</v>
      </c>
      <c r="D88" s="2">
        <v>8</v>
      </c>
      <c r="E88" s="2">
        <v>4</v>
      </c>
      <c r="F88" s="2">
        <v>2</v>
      </c>
      <c r="G88" s="2">
        <v>2</v>
      </c>
      <c r="H88" s="2">
        <v>3</v>
      </c>
      <c r="I88" s="2">
        <v>0</v>
      </c>
      <c r="J88" s="2">
        <v>3</v>
      </c>
      <c r="K88" s="2">
        <v>1</v>
      </c>
      <c r="L88" s="2">
        <v>0</v>
      </c>
      <c r="M88" s="2">
        <v>1</v>
      </c>
      <c r="N88" s="2">
        <v>4</v>
      </c>
      <c r="O88" s="2">
        <v>2</v>
      </c>
      <c r="P88" s="2">
        <v>2</v>
      </c>
    </row>
    <row r="89" spans="1:16" x14ac:dyDescent="0.4">
      <c r="A89" s="13">
        <v>80</v>
      </c>
      <c r="B89" s="2">
        <v>15</v>
      </c>
      <c r="C89" s="2">
        <v>9</v>
      </c>
      <c r="D89" s="2">
        <v>6</v>
      </c>
      <c r="E89" s="2">
        <v>1</v>
      </c>
      <c r="F89" s="2">
        <v>0</v>
      </c>
      <c r="G89" s="2">
        <v>1</v>
      </c>
      <c r="H89" s="2">
        <v>3</v>
      </c>
      <c r="I89" s="2">
        <v>2</v>
      </c>
      <c r="J89" s="2">
        <v>1</v>
      </c>
      <c r="K89" s="2">
        <v>3</v>
      </c>
      <c r="L89" s="2">
        <v>2</v>
      </c>
      <c r="M89" s="2">
        <v>1</v>
      </c>
      <c r="N89" s="2">
        <v>8</v>
      </c>
      <c r="O89" s="2">
        <v>5</v>
      </c>
      <c r="P89" s="2">
        <v>3</v>
      </c>
    </row>
    <row r="90" spans="1:16" x14ac:dyDescent="0.4">
      <c r="A90" s="13">
        <v>81</v>
      </c>
      <c r="B90" s="2">
        <v>13</v>
      </c>
      <c r="C90" s="2">
        <v>7</v>
      </c>
      <c r="D90" s="2">
        <v>6</v>
      </c>
      <c r="E90" s="2">
        <v>6</v>
      </c>
      <c r="F90" s="2">
        <v>3</v>
      </c>
      <c r="G90" s="2">
        <v>3</v>
      </c>
      <c r="H90" s="2">
        <v>2</v>
      </c>
      <c r="I90" s="2">
        <v>2</v>
      </c>
      <c r="J90" s="2">
        <v>0</v>
      </c>
      <c r="K90" s="2">
        <v>1</v>
      </c>
      <c r="L90" s="2">
        <v>0</v>
      </c>
      <c r="M90" s="2">
        <v>1</v>
      </c>
      <c r="N90" s="2">
        <v>4</v>
      </c>
      <c r="O90" s="2">
        <v>2</v>
      </c>
      <c r="P90" s="2">
        <v>2</v>
      </c>
    </row>
    <row r="91" spans="1:16" x14ac:dyDescent="0.4">
      <c r="A91" s="13">
        <v>82</v>
      </c>
      <c r="B91" s="2">
        <v>16</v>
      </c>
      <c r="C91" s="2">
        <v>4</v>
      </c>
      <c r="D91" s="2">
        <v>12</v>
      </c>
      <c r="E91" s="2">
        <v>3</v>
      </c>
      <c r="F91" s="2">
        <v>1</v>
      </c>
      <c r="G91" s="2">
        <v>2</v>
      </c>
      <c r="H91" s="2">
        <v>5</v>
      </c>
      <c r="I91" s="2">
        <v>2</v>
      </c>
      <c r="J91" s="2">
        <v>3</v>
      </c>
      <c r="K91" s="2">
        <v>4</v>
      </c>
      <c r="L91" s="2">
        <v>1</v>
      </c>
      <c r="M91" s="2">
        <v>3</v>
      </c>
      <c r="N91" s="2">
        <v>4</v>
      </c>
      <c r="O91" s="2">
        <v>0</v>
      </c>
      <c r="P91" s="2">
        <v>4</v>
      </c>
    </row>
    <row r="92" spans="1:16" x14ac:dyDescent="0.4">
      <c r="A92" s="13">
        <v>83</v>
      </c>
      <c r="B92" s="2">
        <v>9</v>
      </c>
      <c r="C92" s="2">
        <v>5</v>
      </c>
      <c r="D92" s="2">
        <v>4</v>
      </c>
      <c r="E92" s="2">
        <v>3</v>
      </c>
      <c r="F92" s="2">
        <v>2</v>
      </c>
      <c r="G92" s="2">
        <v>1</v>
      </c>
      <c r="H92" s="2">
        <v>2</v>
      </c>
      <c r="I92" s="2">
        <v>2</v>
      </c>
      <c r="J92" s="2">
        <v>0</v>
      </c>
      <c r="K92" s="2">
        <v>0</v>
      </c>
      <c r="L92" s="2">
        <v>0</v>
      </c>
      <c r="M92" s="2">
        <v>0</v>
      </c>
      <c r="N92" s="2">
        <v>4</v>
      </c>
      <c r="O92" s="2">
        <v>1</v>
      </c>
      <c r="P92" s="2">
        <v>3</v>
      </c>
    </row>
    <row r="93" spans="1:16" x14ac:dyDescent="0.4">
      <c r="A93" s="13">
        <v>84</v>
      </c>
      <c r="B93" s="2">
        <v>13</v>
      </c>
      <c r="C93" s="2">
        <v>8</v>
      </c>
      <c r="D93" s="2">
        <v>5</v>
      </c>
      <c r="E93" s="2">
        <v>2</v>
      </c>
      <c r="F93" s="2">
        <v>2</v>
      </c>
      <c r="G93" s="2">
        <v>0</v>
      </c>
      <c r="H93" s="2">
        <v>3</v>
      </c>
      <c r="I93" s="2">
        <v>2</v>
      </c>
      <c r="J93" s="2">
        <v>1</v>
      </c>
      <c r="K93" s="2">
        <v>1</v>
      </c>
      <c r="L93" s="2">
        <v>0</v>
      </c>
      <c r="M93" s="2">
        <v>1</v>
      </c>
      <c r="N93" s="2">
        <v>7</v>
      </c>
      <c r="O93" s="2">
        <v>4</v>
      </c>
      <c r="P93" s="2">
        <v>3</v>
      </c>
    </row>
    <row r="94" spans="1:16" x14ac:dyDescent="0.4">
      <c r="A94" s="13">
        <v>85</v>
      </c>
      <c r="B94" s="2">
        <v>9</v>
      </c>
      <c r="C94" s="2">
        <v>2</v>
      </c>
      <c r="D94" s="2">
        <v>7</v>
      </c>
      <c r="E94" s="2">
        <v>2</v>
      </c>
      <c r="F94" s="2">
        <v>0</v>
      </c>
      <c r="G94" s="2">
        <v>2</v>
      </c>
      <c r="H94" s="2">
        <v>2</v>
      </c>
      <c r="I94" s="2">
        <v>1</v>
      </c>
      <c r="J94" s="2">
        <v>1</v>
      </c>
      <c r="K94" s="2">
        <v>3</v>
      </c>
      <c r="L94" s="2">
        <v>1</v>
      </c>
      <c r="M94" s="2">
        <v>2</v>
      </c>
      <c r="N94" s="2">
        <v>2</v>
      </c>
      <c r="O94" s="2">
        <v>0</v>
      </c>
      <c r="P94" s="2">
        <v>2</v>
      </c>
    </row>
    <row r="95" spans="1:16" x14ac:dyDescent="0.4">
      <c r="A95" s="13">
        <v>86</v>
      </c>
      <c r="B95" s="2">
        <v>5</v>
      </c>
      <c r="C95" s="2">
        <v>2</v>
      </c>
      <c r="D95" s="2">
        <v>3</v>
      </c>
      <c r="E95" s="2">
        <v>0</v>
      </c>
      <c r="F95" s="2">
        <v>0</v>
      </c>
      <c r="G95" s="2">
        <v>0</v>
      </c>
      <c r="H95" s="2">
        <v>3</v>
      </c>
      <c r="I95" s="2">
        <v>1</v>
      </c>
      <c r="J95" s="2">
        <v>2</v>
      </c>
      <c r="K95" s="2">
        <v>0</v>
      </c>
      <c r="L95" s="2">
        <v>0</v>
      </c>
      <c r="M95" s="2">
        <v>0</v>
      </c>
      <c r="N95" s="2">
        <v>2</v>
      </c>
      <c r="O95" s="2">
        <v>1</v>
      </c>
      <c r="P95" s="2">
        <v>1</v>
      </c>
    </row>
    <row r="96" spans="1:16" x14ac:dyDescent="0.4">
      <c r="A96" s="13">
        <v>87</v>
      </c>
      <c r="B96" s="2">
        <v>7</v>
      </c>
      <c r="C96" s="2">
        <v>3</v>
      </c>
      <c r="D96" s="2">
        <v>4</v>
      </c>
      <c r="E96" s="2">
        <v>0</v>
      </c>
      <c r="F96" s="2">
        <v>0</v>
      </c>
      <c r="G96" s="2">
        <v>0</v>
      </c>
      <c r="H96" s="2">
        <v>1</v>
      </c>
      <c r="I96" s="2">
        <v>1</v>
      </c>
      <c r="J96" s="2">
        <v>0</v>
      </c>
      <c r="K96" s="2">
        <v>0</v>
      </c>
      <c r="L96" s="2">
        <v>0</v>
      </c>
      <c r="M96" s="2">
        <v>0</v>
      </c>
      <c r="N96" s="2">
        <v>6</v>
      </c>
      <c r="O96" s="2">
        <v>2</v>
      </c>
      <c r="P96" s="2">
        <v>4</v>
      </c>
    </row>
    <row r="97" spans="1:16" x14ac:dyDescent="0.4">
      <c r="A97" s="13">
        <v>88</v>
      </c>
      <c r="B97" s="2">
        <v>5</v>
      </c>
      <c r="C97" s="2">
        <v>3</v>
      </c>
      <c r="D97" s="2">
        <v>2</v>
      </c>
      <c r="E97" s="2">
        <v>0</v>
      </c>
      <c r="F97" s="2">
        <v>0</v>
      </c>
      <c r="G97" s="2">
        <v>0</v>
      </c>
      <c r="H97" s="2">
        <v>1</v>
      </c>
      <c r="I97" s="2">
        <v>0</v>
      </c>
      <c r="J97" s="2">
        <v>1</v>
      </c>
      <c r="K97" s="2">
        <v>2</v>
      </c>
      <c r="L97" s="2">
        <v>1</v>
      </c>
      <c r="M97" s="2">
        <v>1</v>
      </c>
      <c r="N97" s="2">
        <v>2</v>
      </c>
      <c r="O97" s="2">
        <v>2</v>
      </c>
      <c r="P97" s="2">
        <v>0</v>
      </c>
    </row>
    <row r="98" spans="1:16" x14ac:dyDescent="0.4">
      <c r="A98" s="13">
        <v>89</v>
      </c>
      <c r="B98" s="2">
        <v>6</v>
      </c>
      <c r="C98" s="2">
        <v>1</v>
      </c>
      <c r="D98" s="2">
        <v>5</v>
      </c>
      <c r="E98" s="2">
        <v>3</v>
      </c>
      <c r="F98" s="2">
        <v>0</v>
      </c>
      <c r="G98" s="2">
        <v>3</v>
      </c>
      <c r="H98" s="2">
        <v>0</v>
      </c>
      <c r="I98" s="2">
        <v>0</v>
      </c>
      <c r="J98" s="2">
        <v>0</v>
      </c>
      <c r="K98" s="2">
        <v>1</v>
      </c>
      <c r="L98" s="2">
        <v>1</v>
      </c>
      <c r="M98" s="2">
        <v>0</v>
      </c>
      <c r="N98" s="2">
        <v>2</v>
      </c>
      <c r="O98" s="2">
        <v>0</v>
      </c>
      <c r="P98" s="2">
        <v>2</v>
      </c>
    </row>
    <row r="99" spans="1:16" x14ac:dyDescent="0.4">
      <c r="A99" s="13">
        <v>90</v>
      </c>
      <c r="B99" s="2">
        <v>1</v>
      </c>
      <c r="C99" s="2">
        <v>0</v>
      </c>
      <c r="D99" s="2">
        <v>1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1</v>
      </c>
      <c r="L99" s="2">
        <v>0</v>
      </c>
      <c r="M99" s="2">
        <v>1</v>
      </c>
      <c r="N99" s="2">
        <v>0</v>
      </c>
      <c r="O99" s="2">
        <v>0</v>
      </c>
      <c r="P99" s="2">
        <v>0</v>
      </c>
    </row>
    <row r="100" spans="1:16" x14ac:dyDescent="0.4">
      <c r="A100" s="13">
        <v>91</v>
      </c>
      <c r="B100" s="2">
        <v>1</v>
      </c>
      <c r="C100" s="2">
        <v>0</v>
      </c>
      <c r="D100" s="2">
        <v>1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1</v>
      </c>
      <c r="O100" s="2">
        <v>0</v>
      </c>
      <c r="P100" s="2">
        <v>1</v>
      </c>
    </row>
    <row r="101" spans="1:16" x14ac:dyDescent="0.4">
      <c r="A101" s="13">
        <v>92</v>
      </c>
      <c r="B101" s="2">
        <v>2</v>
      </c>
      <c r="C101" s="2">
        <v>0</v>
      </c>
      <c r="D101" s="2">
        <v>2</v>
      </c>
      <c r="E101" s="2">
        <v>0</v>
      </c>
      <c r="F101" s="2">
        <v>0</v>
      </c>
      <c r="G101" s="2">
        <v>0</v>
      </c>
      <c r="H101" s="2">
        <v>1</v>
      </c>
      <c r="I101" s="2">
        <v>0</v>
      </c>
      <c r="J101" s="2">
        <v>1</v>
      </c>
      <c r="K101" s="2">
        <v>0</v>
      </c>
      <c r="L101" s="2">
        <v>0</v>
      </c>
      <c r="M101" s="2">
        <v>0</v>
      </c>
      <c r="N101" s="2">
        <v>1</v>
      </c>
      <c r="O101" s="2">
        <v>0</v>
      </c>
      <c r="P101" s="2">
        <v>1</v>
      </c>
    </row>
    <row r="102" spans="1:16" x14ac:dyDescent="0.4">
      <c r="A102" s="13">
        <v>93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</row>
    <row r="103" spans="1:16" x14ac:dyDescent="0.4">
      <c r="A103" s="13">
        <v>94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</row>
    <row r="104" spans="1:16" x14ac:dyDescent="0.4">
      <c r="A104" s="13">
        <v>95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</row>
    <row r="105" spans="1:16" x14ac:dyDescent="0.4">
      <c r="A105" s="13">
        <v>96</v>
      </c>
      <c r="B105" s="2">
        <v>1</v>
      </c>
      <c r="C105" s="2">
        <v>1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1</v>
      </c>
      <c r="O105" s="2">
        <v>1</v>
      </c>
      <c r="P105" s="2">
        <v>0</v>
      </c>
    </row>
    <row r="106" spans="1:16" x14ac:dyDescent="0.4">
      <c r="A106" s="13">
        <v>97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</row>
    <row r="107" spans="1:16" x14ac:dyDescent="0.4">
      <c r="A107" s="13">
        <v>98</v>
      </c>
      <c r="B107" s="2">
        <v>1</v>
      </c>
      <c r="C107" s="2">
        <v>1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1</v>
      </c>
      <c r="L107" s="2">
        <v>1</v>
      </c>
      <c r="M107" s="2">
        <v>0</v>
      </c>
      <c r="N107" s="2">
        <v>0</v>
      </c>
      <c r="O107" s="2">
        <v>0</v>
      </c>
      <c r="P107" s="2">
        <v>0</v>
      </c>
    </row>
    <row r="108" spans="1:16" x14ac:dyDescent="0.4">
      <c r="A108" s="13">
        <v>99</v>
      </c>
      <c r="B108" s="2">
        <v>1</v>
      </c>
      <c r="C108" s="2">
        <v>0</v>
      </c>
      <c r="D108" s="2">
        <v>1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1</v>
      </c>
      <c r="L108" s="2">
        <v>0</v>
      </c>
      <c r="M108" s="2">
        <v>1</v>
      </c>
      <c r="N108" s="2">
        <v>0</v>
      </c>
      <c r="O108" s="2">
        <v>0</v>
      </c>
      <c r="P108" s="2">
        <v>0</v>
      </c>
    </row>
    <row r="109" spans="1:16" x14ac:dyDescent="0.4">
      <c r="A109" s="13" t="s">
        <v>21</v>
      </c>
      <c r="B109" s="8">
        <v>27.1</v>
      </c>
      <c r="C109" s="8">
        <v>26.8</v>
      </c>
      <c r="D109" s="8">
        <v>27.4</v>
      </c>
      <c r="E109" s="8">
        <v>25.6</v>
      </c>
      <c r="F109" s="8">
        <v>25.5</v>
      </c>
      <c r="G109" s="8">
        <v>25.9</v>
      </c>
      <c r="H109" s="8">
        <v>26.6</v>
      </c>
      <c r="I109" s="8">
        <v>26.4</v>
      </c>
      <c r="J109" s="8">
        <v>26.8</v>
      </c>
      <c r="K109" s="8">
        <v>28.4</v>
      </c>
      <c r="L109" s="8">
        <v>28.1</v>
      </c>
      <c r="M109" s="8">
        <v>28.9</v>
      </c>
      <c r="N109" s="8">
        <v>27.2</v>
      </c>
      <c r="O109" s="8">
        <v>26.7</v>
      </c>
      <c r="P109" s="8">
        <v>27.7</v>
      </c>
    </row>
    <row r="110" spans="1:16" x14ac:dyDescent="0.4">
      <c r="A110" s="13" t="s">
        <v>24</v>
      </c>
    </row>
  </sheetData>
  <mergeCells count="10">
    <mergeCell ref="B2:D2"/>
    <mergeCell ref="E2:G2"/>
    <mergeCell ref="H2:J2"/>
    <mergeCell ref="K2:M2"/>
    <mergeCell ref="N2:P2"/>
    <mergeCell ref="B58:D58"/>
    <mergeCell ref="E58:G58"/>
    <mergeCell ref="H58:J58"/>
    <mergeCell ref="K58:M58"/>
    <mergeCell ref="N58:P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7A6-4760-4576-93F0-481B66E50831}">
  <dimension ref="A1:F39"/>
  <sheetViews>
    <sheetView workbookViewId="0">
      <selection activeCell="A2" sqref="A2:XFD2"/>
    </sheetView>
  </sheetViews>
  <sheetFormatPr defaultRowHeight="10.5" x14ac:dyDescent="0.4"/>
  <cols>
    <col min="1" max="16384" width="8.83984375" style="2"/>
  </cols>
  <sheetData>
    <row r="1" spans="1:6" ht="10.8" thickBot="1" x14ac:dyDescent="0.45">
      <c r="A1" s="2" t="s">
        <v>210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9002</v>
      </c>
      <c r="C4" s="2">
        <v>2205</v>
      </c>
      <c r="D4" s="2">
        <v>1576</v>
      </c>
      <c r="E4" s="2">
        <v>1781</v>
      </c>
      <c r="F4" s="2">
        <v>3440</v>
      </c>
    </row>
    <row r="5" spans="1:6" x14ac:dyDescent="0.4">
      <c r="A5" s="2" t="s">
        <v>27</v>
      </c>
      <c r="B5" s="2">
        <v>2137</v>
      </c>
      <c r="C5" s="2">
        <v>497</v>
      </c>
      <c r="D5" s="2">
        <v>360</v>
      </c>
      <c r="E5" s="2">
        <v>446</v>
      </c>
      <c r="F5" s="2">
        <v>834</v>
      </c>
    </row>
    <row r="6" spans="1:6" x14ac:dyDescent="0.4">
      <c r="A6" s="2" t="s">
        <v>28</v>
      </c>
      <c r="B6" s="2">
        <v>1610</v>
      </c>
      <c r="C6" s="2">
        <v>387</v>
      </c>
      <c r="D6" s="2">
        <v>287</v>
      </c>
      <c r="E6" s="2">
        <v>336</v>
      </c>
      <c r="F6" s="2">
        <v>600</v>
      </c>
    </row>
    <row r="7" spans="1:6" x14ac:dyDescent="0.4">
      <c r="A7" s="2" t="s">
        <v>29</v>
      </c>
      <c r="B7" s="2">
        <v>3071</v>
      </c>
      <c r="C7" s="2">
        <v>849</v>
      </c>
      <c r="D7" s="2">
        <v>532</v>
      </c>
      <c r="E7" s="2">
        <v>533</v>
      </c>
      <c r="F7" s="2">
        <v>1157</v>
      </c>
    </row>
    <row r="8" spans="1:6" x14ac:dyDescent="0.4">
      <c r="A8" s="2" t="s">
        <v>30</v>
      </c>
      <c r="B8" s="2">
        <v>90</v>
      </c>
      <c r="C8" s="2">
        <v>24</v>
      </c>
      <c r="D8" s="2">
        <v>15</v>
      </c>
      <c r="E8" s="2">
        <v>12</v>
      </c>
      <c r="F8" s="2">
        <v>39</v>
      </c>
    </row>
    <row r="9" spans="1:6" x14ac:dyDescent="0.4">
      <c r="A9" s="2" t="s">
        <v>31</v>
      </c>
      <c r="B9" s="2">
        <v>156</v>
      </c>
      <c r="C9" s="2">
        <v>23</v>
      </c>
      <c r="D9" s="2">
        <v>26</v>
      </c>
      <c r="E9" s="2">
        <v>45</v>
      </c>
      <c r="F9" s="2">
        <v>62</v>
      </c>
    </row>
    <row r="10" spans="1:6" x14ac:dyDescent="0.4">
      <c r="A10" s="2" t="s">
        <v>32</v>
      </c>
      <c r="B10" s="2">
        <v>597</v>
      </c>
      <c r="C10" s="2">
        <v>142</v>
      </c>
      <c r="D10" s="2">
        <v>91</v>
      </c>
      <c r="E10" s="2">
        <v>145</v>
      </c>
      <c r="F10" s="2">
        <v>219</v>
      </c>
    </row>
    <row r="11" spans="1:6" x14ac:dyDescent="0.4">
      <c r="A11" s="2" t="s">
        <v>33</v>
      </c>
      <c r="B11" s="2">
        <v>213</v>
      </c>
      <c r="C11" s="2">
        <v>46</v>
      </c>
      <c r="D11" s="2">
        <v>50</v>
      </c>
      <c r="E11" s="2">
        <v>40</v>
      </c>
      <c r="F11" s="2">
        <v>77</v>
      </c>
    </row>
    <row r="12" spans="1:6" x14ac:dyDescent="0.4">
      <c r="A12" s="2" t="s">
        <v>34</v>
      </c>
      <c r="B12" s="2">
        <v>204</v>
      </c>
      <c r="C12" s="2">
        <v>37</v>
      </c>
      <c r="D12" s="2">
        <v>46</v>
      </c>
      <c r="E12" s="2">
        <v>45</v>
      </c>
      <c r="F12" s="2">
        <v>76</v>
      </c>
    </row>
    <row r="13" spans="1:6" x14ac:dyDescent="0.4">
      <c r="A13" s="2" t="s">
        <v>35</v>
      </c>
      <c r="B13" s="2">
        <v>863</v>
      </c>
      <c r="C13" s="2">
        <v>198</v>
      </c>
      <c r="D13" s="2">
        <v>155</v>
      </c>
      <c r="E13" s="2">
        <v>164</v>
      </c>
      <c r="F13" s="2">
        <v>346</v>
      </c>
    </row>
    <row r="14" spans="1:6" x14ac:dyDescent="0.4">
      <c r="A14" s="2" t="s">
        <v>36</v>
      </c>
      <c r="B14" s="2">
        <v>61</v>
      </c>
      <c r="C14" s="2">
        <v>2</v>
      </c>
      <c r="D14" s="2">
        <v>14</v>
      </c>
      <c r="E14" s="2">
        <v>15</v>
      </c>
      <c r="F14" s="2">
        <v>30</v>
      </c>
    </row>
    <row r="15" spans="1:6" x14ac:dyDescent="0.4">
      <c r="A15" s="2" t="s">
        <v>22</v>
      </c>
    </row>
    <row r="16" spans="1:6" x14ac:dyDescent="0.4">
      <c r="A16" s="2" t="s">
        <v>1</v>
      </c>
      <c r="B16" s="2">
        <v>4844</v>
      </c>
      <c r="C16" s="2">
        <v>1189</v>
      </c>
      <c r="D16" s="2">
        <v>844</v>
      </c>
      <c r="E16" s="2">
        <v>966</v>
      </c>
      <c r="F16" s="2">
        <v>1845</v>
      </c>
    </row>
    <row r="17" spans="1:6" x14ac:dyDescent="0.4">
      <c r="A17" s="2" t="s">
        <v>27</v>
      </c>
      <c r="B17" s="2">
        <v>1945</v>
      </c>
      <c r="C17" s="2">
        <v>460</v>
      </c>
      <c r="D17" s="2">
        <v>339</v>
      </c>
      <c r="E17" s="2">
        <v>404</v>
      </c>
      <c r="F17" s="2">
        <v>742</v>
      </c>
    </row>
    <row r="18" spans="1:6" x14ac:dyDescent="0.4">
      <c r="A18" s="2" t="s">
        <v>28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4">
      <c r="A19" s="2" t="s">
        <v>29</v>
      </c>
      <c r="B19" s="2">
        <v>1736</v>
      </c>
      <c r="C19" s="2">
        <v>473</v>
      </c>
      <c r="D19" s="2">
        <v>304</v>
      </c>
      <c r="E19" s="2">
        <v>313</v>
      </c>
      <c r="F19" s="2">
        <v>646</v>
      </c>
    </row>
    <row r="20" spans="1:6" x14ac:dyDescent="0.4">
      <c r="A20" s="2" t="s">
        <v>30</v>
      </c>
      <c r="B20" s="2">
        <v>54</v>
      </c>
      <c r="C20" s="2">
        <v>12</v>
      </c>
      <c r="D20" s="2">
        <v>8</v>
      </c>
      <c r="E20" s="2">
        <v>9</v>
      </c>
      <c r="F20" s="2">
        <v>25</v>
      </c>
    </row>
    <row r="21" spans="1:6" x14ac:dyDescent="0.4">
      <c r="A21" s="2" t="s">
        <v>31</v>
      </c>
      <c r="B21" s="2">
        <v>43</v>
      </c>
      <c r="C21" s="2">
        <v>1</v>
      </c>
      <c r="D21" s="2">
        <v>5</v>
      </c>
      <c r="E21" s="2">
        <v>15</v>
      </c>
      <c r="F21" s="2">
        <v>22</v>
      </c>
    </row>
    <row r="22" spans="1:6" x14ac:dyDescent="0.4">
      <c r="A22" s="2" t="s">
        <v>32</v>
      </c>
      <c r="B22" s="2">
        <v>328</v>
      </c>
      <c r="C22" s="2">
        <v>83</v>
      </c>
      <c r="D22" s="2">
        <v>49</v>
      </c>
      <c r="E22" s="2">
        <v>75</v>
      </c>
      <c r="F22" s="2">
        <v>121</v>
      </c>
    </row>
    <row r="23" spans="1:6" x14ac:dyDescent="0.4">
      <c r="A23" s="2" t="s">
        <v>33</v>
      </c>
      <c r="B23" s="2">
        <v>56</v>
      </c>
      <c r="C23" s="2">
        <v>14</v>
      </c>
      <c r="D23" s="2">
        <v>17</v>
      </c>
      <c r="E23" s="2">
        <v>12</v>
      </c>
      <c r="F23" s="2">
        <v>13</v>
      </c>
    </row>
    <row r="24" spans="1:6" x14ac:dyDescent="0.4">
      <c r="A24" s="2" t="s">
        <v>34</v>
      </c>
      <c r="B24" s="2">
        <v>128</v>
      </c>
      <c r="C24" s="2">
        <v>22</v>
      </c>
      <c r="D24" s="2">
        <v>30</v>
      </c>
      <c r="E24" s="2">
        <v>26</v>
      </c>
      <c r="F24" s="2">
        <v>50</v>
      </c>
    </row>
    <row r="25" spans="1:6" x14ac:dyDescent="0.4">
      <c r="A25" s="2" t="s">
        <v>35</v>
      </c>
      <c r="B25" s="2">
        <v>514</v>
      </c>
      <c r="C25" s="2">
        <v>122</v>
      </c>
      <c r="D25" s="2">
        <v>87</v>
      </c>
      <c r="E25" s="2">
        <v>104</v>
      </c>
      <c r="F25" s="2">
        <v>201</v>
      </c>
    </row>
    <row r="26" spans="1:6" x14ac:dyDescent="0.4">
      <c r="A26" s="2" t="s">
        <v>36</v>
      </c>
      <c r="B26" s="2">
        <v>40</v>
      </c>
      <c r="C26" s="2">
        <v>2</v>
      </c>
      <c r="D26" s="2">
        <v>5</v>
      </c>
      <c r="E26" s="2">
        <v>8</v>
      </c>
      <c r="F26" s="2">
        <v>25</v>
      </c>
    </row>
    <row r="27" spans="1:6" x14ac:dyDescent="0.4">
      <c r="A27" s="2" t="s">
        <v>23</v>
      </c>
    </row>
    <row r="28" spans="1:6" x14ac:dyDescent="0.4">
      <c r="A28" s="2" t="s">
        <v>1</v>
      </c>
      <c r="B28" s="2">
        <v>4158</v>
      </c>
      <c r="C28" s="2">
        <v>1016</v>
      </c>
      <c r="D28" s="2">
        <v>732</v>
      </c>
      <c r="E28" s="2">
        <v>815</v>
      </c>
      <c r="F28" s="2">
        <v>1595</v>
      </c>
    </row>
    <row r="29" spans="1:6" x14ac:dyDescent="0.4">
      <c r="A29" s="2" t="s">
        <v>27</v>
      </c>
      <c r="B29" s="2">
        <v>192</v>
      </c>
      <c r="C29" s="2">
        <v>37</v>
      </c>
      <c r="D29" s="2">
        <v>21</v>
      </c>
      <c r="E29" s="2">
        <v>42</v>
      </c>
      <c r="F29" s="2">
        <v>92</v>
      </c>
    </row>
    <row r="30" spans="1:6" x14ac:dyDescent="0.4">
      <c r="A30" s="2" t="s">
        <v>28</v>
      </c>
      <c r="B30" s="2">
        <v>1610</v>
      </c>
      <c r="C30" s="2">
        <v>387</v>
      </c>
      <c r="D30" s="2">
        <v>287</v>
      </c>
      <c r="E30" s="2">
        <v>336</v>
      </c>
      <c r="F30" s="2">
        <v>600</v>
      </c>
    </row>
    <row r="31" spans="1:6" x14ac:dyDescent="0.4">
      <c r="A31" s="2" t="s">
        <v>29</v>
      </c>
      <c r="B31" s="2">
        <v>1335</v>
      </c>
      <c r="C31" s="2">
        <v>376</v>
      </c>
      <c r="D31" s="2">
        <v>228</v>
      </c>
      <c r="E31" s="2">
        <v>220</v>
      </c>
      <c r="F31" s="2">
        <v>511</v>
      </c>
    </row>
    <row r="32" spans="1:6" x14ac:dyDescent="0.4">
      <c r="A32" s="2" t="s">
        <v>30</v>
      </c>
      <c r="B32" s="2">
        <v>36</v>
      </c>
      <c r="C32" s="2">
        <v>12</v>
      </c>
      <c r="D32" s="2">
        <v>7</v>
      </c>
      <c r="E32" s="2">
        <v>3</v>
      </c>
      <c r="F32" s="2">
        <v>14</v>
      </c>
    </row>
    <row r="33" spans="1:6" x14ac:dyDescent="0.4">
      <c r="A33" s="2" t="s">
        <v>31</v>
      </c>
      <c r="B33" s="2">
        <v>113</v>
      </c>
      <c r="C33" s="2">
        <v>22</v>
      </c>
      <c r="D33" s="2">
        <v>21</v>
      </c>
      <c r="E33" s="2">
        <v>30</v>
      </c>
      <c r="F33" s="2">
        <v>40</v>
      </c>
    </row>
    <row r="34" spans="1:6" x14ac:dyDescent="0.4">
      <c r="A34" s="2" t="s">
        <v>32</v>
      </c>
      <c r="B34" s="2">
        <v>269</v>
      </c>
      <c r="C34" s="2">
        <v>59</v>
      </c>
      <c r="D34" s="2">
        <v>42</v>
      </c>
      <c r="E34" s="2">
        <v>70</v>
      </c>
      <c r="F34" s="2">
        <v>98</v>
      </c>
    </row>
    <row r="35" spans="1:6" x14ac:dyDescent="0.4">
      <c r="A35" s="2" t="s">
        <v>33</v>
      </c>
      <c r="B35" s="2">
        <v>157</v>
      </c>
      <c r="C35" s="2">
        <v>32</v>
      </c>
      <c r="D35" s="2">
        <v>33</v>
      </c>
      <c r="E35" s="2">
        <v>28</v>
      </c>
      <c r="F35" s="2">
        <v>64</v>
      </c>
    </row>
    <row r="36" spans="1:6" x14ac:dyDescent="0.4">
      <c r="A36" s="2" t="s">
        <v>34</v>
      </c>
      <c r="B36" s="2">
        <v>76</v>
      </c>
      <c r="C36" s="2">
        <v>15</v>
      </c>
      <c r="D36" s="2">
        <v>16</v>
      </c>
      <c r="E36" s="2">
        <v>19</v>
      </c>
      <c r="F36" s="2">
        <v>26</v>
      </c>
    </row>
    <row r="37" spans="1:6" x14ac:dyDescent="0.4">
      <c r="A37" s="2" t="s">
        <v>35</v>
      </c>
      <c r="B37" s="2">
        <v>349</v>
      </c>
      <c r="C37" s="2">
        <v>76</v>
      </c>
      <c r="D37" s="2">
        <v>68</v>
      </c>
      <c r="E37" s="2">
        <v>60</v>
      </c>
      <c r="F37" s="2">
        <v>145</v>
      </c>
    </row>
    <row r="38" spans="1:6" x14ac:dyDescent="0.4">
      <c r="A38" s="2" t="s">
        <v>36</v>
      </c>
      <c r="B38" s="2">
        <v>21</v>
      </c>
      <c r="C38" s="2">
        <v>0</v>
      </c>
      <c r="D38" s="2">
        <v>9</v>
      </c>
      <c r="E38" s="2">
        <v>7</v>
      </c>
      <c r="F38" s="2">
        <v>5</v>
      </c>
    </row>
    <row r="39" spans="1:6" x14ac:dyDescent="0.4">
      <c r="A39" s="2" t="s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7122-DFC7-4EB3-BA8F-442C79FF24D2}">
  <dimension ref="A1:F33"/>
  <sheetViews>
    <sheetView workbookViewId="0">
      <selection activeCell="G28" sqref="G28"/>
    </sheetView>
  </sheetViews>
  <sheetFormatPr defaultRowHeight="10.5" x14ac:dyDescent="0.4"/>
  <cols>
    <col min="1" max="16384" width="8.83984375" style="2"/>
  </cols>
  <sheetData>
    <row r="1" spans="1:6" ht="10.8" thickBot="1" x14ac:dyDescent="0.45">
      <c r="A1" s="2" t="s">
        <v>211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9002</v>
      </c>
      <c r="C4" s="2">
        <v>2205</v>
      </c>
      <c r="D4" s="2">
        <v>1576</v>
      </c>
      <c r="E4" s="2">
        <v>1781</v>
      </c>
      <c r="F4" s="2">
        <v>3440</v>
      </c>
    </row>
    <row r="5" spans="1:6" x14ac:dyDescent="0.4">
      <c r="A5" s="2" t="s">
        <v>37</v>
      </c>
      <c r="B5" s="2">
        <v>8820</v>
      </c>
      <c r="C5" s="2">
        <v>2201</v>
      </c>
      <c r="D5" s="2">
        <v>1555</v>
      </c>
      <c r="E5" s="2">
        <v>1705</v>
      </c>
      <c r="F5" s="2">
        <v>3359</v>
      </c>
    </row>
    <row r="6" spans="1:6" x14ac:dyDescent="0.4">
      <c r="A6" s="2" t="s">
        <v>38</v>
      </c>
      <c r="B6" s="2">
        <v>45</v>
      </c>
      <c r="C6" s="2">
        <v>2</v>
      </c>
      <c r="D6" s="2">
        <v>3</v>
      </c>
      <c r="E6" s="2">
        <v>18</v>
      </c>
      <c r="F6" s="2">
        <v>22</v>
      </c>
    </row>
    <row r="7" spans="1:6" x14ac:dyDescent="0.4">
      <c r="A7" s="2" t="s">
        <v>39</v>
      </c>
      <c r="B7" s="2">
        <v>13</v>
      </c>
      <c r="C7" s="2">
        <v>0</v>
      </c>
      <c r="D7" s="2">
        <v>2</v>
      </c>
      <c r="E7" s="2">
        <v>8</v>
      </c>
      <c r="F7" s="2">
        <v>3</v>
      </c>
    </row>
    <row r="8" spans="1:6" x14ac:dyDescent="0.4">
      <c r="A8" s="2" t="s">
        <v>40</v>
      </c>
      <c r="B8" s="2">
        <v>95</v>
      </c>
      <c r="C8" s="2">
        <v>1</v>
      </c>
      <c r="D8" s="2">
        <v>10</v>
      </c>
      <c r="E8" s="2">
        <v>41</v>
      </c>
      <c r="F8" s="2">
        <v>43</v>
      </c>
    </row>
    <row r="9" spans="1:6" x14ac:dyDescent="0.4">
      <c r="A9" s="2" t="s">
        <v>41</v>
      </c>
      <c r="B9" s="2">
        <v>6</v>
      </c>
      <c r="C9" s="2">
        <v>0</v>
      </c>
      <c r="D9" s="2">
        <v>0</v>
      </c>
      <c r="E9" s="2">
        <v>0</v>
      </c>
      <c r="F9" s="2">
        <v>6</v>
      </c>
    </row>
    <row r="10" spans="1:6" x14ac:dyDescent="0.4">
      <c r="A10" s="2" t="s">
        <v>42</v>
      </c>
      <c r="B10" s="2">
        <v>17</v>
      </c>
      <c r="C10" s="2">
        <v>1</v>
      </c>
      <c r="D10" s="2">
        <v>6</v>
      </c>
      <c r="E10" s="2">
        <v>6</v>
      </c>
      <c r="F10" s="2">
        <v>4</v>
      </c>
    </row>
    <row r="11" spans="1:6" x14ac:dyDescent="0.4">
      <c r="A11" s="2" t="s">
        <v>43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</row>
    <row r="12" spans="1:6" x14ac:dyDescent="0.4">
      <c r="A12" s="2" t="s">
        <v>44</v>
      </c>
      <c r="B12" s="2">
        <v>6</v>
      </c>
      <c r="C12" s="2">
        <v>0</v>
      </c>
      <c r="D12" s="2">
        <v>0</v>
      </c>
      <c r="E12" s="2">
        <v>3</v>
      </c>
      <c r="F12" s="2">
        <v>3</v>
      </c>
    </row>
    <row r="13" spans="1:6" x14ac:dyDescent="0.4">
      <c r="A13" s="2" t="s">
        <v>22</v>
      </c>
    </row>
    <row r="14" spans="1:6" x14ac:dyDescent="0.4">
      <c r="A14" s="2" t="s">
        <v>1</v>
      </c>
      <c r="B14" s="2">
        <v>4844</v>
      </c>
      <c r="C14" s="2">
        <v>1189</v>
      </c>
      <c r="D14" s="2">
        <v>844</v>
      </c>
      <c r="E14" s="2">
        <v>966</v>
      </c>
      <c r="F14" s="2">
        <v>1845</v>
      </c>
    </row>
    <row r="15" spans="1:6" x14ac:dyDescent="0.4">
      <c r="A15" s="2" t="s">
        <v>37</v>
      </c>
      <c r="B15" s="2">
        <v>4730</v>
      </c>
      <c r="C15" s="2">
        <v>1187</v>
      </c>
      <c r="D15" s="2">
        <v>833</v>
      </c>
      <c r="E15" s="2">
        <v>918</v>
      </c>
      <c r="F15" s="2">
        <v>1792</v>
      </c>
    </row>
    <row r="16" spans="1:6" x14ac:dyDescent="0.4">
      <c r="A16" s="2" t="s">
        <v>38</v>
      </c>
      <c r="B16" s="2">
        <v>32</v>
      </c>
      <c r="C16" s="2">
        <v>1</v>
      </c>
      <c r="D16" s="2">
        <v>2</v>
      </c>
      <c r="E16" s="2">
        <v>11</v>
      </c>
      <c r="F16" s="2">
        <v>18</v>
      </c>
    </row>
    <row r="17" spans="1:6" x14ac:dyDescent="0.4">
      <c r="A17" s="2" t="s">
        <v>39</v>
      </c>
      <c r="B17" s="2">
        <v>11</v>
      </c>
      <c r="C17" s="2">
        <v>0</v>
      </c>
      <c r="D17" s="2">
        <v>2</v>
      </c>
      <c r="E17" s="2">
        <v>6</v>
      </c>
      <c r="F17" s="2">
        <v>3</v>
      </c>
    </row>
    <row r="18" spans="1:6" x14ac:dyDescent="0.4">
      <c r="A18" s="2" t="s">
        <v>40</v>
      </c>
      <c r="B18" s="2">
        <v>60</v>
      </c>
      <c r="C18" s="2">
        <v>0</v>
      </c>
      <c r="D18" s="2">
        <v>6</v>
      </c>
      <c r="E18" s="2">
        <v>27</v>
      </c>
      <c r="F18" s="2">
        <v>27</v>
      </c>
    </row>
    <row r="19" spans="1:6" x14ac:dyDescent="0.4">
      <c r="A19" s="2" t="s">
        <v>41</v>
      </c>
      <c r="B19" s="2">
        <v>3</v>
      </c>
      <c r="C19" s="2">
        <v>0</v>
      </c>
      <c r="D19" s="2">
        <v>0</v>
      </c>
      <c r="E19" s="2">
        <v>0</v>
      </c>
      <c r="F19" s="2">
        <v>3</v>
      </c>
    </row>
    <row r="20" spans="1:6" x14ac:dyDescent="0.4">
      <c r="A20" s="2" t="s">
        <v>42</v>
      </c>
      <c r="B20" s="2">
        <v>6</v>
      </c>
      <c r="C20" s="2">
        <v>1</v>
      </c>
      <c r="D20" s="2">
        <v>1</v>
      </c>
      <c r="E20" s="2">
        <v>3</v>
      </c>
      <c r="F20" s="2">
        <v>1</v>
      </c>
    </row>
    <row r="21" spans="1:6" x14ac:dyDescent="0.4">
      <c r="A21" s="2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4">
      <c r="A22" s="2" t="s">
        <v>44</v>
      </c>
      <c r="B22" s="2">
        <v>2</v>
      </c>
      <c r="C22" s="2">
        <v>0</v>
      </c>
      <c r="D22" s="2">
        <v>0</v>
      </c>
      <c r="E22" s="2">
        <v>1</v>
      </c>
      <c r="F22" s="2">
        <v>1</v>
      </c>
    </row>
    <row r="23" spans="1:6" x14ac:dyDescent="0.4">
      <c r="A23" s="2" t="s">
        <v>23</v>
      </c>
    </row>
    <row r="24" spans="1:6" x14ac:dyDescent="0.4">
      <c r="A24" s="2" t="s">
        <v>1</v>
      </c>
      <c r="B24" s="2">
        <v>4158</v>
      </c>
      <c r="C24" s="2">
        <v>1016</v>
      </c>
      <c r="D24" s="2">
        <v>732</v>
      </c>
      <c r="E24" s="2">
        <v>815</v>
      </c>
      <c r="F24" s="2">
        <v>1595</v>
      </c>
    </row>
    <row r="25" spans="1:6" x14ac:dyDescent="0.4">
      <c r="A25" s="2" t="s">
        <v>37</v>
      </c>
      <c r="B25" s="2">
        <v>4090</v>
      </c>
      <c r="C25" s="2">
        <v>1014</v>
      </c>
      <c r="D25" s="2">
        <v>722</v>
      </c>
      <c r="E25" s="2">
        <v>787</v>
      </c>
      <c r="F25" s="2">
        <v>1567</v>
      </c>
    </row>
    <row r="26" spans="1:6" x14ac:dyDescent="0.4">
      <c r="A26" s="2" t="s">
        <v>38</v>
      </c>
      <c r="B26" s="2">
        <v>13</v>
      </c>
      <c r="C26" s="2">
        <v>1</v>
      </c>
      <c r="D26" s="2">
        <v>1</v>
      </c>
      <c r="E26" s="2">
        <v>7</v>
      </c>
      <c r="F26" s="2">
        <v>4</v>
      </c>
    </row>
    <row r="27" spans="1:6" x14ac:dyDescent="0.4">
      <c r="A27" s="2" t="s">
        <v>39</v>
      </c>
      <c r="B27" s="2">
        <v>2</v>
      </c>
      <c r="C27" s="2">
        <v>0</v>
      </c>
      <c r="D27" s="2">
        <v>0</v>
      </c>
      <c r="E27" s="2">
        <v>2</v>
      </c>
      <c r="F27" s="2">
        <v>0</v>
      </c>
    </row>
    <row r="28" spans="1:6" x14ac:dyDescent="0.4">
      <c r="A28" s="2" t="s">
        <v>40</v>
      </c>
      <c r="B28" s="2">
        <v>35</v>
      </c>
      <c r="C28" s="2">
        <v>1</v>
      </c>
      <c r="D28" s="2">
        <v>4</v>
      </c>
      <c r="E28" s="2">
        <v>14</v>
      </c>
      <c r="F28" s="2">
        <v>16</v>
      </c>
    </row>
    <row r="29" spans="1:6" x14ac:dyDescent="0.4">
      <c r="A29" s="2" t="s">
        <v>41</v>
      </c>
      <c r="B29" s="2">
        <v>3</v>
      </c>
      <c r="C29" s="2">
        <v>0</v>
      </c>
      <c r="D29" s="2">
        <v>0</v>
      </c>
      <c r="E29" s="2">
        <v>0</v>
      </c>
      <c r="F29" s="2">
        <v>3</v>
      </c>
    </row>
    <row r="30" spans="1:6" x14ac:dyDescent="0.4">
      <c r="A30" s="2" t="s">
        <v>42</v>
      </c>
      <c r="B30" s="2">
        <v>11</v>
      </c>
      <c r="C30" s="2">
        <v>0</v>
      </c>
      <c r="D30" s="2">
        <v>5</v>
      </c>
      <c r="E30" s="2">
        <v>3</v>
      </c>
      <c r="F30" s="2">
        <v>3</v>
      </c>
    </row>
    <row r="31" spans="1:6" x14ac:dyDescent="0.4">
      <c r="A31" s="2" t="s">
        <v>43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</row>
    <row r="32" spans="1:6" x14ac:dyDescent="0.4">
      <c r="A32" s="2" t="s">
        <v>44</v>
      </c>
      <c r="B32" s="2">
        <v>4</v>
      </c>
      <c r="C32" s="2">
        <v>0</v>
      </c>
      <c r="D32" s="2">
        <v>0</v>
      </c>
      <c r="E32" s="2">
        <v>2</v>
      </c>
      <c r="F32" s="2">
        <v>2</v>
      </c>
    </row>
    <row r="33" spans="1:1" x14ac:dyDescent="0.4">
      <c r="A33" s="2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CEA15-4186-4D33-B506-2E7FDF075C9B}">
  <dimension ref="A1:AC57"/>
  <sheetViews>
    <sheetView view="pageBreakPreview" topLeftCell="I1" zoomScale="125" zoomScaleNormal="100" zoomScaleSheetLayoutView="125" workbookViewId="0">
      <selection activeCell="Q7" sqref="Q7"/>
    </sheetView>
  </sheetViews>
  <sheetFormatPr defaultRowHeight="10.5" x14ac:dyDescent="0.4"/>
  <cols>
    <col min="1" max="1" width="6.3671875" style="2" customWidth="1"/>
    <col min="2" max="13" width="6.578125" style="2" customWidth="1"/>
    <col min="14" max="14" width="6.3671875" style="2" customWidth="1"/>
    <col min="15" max="29" width="5.3671875" style="2" customWidth="1"/>
    <col min="30" max="16384" width="8.83984375" style="2"/>
  </cols>
  <sheetData>
    <row r="1" spans="1:29" ht="10.8" thickBot="1" x14ac:dyDescent="0.45">
      <c r="A1" s="2" t="s">
        <v>212</v>
      </c>
      <c r="N1" s="2" t="s">
        <v>212</v>
      </c>
    </row>
    <row r="2" spans="1:29" ht="14.7" customHeight="1" thickBot="1" x14ac:dyDescent="0.45">
      <c r="A2" s="20"/>
      <c r="B2" s="9" t="s">
        <v>1</v>
      </c>
      <c r="C2" s="9"/>
      <c r="D2" s="9"/>
      <c r="E2" s="9" t="s">
        <v>45</v>
      </c>
      <c r="F2" s="9"/>
      <c r="G2" s="9"/>
      <c r="H2" s="22"/>
      <c r="I2" s="23"/>
      <c r="J2" s="20"/>
      <c r="K2" s="9" t="s">
        <v>232</v>
      </c>
      <c r="L2" s="9"/>
      <c r="M2" s="9"/>
      <c r="N2" s="20"/>
      <c r="O2" s="26" t="s">
        <v>46</v>
      </c>
      <c r="P2" s="27"/>
      <c r="Q2" s="28"/>
      <c r="R2" s="26" t="s">
        <v>47</v>
      </c>
      <c r="S2" s="27"/>
      <c r="T2" s="28"/>
      <c r="U2" s="26" t="s">
        <v>48</v>
      </c>
      <c r="V2" s="27"/>
      <c r="W2" s="28"/>
      <c r="X2" s="26" t="s">
        <v>49</v>
      </c>
      <c r="Y2" s="27"/>
      <c r="Z2" s="28"/>
      <c r="AA2" s="26" t="s">
        <v>50</v>
      </c>
      <c r="AB2" s="27"/>
      <c r="AC2" s="28"/>
    </row>
    <row r="3" spans="1:29" s="3" customFormat="1" ht="10.8" thickBot="1" x14ac:dyDescent="0.45">
      <c r="A3" s="21"/>
      <c r="B3" s="5" t="s">
        <v>1</v>
      </c>
      <c r="C3" s="5" t="s">
        <v>25</v>
      </c>
      <c r="D3" s="5" t="s">
        <v>26</v>
      </c>
      <c r="E3" s="5" t="s">
        <v>1</v>
      </c>
      <c r="F3" s="5" t="s">
        <v>25</v>
      </c>
      <c r="G3" s="5" t="s">
        <v>26</v>
      </c>
      <c r="H3" s="24"/>
      <c r="I3" s="25"/>
      <c r="J3" s="21"/>
      <c r="K3" s="5" t="s">
        <v>1</v>
      </c>
      <c r="L3" s="5" t="s">
        <v>25</v>
      </c>
      <c r="M3" s="5" t="s">
        <v>26</v>
      </c>
      <c r="N3" s="21"/>
      <c r="O3" s="5" t="s">
        <v>1</v>
      </c>
      <c r="P3" s="5" t="s">
        <v>25</v>
      </c>
      <c r="Q3" s="5" t="s">
        <v>26</v>
      </c>
      <c r="R3" s="5" t="s">
        <v>1</v>
      </c>
      <c r="S3" s="5" t="s">
        <v>25</v>
      </c>
      <c r="T3" s="5" t="s">
        <v>26</v>
      </c>
      <c r="U3" s="5" t="s">
        <v>1</v>
      </c>
      <c r="V3" s="5" t="s">
        <v>25</v>
      </c>
      <c r="W3" s="5" t="s">
        <v>26</v>
      </c>
      <c r="X3" s="5" t="s">
        <v>1</v>
      </c>
      <c r="Y3" s="5" t="s">
        <v>25</v>
      </c>
      <c r="Z3" s="5" t="s">
        <v>26</v>
      </c>
      <c r="AA3" s="5" t="s">
        <v>1</v>
      </c>
      <c r="AB3" s="5" t="s">
        <v>25</v>
      </c>
      <c r="AC3" s="5" t="s">
        <v>26</v>
      </c>
    </row>
    <row r="4" spans="1:29" x14ac:dyDescent="0.4">
      <c r="A4" s="2" t="s">
        <v>1</v>
      </c>
      <c r="B4" s="2">
        <v>4621</v>
      </c>
      <c r="C4" s="2">
        <v>2538</v>
      </c>
      <c r="D4" s="2">
        <v>2083</v>
      </c>
      <c r="E4" s="2">
        <v>1330</v>
      </c>
      <c r="F4" s="2">
        <v>959</v>
      </c>
      <c r="G4" s="2">
        <v>371</v>
      </c>
      <c r="N4" s="2" t="s">
        <v>1</v>
      </c>
      <c r="O4" s="2">
        <v>3177</v>
      </c>
      <c r="P4" s="2">
        <v>1532</v>
      </c>
      <c r="Q4" s="2">
        <v>1645</v>
      </c>
      <c r="R4" s="2">
        <v>15</v>
      </c>
      <c r="S4" s="2">
        <v>11</v>
      </c>
      <c r="T4" s="2">
        <v>4</v>
      </c>
      <c r="U4" s="2">
        <v>9</v>
      </c>
      <c r="V4" s="2">
        <v>6</v>
      </c>
      <c r="W4" s="2">
        <v>3</v>
      </c>
      <c r="X4" s="2">
        <v>27</v>
      </c>
      <c r="Y4" s="2">
        <v>12</v>
      </c>
      <c r="Z4" s="2">
        <v>15</v>
      </c>
      <c r="AA4" s="2">
        <v>63</v>
      </c>
      <c r="AB4" s="2">
        <v>18</v>
      </c>
      <c r="AC4" s="2">
        <v>45</v>
      </c>
    </row>
    <row r="5" spans="1:29" x14ac:dyDescent="0.4">
      <c r="A5" s="2" t="s">
        <v>8</v>
      </c>
      <c r="B5" s="2">
        <v>436</v>
      </c>
      <c r="C5" s="2">
        <v>273</v>
      </c>
      <c r="D5" s="2">
        <v>163</v>
      </c>
      <c r="E5" s="2">
        <v>401</v>
      </c>
      <c r="F5" s="2">
        <v>263</v>
      </c>
      <c r="G5" s="2">
        <v>138</v>
      </c>
      <c r="H5" s="16">
        <f t="shared" ref="H5:J12" si="0">E5/B5*100</f>
        <v>91.972477064220186</v>
      </c>
      <c r="I5" s="16">
        <f t="shared" si="0"/>
        <v>96.336996336996336</v>
      </c>
      <c r="J5" s="16">
        <f t="shared" si="0"/>
        <v>84.662576687116569</v>
      </c>
      <c r="K5" s="17">
        <f>H13+1500</f>
        <v>2633.5654132787267</v>
      </c>
      <c r="L5" s="17">
        <f t="shared" ref="L5:M5" si="1">I13+1500</f>
        <v>2891.6657842932791</v>
      </c>
      <c r="M5" s="17">
        <f t="shared" si="1"/>
        <v>2306.2280895227086</v>
      </c>
      <c r="N5" s="2" t="s">
        <v>8</v>
      </c>
      <c r="O5" s="2">
        <v>34</v>
      </c>
      <c r="P5" s="2">
        <v>9</v>
      </c>
      <c r="Q5" s="2">
        <v>25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1</v>
      </c>
      <c r="AB5" s="2">
        <v>1</v>
      </c>
      <c r="AC5" s="2">
        <v>0</v>
      </c>
    </row>
    <row r="6" spans="1:29" x14ac:dyDescent="0.4">
      <c r="A6" s="2" t="s">
        <v>9</v>
      </c>
      <c r="B6" s="2">
        <v>662</v>
      </c>
      <c r="C6" s="2">
        <v>377</v>
      </c>
      <c r="D6" s="2">
        <v>285</v>
      </c>
      <c r="E6" s="2">
        <v>430</v>
      </c>
      <c r="F6" s="2">
        <v>315</v>
      </c>
      <c r="G6" s="2">
        <v>115</v>
      </c>
      <c r="H6" s="16">
        <f t="shared" si="0"/>
        <v>64.954682779456192</v>
      </c>
      <c r="I6" s="16">
        <f t="shared" si="0"/>
        <v>83.554376657824932</v>
      </c>
      <c r="J6" s="16">
        <f t="shared" si="0"/>
        <v>40.350877192982452</v>
      </c>
      <c r="K6" s="18"/>
      <c r="L6" s="18"/>
      <c r="M6" s="18"/>
      <c r="N6" s="2" t="s">
        <v>9</v>
      </c>
      <c r="O6" s="2">
        <v>230</v>
      </c>
      <c r="P6" s="2">
        <v>61</v>
      </c>
      <c r="Q6" s="2">
        <v>169</v>
      </c>
      <c r="R6" s="2">
        <v>1</v>
      </c>
      <c r="S6" s="2">
        <v>1</v>
      </c>
      <c r="T6" s="2">
        <v>0</v>
      </c>
      <c r="U6" s="2">
        <v>0</v>
      </c>
      <c r="V6" s="2">
        <v>0</v>
      </c>
      <c r="W6" s="2">
        <v>0</v>
      </c>
      <c r="X6" s="2">
        <v>1</v>
      </c>
      <c r="Y6" s="2">
        <v>0</v>
      </c>
      <c r="Z6" s="2">
        <v>1</v>
      </c>
      <c r="AA6" s="2">
        <v>0</v>
      </c>
      <c r="AB6" s="2">
        <v>0</v>
      </c>
      <c r="AC6" s="2">
        <v>0</v>
      </c>
    </row>
    <row r="7" spans="1:29" x14ac:dyDescent="0.4">
      <c r="A7" s="2" t="s">
        <v>10</v>
      </c>
      <c r="B7" s="2">
        <v>776</v>
      </c>
      <c r="C7" s="2">
        <v>422</v>
      </c>
      <c r="D7" s="2">
        <v>354</v>
      </c>
      <c r="E7" s="2">
        <v>258</v>
      </c>
      <c r="F7" s="2">
        <v>204</v>
      </c>
      <c r="G7" s="2">
        <v>54</v>
      </c>
      <c r="H7" s="16">
        <f t="shared" si="0"/>
        <v>33.24742268041237</v>
      </c>
      <c r="I7" s="16">
        <f t="shared" si="0"/>
        <v>48.341232227488149</v>
      </c>
      <c r="J7" s="16">
        <f t="shared" si="0"/>
        <v>15.254237288135593</v>
      </c>
      <c r="K7" s="17">
        <f>(H11+H12)/2</f>
        <v>6.8672035164529692</v>
      </c>
      <c r="L7" s="17">
        <f t="shared" ref="L7:M7" si="2">(I11+I12)/2</f>
        <v>9.2601067887109068</v>
      </c>
      <c r="M7" s="17">
        <f t="shared" si="2"/>
        <v>4.1297051066890429</v>
      </c>
      <c r="N7" s="2" t="s">
        <v>10</v>
      </c>
      <c r="O7" s="2">
        <v>511</v>
      </c>
      <c r="P7" s="2">
        <v>214</v>
      </c>
      <c r="Q7" s="2">
        <v>297</v>
      </c>
      <c r="R7" s="2">
        <v>3</v>
      </c>
      <c r="S7" s="2">
        <v>3</v>
      </c>
      <c r="T7" s="2">
        <v>0</v>
      </c>
      <c r="U7" s="2">
        <v>1</v>
      </c>
      <c r="V7" s="2">
        <v>0</v>
      </c>
      <c r="W7" s="2">
        <v>1</v>
      </c>
      <c r="X7" s="2">
        <v>2</v>
      </c>
      <c r="Y7" s="2">
        <v>1</v>
      </c>
      <c r="Z7" s="2">
        <v>1</v>
      </c>
      <c r="AA7" s="2">
        <v>1</v>
      </c>
      <c r="AB7" s="2">
        <v>0</v>
      </c>
      <c r="AC7" s="2">
        <v>1</v>
      </c>
    </row>
    <row r="8" spans="1:29" x14ac:dyDescent="0.4">
      <c r="A8" s="2" t="s">
        <v>11</v>
      </c>
      <c r="B8" s="2">
        <v>613</v>
      </c>
      <c r="C8" s="2">
        <v>328</v>
      </c>
      <c r="D8" s="2">
        <v>285</v>
      </c>
      <c r="E8" s="2">
        <v>84</v>
      </c>
      <c r="F8" s="2">
        <v>68</v>
      </c>
      <c r="G8" s="2">
        <v>16</v>
      </c>
      <c r="H8" s="16">
        <f t="shared" si="0"/>
        <v>13.70309951060359</v>
      </c>
      <c r="I8" s="16">
        <f t="shared" si="0"/>
        <v>20.73170731707317</v>
      </c>
      <c r="J8" s="16">
        <f t="shared" si="0"/>
        <v>5.6140350877192979</v>
      </c>
      <c r="K8" s="17"/>
      <c r="L8" s="17"/>
      <c r="M8" s="17"/>
      <c r="N8" s="2" t="s">
        <v>11</v>
      </c>
      <c r="O8" s="2">
        <v>519</v>
      </c>
      <c r="P8" s="2">
        <v>256</v>
      </c>
      <c r="Q8" s="2">
        <v>263</v>
      </c>
      <c r="R8" s="2">
        <v>4</v>
      </c>
      <c r="S8" s="2">
        <v>2</v>
      </c>
      <c r="T8" s="2">
        <v>2</v>
      </c>
      <c r="U8" s="2">
        <v>0</v>
      </c>
      <c r="V8" s="2">
        <v>0</v>
      </c>
      <c r="W8" s="2">
        <v>0</v>
      </c>
      <c r="X8" s="2">
        <v>4</v>
      </c>
      <c r="Y8" s="2">
        <v>1</v>
      </c>
      <c r="Z8" s="2">
        <v>3</v>
      </c>
      <c r="AA8" s="2">
        <v>2</v>
      </c>
      <c r="AB8" s="2">
        <v>1</v>
      </c>
      <c r="AC8" s="2">
        <v>1</v>
      </c>
    </row>
    <row r="9" spans="1:29" x14ac:dyDescent="0.4">
      <c r="A9" s="2" t="s">
        <v>12</v>
      </c>
      <c r="B9" s="2">
        <v>566</v>
      </c>
      <c r="C9" s="2">
        <v>318</v>
      </c>
      <c r="D9" s="2">
        <v>248</v>
      </c>
      <c r="E9" s="2">
        <v>48</v>
      </c>
      <c r="F9" s="2">
        <v>34</v>
      </c>
      <c r="G9" s="2">
        <v>14</v>
      </c>
      <c r="H9" s="16">
        <f t="shared" si="0"/>
        <v>8.4805653710247348</v>
      </c>
      <c r="I9" s="16">
        <f t="shared" si="0"/>
        <v>10.691823899371069</v>
      </c>
      <c r="J9" s="16">
        <f t="shared" si="0"/>
        <v>5.6451612903225801</v>
      </c>
      <c r="K9" s="17">
        <f>K7*50</f>
        <v>343.36017582264844</v>
      </c>
      <c r="L9" s="17">
        <f t="shared" ref="L9:M9" si="3">L7*50</f>
        <v>463.00533943554535</v>
      </c>
      <c r="M9" s="17">
        <f t="shared" si="3"/>
        <v>206.48525533445215</v>
      </c>
      <c r="N9" s="2" t="s">
        <v>12</v>
      </c>
      <c r="O9" s="2">
        <v>503</v>
      </c>
      <c r="P9" s="2">
        <v>275</v>
      </c>
      <c r="Q9" s="2">
        <v>228</v>
      </c>
      <c r="R9" s="2">
        <v>1</v>
      </c>
      <c r="S9" s="2">
        <v>1</v>
      </c>
      <c r="T9" s="2">
        <v>0</v>
      </c>
      <c r="U9" s="2">
        <v>2</v>
      </c>
      <c r="V9" s="2">
        <v>2</v>
      </c>
      <c r="W9" s="2">
        <v>0</v>
      </c>
      <c r="X9" s="2">
        <v>5</v>
      </c>
      <c r="Y9" s="2">
        <v>4</v>
      </c>
      <c r="Z9" s="2">
        <v>1</v>
      </c>
      <c r="AA9" s="2">
        <v>7</v>
      </c>
      <c r="AB9" s="2">
        <v>2</v>
      </c>
      <c r="AC9" s="2">
        <v>5</v>
      </c>
    </row>
    <row r="10" spans="1:29" x14ac:dyDescent="0.4">
      <c r="A10" s="2" t="s">
        <v>13</v>
      </c>
      <c r="B10" s="2">
        <v>601</v>
      </c>
      <c r="C10" s="2">
        <v>305</v>
      </c>
      <c r="D10" s="2">
        <v>296</v>
      </c>
      <c r="E10" s="2">
        <v>42</v>
      </c>
      <c r="F10" s="2">
        <v>27</v>
      </c>
      <c r="G10" s="2">
        <v>15</v>
      </c>
      <c r="H10" s="16">
        <f t="shared" si="0"/>
        <v>6.988352745424292</v>
      </c>
      <c r="I10" s="16">
        <f t="shared" si="0"/>
        <v>8.8524590163934427</v>
      </c>
      <c r="J10" s="16">
        <f t="shared" si="0"/>
        <v>5.0675675675675675</v>
      </c>
      <c r="K10" s="17"/>
      <c r="L10" s="17"/>
      <c r="M10" s="17"/>
      <c r="N10" s="2" t="s">
        <v>13</v>
      </c>
      <c r="O10" s="2">
        <v>545</v>
      </c>
      <c r="P10" s="2">
        <v>272</v>
      </c>
      <c r="Q10" s="2">
        <v>273</v>
      </c>
      <c r="R10" s="2">
        <v>2</v>
      </c>
      <c r="S10" s="2">
        <v>2</v>
      </c>
      <c r="T10" s="2">
        <v>0</v>
      </c>
      <c r="U10" s="2">
        <v>2</v>
      </c>
      <c r="V10" s="2">
        <v>2</v>
      </c>
      <c r="W10" s="2">
        <v>0</v>
      </c>
      <c r="X10" s="2">
        <v>2</v>
      </c>
      <c r="Y10" s="2">
        <v>1</v>
      </c>
      <c r="Z10" s="2">
        <v>1</v>
      </c>
      <c r="AA10" s="2">
        <v>8</v>
      </c>
      <c r="AB10" s="2">
        <v>1</v>
      </c>
      <c r="AC10" s="2">
        <v>7</v>
      </c>
    </row>
    <row r="11" spans="1:29" x14ac:dyDescent="0.4">
      <c r="A11" s="2" t="s">
        <v>14</v>
      </c>
      <c r="B11" s="2">
        <v>543</v>
      </c>
      <c r="C11" s="2">
        <v>285</v>
      </c>
      <c r="D11" s="2">
        <v>258</v>
      </c>
      <c r="E11" s="2">
        <v>40</v>
      </c>
      <c r="F11" s="2">
        <v>28</v>
      </c>
      <c r="G11" s="2">
        <v>12</v>
      </c>
      <c r="H11" s="16">
        <f t="shared" si="0"/>
        <v>7.3664825046040523</v>
      </c>
      <c r="I11" s="16">
        <f t="shared" si="0"/>
        <v>9.8245614035087723</v>
      </c>
      <c r="J11" s="16">
        <f t="shared" si="0"/>
        <v>4.6511627906976747</v>
      </c>
      <c r="K11" s="17">
        <f>K5-K9</f>
        <v>2290.2052374560781</v>
      </c>
      <c r="L11" s="17">
        <f t="shared" ref="L11:M11" si="4">L5-L9</f>
        <v>2428.6604448577336</v>
      </c>
      <c r="M11" s="17">
        <f t="shared" si="4"/>
        <v>2099.7428341882564</v>
      </c>
      <c r="N11" s="2" t="s">
        <v>14</v>
      </c>
      <c r="O11" s="2">
        <v>471</v>
      </c>
      <c r="P11" s="2">
        <v>248</v>
      </c>
      <c r="Q11" s="2">
        <v>223</v>
      </c>
      <c r="R11" s="2">
        <v>2</v>
      </c>
      <c r="S11" s="2">
        <v>1</v>
      </c>
      <c r="T11" s="2">
        <v>1</v>
      </c>
      <c r="U11" s="2">
        <v>4</v>
      </c>
      <c r="V11" s="2">
        <v>2</v>
      </c>
      <c r="W11" s="2">
        <v>2</v>
      </c>
      <c r="X11" s="2">
        <v>8</v>
      </c>
      <c r="Y11" s="2">
        <v>2</v>
      </c>
      <c r="Z11" s="2">
        <v>6</v>
      </c>
      <c r="AA11" s="2">
        <v>18</v>
      </c>
      <c r="AB11" s="2">
        <v>4</v>
      </c>
      <c r="AC11" s="2">
        <v>14</v>
      </c>
    </row>
    <row r="12" spans="1:29" x14ac:dyDescent="0.4">
      <c r="A12" s="2" t="s">
        <v>15</v>
      </c>
      <c r="B12" s="2">
        <v>424</v>
      </c>
      <c r="C12" s="2">
        <v>230</v>
      </c>
      <c r="D12" s="2">
        <v>194</v>
      </c>
      <c r="E12" s="2">
        <v>27</v>
      </c>
      <c r="F12" s="2">
        <v>20</v>
      </c>
      <c r="G12" s="2">
        <v>7</v>
      </c>
      <c r="H12" s="16">
        <f t="shared" si="0"/>
        <v>6.367924528301887</v>
      </c>
      <c r="I12" s="16">
        <f t="shared" si="0"/>
        <v>8.695652173913043</v>
      </c>
      <c r="J12" s="16">
        <f t="shared" si="0"/>
        <v>3.608247422680412</v>
      </c>
      <c r="K12" s="17">
        <f>100-K7</f>
        <v>93.132796483547025</v>
      </c>
      <c r="L12" s="17">
        <f t="shared" ref="L12:M12" si="5">100-L7</f>
        <v>90.739893211289086</v>
      </c>
      <c r="M12" s="17">
        <f t="shared" si="5"/>
        <v>95.870294893310955</v>
      </c>
      <c r="N12" s="2" t="s">
        <v>15</v>
      </c>
      <c r="O12" s="2">
        <v>364</v>
      </c>
      <c r="P12" s="2">
        <v>197</v>
      </c>
      <c r="Q12" s="2">
        <v>167</v>
      </c>
      <c r="R12" s="2">
        <v>2</v>
      </c>
      <c r="S12" s="2">
        <v>1</v>
      </c>
      <c r="T12" s="2">
        <v>1</v>
      </c>
      <c r="U12" s="2">
        <v>0</v>
      </c>
      <c r="V12" s="2">
        <v>0</v>
      </c>
      <c r="W12" s="2">
        <v>0</v>
      </c>
      <c r="X12" s="2">
        <v>5</v>
      </c>
      <c r="Y12" s="2">
        <v>3</v>
      </c>
      <c r="Z12" s="2">
        <v>2</v>
      </c>
      <c r="AA12" s="2">
        <v>26</v>
      </c>
      <c r="AB12" s="2">
        <v>9</v>
      </c>
      <c r="AC12" s="2">
        <v>17</v>
      </c>
    </row>
    <row r="13" spans="1:29" x14ac:dyDescent="0.4">
      <c r="A13" s="2" t="s">
        <v>52</v>
      </c>
      <c r="H13" s="16">
        <f>SUM(H5:H11)*5</f>
        <v>1133.565413278727</v>
      </c>
      <c r="I13" s="16">
        <f>SUM(I5:I11)*5</f>
        <v>1391.6657842932793</v>
      </c>
      <c r="J13" s="16">
        <f>SUM(J5:J11)*5</f>
        <v>806.22808952270873</v>
      </c>
      <c r="K13" s="19">
        <f>K11/K12</f>
        <v>24.590749166011236</v>
      </c>
      <c r="L13" s="19">
        <f t="shared" ref="L13:M13" si="6">L11/L12</f>
        <v>26.765079381376001</v>
      </c>
      <c r="M13" s="19">
        <f t="shared" si="6"/>
        <v>21.901912751232803</v>
      </c>
      <c r="N13" s="2" t="s">
        <v>52</v>
      </c>
    </row>
    <row r="14" spans="1:29" x14ac:dyDescent="0.4">
      <c r="A14" s="2" t="s">
        <v>51</v>
      </c>
      <c r="N14" s="2" t="s">
        <v>51</v>
      </c>
    </row>
    <row r="15" spans="1:29" x14ac:dyDescent="0.4">
      <c r="A15" s="2" t="s">
        <v>1</v>
      </c>
      <c r="B15" s="2">
        <v>1092</v>
      </c>
      <c r="C15" s="2">
        <v>605</v>
      </c>
      <c r="D15" s="2">
        <v>487</v>
      </c>
      <c r="E15" s="2">
        <v>326</v>
      </c>
      <c r="F15" s="2">
        <v>245</v>
      </c>
      <c r="G15" s="2">
        <v>81</v>
      </c>
      <c r="N15" s="2" t="s">
        <v>1</v>
      </c>
      <c r="O15" s="2">
        <v>738</v>
      </c>
      <c r="P15" s="2">
        <v>355</v>
      </c>
      <c r="Q15" s="2">
        <v>383</v>
      </c>
      <c r="R15" s="2">
        <v>1</v>
      </c>
      <c r="S15" s="2">
        <v>1</v>
      </c>
      <c r="T15" s="2">
        <v>0</v>
      </c>
      <c r="U15" s="2">
        <v>0</v>
      </c>
      <c r="V15" s="2">
        <v>0</v>
      </c>
      <c r="W15" s="2">
        <v>0</v>
      </c>
      <c r="X15" s="2">
        <v>7</v>
      </c>
      <c r="Y15" s="2">
        <v>2</v>
      </c>
      <c r="Z15" s="2">
        <v>5</v>
      </c>
      <c r="AA15" s="2">
        <v>20</v>
      </c>
      <c r="AB15" s="2">
        <v>2</v>
      </c>
      <c r="AC15" s="2">
        <v>18</v>
      </c>
    </row>
    <row r="16" spans="1:29" x14ac:dyDescent="0.4">
      <c r="A16" s="2" t="s">
        <v>8</v>
      </c>
      <c r="B16" s="2">
        <v>126</v>
      </c>
      <c r="C16" s="2">
        <v>86</v>
      </c>
      <c r="D16" s="2">
        <v>40</v>
      </c>
      <c r="E16" s="2">
        <v>112</v>
      </c>
      <c r="F16" s="2">
        <v>83</v>
      </c>
      <c r="G16" s="2">
        <v>29</v>
      </c>
      <c r="H16" s="16">
        <f t="shared" ref="H16:J23" si="7">E16/B16*100</f>
        <v>88.888888888888886</v>
      </c>
      <c r="I16" s="16">
        <f t="shared" si="7"/>
        <v>96.511627906976756</v>
      </c>
      <c r="J16" s="16">
        <f t="shared" si="7"/>
        <v>72.5</v>
      </c>
      <c r="K16" s="17">
        <f>H24+1500</f>
        <v>2630.5287918598351</v>
      </c>
      <c r="L16" s="17">
        <f t="shared" ref="L16:M16" si="8">I24+1500</f>
        <v>2921.0130303757232</v>
      </c>
      <c r="M16" s="17">
        <f t="shared" si="8"/>
        <v>2240.8067233892052</v>
      </c>
      <c r="N16" s="2" t="s">
        <v>8</v>
      </c>
      <c r="O16" s="2">
        <v>14</v>
      </c>
      <c r="P16" s="2">
        <v>3</v>
      </c>
      <c r="Q16" s="2">
        <v>11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</row>
    <row r="17" spans="1:29" x14ac:dyDescent="0.4">
      <c r="A17" s="2" t="s">
        <v>9</v>
      </c>
      <c r="B17" s="2">
        <v>148</v>
      </c>
      <c r="C17" s="2">
        <v>81</v>
      </c>
      <c r="D17" s="2">
        <v>67</v>
      </c>
      <c r="E17" s="2">
        <v>100</v>
      </c>
      <c r="F17" s="2">
        <v>71</v>
      </c>
      <c r="G17" s="2">
        <v>29</v>
      </c>
      <c r="H17" s="16">
        <f t="shared" si="7"/>
        <v>67.567567567567565</v>
      </c>
      <c r="I17" s="16">
        <f t="shared" si="7"/>
        <v>87.654320987654316</v>
      </c>
      <c r="J17" s="16">
        <f t="shared" si="7"/>
        <v>43.283582089552233</v>
      </c>
      <c r="K17" s="18"/>
      <c r="L17" s="18"/>
      <c r="M17" s="18"/>
      <c r="N17" s="2" t="s">
        <v>9</v>
      </c>
      <c r="O17" s="2">
        <v>47</v>
      </c>
      <c r="P17" s="2">
        <v>10</v>
      </c>
      <c r="Q17" s="2">
        <v>37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1</v>
      </c>
      <c r="Y17" s="2">
        <v>0</v>
      </c>
      <c r="Z17" s="2">
        <v>1</v>
      </c>
      <c r="AA17" s="2">
        <v>0</v>
      </c>
      <c r="AB17" s="2">
        <v>0</v>
      </c>
      <c r="AC17" s="2">
        <v>0</v>
      </c>
    </row>
    <row r="18" spans="1:29" x14ac:dyDescent="0.4">
      <c r="A18" s="2" t="s">
        <v>10</v>
      </c>
      <c r="B18" s="2">
        <v>169</v>
      </c>
      <c r="C18" s="2">
        <v>92</v>
      </c>
      <c r="D18" s="2">
        <v>77</v>
      </c>
      <c r="E18" s="2">
        <v>61</v>
      </c>
      <c r="F18" s="2">
        <v>48</v>
      </c>
      <c r="G18" s="2">
        <v>13</v>
      </c>
      <c r="H18" s="16">
        <f t="shared" si="7"/>
        <v>36.094674556213022</v>
      </c>
      <c r="I18" s="16">
        <f t="shared" si="7"/>
        <v>52.173913043478258</v>
      </c>
      <c r="J18" s="16">
        <f t="shared" si="7"/>
        <v>16.883116883116884</v>
      </c>
      <c r="K18" s="17">
        <f>(H22+H23)/2</f>
        <v>5.7085020242914979</v>
      </c>
      <c r="L18" s="17">
        <f t="shared" ref="L18:M18" si="9">(I22+I23)/2</f>
        <v>10.746901500326157</v>
      </c>
      <c r="M18" s="17">
        <f t="shared" si="9"/>
        <v>0.8771929824561403</v>
      </c>
      <c r="N18" s="2" t="s">
        <v>10</v>
      </c>
      <c r="O18" s="2">
        <v>107</v>
      </c>
      <c r="P18" s="2">
        <v>44</v>
      </c>
      <c r="Q18" s="2">
        <v>63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1</v>
      </c>
      <c r="AB18" s="2">
        <v>0</v>
      </c>
      <c r="AC18" s="2">
        <v>1</v>
      </c>
    </row>
    <row r="19" spans="1:29" x14ac:dyDescent="0.4">
      <c r="A19" s="2" t="s">
        <v>11</v>
      </c>
      <c r="B19" s="2">
        <v>152</v>
      </c>
      <c r="C19" s="2">
        <v>86</v>
      </c>
      <c r="D19" s="2">
        <v>66</v>
      </c>
      <c r="E19" s="2">
        <v>25</v>
      </c>
      <c r="F19" s="2">
        <v>22</v>
      </c>
      <c r="G19" s="2">
        <v>3</v>
      </c>
      <c r="H19" s="16">
        <f t="shared" si="7"/>
        <v>16.447368421052634</v>
      </c>
      <c r="I19" s="16">
        <f t="shared" si="7"/>
        <v>25.581395348837212</v>
      </c>
      <c r="J19" s="16">
        <f t="shared" si="7"/>
        <v>4.5454545454545459</v>
      </c>
      <c r="K19" s="17"/>
      <c r="L19" s="17"/>
      <c r="M19" s="17"/>
      <c r="N19" s="2" t="s">
        <v>11</v>
      </c>
      <c r="O19" s="2">
        <v>124</v>
      </c>
      <c r="P19" s="2">
        <v>62</v>
      </c>
      <c r="Q19" s="2">
        <v>62</v>
      </c>
      <c r="R19" s="2">
        <v>1</v>
      </c>
      <c r="S19" s="2">
        <v>1</v>
      </c>
      <c r="T19" s="2">
        <v>0</v>
      </c>
      <c r="U19" s="2">
        <v>0</v>
      </c>
      <c r="V19" s="2">
        <v>0</v>
      </c>
      <c r="W19" s="2">
        <v>0</v>
      </c>
      <c r="X19" s="2">
        <v>2</v>
      </c>
      <c r="Y19" s="2">
        <v>1</v>
      </c>
      <c r="Z19" s="2">
        <v>1</v>
      </c>
      <c r="AA19" s="2">
        <v>0</v>
      </c>
      <c r="AB19" s="2">
        <v>0</v>
      </c>
      <c r="AC19" s="2">
        <v>0</v>
      </c>
    </row>
    <row r="20" spans="1:29" x14ac:dyDescent="0.4">
      <c r="A20" s="2" t="s">
        <v>12</v>
      </c>
      <c r="B20" s="2">
        <v>130</v>
      </c>
      <c r="C20" s="2">
        <v>80</v>
      </c>
      <c r="D20" s="2">
        <v>50</v>
      </c>
      <c r="E20" s="2">
        <v>6</v>
      </c>
      <c r="F20" s="2">
        <v>4</v>
      </c>
      <c r="G20" s="2">
        <v>2</v>
      </c>
      <c r="H20" s="16">
        <f t="shared" si="7"/>
        <v>4.6153846153846159</v>
      </c>
      <c r="I20" s="16">
        <f t="shared" si="7"/>
        <v>5</v>
      </c>
      <c r="J20" s="16">
        <f t="shared" si="7"/>
        <v>4</v>
      </c>
      <c r="K20" s="17">
        <f>K18*50</f>
        <v>285.42510121457491</v>
      </c>
      <c r="L20" s="17">
        <f t="shared" ref="L20:M20" si="10">L18*50</f>
        <v>537.34507501630787</v>
      </c>
      <c r="M20" s="17">
        <f t="shared" si="10"/>
        <v>43.859649122807014</v>
      </c>
      <c r="N20" s="2" t="s">
        <v>12</v>
      </c>
      <c r="O20" s="2">
        <v>120</v>
      </c>
      <c r="P20" s="2">
        <v>74</v>
      </c>
      <c r="Q20" s="2">
        <v>46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</v>
      </c>
      <c r="Y20" s="2">
        <v>1</v>
      </c>
      <c r="Z20" s="2">
        <v>0</v>
      </c>
      <c r="AA20" s="2">
        <v>3</v>
      </c>
      <c r="AB20" s="2">
        <v>1</v>
      </c>
      <c r="AC20" s="2">
        <v>2</v>
      </c>
    </row>
    <row r="21" spans="1:29" x14ac:dyDescent="0.4">
      <c r="A21" s="2" t="s">
        <v>13</v>
      </c>
      <c r="B21" s="2">
        <v>142</v>
      </c>
      <c r="C21" s="2">
        <v>65</v>
      </c>
      <c r="D21" s="2">
        <v>77</v>
      </c>
      <c r="E21" s="2">
        <v>9</v>
      </c>
      <c r="F21" s="2">
        <v>5</v>
      </c>
      <c r="G21" s="2">
        <v>4</v>
      </c>
      <c r="H21" s="16">
        <f t="shared" si="7"/>
        <v>6.3380281690140841</v>
      </c>
      <c r="I21" s="16">
        <f t="shared" si="7"/>
        <v>7.6923076923076925</v>
      </c>
      <c r="J21" s="16">
        <f t="shared" si="7"/>
        <v>5.1948051948051948</v>
      </c>
      <c r="K21" s="17"/>
      <c r="L21" s="17"/>
      <c r="M21" s="17"/>
      <c r="N21" s="2" t="s">
        <v>13</v>
      </c>
      <c r="O21" s="2">
        <v>128</v>
      </c>
      <c r="P21" s="2">
        <v>60</v>
      </c>
      <c r="Q21" s="2">
        <v>68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1</v>
      </c>
      <c r="Y21" s="2">
        <v>0</v>
      </c>
      <c r="Z21" s="2">
        <v>1</v>
      </c>
      <c r="AA21" s="2">
        <v>4</v>
      </c>
      <c r="AB21" s="2">
        <v>0</v>
      </c>
      <c r="AC21" s="2">
        <v>4</v>
      </c>
    </row>
    <row r="22" spans="1:29" x14ac:dyDescent="0.4">
      <c r="A22" s="2" t="s">
        <v>14</v>
      </c>
      <c r="B22" s="2">
        <v>130</v>
      </c>
      <c r="C22" s="2">
        <v>73</v>
      </c>
      <c r="D22" s="2">
        <v>57</v>
      </c>
      <c r="E22" s="2">
        <v>8</v>
      </c>
      <c r="F22" s="2">
        <v>7</v>
      </c>
      <c r="G22" s="2">
        <v>1</v>
      </c>
      <c r="H22" s="16">
        <f t="shared" si="7"/>
        <v>6.1538461538461542</v>
      </c>
      <c r="I22" s="16">
        <f t="shared" si="7"/>
        <v>9.5890410958904102</v>
      </c>
      <c r="J22" s="16">
        <f t="shared" si="7"/>
        <v>1.7543859649122806</v>
      </c>
      <c r="K22" s="17">
        <f>K16-K20</f>
        <v>2345.10369064526</v>
      </c>
      <c r="L22" s="17">
        <f t="shared" ref="L22:M22" si="11">L16-L20</f>
        <v>2383.6679553594154</v>
      </c>
      <c r="M22" s="17">
        <f t="shared" si="11"/>
        <v>2196.947074266398</v>
      </c>
      <c r="N22" s="2" t="s">
        <v>14</v>
      </c>
      <c r="O22" s="2">
        <v>115</v>
      </c>
      <c r="P22" s="2">
        <v>66</v>
      </c>
      <c r="Q22" s="2">
        <v>49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2</v>
      </c>
      <c r="Y22" s="2">
        <v>0</v>
      </c>
      <c r="Z22" s="2">
        <v>2</v>
      </c>
      <c r="AA22" s="2">
        <v>5</v>
      </c>
      <c r="AB22" s="2">
        <v>0</v>
      </c>
      <c r="AC22" s="2">
        <v>5</v>
      </c>
    </row>
    <row r="23" spans="1:29" x14ac:dyDescent="0.4">
      <c r="A23" s="2" t="s">
        <v>15</v>
      </c>
      <c r="B23" s="2">
        <v>95</v>
      </c>
      <c r="C23" s="2">
        <v>42</v>
      </c>
      <c r="D23" s="2">
        <v>53</v>
      </c>
      <c r="E23" s="2">
        <v>5</v>
      </c>
      <c r="F23" s="2">
        <v>5</v>
      </c>
      <c r="G23" s="2">
        <v>0</v>
      </c>
      <c r="H23" s="16">
        <f t="shared" si="7"/>
        <v>5.2631578947368416</v>
      </c>
      <c r="I23" s="16">
        <f t="shared" si="7"/>
        <v>11.904761904761903</v>
      </c>
      <c r="J23" s="16">
        <f t="shared" si="7"/>
        <v>0</v>
      </c>
      <c r="K23" s="17">
        <f>100-K18</f>
        <v>94.291497975708495</v>
      </c>
      <c r="L23" s="17">
        <f t="shared" ref="L23:M23" si="12">100-L18</f>
        <v>89.25309849967384</v>
      </c>
      <c r="M23" s="17">
        <f t="shared" si="12"/>
        <v>99.122807017543863</v>
      </c>
      <c r="N23" s="2" t="s">
        <v>15</v>
      </c>
      <c r="O23" s="2">
        <v>83</v>
      </c>
      <c r="P23" s="2">
        <v>36</v>
      </c>
      <c r="Q23" s="2">
        <v>47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7</v>
      </c>
      <c r="AB23" s="2">
        <v>1</v>
      </c>
      <c r="AC23" s="2">
        <v>6</v>
      </c>
    </row>
    <row r="24" spans="1:29" x14ac:dyDescent="0.4">
      <c r="A24" s="2" t="s">
        <v>53</v>
      </c>
      <c r="H24" s="16">
        <f>SUM(H16:H22)*5</f>
        <v>1130.5287918598349</v>
      </c>
      <c r="I24" s="16">
        <f>SUM(I16:I22)*5</f>
        <v>1421.013030375723</v>
      </c>
      <c r="J24" s="16">
        <f>SUM(J16:J22)*5</f>
        <v>740.80672338920544</v>
      </c>
      <c r="K24" s="19">
        <f>K22/K23</f>
        <v>24.870786242566737</v>
      </c>
      <c r="L24" s="19">
        <f t="shared" ref="L24:M24" si="13">L22/L23</f>
        <v>26.706837022225354</v>
      </c>
      <c r="M24" s="19">
        <f t="shared" si="13"/>
        <v>22.163890837731802</v>
      </c>
      <c r="N24" s="2" t="s">
        <v>53</v>
      </c>
    </row>
    <row r="25" spans="1:29" x14ac:dyDescent="0.4">
      <c r="A25" s="2" t="s">
        <v>51</v>
      </c>
      <c r="N25" s="2" t="s">
        <v>51</v>
      </c>
    </row>
    <row r="26" spans="1:29" x14ac:dyDescent="0.4">
      <c r="A26" s="2" t="s">
        <v>1</v>
      </c>
      <c r="B26" s="2">
        <v>796</v>
      </c>
      <c r="C26" s="2">
        <v>422</v>
      </c>
      <c r="D26" s="2">
        <v>374</v>
      </c>
      <c r="E26" s="2">
        <v>236</v>
      </c>
      <c r="F26" s="2">
        <v>163</v>
      </c>
      <c r="G26" s="2">
        <v>73</v>
      </c>
      <c r="N26" s="2" t="s">
        <v>1</v>
      </c>
      <c r="O26" s="2">
        <v>541</v>
      </c>
      <c r="P26" s="2">
        <v>248</v>
      </c>
      <c r="Q26" s="2">
        <v>293</v>
      </c>
      <c r="R26" s="2">
        <v>2</v>
      </c>
      <c r="S26" s="2">
        <v>2</v>
      </c>
      <c r="T26" s="2">
        <v>0</v>
      </c>
      <c r="U26" s="2">
        <v>3</v>
      </c>
      <c r="V26" s="2">
        <v>2</v>
      </c>
      <c r="W26" s="2">
        <v>1</v>
      </c>
      <c r="X26" s="2">
        <v>5</v>
      </c>
      <c r="Y26" s="2">
        <v>3</v>
      </c>
      <c r="Z26" s="2">
        <v>2</v>
      </c>
      <c r="AA26" s="2">
        <v>9</v>
      </c>
      <c r="AB26" s="2">
        <v>4</v>
      </c>
      <c r="AC26" s="2">
        <v>5</v>
      </c>
    </row>
    <row r="27" spans="1:29" x14ac:dyDescent="0.4">
      <c r="A27" s="2" t="s">
        <v>8</v>
      </c>
      <c r="B27" s="2">
        <v>70</v>
      </c>
      <c r="C27" s="2">
        <v>41</v>
      </c>
      <c r="D27" s="2">
        <v>29</v>
      </c>
      <c r="E27" s="2">
        <v>63</v>
      </c>
      <c r="F27" s="2">
        <v>39</v>
      </c>
      <c r="G27" s="2">
        <v>24</v>
      </c>
      <c r="H27" s="16">
        <f t="shared" ref="H27:J34" si="14">E27/B27*100</f>
        <v>90</v>
      </c>
      <c r="I27" s="16">
        <f t="shared" si="14"/>
        <v>95.121951219512198</v>
      </c>
      <c r="J27" s="16">
        <f t="shared" si="14"/>
        <v>82.758620689655174</v>
      </c>
      <c r="K27" s="17">
        <f>H35+1500</f>
        <v>2677.7427835205062</v>
      </c>
      <c r="L27" s="17">
        <f t="shared" ref="L27:M27" si="15">I35+1500</f>
        <v>2964.5120721553667</v>
      </c>
      <c r="M27" s="17">
        <f t="shared" si="15"/>
        <v>2352.5229486869798</v>
      </c>
      <c r="N27" s="2" t="s">
        <v>8</v>
      </c>
      <c r="O27" s="2">
        <v>6</v>
      </c>
      <c r="P27" s="2">
        <v>1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1</v>
      </c>
      <c r="AB27" s="2">
        <v>1</v>
      </c>
      <c r="AC27" s="2">
        <v>0</v>
      </c>
    </row>
    <row r="28" spans="1:29" x14ac:dyDescent="0.4">
      <c r="A28" s="2" t="s">
        <v>9</v>
      </c>
      <c r="B28" s="2">
        <v>119</v>
      </c>
      <c r="C28" s="2">
        <v>65</v>
      </c>
      <c r="D28" s="2">
        <v>54</v>
      </c>
      <c r="E28" s="2">
        <v>87</v>
      </c>
      <c r="F28" s="2">
        <v>59</v>
      </c>
      <c r="G28" s="2">
        <v>28</v>
      </c>
      <c r="H28" s="16">
        <f t="shared" si="14"/>
        <v>73.109243697478988</v>
      </c>
      <c r="I28" s="16">
        <f t="shared" si="14"/>
        <v>90.769230769230774</v>
      </c>
      <c r="J28" s="16">
        <f t="shared" si="14"/>
        <v>51.851851851851848</v>
      </c>
      <c r="K28" s="18"/>
      <c r="L28" s="18"/>
      <c r="M28" s="18"/>
      <c r="N28" s="2" t="s">
        <v>9</v>
      </c>
      <c r="O28" s="2">
        <v>32</v>
      </c>
      <c r="P28" s="2">
        <v>6</v>
      </c>
      <c r="Q28" s="2">
        <v>26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</row>
    <row r="29" spans="1:29" x14ac:dyDescent="0.4">
      <c r="A29" s="2" t="s">
        <v>10</v>
      </c>
      <c r="B29" s="2">
        <v>130</v>
      </c>
      <c r="C29" s="2">
        <v>66</v>
      </c>
      <c r="D29" s="2">
        <v>64</v>
      </c>
      <c r="E29" s="2">
        <v>38</v>
      </c>
      <c r="F29" s="2">
        <v>26</v>
      </c>
      <c r="G29" s="2">
        <v>12</v>
      </c>
      <c r="H29" s="16">
        <f t="shared" si="14"/>
        <v>29.230769230769234</v>
      </c>
      <c r="I29" s="16">
        <f t="shared" si="14"/>
        <v>39.393939393939391</v>
      </c>
      <c r="J29" s="16">
        <f t="shared" si="14"/>
        <v>18.75</v>
      </c>
      <c r="K29" s="17">
        <f>(H33+H34)/2</f>
        <v>7.4604473540643745</v>
      </c>
      <c r="L29" s="17">
        <f t="shared" ref="L29:M29" si="16">(I33+I34)/2</f>
        <v>13.573700954400849</v>
      </c>
      <c r="M29" s="17">
        <f t="shared" si="16"/>
        <v>1.3513513513513513</v>
      </c>
      <c r="N29" s="2" t="s">
        <v>10</v>
      </c>
      <c r="O29" s="2">
        <v>88</v>
      </c>
      <c r="P29" s="2">
        <v>38</v>
      </c>
      <c r="Q29" s="2">
        <v>50</v>
      </c>
      <c r="R29" s="2">
        <v>1</v>
      </c>
      <c r="S29" s="2">
        <v>1</v>
      </c>
      <c r="T29" s="2">
        <v>0</v>
      </c>
      <c r="U29" s="2">
        <v>1</v>
      </c>
      <c r="V29" s="2">
        <v>0</v>
      </c>
      <c r="W29" s="2">
        <v>1</v>
      </c>
      <c r="X29" s="2">
        <v>2</v>
      </c>
      <c r="Y29" s="2">
        <v>1</v>
      </c>
      <c r="Z29" s="2">
        <v>1</v>
      </c>
      <c r="AA29" s="2">
        <v>0</v>
      </c>
      <c r="AB29" s="2">
        <v>0</v>
      </c>
      <c r="AC29" s="2">
        <v>0</v>
      </c>
    </row>
    <row r="30" spans="1:29" x14ac:dyDescent="0.4">
      <c r="A30" s="2" t="s">
        <v>11</v>
      </c>
      <c r="B30" s="2">
        <v>95</v>
      </c>
      <c r="C30" s="2">
        <v>54</v>
      </c>
      <c r="D30" s="2">
        <v>41</v>
      </c>
      <c r="E30" s="2">
        <v>12</v>
      </c>
      <c r="F30" s="2">
        <v>9</v>
      </c>
      <c r="G30" s="2">
        <v>3</v>
      </c>
      <c r="H30" s="16">
        <f t="shared" si="14"/>
        <v>12.631578947368421</v>
      </c>
      <c r="I30" s="16">
        <f t="shared" si="14"/>
        <v>16.666666666666664</v>
      </c>
      <c r="J30" s="16">
        <f t="shared" si="14"/>
        <v>7.3170731707317067</v>
      </c>
      <c r="K30" s="17"/>
      <c r="L30" s="17"/>
      <c r="M30" s="17"/>
      <c r="N30" s="2" t="s">
        <v>11</v>
      </c>
      <c r="O30" s="2">
        <v>83</v>
      </c>
      <c r="P30" s="2">
        <v>45</v>
      </c>
      <c r="Q30" s="2">
        <v>38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</row>
    <row r="31" spans="1:29" x14ac:dyDescent="0.4">
      <c r="A31" s="2" t="s">
        <v>12</v>
      </c>
      <c r="B31" s="2">
        <v>98</v>
      </c>
      <c r="C31" s="2">
        <v>50</v>
      </c>
      <c r="D31" s="2">
        <v>48</v>
      </c>
      <c r="E31" s="2">
        <v>12</v>
      </c>
      <c r="F31" s="2">
        <v>10</v>
      </c>
      <c r="G31" s="2">
        <v>2</v>
      </c>
      <c r="H31" s="16">
        <f t="shared" si="14"/>
        <v>12.244897959183673</v>
      </c>
      <c r="I31" s="16">
        <f t="shared" si="14"/>
        <v>20</v>
      </c>
      <c r="J31" s="16">
        <f t="shared" si="14"/>
        <v>4.1666666666666661</v>
      </c>
      <c r="K31" s="17">
        <f>K29*50</f>
        <v>373.02236770321872</v>
      </c>
      <c r="L31" s="17">
        <f t="shared" ref="L31:M31" si="17">L29*50</f>
        <v>678.68504772004246</v>
      </c>
      <c r="M31" s="17">
        <f t="shared" si="17"/>
        <v>67.567567567567565</v>
      </c>
      <c r="N31" s="2" t="s">
        <v>12</v>
      </c>
      <c r="O31" s="2">
        <v>82</v>
      </c>
      <c r="P31" s="2">
        <v>37</v>
      </c>
      <c r="Q31" s="2">
        <v>45</v>
      </c>
      <c r="R31" s="2">
        <v>0</v>
      </c>
      <c r="S31" s="2">
        <v>0</v>
      </c>
      <c r="T31" s="2">
        <v>0</v>
      </c>
      <c r="U31" s="2">
        <v>2</v>
      </c>
      <c r="V31" s="2">
        <v>2</v>
      </c>
      <c r="W31" s="2">
        <v>0</v>
      </c>
      <c r="X31" s="2">
        <v>1</v>
      </c>
      <c r="Y31" s="2">
        <v>1</v>
      </c>
      <c r="Z31" s="2">
        <v>0</v>
      </c>
      <c r="AA31" s="2">
        <v>1</v>
      </c>
      <c r="AB31" s="2">
        <v>0</v>
      </c>
      <c r="AC31" s="2">
        <v>1</v>
      </c>
    </row>
    <row r="32" spans="1:29" x14ac:dyDescent="0.4">
      <c r="A32" s="2" t="s">
        <v>13</v>
      </c>
      <c r="B32" s="2">
        <v>112</v>
      </c>
      <c r="C32" s="2">
        <v>59</v>
      </c>
      <c r="D32" s="2">
        <v>53</v>
      </c>
      <c r="E32" s="2">
        <v>11</v>
      </c>
      <c r="F32" s="2">
        <v>8</v>
      </c>
      <c r="G32" s="2">
        <v>3</v>
      </c>
      <c r="H32" s="16">
        <f t="shared" si="14"/>
        <v>9.8214285714285712</v>
      </c>
      <c r="I32" s="16">
        <f t="shared" si="14"/>
        <v>13.559322033898304</v>
      </c>
      <c r="J32" s="16">
        <f t="shared" si="14"/>
        <v>5.6603773584905666</v>
      </c>
      <c r="K32" s="17"/>
      <c r="L32" s="17"/>
      <c r="M32" s="17"/>
      <c r="N32" s="2" t="s">
        <v>13</v>
      </c>
      <c r="O32" s="2">
        <v>100</v>
      </c>
      <c r="P32" s="2">
        <v>50</v>
      </c>
      <c r="Q32" s="2">
        <v>50</v>
      </c>
      <c r="R32" s="2">
        <v>1</v>
      </c>
      <c r="S32" s="2">
        <v>1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</row>
    <row r="33" spans="1:29" x14ac:dyDescent="0.4">
      <c r="A33" s="2" t="s">
        <v>14</v>
      </c>
      <c r="B33" s="2">
        <v>94</v>
      </c>
      <c r="C33" s="2">
        <v>46</v>
      </c>
      <c r="D33" s="2">
        <v>48</v>
      </c>
      <c r="E33" s="2">
        <v>8</v>
      </c>
      <c r="F33" s="2">
        <v>8</v>
      </c>
      <c r="G33" s="2">
        <v>0</v>
      </c>
      <c r="H33" s="16">
        <f t="shared" si="14"/>
        <v>8.5106382978723403</v>
      </c>
      <c r="I33" s="16">
        <f t="shared" si="14"/>
        <v>17.391304347826086</v>
      </c>
      <c r="J33" s="16">
        <f t="shared" si="14"/>
        <v>0</v>
      </c>
      <c r="K33" s="17">
        <f>K27-K31</f>
        <v>2304.7204158172876</v>
      </c>
      <c r="L33" s="17">
        <f t="shared" ref="L33:M33" si="18">L27-L31</f>
        <v>2285.8270244353243</v>
      </c>
      <c r="M33" s="17">
        <f t="shared" si="18"/>
        <v>2284.9553811194123</v>
      </c>
      <c r="N33" s="2" t="s">
        <v>14</v>
      </c>
      <c r="O33" s="2">
        <v>80</v>
      </c>
      <c r="P33" s="2">
        <v>36</v>
      </c>
      <c r="Q33" s="2">
        <v>44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2</v>
      </c>
      <c r="Y33" s="2">
        <v>1</v>
      </c>
      <c r="Z33" s="2">
        <v>1</v>
      </c>
      <c r="AA33" s="2">
        <v>4</v>
      </c>
      <c r="AB33" s="2">
        <v>1</v>
      </c>
      <c r="AC33" s="2">
        <v>3</v>
      </c>
    </row>
    <row r="34" spans="1:29" x14ac:dyDescent="0.4">
      <c r="A34" s="2" t="s">
        <v>15</v>
      </c>
      <c r="B34" s="2">
        <v>78</v>
      </c>
      <c r="C34" s="2">
        <v>41</v>
      </c>
      <c r="D34" s="2">
        <v>37</v>
      </c>
      <c r="E34" s="2">
        <v>5</v>
      </c>
      <c r="F34" s="2">
        <v>4</v>
      </c>
      <c r="G34" s="2">
        <v>1</v>
      </c>
      <c r="H34" s="16">
        <f t="shared" si="14"/>
        <v>6.4102564102564097</v>
      </c>
      <c r="I34" s="16">
        <f t="shared" si="14"/>
        <v>9.7560975609756095</v>
      </c>
      <c r="J34" s="16">
        <f t="shared" si="14"/>
        <v>2.7027027027027026</v>
      </c>
      <c r="K34" s="17">
        <f>100-K29</f>
        <v>92.539552645935629</v>
      </c>
      <c r="L34" s="17">
        <f t="shared" ref="L34:M34" si="19">100-L29</f>
        <v>86.426299045599151</v>
      </c>
      <c r="M34" s="17">
        <f t="shared" si="19"/>
        <v>98.648648648648646</v>
      </c>
      <c r="N34" s="2" t="s">
        <v>15</v>
      </c>
      <c r="O34" s="2">
        <v>70</v>
      </c>
      <c r="P34" s="2">
        <v>35</v>
      </c>
      <c r="Q34" s="2">
        <v>35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3</v>
      </c>
      <c r="AB34" s="2">
        <v>2</v>
      </c>
      <c r="AC34" s="2">
        <v>1</v>
      </c>
    </row>
    <row r="35" spans="1:29" x14ac:dyDescent="0.4">
      <c r="A35" s="2" t="s">
        <v>54</v>
      </c>
      <c r="H35" s="16">
        <f>SUM(H27:H33)*5</f>
        <v>1177.742783520506</v>
      </c>
      <c r="I35" s="16">
        <f>SUM(I27:I33)*5</f>
        <v>1464.5120721553669</v>
      </c>
      <c r="J35" s="16">
        <f>SUM(J27:J33)*5</f>
        <v>852.5229486869797</v>
      </c>
      <c r="K35" s="19">
        <f>K33/K34</f>
        <v>24.905246998927563</v>
      </c>
      <c r="L35" s="19">
        <f t="shared" ref="L35:M35" si="20">L33/L34</f>
        <v>26.448280785797678</v>
      </c>
      <c r="M35" s="19">
        <f t="shared" si="20"/>
        <v>23.162561397648837</v>
      </c>
      <c r="N35" s="2" t="s">
        <v>54</v>
      </c>
    </row>
    <row r="36" spans="1:29" x14ac:dyDescent="0.4">
      <c r="A36" s="2" t="s">
        <v>51</v>
      </c>
      <c r="N36" s="2" t="s">
        <v>51</v>
      </c>
    </row>
    <row r="37" spans="1:29" x14ac:dyDescent="0.4">
      <c r="A37" s="2" t="s">
        <v>1</v>
      </c>
      <c r="B37" s="2">
        <v>949</v>
      </c>
      <c r="C37" s="2">
        <v>516</v>
      </c>
      <c r="D37" s="2">
        <v>433</v>
      </c>
      <c r="E37" s="2">
        <v>236</v>
      </c>
      <c r="F37" s="2">
        <v>170</v>
      </c>
      <c r="G37" s="2">
        <v>66</v>
      </c>
      <c r="N37" s="2" t="s">
        <v>1</v>
      </c>
      <c r="O37" s="2">
        <v>688</v>
      </c>
      <c r="P37" s="2">
        <v>334</v>
      </c>
      <c r="Q37" s="2">
        <v>354</v>
      </c>
      <c r="R37" s="2">
        <v>5</v>
      </c>
      <c r="S37" s="2">
        <v>3</v>
      </c>
      <c r="T37" s="2">
        <v>2</v>
      </c>
      <c r="U37" s="2">
        <v>4</v>
      </c>
      <c r="V37" s="2">
        <v>2</v>
      </c>
      <c r="W37" s="2">
        <v>2</v>
      </c>
      <c r="X37" s="2">
        <v>7</v>
      </c>
      <c r="Y37" s="2">
        <v>4</v>
      </c>
      <c r="Z37" s="2">
        <v>3</v>
      </c>
      <c r="AA37" s="2">
        <v>9</v>
      </c>
      <c r="AB37" s="2">
        <v>3</v>
      </c>
      <c r="AC37" s="2">
        <v>6</v>
      </c>
    </row>
    <row r="38" spans="1:29" x14ac:dyDescent="0.4">
      <c r="A38" s="2" t="s">
        <v>8</v>
      </c>
      <c r="B38" s="2">
        <v>68</v>
      </c>
      <c r="C38" s="2">
        <v>38</v>
      </c>
      <c r="D38" s="2">
        <v>30</v>
      </c>
      <c r="E38" s="2">
        <v>64</v>
      </c>
      <c r="F38" s="2">
        <v>36</v>
      </c>
      <c r="G38" s="2">
        <v>28</v>
      </c>
      <c r="H38" s="16">
        <f t="shared" ref="H38:J45" si="21">E38/B38*100</f>
        <v>94.117647058823522</v>
      </c>
      <c r="I38" s="16">
        <f t="shared" si="21"/>
        <v>94.73684210526315</v>
      </c>
      <c r="J38" s="16">
        <f t="shared" si="21"/>
        <v>93.333333333333329</v>
      </c>
      <c r="K38" s="17">
        <f>H46+1500</f>
        <v>2546.1711616800112</v>
      </c>
      <c r="L38" s="17">
        <f t="shared" ref="L38:M38" si="22">I46+1500</f>
        <v>2791.6715467084377</v>
      </c>
      <c r="M38" s="17">
        <f t="shared" si="22"/>
        <v>2248.4451099492053</v>
      </c>
      <c r="N38" s="2" t="s">
        <v>8</v>
      </c>
      <c r="O38" s="2">
        <v>4</v>
      </c>
      <c r="P38" s="2">
        <v>2</v>
      </c>
      <c r="Q38" s="2">
        <v>2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</row>
    <row r="39" spans="1:29" x14ac:dyDescent="0.4">
      <c r="A39" s="2" t="s">
        <v>9</v>
      </c>
      <c r="B39" s="2">
        <v>144</v>
      </c>
      <c r="C39" s="2">
        <v>79</v>
      </c>
      <c r="D39" s="2">
        <v>65</v>
      </c>
      <c r="E39" s="2">
        <v>80</v>
      </c>
      <c r="F39" s="2">
        <v>62</v>
      </c>
      <c r="G39" s="2">
        <v>18</v>
      </c>
      <c r="H39" s="16">
        <f t="shared" si="21"/>
        <v>55.555555555555557</v>
      </c>
      <c r="I39" s="16">
        <f t="shared" si="21"/>
        <v>78.48101265822784</v>
      </c>
      <c r="J39" s="16">
        <f t="shared" si="21"/>
        <v>27.692307692307693</v>
      </c>
      <c r="K39" s="18"/>
      <c r="L39" s="18"/>
      <c r="M39" s="18"/>
      <c r="N39" s="2" t="s">
        <v>9</v>
      </c>
      <c r="O39" s="2">
        <v>64</v>
      </c>
      <c r="P39" s="2">
        <v>17</v>
      </c>
      <c r="Q39" s="2">
        <v>47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</row>
    <row r="40" spans="1:29" x14ac:dyDescent="0.4">
      <c r="A40" s="2" t="s">
        <v>10</v>
      </c>
      <c r="B40" s="2">
        <v>168</v>
      </c>
      <c r="C40" s="2">
        <v>98</v>
      </c>
      <c r="D40" s="2">
        <v>70</v>
      </c>
      <c r="E40" s="2">
        <v>51</v>
      </c>
      <c r="F40" s="2">
        <v>42</v>
      </c>
      <c r="G40" s="2">
        <v>9</v>
      </c>
      <c r="H40" s="16">
        <f t="shared" si="21"/>
        <v>30.357142857142854</v>
      </c>
      <c r="I40" s="16">
        <f t="shared" si="21"/>
        <v>42.857142857142854</v>
      </c>
      <c r="J40" s="16">
        <f t="shared" si="21"/>
        <v>12.857142857142856</v>
      </c>
      <c r="K40" s="17">
        <f>(H44+H45)/2</f>
        <v>4.8399106478034248</v>
      </c>
      <c r="L40" s="17">
        <f t="shared" ref="L40:M40" si="23">(I44+I45)/2</f>
        <v>6.0954816709292405</v>
      </c>
      <c r="M40" s="17">
        <f t="shared" si="23"/>
        <v>3.475935828877005</v>
      </c>
      <c r="N40" s="2" t="s">
        <v>10</v>
      </c>
      <c r="O40" s="2">
        <v>116</v>
      </c>
      <c r="P40" s="2">
        <v>55</v>
      </c>
      <c r="Q40" s="2">
        <v>61</v>
      </c>
      <c r="R40" s="2">
        <v>1</v>
      </c>
      <c r="S40" s="2">
        <v>1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</row>
    <row r="41" spans="1:29" x14ac:dyDescent="0.4">
      <c r="A41" s="2" t="s">
        <v>11</v>
      </c>
      <c r="B41" s="2">
        <v>150</v>
      </c>
      <c r="C41" s="2">
        <v>71</v>
      </c>
      <c r="D41" s="2">
        <v>79</v>
      </c>
      <c r="E41" s="2">
        <v>19</v>
      </c>
      <c r="F41" s="2">
        <v>14</v>
      </c>
      <c r="G41" s="2">
        <v>5</v>
      </c>
      <c r="H41" s="16">
        <f t="shared" si="21"/>
        <v>12.666666666666668</v>
      </c>
      <c r="I41" s="16">
        <f t="shared" si="21"/>
        <v>19.718309859154928</v>
      </c>
      <c r="J41" s="16">
        <f t="shared" si="21"/>
        <v>6.3291139240506329</v>
      </c>
      <c r="K41" s="17"/>
      <c r="L41" s="17"/>
      <c r="M41" s="17"/>
      <c r="N41" s="2" t="s">
        <v>11</v>
      </c>
      <c r="O41" s="2">
        <v>129</v>
      </c>
      <c r="P41" s="2">
        <v>57</v>
      </c>
      <c r="Q41" s="2">
        <v>72</v>
      </c>
      <c r="R41" s="2">
        <v>1</v>
      </c>
      <c r="S41" s="2">
        <v>0</v>
      </c>
      <c r="T41" s="2">
        <v>1</v>
      </c>
      <c r="U41" s="2">
        <v>0</v>
      </c>
      <c r="V41" s="2">
        <v>0</v>
      </c>
      <c r="W41" s="2">
        <v>0</v>
      </c>
      <c r="X41" s="2">
        <v>1</v>
      </c>
      <c r="Y41" s="2">
        <v>0</v>
      </c>
      <c r="Z41" s="2">
        <v>1</v>
      </c>
      <c r="AA41" s="2">
        <v>0</v>
      </c>
      <c r="AB41" s="2">
        <v>0</v>
      </c>
      <c r="AC41" s="2">
        <v>0</v>
      </c>
    </row>
    <row r="42" spans="1:29" x14ac:dyDescent="0.4">
      <c r="A42" s="2" t="s">
        <v>12</v>
      </c>
      <c r="B42" s="2">
        <v>125</v>
      </c>
      <c r="C42" s="2">
        <v>71</v>
      </c>
      <c r="D42" s="2">
        <v>54</v>
      </c>
      <c r="E42" s="2">
        <v>10</v>
      </c>
      <c r="F42" s="2">
        <v>7</v>
      </c>
      <c r="G42" s="2">
        <v>3</v>
      </c>
      <c r="H42" s="16">
        <f t="shared" si="21"/>
        <v>8</v>
      </c>
      <c r="I42" s="16">
        <f t="shared" si="21"/>
        <v>9.8591549295774641</v>
      </c>
      <c r="J42" s="16">
        <f t="shared" si="21"/>
        <v>5.5555555555555554</v>
      </c>
      <c r="K42" s="17">
        <f>K40*50</f>
        <v>241.99553239017123</v>
      </c>
      <c r="L42" s="17">
        <f t="shared" ref="L42:M42" si="24">L40*50</f>
        <v>304.77408354646201</v>
      </c>
      <c r="M42" s="17">
        <f t="shared" si="24"/>
        <v>173.79679144385025</v>
      </c>
      <c r="N42" s="2" t="s">
        <v>12</v>
      </c>
      <c r="O42" s="2">
        <v>113</v>
      </c>
      <c r="P42" s="2">
        <v>63</v>
      </c>
      <c r="Q42" s="2">
        <v>50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2</v>
      </c>
      <c r="Y42" s="2">
        <v>1</v>
      </c>
      <c r="Z42" s="2">
        <v>1</v>
      </c>
      <c r="AA42" s="2">
        <v>0</v>
      </c>
      <c r="AB42" s="2">
        <v>0</v>
      </c>
      <c r="AC42" s="2">
        <v>0</v>
      </c>
    </row>
    <row r="43" spans="1:29" x14ac:dyDescent="0.4">
      <c r="A43" s="2" t="s">
        <v>13</v>
      </c>
      <c r="B43" s="2">
        <v>113</v>
      </c>
      <c r="C43" s="2">
        <v>62</v>
      </c>
      <c r="D43" s="2">
        <v>51</v>
      </c>
      <c r="E43" s="2">
        <v>3</v>
      </c>
      <c r="F43" s="2">
        <v>3</v>
      </c>
      <c r="G43" s="2">
        <v>0</v>
      </c>
      <c r="H43" s="16">
        <f t="shared" si="21"/>
        <v>2.6548672566371683</v>
      </c>
      <c r="I43" s="16">
        <f t="shared" si="21"/>
        <v>4.838709677419355</v>
      </c>
      <c r="J43" s="16">
        <f t="shared" si="21"/>
        <v>0</v>
      </c>
      <c r="K43" s="17"/>
      <c r="L43" s="17"/>
      <c r="M43" s="17"/>
      <c r="N43" s="2" t="s">
        <v>13</v>
      </c>
      <c r="O43" s="2">
        <v>105</v>
      </c>
      <c r="P43" s="2">
        <v>56</v>
      </c>
      <c r="Q43" s="2">
        <v>49</v>
      </c>
      <c r="R43" s="2">
        <v>1</v>
      </c>
      <c r="S43" s="2">
        <v>1</v>
      </c>
      <c r="T43" s="2">
        <v>0</v>
      </c>
      <c r="U43" s="2">
        <v>2</v>
      </c>
      <c r="V43" s="2">
        <v>2</v>
      </c>
      <c r="W43" s="2">
        <v>0</v>
      </c>
      <c r="X43" s="2">
        <v>0</v>
      </c>
      <c r="Y43" s="2">
        <v>0</v>
      </c>
      <c r="Z43" s="2">
        <v>0</v>
      </c>
      <c r="AA43" s="2">
        <v>2</v>
      </c>
      <c r="AB43" s="2">
        <v>0</v>
      </c>
      <c r="AC43" s="2">
        <v>2</v>
      </c>
    </row>
    <row r="44" spans="1:29" x14ac:dyDescent="0.4">
      <c r="A44" s="2" t="s">
        <v>14</v>
      </c>
      <c r="B44" s="2">
        <v>102</v>
      </c>
      <c r="C44" s="2">
        <v>51</v>
      </c>
      <c r="D44" s="2">
        <v>51</v>
      </c>
      <c r="E44" s="2">
        <v>6</v>
      </c>
      <c r="F44" s="2">
        <v>4</v>
      </c>
      <c r="G44" s="2">
        <v>2</v>
      </c>
      <c r="H44" s="16">
        <f t="shared" si="21"/>
        <v>5.8823529411764701</v>
      </c>
      <c r="I44" s="16">
        <f t="shared" si="21"/>
        <v>7.8431372549019605</v>
      </c>
      <c r="J44" s="16">
        <f t="shared" si="21"/>
        <v>3.9215686274509802</v>
      </c>
      <c r="K44" s="17">
        <f>K38-K42</f>
        <v>2304.1756292898399</v>
      </c>
      <c r="L44" s="17">
        <f t="shared" ref="L44:M44" si="25">L38-L42</f>
        <v>2486.8974631619758</v>
      </c>
      <c r="M44" s="17">
        <f t="shared" si="25"/>
        <v>2074.6483185053548</v>
      </c>
      <c r="N44" s="2" t="s">
        <v>14</v>
      </c>
      <c r="O44" s="2">
        <v>87</v>
      </c>
      <c r="P44" s="2">
        <v>44</v>
      </c>
      <c r="Q44" s="2">
        <v>43</v>
      </c>
      <c r="R44" s="2">
        <v>1</v>
      </c>
      <c r="S44" s="2">
        <v>1</v>
      </c>
      <c r="T44" s="2">
        <v>0</v>
      </c>
      <c r="U44" s="2">
        <v>2</v>
      </c>
      <c r="V44" s="2">
        <v>0</v>
      </c>
      <c r="W44" s="2">
        <v>2</v>
      </c>
      <c r="X44" s="2">
        <v>2</v>
      </c>
      <c r="Y44" s="2">
        <v>1</v>
      </c>
      <c r="Z44" s="2">
        <v>1</v>
      </c>
      <c r="AA44" s="2">
        <v>4</v>
      </c>
      <c r="AB44" s="2">
        <v>1</v>
      </c>
      <c r="AC44" s="2">
        <v>3</v>
      </c>
    </row>
    <row r="45" spans="1:29" x14ac:dyDescent="0.4">
      <c r="A45" s="2" t="s">
        <v>15</v>
      </c>
      <c r="B45" s="2">
        <v>79</v>
      </c>
      <c r="C45" s="2">
        <v>46</v>
      </c>
      <c r="D45" s="2">
        <v>33</v>
      </c>
      <c r="E45" s="2">
        <v>3</v>
      </c>
      <c r="F45" s="2">
        <v>2</v>
      </c>
      <c r="G45" s="2">
        <v>1</v>
      </c>
      <c r="H45" s="16">
        <f t="shared" si="21"/>
        <v>3.79746835443038</v>
      </c>
      <c r="I45" s="16">
        <f t="shared" si="21"/>
        <v>4.3478260869565215</v>
      </c>
      <c r="J45" s="16">
        <f t="shared" si="21"/>
        <v>3.0303030303030303</v>
      </c>
      <c r="K45" s="17">
        <f>100-K40</f>
        <v>95.160089352196579</v>
      </c>
      <c r="L45" s="17">
        <f t="shared" ref="L45:M45" si="26">100-L40</f>
        <v>93.904518329070754</v>
      </c>
      <c r="M45" s="17">
        <f t="shared" si="26"/>
        <v>96.524064171123001</v>
      </c>
      <c r="N45" s="2" t="s">
        <v>15</v>
      </c>
      <c r="O45" s="2">
        <v>70</v>
      </c>
      <c r="P45" s="2">
        <v>40</v>
      </c>
      <c r="Q45" s="2">
        <v>30</v>
      </c>
      <c r="R45" s="2">
        <v>1</v>
      </c>
      <c r="S45" s="2">
        <v>0</v>
      </c>
      <c r="T45" s="2">
        <v>1</v>
      </c>
      <c r="U45" s="2">
        <v>0</v>
      </c>
      <c r="V45" s="2">
        <v>0</v>
      </c>
      <c r="W45" s="2">
        <v>0</v>
      </c>
      <c r="X45" s="2">
        <v>2</v>
      </c>
      <c r="Y45" s="2">
        <v>2</v>
      </c>
      <c r="Z45" s="2">
        <v>0</v>
      </c>
      <c r="AA45" s="2">
        <v>3</v>
      </c>
      <c r="AB45" s="2">
        <v>2</v>
      </c>
      <c r="AC45" s="2">
        <v>1</v>
      </c>
    </row>
    <row r="46" spans="1:29" x14ac:dyDescent="0.4">
      <c r="A46" s="2" t="s">
        <v>55</v>
      </c>
      <c r="H46" s="16">
        <f>SUM(H38:H44)*5</f>
        <v>1046.1711616800112</v>
      </c>
      <c r="I46" s="16">
        <f>SUM(I38:I44)*5</f>
        <v>1291.6715467084377</v>
      </c>
      <c r="J46" s="16">
        <f>SUM(J38:J44)*5</f>
        <v>748.44510994920506</v>
      </c>
      <c r="K46" s="19">
        <f>K44/K45</f>
        <v>24.213676605135014</v>
      </c>
      <c r="L46" s="19">
        <f t="shared" ref="L46:M46" si="27">L44/L45</f>
        <v>26.483256688960488</v>
      </c>
      <c r="M46" s="19">
        <f t="shared" si="27"/>
        <v>21.493586457645502</v>
      </c>
      <c r="N46" s="2" t="s">
        <v>55</v>
      </c>
    </row>
    <row r="47" spans="1:29" x14ac:dyDescent="0.4">
      <c r="A47" s="2" t="s">
        <v>51</v>
      </c>
      <c r="N47" s="2" t="s">
        <v>51</v>
      </c>
    </row>
    <row r="48" spans="1:29" x14ac:dyDescent="0.4">
      <c r="A48" s="2" t="s">
        <v>1</v>
      </c>
      <c r="B48" s="2">
        <v>1784</v>
      </c>
      <c r="C48" s="2">
        <v>995</v>
      </c>
      <c r="D48" s="2">
        <v>789</v>
      </c>
      <c r="E48" s="2">
        <v>532</v>
      </c>
      <c r="F48" s="2">
        <v>381</v>
      </c>
      <c r="G48" s="2">
        <v>151</v>
      </c>
      <c r="N48" s="2" t="s">
        <v>1</v>
      </c>
      <c r="O48" s="2">
        <v>1210</v>
      </c>
      <c r="P48" s="2">
        <v>595</v>
      </c>
      <c r="Q48" s="2">
        <v>615</v>
      </c>
      <c r="R48" s="2">
        <v>7</v>
      </c>
      <c r="S48" s="2">
        <v>5</v>
      </c>
      <c r="T48" s="2">
        <v>2</v>
      </c>
      <c r="U48" s="2">
        <v>2</v>
      </c>
      <c r="V48" s="2">
        <v>2</v>
      </c>
      <c r="W48" s="2">
        <v>0</v>
      </c>
      <c r="X48" s="2">
        <v>8</v>
      </c>
      <c r="Y48" s="2">
        <v>3</v>
      </c>
      <c r="Z48" s="2">
        <v>5</v>
      </c>
      <c r="AA48" s="2">
        <v>25</v>
      </c>
      <c r="AB48" s="2">
        <v>9</v>
      </c>
      <c r="AC48" s="2">
        <v>16</v>
      </c>
    </row>
    <row r="49" spans="1:29" x14ac:dyDescent="0.4">
      <c r="A49" s="2" t="s">
        <v>8</v>
      </c>
      <c r="B49" s="2">
        <v>172</v>
      </c>
      <c r="C49" s="2">
        <v>108</v>
      </c>
      <c r="D49" s="2">
        <v>64</v>
      </c>
      <c r="E49" s="2">
        <v>162</v>
      </c>
      <c r="F49" s="2">
        <v>105</v>
      </c>
      <c r="G49" s="2">
        <v>57</v>
      </c>
      <c r="H49" s="16">
        <f t="shared" ref="H49:J56" si="28">E49/B49*100</f>
        <v>94.186046511627907</v>
      </c>
      <c r="I49" s="16">
        <f t="shared" si="28"/>
        <v>97.222222222222214</v>
      </c>
      <c r="J49" s="16">
        <f t="shared" si="28"/>
        <v>89.0625</v>
      </c>
      <c r="K49" s="17">
        <f>H57+1500</f>
        <v>2664.2248259291582</v>
      </c>
      <c r="L49" s="17">
        <f t="shared" ref="L49:M49" si="29">I57+1500</f>
        <v>2894.9716912565818</v>
      </c>
      <c r="M49" s="17">
        <f t="shared" si="29"/>
        <v>2357.8738862906062</v>
      </c>
      <c r="N49" s="2" t="s">
        <v>8</v>
      </c>
      <c r="O49" s="2">
        <v>10</v>
      </c>
      <c r="P49" s="2">
        <v>3</v>
      </c>
      <c r="Q49" s="2">
        <v>7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</row>
    <row r="50" spans="1:29" x14ac:dyDescent="0.4">
      <c r="A50" s="2" t="s">
        <v>9</v>
      </c>
      <c r="B50" s="2">
        <v>251</v>
      </c>
      <c r="C50" s="2">
        <v>152</v>
      </c>
      <c r="D50" s="2">
        <v>99</v>
      </c>
      <c r="E50" s="2">
        <v>163</v>
      </c>
      <c r="F50" s="2">
        <v>123</v>
      </c>
      <c r="G50" s="2">
        <v>40</v>
      </c>
      <c r="H50" s="16">
        <f t="shared" si="28"/>
        <v>64.940239043824704</v>
      </c>
      <c r="I50" s="16">
        <f t="shared" si="28"/>
        <v>80.921052631578945</v>
      </c>
      <c r="J50" s="16">
        <f t="shared" si="28"/>
        <v>40.404040404040401</v>
      </c>
      <c r="K50" s="18"/>
      <c r="L50" s="18"/>
      <c r="M50" s="18"/>
      <c r="N50" s="2" t="s">
        <v>9</v>
      </c>
      <c r="O50" s="2">
        <v>87</v>
      </c>
      <c r="P50" s="2">
        <v>28</v>
      </c>
      <c r="Q50" s="2">
        <v>59</v>
      </c>
      <c r="R50" s="2">
        <v>1</v>
      </c>
      <c r="S50" s="2">
        <v>1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</row>
    <row r="51" spans="1:29" x14ac:dyDescent="0.4">
      <c r="A51" s="2" t="s">
        <v>10</v>
      </c>
      <c r="B51" s="2">
        <v>309</v>
      </c>
      <c r="C51" s="2">
        <v>166</v>
      </c>
      <c r="D51" s="2">
        <v>143</v>
      </c>
      <c r="E51" s="2">
        <v>108</v>
      </c>
      <c r="F51" s="2">
        <v>88</v>
      </c>
      <c r="G51" s="2">
        <v>20</v>
      </c>
      <c r="H51" s="16">
        <f t="shared" si="28"/>
        <v>34.95145631067961</v>
      </c>
      <c r="I51" s="16">
        <f t="shared" si="28"/>
        <v>53.01204819277109</v>
      </c>
      <c r="J51" s="16">
        <f t="shared" si="28"/>
        <v>13.986013986013987</v>
      </c>
      <c r="K51" s="17">
        <f>(H55+H56)/2</f>
        <v>8.2172328796484848</v>
      </c>
      <c r="L51" s="17">
        <f t="shared" ref="L51:M51" si="30">(I55+I56)/2</f>
        <v>8.368489022815325</v>
      </c>
      <c r="M51" s="17">
        <f t="shared" si="30"/>
        <v>7.9328914664457333</v>
      </c>
      <c r="N51" s="2" t="s">
        <v>10</v>
      </c>
      <c r="O51" s="2">
        <v>200</v>
      </c>
      <c r="P51" s="2">
        <v>77</v>
      </c>
      <c r="Q51" s="2">
        <v>123</v>
      </c>
      <c r="R51" s="2">
        <v>1</v>
      </c>
      <c r="S51" s="2">
        <v>1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</row>
    <row r="52" spans="1:29" x14ac:dyDescent="0.4">
      <c r="A52" s="2" t="s">
        <v>11</v>
      </c>
      <c r="B52" s="2">
        <v>216</v>
      </c>
      <c r="C52" s="2">
        <v>117</v>
      </c>
      <c r="D52" s="2">
        <v>99</v>
      </c>
      <c r="E52" s="2">
        <v>28</v>
      </c>
      <c r="F52" s="2">
        <v>23</v>
      </c>
      <c r="G52" s="2">
        <v>5</v>
      </c>
      <c r="H52" s="16">
        <f t="shared" si="28"/>
        <v>12.962962962962962</v>
      </c>
      <c r="I52" s="16">
        <f t="shared" si="28"/>
        <v>19.658119658119659</v>
      </c>
      <c r="J52" s="16">
        <f t="shared" si="28"/>
        <v>5.0505050505050502</v>
      </c>
      <c r="K52" s="17"/>
      <c r="L52" s="17"/>
      <c r="M52" s="17"/>
      <c r="N52" s="2" t="s">
        <v>11</v>
      </c>
      <c r="O52" s="2">
        <v>183</v>
      </c>
      <c r="P52" s="2">
        <v>92</v>
      </c>
      <c r="Q52" s="2">
        <v>91</v>
      </c>
      <c r="R52" s="2">
        <v>2</v>
      </c>
      <c r="S52" s="2">
        <v>1</v>
      </c>
      <c r="T52" s="2">
        <v>1</v>
      </c>
      <c r="U52" s="2">
        <v>0</v>
      </c>
      <c r="V52" s="2">
        <v>0</v>
      </c>
      <c r="W52" s="2">
        <v>0</v>
      </c>
      <c r="X52" s="2">
        <v>1</v>
      </c>
      <c r="Y52" s="2">
        <v>0</v>
      </c>
      <c r="Z52" s="2">
        <v>1</v>
      </c>
      <c r="AA52" s="2">
        <v>2</v>
      </c>
      <c r="AB52" s="2">
        <v>1</v>
      </c>
      <c r="AC52" s="2">
        <v>1</v>
      </c>
    </row>
    <row r="53" spans="1:29" x14ac:dyDescent="0.4">
      <c r="A53" s="2" t="s">
        <v>12</v>
      </c>
      <c r="B53" s="2">
        <v>213</v>
      </c>
      <c r="C53" s="2">
        <v>117</v>
      </c>
      <c r="D53" s="2">
        <v>96</v>
      </c>
      <c r="E53" s="2">
        <v>20</v>
      </c>
      <c r="F53" s="2">
        <v>13</v>
      </c>
      <c r="G53" s="2">
        <v>7</v>
      </c>
      <c r="H53" s="16">
        <f t="shared" si="28"/>
        <v>9.3896713615023462</v>
      </c>
      <c r="I53" s="16">
        <f t="shared" si="28"/>
        <v>11.111111111111111</v>
      </c>
      <c r="J53" s="16">
        <f t="shared" si="28"/>
        <v>7.291666666666667</v>
      </c>
      <c r="K53" s="17">
        <f>K51*50</f>
        <v>410.86164398242425</v>
      </c>
      <c r="L53" s="17">
        <f t="shared" ref="L53:M53" si="31">L51*50</f>
        <v>418.42445114076622</v>
      </c>
      <c r="M53" s="17">
        <f t="shared" si="31"/>
        <v>396.64457332228665</v>
      </c>
      <c r="N53" s="2" t="s">
        <v>12</v>
      </c>
      <c r="O53" s="2">
        <v>188</v>
      </c>
      <c r="P53" s="2">
        <v>101</v>
      </c>
      <c r="Q53" s="2">
        <v>87</v>
      </c>
      <c r="R53" s="2">
        <v>1</v>
      </c>
      <c r="S53" s="2">
        <v>1</v>
      </c>
      <c r="T53" s="2">
        <v>0</v>
      </c>
      <c r="U53" s="2">
        <v>0</v>
      </c>
      <c r="V53" s="2">
        <v>0</v>
      </c>
      <c r="W53" s="2">
        <v>0</v>
      </c>
      <c r="X53" s="2">
        <v>1</v>
      </c>
      <c r="Y53" s="2">
        <v>1</v>
      </c>
      <c r="Z53" s="2">
        <v>0</v>
      </c>
      <c r="AA53" s="2">
        <v>3</v>
      </c>
      <c r="AB53" s="2">
        <v>1</v>
      </c>
      <c r="AC53" s="2">
        <v>2</v>
      </c>
    </row>
    <row r="54" spans="1:29" x14ac:dyDescent="0.4">
      <c r="A54" s="2" t="s">
        <v>13</v>
      </c>
      <c r="B54" s="2">
        <v>234</v>
      </c>
      <c r="C54" s="2">
        <v>119</v>
      </c>
      <c r="D54" s="2">
        <v>115</v>
      </c>
      <c r="E54" s="2">
        <v>19</v>
      </c>
      <c r="F54" s="2">
        <v>11</v>
      </c>
      <c r="G54" s="2">
        <v>8</v>
      </c>
      <c r="H54" s="16">
        <f t="shared" si="28"/>
        <v>8.1196581196581192</v>
      </c>
      <c r="I54" s="16">
        <f t="shared" si="28"/>
        <v>9.2436974789915975</v>
      </c>
      <c r="J54" s="16">
        <f t="shared" si="28"/>
        <v>6.9565217391304346</v>
      </c>
      <c r="K54" s="17"/>
      <c r="L54" s="17"/>
      <c r="M54" s="17"/>
      <c r="N54" s="2" t="s">
        <v>13</v>
      </c>
      <c r="O54" s="2">
        <v>212</v>
      </c>
      <c r="P54" s="2">
        <v>106</v>
      </c>
      <c r="Q54" s="2">
        <v>106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1</v>
      </c>
      <c r="Y54" s="2">
        <v>1</v>
      </c>
      <c r="Z54" s="2">
        <v>0</v>
      </c>
      <c r="AA54" s="2">
        <v>2</v>
      </c>
      <c r="AB54" s="2">
        <v>1</v>
      </c>
      <c r="AC54" s="2">
        <v>1</v>
      </c>
    </row>
    <row r="55" spans="1:29" x14ac:dyDescent="0.4">
      <c r="A55" s="2" t="s">
        <v>14</v>
      </c>
      <c r="B55" s="2">
        <v>217</v>
      </c>
      <c r="C55" s="2">
        <v>115</v>
      </c>
      <c r="D55" s="2">
        <v>102</v>
      </c>
      <c r="E55" s="2">
        <v>18</v>
      </c>
      <c r="F55" s="2">
        <v>9</v>
      </c>
      <c r="G55" s="2">
        <v>9</v>
      </c>
      <c r="H55" s="16">
        <f t="shared" si="28"/>
        <v>8.2949308755760374</v>
      </c>
      <c r="I55" s="16">
        <f t="shared" si="28"/>
        <v>7.8260869565217401</v>
      </c>
      <c r="J55" s="16">
        <f t="shared" si="28"/>
        <v>8.8235294117647065</v>
      </c>
      <c r="K55" s="17">
        <f>K49-K53</f>
        <v>2253.3631819467341</v>
      </c>
      <c r="L55" s="17">
        <f t="shared" ref="L55:M55" si="32">L49-L53</f>
        <v>2476.5472401158158</v>
      </c>
      <c r="M55" s="17">
        <f t="shared" si="32"/>
        <v>1961.2293129683194</v>
      </c>
      <c r="N55" s="2" t="s">
        <v>14</v>
      </c>
      <c r="O55" s="2">
        <v>189</v>
      </c>
      <c r="P55" s="2">
        <v>102</v>
      </c>
      <c r="Q55" s="2">
        <v>87</v>
      </c>
      <c r="R55" s="2">
        <v>1</v>
      </c>
      <c r="S55" s="2">
        <v>0</v>
      </c>
      <c r="T55" s="2">
        <v>1</v>
      </c>
      <c r="U55" s="2">
        <v>2</v>
      </c>
      <c r="V55" s="2">
        <v>2</v>
      </c>
      <c r="W55" s="2">
        <v>0</v>
      </c>
      <c r="X55" s="2">
        <v>2</v>
      </c>
      <c r="Y55" s="2">
        <v>0</v>
      </c>
      <c r="Z55" s="2">
        <v>2</v>
      </c>
      <c r="AA55" s="2">
        <v>5</v>
      </c>
      <c r="AB55" s="2">
        <v>2</v>
      </c>
      <c r="AC55" s="2">
        <v>3</v>
      </c>
    </row>
    <row r="56" spans="1:29" x14ac:dyDescent="0.4">
      <c r="A56" s="2" t="s">
        <v>15</v>
      </c>
      <c r="B56" s="2">
        <v>172</v>
      </c>
      <c r="C56" s="2">
        <v>101</v>
      </c>
      <c r="D56" s="2">
        <v>71</v>
      </c>
      <c r="E56" s="2">
        <v>14</v>
      </c>
      <c r="F56" s="2">
        <v>9</v>
      </c>
      <c r="G56" s="2">
        <v>5</v>
      </c>
      <c r="H56" s="16">
        <f t="shared" si="28"/>
        <v>8.1395348837209305</v>
      </c>
      <c r="I56" s="16">
        <f t="shared" si="28"/>
        <v>8.9108910891089099</v>
      </c>
      <c r="J56" s="16">
        <f t="shared" si="28"/>
        <v>7.042253521126761</v>
      </c>
      <c r="K56" s="17">
        <f>100-K51</f>
        <v>91.782767120351508</v>
      </c>
      <c r="L56" s="17">
        <f t="shared" ref="L56:M56" si="33">100-L51</f>
        <v>91.631510977184675</v>
      </c>
      <c r="M56" s="17">
        <f t="shared" si="33"/>
        <v>92.067108533554261</v>
      </c>
      <c r="N56" s="2" t="s">
        <v>15</v>
      </c>
      <c r="O56" s="2">
        <v>141</v>
      </c>
      <c r="P56" s="2">
        <v>86</v>
      </c>
      <c r="Q56" s="2">
        <v>55</v>
      </c>
      <c r="R56" s="2">
        <v>1</v>
      </c>
      <c r="S56" s="2">
        <v>1</v>
      </c>
      <c r="T56" s="2">
        <v>0</v>
      </c>
      <c r="U56" s="2">
        <v>0</v>
      </c>
      <c r="V56" s="2">
        <v>0</v>
      </c>
      <c r="W56" s="2">
        <v>0</v>
      </c>
      <c r="X56" s="2">
        <v>3</v>
      </c>
      <c r="Y56" s="2">
        <v>1</v>
      </c>
      <c r="Z56" s="2">
        <v>2</v>
      </c>
      <c r="AA56" s="2">
        <v>13</v>
      </c>
      <c r="AB56" s="2">
        <v>4</v>
      </c>
      <c r="AC56" s="2">
        <v>9</v>
      </c>
    </row>
    <row r="57" spans="1:29" x14ac:dyDescent="0.4">
      <c r="A57" s="2" t="s">
        <v>24</v>
      </c>
      <c r="H57" s="16">
        <f>SUM(H49:H55)*5</f>
        <v>1164.2248259291584</v>
      </c>
      <c r="I57" s="16">
        <f>SUM(I49:I55)*5</f>
        <v>1394.9716912565816</v>
      </c>
      <c r="J57" s="16">
        <f>SUM(J49:J55)*5</f>
        <v>857.87388629060615</v>
      </c>
      <c r="K57" s="19">
        <f>K55/K56</f>
        <v>24.551048662457283</v>
      </c>
      <c r="L57" s="19">
        <f t="shared" ref="L57:M57" si="34">L55/L56</f>
        <v>27.027244380292398</v>
      </c>
      <c r="M57" s="19">
        <f t="shared" si="34"/>
        <v>21.302171255367934</v>
      </c>
      <c r="N57" s="2" t="s">
        <v>24</v>
      </c>
    </row>
  </sheetData>
  <mergeCells count="8"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D2DB-6137-49D4-BEE2-A45AF431CC80}">
  <dimension ref="A1:P77"/>
  <sheetViews>
    <sheetView tabSelected="1" view="pageBreakPreview" topLeftCell="A23" zoomScale="125" zoomScaleNormal="100" zoomScaleSheetLayoutView="125" workbookViewId="0">
      <selection activeCell="G33" sqref="G33"/>
    </sheetView>
  </sheetViews>
  <sheetFormatPr defaultRowHeight="10.5" x14ac:dyDescent="0.4"/>
  <cols>
    <col min="1" max="1" width="5.41796875" style="1" customWidth="1"/>
    <col min="2" max="16" width="5.41796875" style="2" customWidth="1"/>
    <col min="17" max="16384" width="8.83984375" style="2"/>
  </cols>
  <sheetData>
    <row r="1" spans="1:16" ht="10.8" thickBot="1" x14ac:dyDescent="0.45">
      <c r="A1" s="1" t="s">
        <v>213</v>
      </c>
    </row>
    <row r="2" spans="1:16" ht="10.8" thickBot="1" x14ac:dyDescent="0.45">
      <c r="A2" s="11"/>
      <c r="B2" s="29" t="s">
        <v>1</v>
      </c>
      <c r="C2" s="29"/>
      <c r="D2" s="29"/>
      <c r="E2" s="29" t="s">
        <v>2</v>
      </c>
      <c r="F2" s="29"/>
      <c r="G2" s="29"/>
      <c r="H2" s="29" t="s">
        <v>3</v>
      </c>
      <c r="I2" s="29"/>
      <c r="J2" s="29"/>
      <c r="K2" s="29" t="s">
        <v>4</v>
      </c>
      <c r="L2" s="29"/>
      <c r="M2" s="29"/>
      <c r="N2" s="29" t="s">
        <v>5</v>
      </c>
      <c r="O2" s="29"/>
      <c r="P2" s="30"/>
    </row>
    <row r="3" spans="1:16" s="3" customFormat="1" ht="10.8" thickBot="1" x14ac:dyDescent="0.45">
      <c r="A3" s="12"/>
      <c r="B3" s="5" t="s">
        <v>1</v>
      </c>
      <c r="C3" s="5" t="s">
        <v>56</v>
      </c>
      <c r="D3" s="5" t="s">
        <v>57</v>
      </c>
      <c r="E3" s="5" t="s">
        <v>1</v>
      </c>
      <c r="F3" s="5" t="s">
        <v>56</v>
      </c>
      <c r="G3" s="5" t="s">
        <v>57</v>
      </c>
      <c r="H3" s="5" t="s">
        <v>1</v>
      </c>
      <c r="I3" s="5" t="s">
        <v>56</v>
      </c>
      <c r="J3" s="5" t="s">
        <v>57</v>
      </c>
      <c r="K3" s="5" t="s">
        <v>1</v>
      </c>
      <c r="L3" s="5" t="s">
        <v>56</v>
      </c>
      <c r="M3" s="5" t="s">
        <v>57</v>
      </c>
      <c r="N3" s="5" t="s">
        <v>1</v>
      </c>
      <c r="O3" s="5" t="s">
        <v>56</v>
      </c>
      <c r="P3" s="6" t="s">
        <v>57</v>
      </c>
    </row>
    <row r="4" spans="1:16" x14ac:dyDescent="0.4">
      <c r="A4" s="1" t="s">
        <v>6</v>
      </c>
    </row>
    <row r="5" spans="1:16" x14ac:dyDescent="0.4">
      <c r="A5" s="1" t="s">
        <v>1</v>
      </c>
      <c r="B5" s="2">
        <v>9002</v>
      </c>
      <c r="C5" s="2">
        <v>6509</v>
      </c>
      <c r="D5" s="2">
        <v>2493</v>
      </c>
      <c r="E5" s="2">
        <v>2205</v>
      </c>
      <c r="F5" s="2">
        <v>1622</v>
      </c>
      <c r="G5" s="2">
        <v>583</v>
      </c>
      <c r="H5" s="2">
        <v>1576</v>
      </c>
      <c r="I5" s="2">
        <v>1136</v>
      </c>
      <c r="J5" s="2">
        <v>440</v>
      </c>
      <c r="K5" s="2">
        <v>1781</v>
      </c>
      <c r="L5" s="2">
        <v>1293</v>
      </c>
      <c r="M5" s="2">
        <v>488</v>
      </c>
      <c r="N5" s="2">
        <v>3440</v>
      </c>
      <c r="O5" s="2">
        <v>2458</v>
      </c>
      <c r="P5" s="2">
        <v>982</v>
      </c>
    </row>
    <row r="6" spans="1:16" x14ac:dyDescent="0.4">
      <c r="A6" s="1" t="s">
        <v>7</v>
      </c>
      <c r="B6" s="2">
        <v>1226</v>
      </c>
      <c r="C6" s="2">
        <v>1221</v>
      </c>
      <c r="D6" s="2">
        <v>5</v>
      </c>
      <c r="E6" s="2">
        <v>291</v>
      </c>
      <c r="F6" s="2">
        <v>291</v>
      </c>
      <c r="G6" s="2">
        <v>0</v>
      </c>
      <c r="H6" s="2">
        <v>223</v>
      </c>
      <c r="I6" s="2">
        <v>223</v>
      </c>
      <c r="J6" s="2">
        <v>0</v>
      </c>
      <c r="K6" s="2">
        <v>266</v>
      </c>
      <c r="L6" s="2">
        <v>266</v>
      </c>
      <c r="M6" s="2">
        <v>0</v>
      </c>
      <c r="N6" s="2">
        <v>446</v>
      </c>
      <c r="O6" s="2">
        <v>441</v>
      </c>
      <c r="P6" s="2">
        <v>5</v>
      </c>
    </row>
    <row r="7" spans="1:16" x14ac:dyDescent="0.4">
      <c r="A7" s="1" t="s">
        <v>230</v>
      </c>
      <c r="B7" s="2">
        <v>998</v>
      </c>
      <c r="C7" s="2">
        <v>986</v>
      </c>
      <c r="D7" s="2">
        <v>12</v>
      </c>
      <c r="E7" s="2">
        <v>270</v>
      </c>
      <c r="F7" s="2">
        <v>265</v>
      </c>
      <c r="G7" s="2">
        <v>5</v>
      </c>
      <c r="H7" s="2">
        <v>186</v>
      </c>
      <c r="I7" s="2">
        <v>184</v>
      </c>
      <c r="J7" s="2">
        <v>2</v>
      </c>
      <c r="K7" s="2">
        <v>156</v>
      </c>
      <c r="L7" s="2">
        <v>154</v>
      </c>
      <c r="M7" s="2">
        <v>2</v>
      </c>
      <c r="N7" s="2">
        <v>386</v>
      </c>
      <c r="O7" s="2">
        <v>383</v>
      </c>
      <c r="P7" s="2">
        <v>3</v>
      </c>
    </row>
    <row r="8" spans="1:16" x14ac:dyDescent="0.4">
      <c r="A8" s="1" t="s">
        <v>231</v>
      </c>
      <c r="B8" s="2">
        <v>858</v>
      </c>
      <c r="C8" s="2">
        <v>822</v>
      </c>
      <c r="D8" s="2">
        <v>36</v>
      </c>
      <c r="E8" s="2">
        <v>248</v>
      </c>
      <c r="F8" s="2">
        <v>230</v>
      </c>
      <c r="G8" s="2">
        <v>18</v>
      </c>
      <c r="H8" s="2">
        <v>147</v>
      </c>
      <c r="I8" s="2">
        <v>141</v>
      </c>
      <c r="J8" s="2">
        <v>6</v>
      </c>
      <c r="K8" s="2">
        <v>140</v>
      </c>
      <c r="L8" s="2">
        <v>137</v>
      </c>
      <c r="M8" s="2">
        <v>3</v>
      </c>
      <c r="N8" s="2">
        <v>323</v>
      </c>
      <c r="O8" s="2">
        <v>314</v>
      </c>
      <c r="P8" s="2">
        <v>9</v>
      </c>
    </row>
    <row r="9" spans="1:16" x14ac:dyDescent="0.4">
      <c r="A9" s="1" t="s">
        <v>8</v>
      </c>
      <c r="B9" s="2">
        <v>436</v>
      </c>
      <c r="C9" s="2">
        <v>417</v>
      </c>
      <c r="D9" s="2">
        <v>19</v>
      </c>
      <c r="E9" s="2">
        <v>126</v>
      </c>
      <c r="F9" s="2">
        <v>116</v>
      </c>
      <c r="G9" s="2">
        <v>10</v>
      </c>
      <c r="H9" s="2">
        <v>70</v>
      </c>
      <c r="I9" s="2">
        <v>66</v>
      </c>
      <c r="J9" s="2">
        <v>4</v>
      </c>
      <c r="K9" s="2">
        <v>68</v>
      </c>
      <c r="L9" s="2">
        <v>68</v>
      </c>
      <c r="M9" s="2">
        <v>0</v>
      </c>
      <c r="N9" s="2">
        <v>172</v>
      </c>
      <c r="O9" s="2">
        <v>167</v>
      </c>
      <c r="P9" s="2">
        <v>5</v>
      </c>
    </row>
    <row r="10" spans="1:16" x14ac:dyDescent="0.4">
      <c r="A10" s="1" t="s">
        <v>9</v>
      </c>
      <c r="B10" s="2">
        <v>662</v>
      </c>
      <c r="C10" s="2">
        <v>614</v>
      </c>
      <c r="D10" s="2">
        <v>48</v>
      </c>
      <c r="E10" s="2">
        <v>148</v>
      </c>
      <c r="F10" s="2">
        <v>139</v>
      </c>
      <c r="G10" s="2">
        <v>9</v>
      </c>
      <c r="H10" s="2">
        <v>119</v>
      </c>
      <c r="I10" s="2">
        <v>106</v>
      </c>
      <c r="J10" s="2">
        <v>13</v>
      </c>
      <c r="K10" s="2">
        <v>144</v>
      </c>
      <c r="L10" s="2">
        <v>137</v>
      </c>
      <c r="M10" s="2">
        <v>7</v>
      </c>
      <c r="N10" s="2">
        <v>251</v>
      </c>
      <c r="O10" s="2">
        <v>232</v>
      </c>
      <c r="P10" s="2">
        <v>19</v>
      </c>
    </row>
    <row r="11" spans="1:16" x14ac:dyDescent="0.4">
      <c r="A11" s="1" t="s">
        <v>10</v>
      </c>
      <c r="B11" s="2">
        <v>776</v>
      </c>
      <c r="C11" s="2">
        <v>678</v>
      </c>
      <c r="D11" s="2">
        <v>98</v>
      </c>
      <c r="E11" s="2">
        <v>169</v>
      </c>
      <c r="F11" s="2">
        <v>149</v>
      </c>
      <c r="G11" s="2">
        <v>20</v>
      </c>
      <c r="H11" s="2">
        <v>130</v>
      </c>
      <c r="I11" s="2">
        <v>118</v>
      </c>
      <c r="J11" s="2">
        <v>12</v>
      </c>
      <c r="K11" s="2">
        <v>168</v>
      </c>
      <c r="L11" s="2">
        <v>144</v>
      </c>
      <c r="M11" s="2">
        <v>24</v>
      </c>
      <c r="N11" s="2">
        <v>309</v>
      </c>
      <c r="O11" s="2">
        <v>267</v>
      </c>
      <c r="P11" s="2">
        <v>42</v>
      </c>
    </row>
    <row r="12" spans="1:16" x14ac:dyDescent="0.4">
      <c r="A12" s="1" t="s">
        <v>11</v>
      </c>
      <c r="B12" s="2">
        <v>613</v>
      </c>
      <c r="C12" s="2">
        <v>498</v>
      </c>
      <c r="D12" s="2">
        <v>115</v>
      </c>
      <c r="E12" s="2">
        <v>152</v>
      </c>
      <c r="F12" s="2">
        <v>126</v>
      </c>
      <c r="G12" s="2">
        <v>26</v>
      </c>
      <c r="H12" s="2">
        <v>95</v>
      </c>
      <c r="I12" s="2">
        <v>75</v>
      </c>
      <c r="J12" s="2">
        <v>20</v>
      </c>
      <c r="K12" s="2">
        <v>150</v>
      </c>
      <c r="L12" s="2">
        <v>127</v>
      </c>
      <c r="M12" s="2">
        <v>23</v>
      </c>
      <c r="N12" s="2">
        <v>216</v>
      </c>
      <c r="O12" s="2">
        <v>170</v>
      </c>
      <c r="P12" s="2">
        <v>46</v>
      </c>
    </row>
    <row r="13" spans="1:16" x14ac:dyDescent="0.4">
      <c r="A13" s="1" t="s">
        <v>12</v>
      </c>
      <c r="B13" s="2">
        <v>566</v>
      </c>
      <c r="C13" s="2">
        <v>398</v>
      </c>
      <c r="D13" s="2">
        <v>168</v>
      </c>
      <c r="E13" s="2">
        <v>130</v>
      </c>
      <c r="F13" s="2">
        <v>94</v>
      </c>
      <c r="G13" s="2">
        <v>36</v>
      </c>
      <c r="H13" s="2">
        <v>98</v>
      </c>
      <c r="I13" s="2">
        <v>71</v>
      </c>
      <c r="J13" s="2">
        <v>27</v>
      </c>
      <c r="K13" s="2">
        <v>125</v>
      </c>
      <c r="L13" s="2">
        <v>82</v>
      </c>
      <c r="M13" s="2">
        <v>43</v>
      </c>
      <c r="N13" s="2">
        <v>213</v>
      </c>
      <c r="O13" s="2">
        <v>151</v>
      </c>
      <c r="P13" s="2">
        <v>62</v>
      </c>
    </row>
    <row r="14" spans="1:16" x14ac:dyDescent="0.4">
      <c r="A14" s="1" t="s">
        <v>13</v>
      </c>
      <c r="B14" s="2">
        <v>601</v>
      </c>
      <c r="C14" s="2">
        <v>362</v>
      </c>
      <c r="D14" s="2">
        <v>239</v>
      </c>
      <c r="E14" s="2">
        <v>142</v>
      </c>
      <c r="F14" s="2">
        <v>87</v>
      </c>
      <c r="G14" s="2">
        <v>55</v>
      </c>
      <c r="H14" s="2">
        <v>112</v>
      </c>
      <c r="I14" s="2">
        <v>66</v>
      </c>
      <c r="J14" s="2">
        <v>46</v>
      </c>
      <c r="K14" s="2">
        <v>113</v>
      </c>
      <c r="L14" s="2">
        <v>69</v>
      </c>
      <c r="M14" s="2">
        <v>44</v>
      </c>
      <c r="N14" s="2">
        <v>234</v>
      </c>
      <c r="O14" s="2">
        <v>140</v>
      </c>
      <c r="P14" s="2">
        <v>94</v>
      </c>
    </row>
    <row r="15" spans="1:16" x14ac:dyDescent="0.4">
      <c r="A15" s="1" t="s">
        <v>14</v>
      </c>
      <c r="B15" s="2">
        <v>543</v>
      </c>
      <c r="C15" s="2">
        <v>252</v>
      </c>
      <c r="D15" s="2">
        <v>291</v>
      </c>
      <c r="E15" s="2">
        <v>130</v>
      </c>
      <c r="F15" s="2">
        <v>58</v>
      </c>
      <c r="G15" s="2">
        <v>72</v>
      </c>
      <c r="H15" s="2">
        <v>94</v>
      </c>
      <c r="I15" s="2">
        <v>40</v>
      </c>
      <c r="J15" s="2">
        <v>54</v>
      </c>
      <c r="K15" s="2">
        <v>102</v>
      </c>
      <c r="L15" s="2">
        <v>49</v>
      </c>
      <c r="M15" s="2">
        <v>53</v>
      </c>
      <c r="N15" s="2">
        <v>217</v>
      </c>
      <c r="O15" s="2">
        <v>105</v>
      </c>
      <c r="P15" s="2">
        <v>112</v>
      </c>
    </row>
    <row r="16" spans="1:16" x14ac:dyDescent="0.4">
      <c r="A16" s="1" t="s">
        <v>15</v>
      </c>
      <c r="B16" s="2">
        <v>424</v>
      </c>
      <c r="C16" s="2">
        <v>122</v>
      </c>
      <c r="D16" s="2">
        <v>302</v>
      </c>
      <c r="E16" s="2">
        <v>95</v>
      </c>
      <c r="F16" s="2">
        <v>30</v>
      </c>
      <c r="G16" s="2">
        <v>65</v>
      </c>
      <c r="H16" s="2">
        <v>78</v>
      </c>
      <c r="I16" s="2">
        <v>23</v>
      </c>
      <c r="J16" s="2">
        <v>55</v>
      </c>
      <c r="K16" s="2">
        <v>79</v>
      </c>
      <c r="L16" s="2">
        <v>30</v>
      </c>
      <c r="M16" s="2">
        <v>49</v>
      </c>
      <c r="N16" s="2">
        <v>172</v>
      </c>
      <c r="O16" s="2">
        <v>39</v>
      </c>
      <c r="P16" s="2">
        <v>133</v>
      </c>
    </row>
    <row r="17" spans="1:16" x14ac:dyDescent="0.4">
      <c r="A17" s="1" t="s">
        <v>16</v>
      </c>
      <c r="B17" s="2">
        <v>352</v>
      </c>
      <c r="C17" s="2">
        <v>77</v>
      </c>
      <c r="D17" s="2">
        <v>275</v>
      </c>
      <c r="E17" s="2">
        <v>85</v>
      </c>
      <c r="F17" s="2">
        <v>23</v>
      </c>
      <c r="G17" s="2">
        <v>62</v>
      </c>
      <c r="H17" s="2">
        <v>59</v>
      </c>
      <c r="I17" s="2">
        <v>15</v>
      </c>
      <c r="J17" s="2">
        <v>44</v>
      </c>
      <c r="K17" s="2">
        <v>67</v>
      </c>
      <c r="L17" s="2">
        <v>13</v>
      </c>
      <c r="M17" s="2">
        <v>54</v>
      </c>
      <c r="N17" s="2">
        <v>141</v>
      </c>
      <c r="O17" s="2">
        <v>26</v>
      </c>
      <c r="P17" s="2">
        <v>115</v>
      </c>
    </row>
    <row r="18" spans="1:16" x14ac:dyDescent="0.4">
      <c r="A18" s="1" t="s">
        <v>17</v>
      </c>
      <c r="B18" s="2">
        <v>307</v>
      </c>
      <c r="C18" s="2">
        <v>43</v>
      </c>
      <c r="D18" s="2">
        <v>264</v>
      </c>
      <c r="E18" s="2">
        <v>72</v>
      </c>
      <c r="F18" s="2">
        <v>11</v>
      </c>
      <c r="G18" s="2">
        <v>61</v>
      </c>
      <c r="H18" s="2">
        <v>53</v>
      </c>
      <c r="I18" s="2">
        <v>8</v>
      </c>
      <c r="J18" s="2">
        <v>45</v>
      </c>
      <c r="K18" s="2">
        <v>80</v>
      </c>
      <c r="L18" s="2">
        <v>11</v>
      </c>
      <c r="M18" s="2">
        <v>69</v>
      </c>
      <c r="N18" s="2">
        <v>102</v>
      </c>
      <c r="O18" s="2">
        <v>13</v>
      </c>
      <c r="P18" s="2">
        <v>89</v>
      </c>
    </row>
    <row r="19" spans="1:16" x14ac:dyDescent="0.4">
      <c r="A19" s="1" t="s">
        <v>18</v>
      </c>
      <c r="B19" s="2">
        <v>236</v>
      </c>
      <c r="C19" s="2">
        <v>12</v>
      </c>
      <c r="D19" s="2">
        <v>224</v>
      </c>
      <c r="E19" s="2">
        <v>50</v>
      </c>
      <c r="F19" s="2">
        <v>3</v>
      </c>
      <c r="G19" s="2">
        <v>47</v>
      </c>
      <c r="H19" s="2">
        <v>31</v>
      </c>
      <c r="I19" s="2">
        <v>0</v>
      </c>
      <c r="J19" s="2">
        <v>31</v>
      </c>
      <c r="K19" s="2">
        <v>57</v>
      </c>
      <c r="L19" s="2">
        <v>4</v>
      </c>
      <c r="M19" s="2">
        <v>53</v>
      </c>
      <c r="N19" s="2">
        <v>98</v>
      </c>
      <c r="O19" s="2">
        <v>5</v>
      </c>
      <c r="P19" s="2">
        <v>93</v>
      </c>
    </row>
    <row r="20" spans="1:16" x14ac:dyDescent="0.4">
      <c r="A20" s="1" t="s">
        <v>19</v>
      </c>
      <c r="B20" s="2">
        <v>182</v>
      </c>
      <c r="C20" s="2">
        <v>4</v>
      </c>
      <c r="D20" s="2">
        <v>178</v>
      </c>
      <c r="E20" s="2">
        <v>41</v>
      </c>
      <c r="F20" s="2">
        <v>0</v>
      </c>
      <c r="G20" s="2">
        <v>41</v>
      </c>
      <c r="H20" s="2">
        <v>38</v>
      </c>
      <c r="I20" s="2">
        <v>0</v>
      </c>
      <c r="J20" s="2">
        <v>38</v>
      </c>
      <c r="K20" s="2">
        <v>31</v>
      </c>
      <c r="L20" s="2">
        <v>0</v>
      </c>
      <c r="M20" s="2">
        <v>31</v>
      </c>
      <c r="N20" s="2">
        <v>72</v>
      </c>
      <c r="O20" s="2">
        <v>4</v>
      </c>
      <c r="P20" s="2">
        <v>68</v>
      </c>
    </row>
    <row r="21" spans="1:16" x14ac:dyDescent="0.4">
      <c r="A21" s="1" t="s">
        <v>58</v>
      </c>
      <c r="B21" s="2">
        <v>117</v>
      </c>
      <c r="C21" s="2">
        <v>1</v>
      </c>
      <c r="D21" s="2">
        <v>116</v>
      </c>
      <c r="E21" s="2">
        <v>36</v>
      </c>
      <c r="F21" s="2">
        <v>0</v>
      </c>
      <c r="G21" s="2">
        <v>36</v>
      </c>
      <c r="H21" s="2">
        <v>20</v>
      </c>
      <c r="I21" s="2">
        <v>0</v>
      </c>
      <c r="J21" s="2">
        <v>20</v>
      </c>
      <c r="K21" s="2">
        <v>17</v>
      </c>
      <c r="L21" s="2">
        <v>1</v>
      </c>
      <c r="M21" s="2">
        <v>16</v>
      </c>
      <c r="N21" s="2">
        <v>44</v>
      </c>
      <c r="O21" s="2">
        <v>0</v>
      </c>
      <c r="P21" s="2">
        <v>44</v>
      </c>
    </row>
    <row r="22" spans="1:16" x14ac:dyDescent="0.4">
      <c r="A22" s="1" t="s">
        <v>59</v>
      </c>
      <c r="B22" s="2">
        <v>66</v>
      </c>
      <c r="C22" s="2">
        <v>0</v>
      </c>
      <c r="D22" s="2">
        <v>66</v>
      </c>
      <c r="E22" s="2">
        <v>15</v>
      </c>
      <c r="F22" s="2">
        <v>0</v>
      </c>
      <c r="G22" s="2">
        <v>15</v>
      </c>
      <c r="H22" s="2">
        <v>15</v>
      </c>
      <c r="I22" s="2">
        <v>0</v>
      </c>
      <c r="J22" s="2">
        <v>15</v>
      </c>
      <c r="K22" s="2">
        <v>9</v>
      </c>
      <c r="L22" s="2">
        <v>0</v>
      </c>
      <c r="M22" s="2">
        <v>9</v>
      </c>
      <c r="N22" s="2">
        <v>27</v>
      </c>
      <c r="O22" s="2">
        <v>0</v>
      </c>
      <c r="P22" s="2">
        <v>27</v>
      </c>
    </row>
    <row r="23" spans="1:16" x14ac:dyDescent="0.4">
      <c r="A23" s="1" t="s">
        <v>60</v>
      </c>
      <c r="B23" s="2">
        <v>32</v>
      </c>
      <c r="C23" s="2">
        <v>0</v>
      </c>
      <c r="D23" s="2">
        <v>32</v>
      </c>
      <c r="E23" s="2">
        <v>5</v>
      </c>
      <c r="F23" s="2">
        <v>0</v>
      </c>
      <c r="G23" s="2">
        <v>5</v>
      </c>
      <c r="H23" s="2">
        <v>7</v>
      </c>
      <c r="I23" s="2">
        <v>0</v>
      </c>
      <c r="J23" s="2">
        <v>7</v>
      </c>
      <c r="K23" s="2">
        <v>6</v>
      </c>
      <c r="L23" s="2">
        <v>0</v>
      </c>
      <c r="M23" s="2">
        <v>6</v>
      </c>
      <c r="N23" s="2">
        <v>14</v>
      </c>
      <c r="O23" s="2">
        <v>0</v>
      </c>
      <c r="P23" s="2">
        <v>14</v>
      </c>
    </row>
    <row r="24" spans="1:16" x14ac:dyDescent="0.4">
      <c r="A24" s="1" t="s">
        <v>61</v>
      </c>
      <c r="B24" s="2">
        <v>4</v>
      </c>
      <c r="C24" s="2">
        <v>0</v>
      </c>
      <c r="D24" s="2">
        <v>4</v>
      </c>
      <c r="E24" s="2">
        <v>0</v>
      </c>
      <c r="F24" s="2">
        <v>0</v>
      </c>
      <c r="G24" s="2">
        <v>0</v>
      </c>
      <c r="H24" s="2">
        <v>1</v>
      </c>
      <c r="I24" s="2">
        <v>0</v>
      </c>
      <c r="J24" s="2">
        <v>1</v>
      </c>
      <c r="K24" s="2">
        <v>1</v>
      </c>
      <c r="L24" s="2">
        <v>0</v>
      </c>
      <c r="M24" s="2">
        <v>1</v>
      </c>
      <c r="N24" s="2">
        <v>2</v>
      </c>
      <c r="O24" s="2">
        <v>0</v>
      </c>
      <c r="P24" s="2">
        <v>2</v>
      </c>
    </row>
    <row r="25" spans="1:16" x14ac:dyDescent="0.4">
      <c r="A25" s="1" t="s">
        <v>62</v>
      </c>
      <c r="B25" s="2">
        <v>3</v>
      </c>
      <c r="C25" s="2">
        <v>2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2</v>
      </c>
      <c r="L25" s="2">
        <v>1</v>
      </c>
      <c r="M25" s="2">
        <v>1</v>
      </c>
      <c r="N25" s="2">
        <v>1</v>
      </c>
      <c r="O25" s="2">
        <v>1</v>
      </c>
      <c r="P25" s="2">
        <v>0</v>
      </c>
    </row>
    <row r="26" spans="1:16" x14ac:dyDescent="0.4">
      <c r="A26" s="1" t="s">
        <v>21</v>
      </c>
      <c r="B26" s="8">
        <v>27.1</v>
      </c>
      <c r="C26" s="8">
        <v>17.7</v>
      </c>
      <c r="D26" s="8">
        <v>53.6</v>
      </c>
      <c r="E26" s="8">
        <v>25.6</v>
      </c>
      <c r="F26" s="8">
        <v>16.100000000000001</v>
      </c>
      <c r="G26" s="8">
        <v>53.1</v>
      </c>
      <c r="H26" s="8">
        <v>26.7</v>
      </c>
      <c r="I26" s="8">
        <v>16.5</v>
      </c>
      <c r="J26" s="8">
        <v>53.3</v>
      </c>
      <c r="K26" s="8">
        <v>28.5</v>
      </c>
      <c r="L26" s="8">
        <v>20.8</v>
      </c>
      <c r="M26" s="8">
        <v>54.6</v>
      </c>
      <c r="N26" s="8">
        <v>27.3</v>
      </c>
      <c r="O26" s="8">
        <v>17.7</v>
      </c>
      <c r="P26" s="8">
        <v>53.5</v>
      </c>
    </row>
    <row r="27" spans="1:16" x14ac:dyDescent="0.4">
      <c r="A27" s="1" t="s">
        <v>24</v>
      </c>
    </row>
    <row r="28" spans="1:16" ht="10.8" thickBot="1" x14ac:dyDescent="0.45">
      <c r="A28" s="1" t="s">
        <v>213</v>
      </c>
    </row>
    <row r="29" spans="1:16" ht="10.8" thickBot="1" x14ac:dyDescent="0.45">
      <c r="A29" s="11"/>
      <c r="B29" s="29" t="s">
        <v>1</v>
      </c>
      <c r="C29" s="29"/>
      <c r="D29" s="29"/>
      <c r="E29" s="29" t="s">
        <v>2</v>
      </c>
      <c r="F29" s="29"/>
      <c r="G29" s="29"/>
      <c r="H29" s="29" t="s">
        <v>3</v>
      </c>
      <c r="I29" s="29"/>
      <c r="J29" s="29"/>
      <c r="K29" s="29" t="s">
        <v>4</v>
      </c>
      <c r="L29" s="29"/>
      <c r="M29" s="29"/>
      <c r="N29" s="29" t="s">
        <v>5</v>
      </c>
      <c r="O29" s="29"/>
      <c r="P29" s="30"/>
    </row>
    <row r="30" spans="1:16" s="3" customFormat="1" ht="10.8" thickBot="1" x14ac:dyDescent="0.45">
      <c r="A30" s="12"/>
      <c r="B30" s="5" t="s">
        <v>1</v>
      </c>
      <c r="C30" s="5" t="s">
        <v>56</v>
      </c>
      <c r="D30" s="5" t="s">
        <v>57</v>
      </c>
      <c r="E30" s="5" t="s">
        <v>1</v>
      </c>
      <c r="F30" s="5" t="s">
        <v>56</v>
      </c>
      <c r="G30" s="5" t="s">
        <v>57</v>
      </c>
      <c r="H30" s="5" t="s">
        <v>1</v>
      </c>
      <c r="I30" s="5" t="s">
        <v>56</v>
      </c>
      <c r="J30" s="5" t="s">
        <v>57</v>
      </c>
      <c r="K30" s="5" t="s">
        <v>1</v>
      </c>
      <c r="L30" s="5" t="s">
        <v>56</v>
      </c>
      <c r="M30" s="5" t="s">
        <v>57</v>
      </c>
      <c r="N30" s="5" t="s">
        <v>1</v>
      </c>
      <c r="O30" s="5" t="s">
        <v>56</v>
      </c>
      <c r="P30" s="6" t="s">
        <v>57</v>
      </c>
    </row>
    <row r="31" spans="1:16" x14ac:dyDescent="0.4">
      <c r="A31" s="1" t="s">
        <v>22</v>
      </c>
    </row>
    <row r="32" spans="1:16" x14ac:dyDescent="0.4">
      <c r="A32" s="1" t="s">
        <v>1</v>
      </c>
      <c r="B32" s="2">
        <v>4844</v>
      </c>
      <c r="C32" s="2">
        <v>3538</v>
      </c>
      <c r="D32" s="2">
        <v>1306</v>
      </c>
      <c r="E32" s="2">
        <v>1189</v>
      </c>
      <c r="F32" s="2">
        <v>893</v>
      </c>
      <c r="G32" s="2">
        <v>296</v>
      </c>
      <c r="H32" s="2">
        <v>844</v>
      </c>
      <c r="I32" s="2">
        <v>608</v>
      </c>
      <c r="J32" s="2">
        <v>236</v>
      </c>
      <c r="K32" s="2">
        <v>966</v>
      </c>
      <c r="L32" s="2">
        <v>700</v>
      </c>
      <c r="M32" s="2">
        <v>266</v>
      </c>
      <c r="N32" s="2">
        <v>1845</v>
      </c>
      <c r="O32" s="2">
        <v>1337</v>
      </c>
      <c r="P32" s="2">
        <v>508</v>
      </c>
    </row>
    <row r="33" spans="1:16" x14ac:dyDescent="0.4">
      <c r="A33" s="1" t="s">
        <v>7</v>
      </c>
      <c r="B33" s="2">
        <v>622</v>
      </c>
      <c r="C33" s="2">
        <v>621</v>
      </c>
      <c r="D33" s="2">
        <v>1</v>
      </c>
      <c r="E33" s="2">
        <v>128</v>
      </c>
      <c r="F33" s="2">
        <v>128</v>
      </c>
      <c r="G33" s="2">
        <v>0</v>
      </c>
      <c r="H33" s="2">
        <v>116</v>
      </c>
      <c r="I33" s="2">
        <v>116</v>
      </c>
      <c r="J33" s="2">
        <v>0</v>
      </c>
      <c r="K33" s="2">
        <v>140</v>
      </c>
      <c r="L33" s="2">
        <v>140</v>
      </c>
      <c r="M33" s="2">
        <v>0</v>
      </c>
      <c r="N33" s="2">
        <v>238</v>
      </c>
      <c r="O33" s="2">
        <v>237</v>
      </c>
      <c r="P33" s="2">
        <v>1</v>
      </c>
    </row>
    <row r="34" spans="1:16" x14ac:dyDescent="0.4">
      <c r="A34" s="1" t="s">
        <v>230</v>
      </c>
      <c r="B34" s="2">
        <v>528</v>
      </c>
      <c r="C34" s="2">
        <v>522</v>
      </c>
      <c r="D34" s="2">
        <v>6</v>
      </c>
      <c r="E34" s="2">
        <v>158</v>
      </c>
      <c r="F34" s="2">
        <v>156</v>
      </c>
      <c r="G34" s="2">
        <v>2</v>
      </c>
      <c r="H34" s="2">
        <v>101</v>
      </c>
      <c r="I34" s="2">
        <v>100</v>
      </c>
      <c r="J34" s="2">
        <v>1</v>
      </c>
      <c r="K34" s="2">
        <v>82</v>
      </c>
      <c r="L34" s="2">
        <v>81</v>
      </c>
      <c r="M34" s="2">
        <v>1</v>
      </c>
      <c r="N34" s="2">
        <v>187</v>
      </c>
      <c r="O34" s="2">
        <v>185</v>
      </c>
      <c r="P34" s="2">
        <v>2</v>
      </c>
    </row>
    <row r="35" spans="1:16" x14ac:dyDescent="0.4">
      <c r="A35" s="1" t="s">
        <v>231</v>
      </c>
      <c r="B35" s="2">
        <v>475</v>
      </c>
      <c r="C35" s="2">
        <v>453</v>
      </c>
      <c r="D35" s="2">
        <v>22</v>
      </c>
      <c r="E35" s="2">
        <v>131</v>
      </c>
      <c r="F35" s="2">
        <v>120</v>
      </c>
      <c r="G35" s="2">
        <v>11</v>
      </c>
      <c r="H35" s="2">
        <v>81</v>
      </c>
      <c r="I35" s="2">
        <v>77</v>
      </c>
      <c r="J35" s="2">
        <v>4</v>
      </c>
      <c r="K35" s="2">
        <v>84</v>
      </c>
      <c r="L35" s="2">
        <v>83</v>
      </c>
      <c r="M35" s="2">
        <v>1</v>
      </c>
      <c r="N35" s="2">
        <v>179</v>
      </c>
      <c r="O35" s="2">
        <v>173</v>
      </c>
      <c r="P35" s="2">
        <v>6</v>
      </c>
    </row>
    <row r="36" spans="1:16" x14ac:dyDescent="0.4">
      <c r="A36" s="1" t="s">
        <v>8</v>
      </c>
      <c r="B36" s="2">
        <v>273</v>
      </c>
      <c r="C36" s="2">
        <v>264</v>
      </c>
      <c r="D36" s="2">
        <v>9</v>
      </c>
      <c r="E36" s="2">
        <v>86</v>
      </c>
      <c r="F36" s="2">
        <v>82</v>
      </c>
      <c r="G36" s="2">
        <v>4</v>
      </c>
      <c r="H36" s="2">
        <v>41</v>
      </c>
      <c r="I36" s="2">
        <v>39</v>
      </c>
      <c r="J36" s="2">
        <v>2</v>
      </c>
      <c r="K36" s="2">
        <v>38</v>
      </c>
      <c r="L36" s="2">
        <v>38</v>
      </c>
      <c r="M36" s="2">
        <v>0</v>
      </c>
      <c r="N36" s="2">
        <v>108</v>
      </c>
      <c r="O36" s="2">
        <v>105</v>
      </c>
      <c r="P36" s="2">
        <v>3</v>
      </c>
    </row>
    <row r="37" spans="1:16" x14ac:dyDescent="0.4">
      <c r="A37" s="1" t="s">
        <v>9</v>
      </c>
      <c r="B37" s="2">
        <v>377</v>
      </c>
      <c r="C37" s="2">
        <v>347</v>
      </c>
      <c r="D37" s="2">
        <v>30</v>
      </c>
      <c r="E37" s="2">
        <v>81</v>
      </c>
      <c r="F37" s="2">
        <v>75</v>
      </c>
      <c r="G37" s="2">
        <v>6</v>
      </c>
      <c r="H37" s="2">
        <v>65</v>
      </c>
      <c r="I37" s="2">
        <v>57</v>
      </c>
      <c r="J37" s="2">
        <v>8</v>
      </c>
      <c r="K37" s="2">
        <v>79</v>
      </c>
      <c r="L37" s="2">
        <v>75</v>
      </c>
      <c r="M37" s="2">
        <v>4</v>
      </c>
      <c r="N37" s="2">
        <v>152</v>
      </c>
      <c r="O37" s="2">
        <v>140</v>
      </c>
      <c r="P37" s="2">
        <v>12</v>
      </c>
    </row>
    <row r="38" spans="1:16" x14ac:dyDescent="0.4">
      <c r="A38" s="1" t="s">
        <v>10</v>
      </c>
      <c r="B38" s="2">
        <v>422</v>
      </c>
      <c r="C38" s="2">
        <v>361</v>
      </c>
      <c r="D38" s="2">
        <v>61</v>
      </c>
      <c r="E38" s="2">
        <v>92</v>
      </c>
      <c r="F38" s="2">
        <v>81</v>
      </c>
      <c r="G38" s="2">
        <v>11</v>
      </c>
      <c r="H38" s="2">
        <v>66</v>
      </c>
      <c r="I38" s="2">
        <v>60</v>
      </c>
      <c r="J38" s="2">
        <v>6</v>
      </c>
      <c r="K38" s="2">
        <v>98</v>
      </c>
      <c r="L38" s="2">
        <v>80</v>
      </c>
      <c r="M38" s="2">
        <v>18</v>
      </c>
      <c r="N38" s="2">
        <v>166</v>
      </c>
      <c r="O38" s="2">
        <v>140</v>
      </c>
      <c r="P38" s="2">
        <v>26</v>
      </c>
    </row>
    <row r="39" spans="1:16" x14ac:dyDescent="0.4">
      <c r="A39" s="1" t="s">
        <v>11</v>
      </c>
      <c r="B39" s="2">
        <v>328</v>
      </c>
      <c r="C39" s="2">
        <v>276</v>
      </c>
      <c r="D39" s="2">
        <v>52</v>
      </c>
      <c r="E39" s="2">
        <v>86</v>
      </c>
      <c r="F39" s="2">
        <v>74</v>
      </c>
      <c r="G39" s="2">
        <v>12</v>
      </c>
      <c r="H39" s="2">
        <v>54</v>
      </c>
      <c r="I39" s="2">
        <v>45</v>
      </c>
      <c r="J39" s="2">
        <v>9</v>
      </c>
      <c r="K39" s="2">
        <v>71</v>
      </c>
      <c r="L39" s="2">
        <v>61</v>
      </c>
      <c r="M39" s="2">
        <v>10</v>
      </c>
      <c r="N39" s="2">
        <v>117</v>
      </c>
      <c r="O39" s="2">
        <v>96</v>
      </c>
      <c r="P39" s="2">
        <v>21</v>
      </c>
    </row>
    <row r="40" spans="1:16" x14ac:dyDescent="0.4">
      <c r="A40" s="1" t="s">
        <v>12</v>
      </c>
      <c r="B40" s="2">
        <v>318</v>
      </c>
      <c r="C40" s="2">
        <v>230</v>
      </c>
      <c r="D40" s="2">
        <v>88</v>
      </c>
      <c r="E40" s="2">
        <v>80</v>
      </c>
      <c r="F40" s="2">
        <v>60</v>
      </c>
      <c r="G40" s="2">
        <v>20</v>
      </c>
      <c r="H40" s="2">
        <v>50</v>
      </c>
      <c r="I40" s="2">
        <v>40</v>
      </c>
      <c r="J40" s="2">
        <v>10</v>
      </c>
      <c r="K40" s="2">
        <v>71</v>
      </c>
      <c r="L40" s="2">
        <v>43</v>
      </c>
      <c r="M40" s="2">
        <v>28</v>
      </c>
      <c r="N40" s="2">
        <v>117</v>
      </c>
      <c r="O40" s="2">
        <v>87</v>
      </c>
      <c r="P40" s="2">
        <v>30</v>
      </c>
    </row>
    <row r="41" spans="1:16" x14ac:dyDescent="0.4">
      <c r="A41" s="1" t="s">
        <v>13</v>
      </c>
      <c r="B41" s="2">
        <v>305</v>
      </c>
      <c r="C41" s="2">
        <v>180</v>
      </c>
      <c r="D41" s="2">
        <v>125</v>
      </c>
      <c r="E41" s="2">
        <v>65</v>
      </c>
      <c r="F41" s="2">
        <v>45</v>
      </c>
      <c r="G41" s="2">
        <v>20</v>
      </c>
      <c r="H41" s="2">
        <v>59</v>
      </c>
      <c r="I41" s="2">
        <v>30</v>
      </c>
      <c r="J41" s="2">
        <v>29</v>
      </c>
      <c r="K41" s="2">
        <v>62</v>
      </c>
      <c r="L41" s="2">
        <v>42</v>
      </c>
      <c r="M41" s="2">
        <v>20</v>
      </c>
      <c r="N41" s="2">
        <v>119</v>
      </c>
      <c r="O41" s="2">
        <v>63</v>
      </c>
      <c r="P41" s="2">
        <v>56</v>
      </c>
    </row>
    <row r="42" spans="1:16" x14ac:dyDescent="0.4">
      <c r="A42" s="1" t="s">
        <v>14</v>
      </c>
      <c r="B42" s="2">
        <v>285</v>
      </c>
      <c r="C42" s="2">
        <v>135</v>
      </c>
      <c r="D42" s="2">
        <v>150</v>
      </c>
      <c r="E42" s="2">
        <v>73</v>
      </c>
      <c r="F42" s="2">
        <v>33</v>
      </c>
      <c r="G42" s="2">
        <v>40</v>
      </c>
      <c r="H42" s="2">
        <v>46</v>
      </c>
      <c r="I42" s="2">
        <v>19</v>
      </c>
      <c r="J42" s="2">
        <v>27</v>
      </c>
      <c r="K42" s="2">
        <v>51</v>
      </c>
      <c r="L42" s="2">
        <v>25</v>
      </c>
      <c r="M42" s="2">
        <v>26</v>
      </c>
      <c r="N42" s="2">
        <v>115</v>
      </c>
      <c r="O42" s="2">
        <v>58</v>
      </c>
      <c r="P42" s="2">
        <v>57</v>
      </c>
    </row>
    <row r="43" spans="1:16" x14ac:dyDescent="0.4">
      <c r="A43" s="1" t="s">
        <v>15</v>
      </c>
      <c r="B43" s="2">
        <v>230</v>
      </c>
      <c r="C43" s="2">
        <v>63</v>
      </c>
      <c r="D43" s="2">
        <v>167</v>
      </c>
      <c r="E43" s="2">
        <v>42</v>
      </c>
      <c r="F43" s="2">
        <v>12</v>
      </c>
      <c r="G43" s="2">
        <v>30</v>
      </c>
      <c r="H43" s="2">
        <v>41</v>
      </c>
      <c r="I43" s="2">
        <v>11</v>
      </c>
      <c r="J43" s="2">
        <v>30</v>
      </c>
      <c r="K43" s="2">
        <v>46</v>
      </c>
      <c r="L43" s="2">
        <v>16</v>
      </c>
      <c r="M43" s="2">
        <v>30</v>
      </c>
      <c r="N43" s="2">
        <v>101</v>
      </c>
      <c r="O43" s="2">
        <v>24</v>
      </c>
      <c r="P43" s="2">
        <v>77</v>
      </c>
    </row>
    <row r="44" spans="1:16" x14ac:dyDescent="0.4">
      <c r="A44" s="1" t="s">
        <v>16</v>
      </c>
      <c r="B44" s="2">
        <v>181</v>
      </c>
      <c r="C44" s="2">
        <v>50</v>
      </c>
      <c r="D44" s="2">
        <v>131</v>
      </c>
      <c r="E44" s="2">
        <v>52</v>
      </c>
      <c r="F44" s="2">
        <v>17</v>
      </c>
      <c r="G44" s="2">
        <v>35</v>
      </c>
      <c r="H44" s="2">
        <v>32</v>
      </c>
      <c r="I44" s="2">
        <v>8</v>
      </c>
      <c r="J44" s="2">
        <v>24</v>
      </c>
      <c r="K44" s="2">
        <v>35</v>
      </c>
      <c r="L44" s="2">
        <v>9</v>
      </c>
      <c r="M44" s="2">
        <v>26</v>
      </c>
      <c r="N44" s="2">
        <v>62</v>
      </c>
      <c r="O44" s="2">
        <v>16</v>
      </c>
      <c r="P44" s="2">
        <v>46</v>
      </c>
    </row>
    <row r="45" spans="1:16" x14ac:dyDescent="0.4">
      <c r="A45" s="1" t="s">
        <v>17</v>
      </c>
      <c r="B45" s="2">
        <v>178</v>
      </c>
      <c r="C45" s="2">
        <v>26</v>
      </c>
      <c r="D45" s="2">
        <v>152</v>
      </c>
      <c r="E45" s="2">
        <v>43</v>
      </c>
      <c r="F45" s="2">
        <v>8</v>
      </c>
      <c r="G45" s="2">
        <v>35</v>
      </c>
      <c r="H45" s="2">
        <v>32</v>
      </c>
      <c r="I45" s="2">
        <v>6</v>
      </c>
      <c r="J45" s="2">
        <v>26</v>
      </c>
      <c r="K45" s="2">
        <v>46</v>
      </c>
      <c r="L45" s="2">
        <v>4</v>
      </c>
      <c r="M45" s="2">
        <v>42</v>
      </c>
      <c r="N45" s="2">
        <v>57</v>
      </c>
      <c r="O45" s="2">
        <v>8</v>
      </c>
      <c r="P45" s="2">
        <v>49</v>
      </c>
    </row>
    <row r="46" spans="1:16" x14ac:dyDescent="0.4">
      <c r="A46" s="1" t="s">
        <v>18</v>
      </c>
      <c r="B46" s="2">
        <v>132</v>
      </c>
      <c r="C46" s="2">
        <v>7</v>
      </c>
      <c r="D46" s="2">
        <v>125</v>
      </c>
      <c r="E46" s="2">
        <v>28</v>
      </c>
      <c r="F46" s="2">
        <v>2</v>
      </c>
      <c r="G46" s="2">
        <v>26</v>
      </c>
      <c r="H46" s="2">
        <v>19</v>
      </c>
      <c r="I46" s="2">
        <v>0</v>
      </c>
      <c r="J46" s="2">
        <v>19</v>
      </c>
      <c r="K46" s="2">
        <v>28</v>
      </c>
      <c r="L46" s="2">
        <v>2</v>
      </c>
      <c r="M46" s="2">
        <v>26</v>
      </c>
      <c r="N46" s="2">
        <v>57</v>
      </c>
      <c r="O46" s="2">
        <v>3</v>
      </c>
      <c r="P46" s="2">
        <v>54</v>
      </c>
    </row>
    <row r="47" spans="1:16" x14ac:dyDescent="0.4">
      <c r="A47" s="1" t="s">
        <v>19</v>
      </c>
      <c r="B47" s="2">
        <v>91</v>
      </c>
      <c r="C47" s="2">
        <v>1</v>
      </c>
      <c r="D47" s="2">
        <v>90</v>
      </c>
      <c r="E47" s="2">
        <v>16</v>
      </c>
      <c r="F47" s="2">
        <v>0</v>
      </c>
      <c r="G47" s="2">
        <v>16</v>
      </c>
      <c r="H47" s="2">
        <v>17</v>
      </c>
      <c r="I47" s="2">
        <v>0</v>
      </c>
      <c r="J47" s="2">
        <v>17</v>
      </c>
      <c r="K47" s="2">
        <v>22</v>
      </c>
      <c r="L47" s="2">
        <v>0</v>
      </c>
      <c r="M47" s="2">
        <v>22</v>
      </c>
      <c r="N47" s="2">
        <v>36</v>
      </c>
      <c r="O47" s="2">
        <v>1</v>
      </c>
      <c r="P47" s="2">
        <v>35</v>
      </c>
    </row>
    <row r="48" spans="1:16" x14ac:dyDescent="0.4">
      <c r="A48" s="1" t="s">
        <v>58</v>
      </c>
      <c r="B48" s="2">
        <v>53</v>
      </c>
      <c r="C48" s="2">
        <v>1</v>
      </c>
      <c r="D48" s="2">
        <v>52</v>
      </c>
      <c r="E48" s="2">
        <v>20</v>
      </c>
      <c r="F48" s="2">
        <v>0</v>
      </c>
      <c r="G48" s="2">
        <v>20</v>
      </c>
      <c r="H48" s="2">
        <v>11</v>
      </c>
      <c r="I48" s="2">
        <v>0</v>
      </c>
      <c r="J48" s="2">
        <v>11</v>
      </c>
      <c r="K48" s="2">
        <v>6</v>
      </c>
      <c r="L48" s="2">
        <v>1</v>
      </c>
      <c r="M48" s="2">
        <v>5</v>
      </c>
      <c r="N48" s="2">
        <v>16</v>
      </c>
      <c r="O48" s="2">
        <v>0</v>
      </c>
      <c r="P48" s="2">
        <v>16</v>
      </c>
    </row>
    <row r="49" spans="1:16" x14ac:dyDescent="0.4">
      <c r="A49" s="1" t="s">
        <v>59</v>
      </c>
      <c r="B49" s="2">
        <v>33</v>
      </c>
      <c r="C49" s="2">
        <v>0</v>
      </c>
      <c r="D49" s="2">
        <v>33</v>
      </c>
      <c r="E49" s="2">
        <v>8</v>
      </c>
      <c r="F49" s="2">
        <v>0</v>
      </c>
      <c r="G49" s="2">
        <v>8</v>
      </c>
      <c r="H49" s="2">
        <v>10</v>
      </c>
      <c r="I49" s="2">
        <v>0</v>
      </c>
      <c r="J49" s="2">
        <v>10</v>
      </c>
      <c r="K49" s="2">
        <v>3</v>
      </c>
      <c r="L49" s="2">
        <v>0</v>
      </c>
      <c r="M49" s="2">
        <v>3</v>
      </c>
      <c r="N49" s="2">
        <v>12</v>
      </c>
      <c r="O49" s="2">
        <v>0</v>
      </c>
      <c r="P49" s="2">
        <v>12</v>
      </c>
    </row>
    <row r="50" spans="1:16" x14ac:dyDescent="0.4">
      <c r="A50" s="1" t="s">
        <v>60</v>
      </c>
      <c r="B50" s="2">
        <v>11</v>
      </c>
      <c r="C50" s="2">
        <v>0</v>
      </c>
      <c r="D50" s="2">
        <v>11</v>
      </c>
      <c r="E50" s="2">
        <v>0</v>
      </c>
      <c r="F50" s="2">
        <v>0</v>
      </c>
      <c r="G50" s="2">
        <v>0</v>
      </c>
      <c r="H50" s="2">
        <v>3</v>
      </c>
      <c r="I50" s="2">
        <v>0</v>
      </c>
      <c r="J50" s="2">
        <v>3</v>
      </c>
      <c r="K50" s="2">
        <v>3</v>
      </c>
      <c r="L50" s="2">
        <v>0</v>
      </c>
      <c r="M50" s="2">
        <v>3</v>
      </c>
      <c r="N50" s="2">
        <v>5</v>
      </c>
      <c r="O50" s="2">
        <v>0</v>
      </c>
      <c r="P50" s="2">
        <v>5</v>
      </c>
    </row>
    <row r="51" spans="1:16" x14ac:dyDescent="0.4">
      <c r="A51" s="1" t="s">
        <v>61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</row>
    <row r="52" spans="1:16" x14ac:dyDescent="0.4">
      <c r="A52" s="1" t="s">
        <v>62</v>
      </c>
      <c r="B52" s="2">
        <v>2</v>
      </c>
      <c r="C52" s="2">
        <v>1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1</v>
      </c>
      <c r="L52" s="2">
        <v>0</v>
      </c>
      <c r="M52" s="2">
        <v>1</v>
      </c>
      <c r="N52" s="2">
        <v>1</v>
      </c>
      <c r="O52" s="2">
        <v>1</v>
      </c>
      <c r="P52" s="2">
        <v>0</v>
      </c>
    </row>
    <row r="53" spans="1:16" x14ac:dyDescent="0.4">
      <c r="A53" s="1" t="s">
        <v>21</v>
      </c>
      <c r="B53" s="8">
        <v>26.7</v>
      </c>
      <c r="C53" s="8">
        <v>18.3</v>
      </c>
      <c r="D53" s="8">
        <v>53.3</v>
      </c>
      <c r="E53" s="8">
        <v>25.6</v>
      </c>
      <c r="F53" s="8">
        <v>17.600000000000001</v>
      </c>
      <c r="G53" s="8">
        <v>53.7</v>
      </c>
      <c r="H53" s="8">
        <v>26.4</v>
      </c>
      <c r="I53" s="8">
        <v>16.399999999999999</v>
      </c>
      <c r="J53" s="8">
        <v>53.7</v>
      </c>
      <c r="K53" s="8">
        <v>28.1</v>
      </c>
      <c r="L53" s="8">
        <v>20.5</v>
      </c>
      <c r="M53" s="8">
        <v>54.2</v>
      </c>
      <c r="N53" s="8">
        <v>26.8</v>
      </c>
      <c r="O53" s="8">
        <v>18.5</v>
      </c>
      <c r="P53" s="8">
        <v>52.6</v>
      </c>
    </row>
    <row r="54" spans="1:16" x14ac:dyDescent="0.4">
      <c r="A54" s="1" t="s">
        <v>23</v>
      </c>
    </row>
    <row r="55" spans="1:16" x14ac:dyDescent="0.4">
      <c r="A55" s="1" t="s">
        <v>1</v>
      </c>
      <c r="B55" s="2">
        <v>4158</v>
      </c>
      <c r="C55" s="2">
        <v>2971</v>
      </c>
      <c r="D55" s="2">
        <v>1187</v>
      </c>
      <c r="E55" s="2">
        <v>1016</v>
      </c>
      <c r="F55" s="2">
        <v>729</v>
      </c>
      <c r="G55" s="2">
        <v>287</v>
      </c>
      <c r="H55" s="2">
        <v>732</v>
      </c>
      <c r="I55" s="2">
        <v>528</v>
      </c>
      <c r="J55" s="2">
        <v>204</v>
      </c>
      <c r="K55" s="2">
        <v>815</v>
      </c>
      <c r="L55" s="2">
        <v>593</v>
      </c>
      <c r="M55" s="2">
        <v>222</v>
      </c>
      <c r="N55" s="2">
        <v>1595</v>
      </c>
      <c r="O55" s="2">
        <v>1121</v>
      </c>
      <c r="P55" s="2">
        <v>474</v>
      </c>
    </row>
    <row r="56" spans="1:16" x14ac:dyDescent="0.4">
      <c r="A56" s="1" t="s">
        <v>7</v>
      </c>
      <c r="B56" s="2">
        <v>604</v>
      </c>
      <c r="C56" s="2">
        <v>600</v>
      </c>
      <c r="D56" s="2">
        <v>4</v>
      </c>
      <c r="E56" s="2">
        <v>163</v>
      </c>
      <c r="F56" s="2">
        <v>163</v>
      </c>
      <c r="G56" s="2">
        <v>0</v>
      </c>
      <c r="H56" s="2">
        <v>107</v>
      </c>
      <c r="I56" s="2">
        <v>107</v>
      </c>
      <c r="J56" s="2">
        <v>0</v>
      </c>
      <c r="K56" s="2">
        <v>126</v>
      </c>
      <c r="L56" s="2">
        <v>126</v>
      </c>
      <c r="M56" s="2">
        <v>0</v>
      </c>
      <c r="N56" s="2">
        <v>208</v>
      </c>
      <c r="O56" s="2">
        <v>204</v>
      </c>
      <c r="P56" s="2">
        <v>4</v>
      </c>
    </row>
    <row r="57" spans="1:16" x14ac:dyDescent="0.4">
      <c r="A57" s="1" t="s">
        <v>230</v>
      </c>
      <c r="B57" s="2">
        <v>470</v>
      </c>
      <c r="C57" s="2">
        <v>464</v>
      </c>
      <c r="D57" s="2">
        <v>6</v>
      </c>
      <c r="E57" s="2">
        <v>112</v>
      </c>
      <c r="F57" s="2">
        <v>109</v>
      </c>
      <c r="G57" s="2">
        <v>3</v>
      </c>
      <c r="H57" s="2">
        <v>85</v>
      </c>
      <c r="I57" s="2">
        <v>84</v>
      </c>
      <c r="J57" s="2">
        <v>1</v>
      </c>
      <c r="K57" s="2">
        <v>74</v>
      </c>
      <c r="L57" s="2">
        <v>73</v>
      </c>
      <c r="M57" s="2">
        <v>1</v>
      </c>
      <c r="N57" s="2">
        <v>199</v>
      </c>
      <c r="O57" s="2">
        <v>198</v>
      </c>
      <c r="P57" s="2">
        <v>1</v>
      </c>
    </row>
    <row r="58" spans="1:16" x14ac:dyDescent="0.4">
      <c r="A58" s="1" t="s">
        <v>231</v>
      </c>
      <c r="B58" s="2">
        <v>383</v>
      </c>
      <c r="C58" s="2">
        <v>369</v>
      </c>
      <c r="D58" s="2">
        <v>14</v>
      </c>
      <c r="E58" s="2">
        <v>117</v>
      </c>
      <c r="F58" s="2">
        <v>110</v>
      </c>
      <c r="G58" s="2">
        <v>7</v>
      </c>
      <c r="H58" s="2">
        <v>66</v>
      </c>
      <c r="I58" s="2">
        <v>64</v>
      </c>
      <c r="J58" s="2">
        <v>2</v>
      </c>
      <c r="K58" s="2">
        <v>56</v>
      </c>
      <c r="L58" s="2">
        <v>54</v>
      </c>
      <c r="M58" s="2">
        <v>2</v>
      </c>
      <c r="N58" s="2">
        <v>144</v>
      </c>
      <c r="O58" s="2">
        <v>141</v>
      </c>
      <c r="P58" s="2">
        <v>3</v>
      </c>
    </row>
    <row r="59" spans="1:16" x14ac:dyDescent="0.4">
      <c r="A59" s="1" t="s">
        <v>8</v>
      </c>
      <c r="B59" s="2">
        <v>163</v>
      </c>
      <c r="C59" s="2">
        <v>153</v>
      </c>
      <c r="D59" s="2">
        <v>10</v>
      </c>
      <c r="E59" s="2">
        <v>40</v>
      </c>
      <c r="F59" s="2">
        <v>34</v>
      </c>
      <c r="G59" s="2">
        <v>6</v>
      </c>
      <c r="H59" s="2">
        <v>29</v>
      </c>
      <c r="I59" s="2">
        <v>27</v>
      </c>
      <c r="J59" s="2">
        <v>2</v>
      </c>
      <c r="K59" s="2">
        <v>30</v>
      </c>
      <c r="L59" s="2">
        <v>30</v>
      </c>
      <c r="M59" s="2">
        <v>0</v>
      </c>
      <c r="N59" s="2">
        <v>64</v>
      </c>
      <c r="O59" s="2">
        <v>62</v>
      </c>
      <c r="P59" s="2">
        <v>2</v>
      </c>
    </row>
    <row r="60" spans="1:16" x14ac:dyDescent="0.4">
      <c r="A60" s="1" t="s">
        <v>9</v>
      </c>
      <c r="B60" s="2">
        <v>285</v>
      </c>
      <c r="C60" s="2">
        <v>267</v>
      </c>
      <c r="D60" s="2">
        <v>18</v>
      </c>
      <c r="E60" s="2">
        <v>67</v>
      </c>
      <c r="F60" s="2">
        <v>64</v>
      </c>
      <c r="G60" s="2">
        <v>3</v>
      </c>
      <c r="H60" s="2">
        <v>54</v>
      </c>
      <c r="I60" s="2">
        <v>49</v>
      </c>
      <c r="J60" s="2">
        <v>5</v>
      </c>
      <c r="K60" s="2">
        <v>65</v>
      </c>
      <c r="L60" s="2">
        <v>62</v>
      </c>
      <c r="M60" s="2">
        <v>3</v>
      </c>
      <c r="N60" s="2">
        <v>99</v>
      </c>
      <c r="O60" s="2">
        <v>92</v>
      </c>
      <c r="P60" s="2">
        <v>7</v>
      </c>
    </row>
    <row r="61" spans="1:16" x14ac:dyDescent="0.4">
      <c r="A61" s="1" t="s">
        <v>10</v>
      </c>
      <c r="B61" s="2">
        <v>354</v>
      </c>
      <c r="C61" s="2">
        <v>317</v>
      </c>
      <c r="D61" s="2">
        <v>37</v>
      </c>
      <c r="E61" s="2">
        <v>77</v>
      </c>
      <c r="F61" s="2">
        <v>68</v>
      </c>
      <c r="G61" s="2">
        <v>9</v>
      </c>
      <c r="H61" s="2">
        <v>64</v>
      </c>
      <c r="I61" s="2">
        <v>58</v>
      </c>
      <c r="J61" s="2">
        <v>6</v>
      </c>
      <c r="K61" s="2">
        <v>70</v>
      </c>
      <c r="L61" s="2">
        <v>64</v>
      </c>
      <c r="M61" s="2">
        <v>6</v>
      </c>
      <c r="N61" s="2">
        <v>143</v>
      </c>
      <c r="O61" s="2">
        <v>127</v>
      </c>
      <c r="P61" s="2">
        <v>16</v>
      </c>
    </row>
    <row r="62" spans="1:16" x14ac:dyDescent="0.4">
      <c r="A62" s="1" t="s">
        <v>11</v>
      </c>
      <c r="B62" s="2">
        <v>285</v>
      </c>
      <c r="C62" s="2">
        <v>222</v>
      </c>
      <c r="D62" s="2">
        <v>63</v>
      </c>
      <c r="E62" s="2">
        <v>66</v>
      </c>
      <c r="F62" s="2">
        <v>52</v>
      </c>
      <c r="G62" s="2">
        <v>14</v>
      </c>
      <c r="H62" s="2">
        <v>41</v>
      </c>
      <c r="I62" s="2">
        <v>30</v>
      </c>
      <c r="J62" s="2">
        <v>11</v>
      </c>
      <c r="K62" s="2">
        <v>79</v>
      </c>
      <c r="L62" s="2">
        <v>66</v>
      </c>
      <c r="M62" s="2">
        <v>13</v>
      </c>
      <c r="N62" s="2">
        <v>99</v>
      </c>
      <c r="O62" s="2">
        <v>74</v>
      </c>
      <c r="P62" s="2">
        <v>25</v>
      </c>
    </row>
    <row r="63" spans="1:16" x14ac:dyDescent="0.4">
      <c r="A63" s="1" t="s">
        <v>12</v>
      </c>
      <c r="B63" s="2">
        <v>248</v>
      </c>
      <c r="C63" s="2">
        <v>168</v>
      </c>
      <c r="D63" s="2">
        <v>80</v>
      </c>
      <c r="E63" s="2">
        <v>50</v>
      </c>
      <c r="F63" s="2">
        <v>34</v>
      </c>
      <c r="G63" s="2">
        <v>16</v>
      </c>
      <c r="H63" s="2">
        <v>48</v>
      </c>
      <c r="I63" s="2">
        <v>31</v>
      </c>
      <c r="J63" s="2">
        <v>17</v>
      </c>
      <c r="K63" s="2">
        <v>54</v>
      </c>
      <c r="L63" s="2">
        <v>39</v>
      </c>
      <c r="M63" s="2">
        <v>15</v>
      </c>
      <c r="N63" s="2">
        <v>96</v>
      </c>
      <c r="O63" s="2">
        <v>64</v>
      </c>
      <c r="P63" s="2">
        <v>32</v>
      </c>
    </row>
    <row r="64" spans="1:16" x14ac:dyDescent="0.4">
      <c r="A64" s="1" t="s">
        <v>13</v>
      </c>
      <c r="B64" s="2">
        <v>296</v>
      </c>
      <c r="C64" s="2">
        <v>182</v>
      </c>
      <c r="D64" s="2">
        <v>114</v>
      </c>
      <c r="E64" s="2">
        <v>77</v>
      </c>
      <c r="F64" s="2">
        <v>42</v>
      </c>
      <c r="G64" s="2">
        <v>35</v>
      </c>
      <c r="H64" s="2">
        <v>53</v>
      </c>
      <c r="I64" s="2">
        <v>36</v>
      </c>
      <c r="J64" s="2">
        <v>17</v>
      </c>
      <c r="K64" s="2">
        <v>51</v>
      </c>
      <c r="L64" s="2">
        <v>27</v>
      </c>
      <c r="M64" s="2">
        <v>24</v>
      </c>
      <c r="N64" s="2">
        <v>115</v>
      </c>
      <c r="O64" s="2">
        <v>77</v>
      </c>
      <c r="P64" s="2">
        <v>38</v>
      </c>
    </row>
    <row r="65" spans="1:16" x14ac:dyDescent="0.4">
      <c r="A65" s="1" t="s">
        <v>14</v>
      </c>
      <c r="B65" s="2">
        <v>258</v>
      </c>
      <c r="C65" s="2">
        <v>117</v>
      </c>
      <c r="D65" s="2">
        <v>141</v>
      </c>
      <c r="E65" s="2">
        <v>57</v>
      </c>
      <c r="F65" s="2">
        <v>25</v>
      </c>
      <c r="G65" s="2">
        <v>32</v>
      </c>
      <c r="H65" s="2">
        <v>48</v>
      </c>
      <c r="I65" s="2">
        <v>21</v>
      </c>
      <c r="J65" s="2">
        <v>27</v>
      </c>
      <c r="K65" s="2">
        <v>51</v>
      </c>
      <c r="L65" s="2">
        <v>24</v>
      </c>
      <c r="M65" s="2">
        <v>27</v>
      </c>
      <c r="N65" s="2">
        <v>102</v>
      </c>
      <c r="O65" s="2">
        <v>47</v>
      </c>
      <c r="P65" s="2">
        <v>55</v>
      </c>
    </row>
    <row r="66" spans="1:16" x14ac:dyDescent="0.4">
      <c r="A66" s="1" t="s">
        <v>15</v>
      </c>
      <c r="B66" s="2">
        <v>194</v>
      </c>
      <c r="C66" s="2">
        <v>59</v>
      </c>
      <c r="D66" s="2">
        <v>135</v>
      </c>
      <c r="E66" s="2">
        <v>53</v>
      </c>
      <c r="F66" s="2">
        <v>18</v>
      </c>
      <c r="G66" s="2">
        <v>35</v>
      </c>
      <c r="H66" s="2">
        <v>37</v>
      </c>
      <c r="I66" s="2">
        <v>12</v>
      </c>
      <c r="J66" s="2">
        <v>25</v>
      </c>
      <c r="K66" s="2">
        <v>33</v>
      </c>
      <c r="L66" s="2">
        <v>14</v>
      </c>
      <c r="M66" s="2">
        <v>19</v>
      </c>
      <c r="N66" s="2">
        <v>71</v>
      </c>
      <c r="O66" s="2">
        <v>15</v>
      </c>
      <c r="P66" s="2">
        <v>56</v>
      </c>
    </row>
    <row r="67" spans="1:16" x14ac:dyDescent="0.4">
      <c r="A67" s="1" t="s">
        <v>16</v>
      </c>
      <c r="B67" s="2">
        <v>171</v>
      </c>
      <c r="C67" s="2">
        <v>27</v>
      </c>
      <c r="D67" s="2">
        <v>144</v>
      </c>
      <c r="E67" s="2">
        <v>33</v>
      </c>
      <c r="F67" s="2">
        <v>6</v>
      </c>
      <c r="G67" s="2">
        <v>27</v>
      </c>
      <c r="H67" s="2">
        <v>27</v>
      </c>
      <c r="I67" s="2">
        <v>7</v>
      </c>
      <c r="J67" s="2">
        <v>20</v>
      </c>
      <c r="K67" s="2">
        <v>32</v>
      </c>
      <c r="L67" s="2">
        <v>4</v>
      </c>
      <c r="M67" s="2">
        <v>28</v>
      </c>
      <c r="N67" s="2">
        <v>79</v>
      </c>
      <c r="O67" s="2">
        <v>10</v>
      </c>
      <c r="P67" s="2">
        <v>69</v>
      </c>
    </row>
    <row r="68" spans="1:16" x14ac:dyDescent="0.4">
      <c r="A68" s="1" t="s">
        <v>17</v>
      </c>
      <c r="B68" s="2">
        <v>129</v>
      </c>
      <c r="C68" s="2">
        <v>17</v>
      </c>
      <c r="D68" s="2">
        <v>112</v>
      </c>
      <c r="E68" s="2">
        <v>29</v>
      </c>
      <c r="F68" s="2">
        <v>3</v>
      </c>
      <c r="G68" s="2">
        <v>26</v>
      </c>
      <c r="H68" s="2">
        <v>21</v>
      </c>
      <c r="I68" s="2">
        <v>2</v>
      </c>
      <c r="J68" s="2">
        <v>19</v>
      </c>
      <c r="K68" s="2">
        <v>34</v>
      </c>
      <c r="L68" s="2">
        <v>7</v>
      </c>
      <c r="M68" s="2">
        <v>27</v>
      </c>
      <c r="N68" s="2">
        <v>45</v>
      </c>
      <c r="O68" s="2">
        <v>5</v>
      </c>
      <c r="P68" s="2">
        <v>40</v>
      </c>
    </row>
    <row r="69" spans="1:16" x14ac:dyDescent="0.4">
      <c r="A69" s="1" t="s">
        <v>18</v>
      </c>
      <c r="B69" s="2">
        <v>104</v>
      </c>
      <c r="C69" s="2">
        <v>5</v>
      </c>
      <c r="D69" s="2">
        <v>99</v>
      </c>
      <c r="E69" s="2">
        <v>22</v>
      </c>
      <c r="F69" s="2">
        <v>1</v>
      </c>
      <c r="G69" s="2">
        <v>21</v>
      </c>
      <c r="H69" s="2">
        <v>12</v>
      </c>
      <c r="I69" s="2">
        <v>0</v>
      </c>
      <c r="J69" s="2">
        <v>12</v>
      </c>
      <c r="K69" s="2">
        <v>29</v>
      </c>
      <c r="L69" s="2">
        <v>2</v>
      </c>
      <c r="M69" s="2">
        <v>27</v>
      </c>
      <c r="N69" s="2">
        <v>41</v>
      </c>
      <c r="O69" s="2">
        <v>2</v>
      </c>
      <c r="P69" s="2">
        <v>39</v>
      </c>
    </row>
    <row r="70" spans="1:16" x14ac:dyDescent="0.4">
      <c r="A70" s="1" t="s">
        <v>19</v>
      </c>
      <c r="B70" s="2">
        <v>91</v>
      </c>
      <c r="C70" s="2">
        <v>3</v>
      </c>
      <c r="D70" s="2">
        <v>88</v>
      </c>
      <c r="E70" s="2">
        <v>25</v>
      </c>
      <c r="F70" s="2">
        <v>0</v>
      </c>
      <c r="G70" s="2">
        <v>25</v>
      </c>
      <c r="H70" s="2">
        <v>21</v>
      </c>
      <c r="I70" s="2">
        <v>0</v>
      </c>
      <c r="J70" s="2">
        <v>21</v>
      </c>
      <c r="K70" s="2">
        <v>9</v>
      </c>
      <c r="L70" s="2">
        <v>0</v>
      </c>
      <c r="M70" s="2">
        <v>9</v>
      </c>
      <c r="N70" s="2">
        <v>36</v>
      </c>
      <c r="O70" s="2">
        <v>3</v>
      </c>
      <c r="P70" s="2">
        <v>33</v>
      </c>
    </row>
    <row r="71" spans="1:16" x14ac:dyDescent="0.4">
      <c r="A71" s="1" t="s">
        <v>58</v>
      </c>
      <c r="B71" s="2">
        <v>64</v>
      </c>
      <c r="C71" s="2">
        <v>0</v>
      </c>
      <c r="D71" s="2">
        <v>64</v>
      </c>
      <c r="E71" s="2">
        <v>16</v>
      </c>
      <c r="F71" s="2">
        <v>0</v>
      </c>
      <c r="G71" s="2">
        <v>16</v>
      </c>
      <c r="H71" s="2">
        <v>9</v>
      </c>
      <c r="I71" s="2">
        <v>0</v>
      </c>
      <c r="J71" s="2">
        <v>9</v>
      </c>
      <c r="K71" s="2">
        <v>11</v>
      </c>
      <c r="L71" s="2">
        <v>0</v>
      </c>
      <c r="M71" s="2">
        <v>11</v>
      </c>
      <c r="N71" s="2">
        <v>28</v>
      </c>
      <c r="O71" s="2">
        <v>0</v>
      </c>
      <c r="P71" s="2">
        <v>28</v>
      </c>
    </row>
    <row r="72" spans="1:16" x14ac:dyDescent="0.4">
      <c r="A72" s="1" t="s">
        <v>59</v>
      </c>
      <c r="B72" s="2">
        <v>33</v>
      </c>
      <c r="C72" s="2">
        <v>0</v>
      </c>
      <c r="D72" s="2">
        <v>33</v>
      </c>
      <c r="E72" s="2">
        <v>7</v>
      </c>
      <c r="F72" s="2">
        <v>0</v>
      </c>
      <c r="G72" s="2">
        <v>7</v>
      </c>
      <c r="H72" s="2">
        <v>5</v>
      </c>
      <c r="I72" s="2">
        <v>0</v>
      </c>
      <c r="J72" s="2">
        <v>5</v>
      </c>
      <c r="K72" s="2">
        <v>6</v>
      </c>
      <c r="L72" s="2">
        <v>0</v>
      </c>
      <c r="M72" s="2">
        <v>6</v>
      </c>
      <c r="N72" s="2">
        <v>15</v>
      </c>
      <c r="O72" s="2">
        <v>0</v>
      </c>
      <c r="P72" s="2">
        <v>15</v>
      </c>
    </row>
    <row r="73" spans="1:16" x14ac:dyDescent="0.4">
      <c r="A73" s="1" t="s">
        <v>60</v>
      </c>
      <c r="B73" s="2">
        <v>21</v>
      </c>
      <c r="C73" s="2">
        <v>0</v>
      </c>
      <c r="D73" s="2">
        <v>21</v>
      </c>
      <c r="E73" s="2">
        <v>5</v>
      </c>
      <c r="F73" s="2">
        <v>0</v>
      </c>
      <c r="G73" s="2">
        <v>5</v>
      </c>
      <c r="H73" s="2">
        <v>4</v>
      </c>
      <c r="I73" s="2">
        <v>0</v>
      </c>
      <c r="J73" s="2">
        <v>4</v>
      </c>
      <c r="K73" s="2">
        <v>3</v>
      </c>
      <c r="L73" s="2">
        <v>0</v>
      </c>
      <c r="M73" s="2">
        <v>3</v>
      </c>
      <c r="N73" s="2">
        <v>9</v>
      </c>
      <c r="O73" s="2">
        <v>0</v>
      </c>
      <c r="P73" s="2">
        <v>9</v>
      </c>
    </row>
    <row r="74" spans="1:16" x14ac:dyDescent="0.4">
      <c r="A74" s="1" t="s">
        <v>61</v>
      </c>
      <c r="B74" s="2">
        <v>4</v>
      </c>
      <c r="C74" s="2">
        <v>0</v>
      </c>
      <c r="D74" s="2">
        <v>4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1</v>
      </c>
      <c r="K74" s="2">
        <v>1</v>
      </c>
      <c r="L74" s="2">
        <v>0</v>
      </c>
      <c r="M74" s="2">
        <v>1</v>
      </c>
      <c r="N74" s="2">
        <v>2</v>
      </c>
      <c r="O74" s="2">
        <v>0</v>
      </c>
      <c r="P74" s="2">
        <v>2</v>
      </c>
    </row>
    <row r="75" spans="1:16" x14ac:dyDescent="0.4">
      <c r="A75" s="1" t="s">
        <v>62</v>
      </c>
      <c r="B75" s="2">
        <v>1</v>
      </c>
      <c r="C75" s="2">
        <v>1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1</v>
      </c>
      <c r="L75" s="2">
        <v>1</v>
      </c>
      <c r="M75" s="2">
        <v>0</v>
      </c>
      <c r="N75" s="2">
        <v>0</v>
      </c>
      <c r="O75" s="2">
        <v>0</v>
      </c>
      <c r="P75" s="2">
        <v>0</v>
      </c>
    </row>
    <row r="76" spans="1:16" x14ac:dyDescent="0.4">
      <c r="A76" s="1" t="s">
        <v>21</v>
      </c>
      <c r="B76" s="8">
        <v>27.5</v>
      </c>
      <c r="C76" s="8">
        <v>16.7</v>
      </c>
      <c r="D76" s="8">
        <v>53.9</v>
      </c>
      <c r="E76" s="8">
        <v>25.6</v>
      </c>
      <c r="F76" s="8">
        <v>14.2</v>
      </c>
      <c r="G76" s="8">
        <v>52.6</v>
      </c>
      <c r="H76" s="8">
        <v>27</v>
      </c>
      <c r="I76" s="8">
        <v>16.7</v>
      </c>
      <c r="J76" s="8">
        <v>52.8</v>
      </c>
      <c r="K76" s="8">
        <v>29</v>
      </c>
      <c r="L76" s="8">
        <v>21.1</v>
      </c>
      <c r="M76" s="8">
        <v>55.2</v>
      </c>
      <c r="N76" s="8">
        <v>27.9</v>
      </c>
      <c r="O76" s="8">
        <v>16.399999999999999</v>
      </c>
      <c r="P76" s="8">
        <v>54.8</v>
      </c>
    </row>
    <row r="77" spans="1:16" x14ac:dyDescent="0.4">
      <c r="A77" s="1" t="s">
        <v>24</v>
      </c>
    </row>
  </sheetData>
  <mergeCells count="10">
    <mergeCell ref="B2:D2"/>
    <mergeCell ref="E2:G2"/>
    <mergeCell ref="H2:J2"/>
    <mergeCell ref="K2:M2"/>
    <mergeCell ref="N2:P2"/>
    <mergeCell ref="B29:D29"/>
    <mergeCell ref="E29:G29"/>
    <mergeCell ref="H29:J29"/>
    <mergeCell ref="K29:M29"/>
    <mergeCell ref="N29:P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532DF-F066-401B-9688-F1FDA9EB29A0}">
  <dimension ref="A1:P77"/>
  <sheetViews>
    <sheetView view="pageBreakPreview" topLeftCell="A20" zoomScale="125" zoomScaleNormal="100" zoomScaleSheetLayoutView="125" workbookViewId="0">
      <selection activeCell="G30" sqref="G30"/>
    </sheetView>
  </sheetViews>
  <sheetFormatPr defaultRowHeight="10.5" x14ac:dyDescent="0.4"/>
  <cols>
    <col min="1" max="16" width="4.734375" style="2" customWidth="1"/>
    <col min="17" max="16384" width="8.83984375" style="2"/>
  </cols>
  <sheetData>
    <row r="1" spans="1:16" ht="10.8" thickBot="1" x14ac:dyDescent="0.45">
      <c r="A1" s="2" t="s">
        <v>214</v>
      </c>
    </row>
    <row r="2" spans="1:16" ht="10.8" thickBot="1" x14ac:dyDescent="0.45">
      <c r="A2" s="11"/>
      <c r="B2" s="29" t="s">
        <v>1</v>
      </c>
      <c r="C2" s="29"/>
      <c r="D2" s="29"/>
      <c r="E2" s="29" t="s">
        <v>2</v>
      </c>
      <c r="F2" s="29"/>
      <c r="G2" s="29"/>
      <c r="H2" s="29" t="s">
        <v>3</v>
      </c>
      <c r="I2" s="29"/>
      <c r="J2" s="29"/>
      <c r="K2" s="29" t="s">
        <v>4</v>
      </c>
      <c r="L2" s="29"/>
      <c r="M2" s="29"/>
      <c r="N2" s="29" t="s">
        <v>5</v>
      </c>
      <c r="O2" s="29"/>
      <c r="P2" s="30"/>
    </row>
    <row r="3" spans="1:16" ht="10.8" thickBot="1" x14ac:dyDescent="0.45">
      <c r="A3" s="12"/>
      <c r="B3" s="5" t="s">
        <v>1</v>
      </c>
      <c r="C3" s="5" t="s">
        <v>56</v>
      </c>
      <c r="D3" s="5" t="s">
        <v>57</v>
      </c>
      <c r="E3" s="5" t="s">
        <v>1</v>
      </c>
      <c r="F3" s="5" t="s">
        <v>56</v>
      </c>
      <c r="G3" s="5" t="s">
        <v>57</v>
      </c>
      <c r="H3" s="5" t="s">
        <v>1</v>
      </c>
      <c r="I3" s="5" t="s">
        <v>56</v>
      </c>
      <c r="J3" s="5" t="s">
        <v>57</v>
      </c>
      <c r="K3" s="5" t="s">
        <v>1</v>
      </c>
      <c r="L3" s="5" t="s">
        <v>56</v>
      </c>
      <c r="M3" s="5" t="s">
        <v>57</v>
      </c>
      <c r="N3" s="5" t="s">
        <v>1</v>
      </c>
      <c r="O3" s="5" t="s">
        <v>56</v>
      </c>
      <c r="P3" s="6" t="s">
        <v>57</v>
      </c>
    </row>
    <row r="4" spans="1:16" x14ac:dyDescent="0.4">
      <c r="A4" s="1" t="s">
        <v>6</v>
      </c>
    </row>
    <row r="5" spans="1:16" x14ac:dyDescent="0.4">
      <c r="A5" s="1" t="s">
        <v>1</v>
      </c>
      <c r="B5" s="2">
        <v>9002</v>
      </c>
      <c r="C5" s="2">
        <v>5796</v>
      </c>
      <c r="D5" s="2">
        <v>3206</v>
      </c>
      <c r="E5" s="2">
        <v>2205</v>
      </c>
      <c r="F5" s="2">
        <v>1477</v>
      </c>
      <c r="G5" s="2">
        <v>728</v>
      </c>
      <c r="H5" s="2">
        <v>1576</v>
      </c>
      <c r="I5" s="2">
        <v>1030</v>
      </c>
      <c r="J5" s="2">
        <v>546</v>
      </c>
      <c r="K5" s="2">
        <v>1781</v>
      </c>
      <c r="L5" s="2">
        <v>1120</v>
      </c>
      <c r="M5" s="2">
        <v>661</v>
      </c>
      <c r="N5" s="2">
        <v>3440</v>
      </c>
      <c r="O5" s="2">
        <v>2169</v>
      </c>
      <c r="P5" s="2">
        <v>1271</v>
      </c>
    </row>
    <row r="6" spans="1:16" x14ac:dyDescent="0.4">
      <c r="A6" s="1" t="s">
        <v>7</v>
      </c>
      <c r="B6" s="2">
        <v>1226</v>
      </c>
      <c r="C6" s="2">
        <v>1216</v>
      </c>
      <c r="D6" s="2">
        <v>10</v>
      </c>
      <c r="E6" s="2">
        <v>291</v>
      </c>
      <c r="F6" s="2">
        <v>289</v>
      </c>
      <c r="G6" s="2">
        <v>2</v>
      </c>
      <c r="H6" s="2">
        <v>223</v>
      </c>
      <c r="I6" s="2">
        <v>220</v>
      </c>
      <c r="J6" s="2">
        <v>3</v>
      </c>
      <c r="K6" s="2">
        <v>266</v>
      </c>
      <c r="L6" s="2">
        <v>265</v>
      </c>
      <c r="M6" s="2">
        <v>1</v>
      </c>
      <c r="N6" s="2">
        <v>446</v>
      </c>
      <c r="O6" s="2">
        <v>442</v>
      </c>
      <c r="P6" s="2">
        <v>4</v>
      </c>
    </row>
    <row r="7" spans="1:16" x14ac:dyDescent="0.4">
      <c r="A7" s="1" t="s">
        <v>230</v>
      </c>
      <c r="B7" s="2">
        <v>998</v>
      </c>
      <c r="C7" s="2">
        <v>977</v>
      </c>
      <c r="D7" s="2">
        <v>21</v>
      </c>
      <c r="E7" s="2">
        <v>270</v>
      </c>
      <c r="F7" s="2">
        <v>266</v>
      </c>
      <c r="G7" s="2">
        <v>4</v>
      </c>
      <c r="H7" s="2">
        <v>186</v>
      </c>
      <c r="I7" s="2">
        <v>183</v>
      </c>
      <c r="J7" s="2">
        <v>3</v>
      </c>
      <c r="K7" s="2">
        <v>156</v>
      </c>
      <c r="L7" s="2">
        <v>150</v>
      </c>
      <c r="M7" s="2">
        <v>6</v>
      </c>
      <c r="N7" s="2">
        <v>386</v>
      </c>
      <c r="O7" s="2">
        <v>378</v>
      </c>
      <c r="P7" s="2">
        <v>8</v>
      </c>
    </row>
    <row r="8" spans="1:16" x14ac:dyDescent="0.4">
      <c r="A8" s="1" t="s">
        <v>231</v>
      </c>
      <c r="B8" s="2">
        <v>858</v>
      </c>
      <c r="C8" s="2">
        <v>821</v>
      </c>
      <c r="D8" s="2">
        <v>37</v>
      </c>
      <c r="E8" s="2">
        <v>248</v>
      </c>
      <c r="F8" s="2">
        <v>236</v>
      </c>
      <c r="G8" s="2">
        <v>12</v>
      </c>
      <c r="H8" s="2">
        <v>147</v>
      </c>
      <c r="I8" s="2">
        <v>143</v>
      </c>
      <c r="J8" s="2">
        <v>4</v>
      </c>
      <c r="K8" s="2">
        <v>140</v>
      </c>
      <c r="L8" s="2">
        <v>129</v>
      </c>
      <c r="M8" s="2">
        <v>11</v>
      </c>
      <c r="N8" s="2">
        <v>323</v>
      </c>
      <c r="O8" s="2">
        <v>313</v>
      </c>
      <c r="P8" s="2">
        <v>10</v>
      </c>
    </row>
    <row r="9" spans="1:16" x14ac:dyDescent="0.4">
      <c r="A9" s="1" t="s">
        <v>8</v>
      </c>
      <c r="B9" s="2">
        <v>436</v>
      </c>
      <c r="C9" s="2">
        <v>399</v>
      </c>
      <c r="D9" s="2">
        <v>37</v>
      </c>
      <c r="E9" s="2">
        <v>126</v>
      </c>
      <c r="F9" s="2">
        <v>114</v>
      </c>
      <c r="G9" s="2">
        <v>12</v>
      </c>
      <c r="H9" s="2">
        <v>70</v>
      </c>
      <c r="I9" s="2">
        <v>64</v>
      </c>
      <c r="J9" s="2">
        <v>6</v>
      </c>
      <c r="K9" s="2">
        <v>68</v>
      </c>
      <c r="L9" s="2">
        <v>64</v>
      </c>
      <c r="M9" s="2">
        <v>4</v>
      </c>
      <c r="N9" s="2">
        <v>172</v>
      </c>
      <c r="O9" s="2">
        <v>157</v>
      </c>
      <c r="P9" s="2">
        <v>15</v>
      </c>
    </row>
    <row r="10" spans="1:16" x14ac:dyDescent="0.4">
      <c r="A10" s="1" t="s">
        <v>9</v>
      </c>
      <c r="B10" s="2">
        <v>662</v>
      </c>
      <c r="C10" s="2">
        <v>581</v>
      </c>
      <c r="D10" s="2">
        <v>81</v>
      </c>
      <c r="E10" s="2">
        <v>148</v>
      </c>
      <c r="F10" s="2">
        <v>126</v>
      </c>
      <c r="G10" s="2">
        <v>22</v>
      </c>
      <c r="H10" s="2">
        <v>119</v>
      </c>
      <c r="I10" s="2">
        <v>110</v>
      </c>
      <c r="J10" s="2">
        <v>9</v>
      </c>
      <c r="K10" s="2">
        <v>144</v>
      </c>
      <c r="L10" s="2">
        <v>119</v>
      </c>
      <c r="M10" s="2">
        <v>25</v>
      </c>
      <c r="N10" s="2">
        <v>251</v>
      </c>
      <c r="O10" s="2">
        <v>226</v>
      </c>
      <c r="P10" s="2">
        <v>25</v>
      </c>
    </row>
    <row r="11" spans="1:16" x14ac:dyDescent="0.4">
      <c r="A11" s="1" t="s">
        <v>10</v>
      </c>
      <c r="B11" s="2">
        <v>776</v>
      </c>
      <c r="C11" s="2">
        <v>618</v>
      </c>
      <c r="D11" s="2">
        <v>158</v>
      </c>
      <c r="E11" s="2">
        <v>169</v>
      </c>
      <c r="F11" s="2">
        <v>132</v>
      </c>
      <c r="G11" s="2">
        <v>37</v>
      </c>
      <c r="H11" s="2">
        <v>130</v>
      </c>
      <c r="I11" s="2">
        <v>102</v>
      </c>
      <c r="J11" s="2">
        <v>28</v>
      </c>
      <c r="K11" s="2">
        <v>168</v>
      </c>
      <c r="L11" s="2">
        <v>134</v>
      </c>
      <c r="M11" s="2">
        <v>34</v>
      </c>
      <c r="N11" s="2">
        <v>309</v>
      </c>
      <c r="O11" s="2">
        <v>250</v>
      </c>
      <c r="P11" s="2">
        <v>59</v>
      </c>
    </row>
    <row r="12" spans="1:16" x14ac:dyDescent="0.4">
      <c r="A12" s="1" t="s">
        <v>11</v>
      </c>
      <c r="B12" s="2">
        <v>613</v>
      </c>
      <c r="C12" s="2">
        <v>404</v>
      </c>
      <c r="D12" s="2">
        <v>209</v>
      </c>
      <c r="E12" s="2">
        <v>152</v>
      </c>
      <c r="F12" s="2">
        <v>111</v>
      </c>
      <c r="G12" s="2">
        <v>41</v>
      </c>
      <c r="H12" s="2">
        <v>95</v>
      </c>
      <c r="I12" s="2">
        <v>68</v>
      </c>
      <c r="J12" s="2">
        <v>27</v>
      </c>
      <c r="K12" s="2">
        <v>150</v>
      </c>
      <c r="L12" s="2">
        <v>92</v>
      </c>
      <c r="M12" s="2">
        <v>58</v>
      </c>
      <c r="N12" s="2">
        <v>216</v>
      </c>
      <c r="O12" s="2">
        <v>133</v>
      </c>
      <c r="P12" s="2">
        <v>83</v>
      </c>
    </row>
    <row r="13" spans="1:16" x14ac:dyDescent="0.4">
      <c r="A13" s="1" t="s">
        <v>12</v>
      </c>
      <c r="B13" s="2">
        <v>566</v>
      </c>
      <c r="C13" s="2">
        <v>296</v>
      </c>
      <c r="D13" s="2">
        <v>270</v>
      </c>
      <c r="E13" s="2">
        <v>130</v>
      </c>
      <c r="F13" s="2">
        <v>73</v>
      </c>
      <c r="G13" s="2">
        <v>57</v>
      </c>
      <c r="H13" s="2">
        <v>98</v>
      </c>
      <c r="I13" s="2">
        <v>60</v>
      </c>
      <c r="J13" s="2">
        <v>38</v>
      </c>
      <c r="K13" s="2">
        <v>125</v>
      </c>
      <c r="L13" s="2">
        <v>64</v>
      </c>
      <c r="M13" s="2">
        <v>61</v>
      </c>
      <c r="N13" s="2">
        <v>213</v>
      </c>
      <c r="O13" s="2">
        <v>99</v>
      </c>
      <c r="P13" s="2">
        <v>114</v>
      </c>
    </row>
    <row r="14" spans="1:16" x14ac:dyDescent="0.4">
      <c r="A14" s="1" t="s">
        <v>13</v>
      </c>
      <c r="B14" s="2">
        <v>601</v>
      </c>
      <c r="C14" s="2">
        <v>235</v>
      </c>
      <c r="D14" s="2">
        <v>366</v>
      </c>
      <c r="E14" s="2">
        <v>142</v>
      </c>
      <c r="F14" s="2">
        <v>65</v>
      </c>
      <c r="G14" s="2">
        <v>77</v>
      </c>
      <c r="H14" s="2">
        <v>112</v>
      </c>
      <c r="I14" s="2">
        <v>41</v>
      </c>
      <c r="J14" s="2">
        <v>71</v>
      </c>
      <c r="K14" s="2">
        <v>113</v>
      </c>
      <c r="L14" s="2">
        <v>47</v>
      </c>
      <c r="M14" s="2">
        <v>66</v>
      </c>
      <c r="N14" s="2">
        <v>234</v>
      </c>
      <c r="O14" s="2">
        <v>82</v>
      </c>
      <c r="P14" s="2">
        <v>152</v>
      </c>
    </row>
    <row r="15" spans="1:16" x14ac:dyDescent="0.4">
      <c r="A15" s="1" t="s">
        <v>14</v>
      </c>
      <c r="B15" s="2">
        <v>543</v>
      </c>
      <c r="C15" s="2">
        <v>137</v>
      </c>
      <c r="D15" s="2">
        <v>406</v>
      </c>
      <c r="E15" s="2">
        <v>130</v>
      </c>
      <c r="F15" s="2">
        <v>41</v>
      </c>
      <c r="G15" s="2">
        <v>89</v>
      </c>
      <c r="H15" s="2">
        <v>94</v>
      </c>
      <c r="I15" s="2">
        <v>15</v>
      </c>
      <c r="J15" s="2">
        <v>79</v>
      </c>
      <c r="K15" s="2">
        <v>102</v>
      </c>
      <c r="L15" s="2">
        <v>27</v>
      </c>
      <c r="M15" s="2">
        <v>75</v>
      </c>
      <c r="N15" s="2">
        <v>217</v>
      </c>
      <c r="O15" s="2">
        <v>54</v>
      </c>
      <c r="P15" s="2">
        <v>163</v>
      </c>
    </row>
    <row r="16" spans="1:16" x14ac:dyDescent="0.4">
      <c r="A16" s="1" t="s">
        <v>15</v>
      </c>
      <c r="B16" s="2">
        <v>424</v>
      </c>
      <c r="C16" s="2">
        <v>55</v>
      </c>
      <c r="D16" s="2">
        <v>369</v>
      </c>
      <c r="E16" s="2">
        <v>95</v>
      </c>
      <c r="F16" s="2">
        <v>12</v>
      </c>
      <c r="G16" s="2">
        <v>83</v>
      </c>
      <c r="H16" s="2">
        <v>78</v>
      </c>
      <c r="I16" s="2">
        <v>13</v>
      </c>
      <c r="J16" s="2">
        <v>65</v>
      </c>
      <c r="K16" s="2">
        <v>79</v>
      </c>
      <c r="L16" s="2">
        <v>11</v>
      </c>
      <c r="M16" s="2">
        <v>68</v>
      </c>
      <c r="N16" s="2">
        <v>172</v>
      </c>
      <c r="O16" s="2">
        <v>19</v>
      </c>
      <c r="P16" s="2">
        <v>153</v>
      </c>
    </row>
    <row r="17" spans="1:16" x14ac:dyDescent="0.4">
      <c r="A17" s="1" t="s">
        <v>16</v>
      </c>
      <c r="B17" s="2">
        <v>352</v>
      </c>
      <c r="C17" s="2">
        <v>26</v>
      </c>
      <c r="D17" s="2">
        <v>326</v>
      </c>
      <c r="E17" s="2">
        <v>85</v>
      </c>
      <c r="F17" s="2">
        <v>7</v>
      </c>
      <c r="G17" s="2">
        <v>78</v>
      </c>
      <c r="H17" s="2">
        <v>59</v>
      </c>
      <c r="I17" s="2">
        <v>8</v>
      </c>
      <c r="J17" s="2">
        <v>51</v>
      </c>
      <c r="K17" s="2">
        <v>67</v>
      </c>
      <c r="L17" s="2">
        <v>6</v>
      </c>
      <c r="M17" s="2">
        <v>61</v>
      </c>
      <c r="N17" s="2">
        <v>141</v>
      </c>
      <c r="O17" s="2">
        <v>5</v>
      </c>
      <c r="P17" s="2">
        <v>136</v>
      </c>
    </row>
    <row r="18" spans="1:16" x14ac:dyDescent="0.4">
      <c r="A18" s="1" t="s">
        <v>17</v>
      </c>
      <c r="B18" s="2">
        <v>307</v>
      </c>
      <c r="C18" s="2">
        <v>20</v>
      </c>
      <c r="D18" s="2">
        <v>287</v>
      </c>
      <c r="E18" s="2">
        <v>72</v>
      </c>
      <c r="F18" s="2">
        <v>5</v>
      </c>
      <c r="G18" s="2">
        <v>67</v>
      </c>
      <c r="H18" s="2">
        <v>53</v>
      </c>
      <c r="I18" s="2">
        <v>2</v>
      </c>
      <c r="J18" s="2">
        <v>51</v>
      </c>
      <c r="K18" s="2">
        <v>80</v>
      </c>
      <c r="L18" s="2">
        <v>9</v>
      </c>
      <c r="M18" s="2">
        <v>71</v>
      </c>
      <c r="N18" s="2">
        <v>102</v>
      </c>
      <c r="O18" s="2">
        <v>4</v>
      </c>
      <c r="P18" s="2">
        <v>98</v>
      </c>
    </row>
    <row r="19" spans="1:16" x14ac:dyDescent="0.4">
      <c r="A19" s="1" t="s">
        <v>18</v>
      </c>
      <c r="B19" s="2">
        <v>236</v>
      </c>
      <c r="C19" s="2">
        <v>3</v>
      </c>
      <c r="D19" s="2">
        <v>233</v>
      </c>
      <c r="E19" s="2">
        <v>50</v>
      </c>
      <c r="F19" s="2">
        <v>0</v>
      </c>
      <c r="G19" s="2">
        <v>50</v>
      </c>
      <c r="H19" s="2">
        <v>31</v>
      </c>
      <c r="I19" s="2">
        <v>0</v>
      </c>
      <c r="J19" s="2">
        <v>31</v>
      </c>
      <c r="K19" s="2">
        <v>57</v>
      </c>
      <c r="L19" s="2">
        <v>1</v>
      </c>
      <c r="M19" s="2">
        <v>56</v>
      </c>
      <c r="N19" s="2">
        <v>98</v>
      </c>
      <c r="O19" s="2">
        <v>2</v>
      </c>
      <c r="P19" s="2">
        <v>96</v>
      </c>
    </row>
    <row r="20" spans="1:16" x14ac:dyDescent="0.4">
      <c r="A20" s="1" t="s">
        <v>19</v>
      </c>
      <c r="B20" s="2">
        <v>182</v>
      </c>
      <c r="C20" s="2">
        <v>2</v>
      </c>
      <c r="D20" s="2">
        <v>180</v>
      </c>
      <c r="E20" s="2">
        <v>41</v>
      </c>
      <c r="F20" s="2">
        <v>0</v>
      </c>
      <c r="G20" s="2">
        <v>41</v>
      </c>
      <c r="H20" s="2">
        <v>38</v>
      </c>
      <c r="I20" s="2">
        <v>0</v>
      </c>
      <c r="J20" s="2">
        <v>38</v>
      </c>
      <c r="K20" s="2">
        <v>31</v>
      </c>
      <c r="L20" s="2">
        <v>0</v>
      </c>
      <c r="M20" s="2">
        <v>31</v>
      </c>
      <c r="N20" s="2">
        <v>72</v>
      </c>
      <c r="O20" s="2">
        <v>2</v>
      </c>
      <c r="P20" s="2">
        <v>70</v>
      </c>
    </row>
    <row r="21" spans="1:16" x14ac:dyDescent="0.4">
      <c r="A21" s="1" t="s">
        <v>58</v>
      </c>
      <c r="B21" s="2">
        <v>117</v>
      </c>
      <c r="C21" s="2">
        <v>2</v>
      </c>
      <c r="D21" s="2">
        <v>115</v>
      </c>
      <c r="E21" s="2">
        <v>36</v>
      </c>
      <c r="F21" s="2">
        <v>0</v>
      </c>
      <c r="G21" s="2">
        <v>36</v>
      </c>
      <c r="H21" s="2">
        <v>20</v>
      </c>
      <c r="I21" s="2">
        <v>0</v>
      </c>
      <c r="J21" s="2">
        <v>20</v>
      </c>
      <c r="K21" s="2">
        <v>17</v>
      </c>
      <c r="L21" s="2">
        <v>1</v>
      </c>
      <c r="M21" s="2">
        <v>16</v>
      </c>
      <c r="N21" s="2">
        <v>44</v>
      </c>
      <c r="O21" s="2">
        <v>1</v>
      </c>
      <c r="P21" s="2">
        <v>43</v>
      </c>
    </row>
    <row r="22" spans="1:16" x14ac:dyDescent="0.4">
      <c r="A22" s="1" t="s">
        <v>59</v>
      </c>
      <c r="B22" s="2">
        <v>66</v>
      </c>
      <c r="C22" s="2">
        <v>2</v>
      </c>
      <c r="D22" s="2">
        <v>64</v>
      </c>
      <c r="E22" s="2">
        <v>15</v>
      </c>
      <c r="F22" s="2">
        <v>0</v>
      </c>
      <c r="G22" s="2">
        <v>15</v>
      </c>
      <c r="H22" s="2">
        <v>15</v>
      </c>
      <c r="I22" s="2">
        <v>1</v>
      </c>
      <c r="J22" s="2">
        <v>14</v>
      </c>
      <c r="K22" s="2">
        <v>9</v>
      </c>
      <c r="L22" s="2">
        <v>0</v>
      </c>
      <c r="M22" s="2">
        <v>9</v>
      </c>
      <c r="N22" s="2">
        <v>27</v>
      </c>
      <c r="O22" s="2">
        <v>1</v>
      </c>
      <c r="P22" s="2">
        <v>26</v>
      </c>
    </row>
    <row r="23" spans="1:16" x14ac:dyDescent="0.4">
      <c r="A23" s="1" t="s">
        <v>60</v>
      </c>
      <c r="B23" s="2">
        <v>32</v>
      </c>
      <c r="C23" s="2">
        <v>0</v>
      </c>
      <c r="D23" s="2">
        <v>32</v>
      </c>
      <c r="E23" s="2">
        <v>5</v>
      </c>
      <c r="F23" s="2">
        <v>0</v>
      </c>
      <c r="G23" s="2">
        <v>5</v>
      </c>
      <c r="H23" s="2">
        <v>7</v>
      </c>
      <c r="I23" s="2">
        <v>0</v>
      </c>
      <c r="J23" s="2">
        <v>7</v>
      </c>
      <c r="K23" s="2">
        <v>6</v>
      </c>
      <c r="L23" s="2">
        <v>0</v>
      </c>
      <c r="M23" s="2">
        <v>6</v>
      </c>
      <c r="N23" s="2">
        <v>14</v>
      </c>
      <c r="O23" s="2">
        <v>0</v>
      </c>
      <c r="P23" s="2">
        <v>14</v>
      </c>
    </row>
    <row r="24" spans="1:16" x14ac:dyDescent="0.4">
      <c r="A24" s="1" t="s">
        <v>61</v>
      </c>
      <c r="B24" s="2">
        <v>4</v>
      </c>
      <c r="C24" s="2">
        <v>0</v>
      </c>
      <c r="D24" s="2">
        <v>4</v>
      </c>
      <c r="E24" s="2">
        <v>0</v>
      </c>
      <c r="F24" s="2">
        <v>0</v>
      </c>
      <c r="G24" s="2">
        <v>0</v>
      </c>
      <c r="H24" s="2">
        <v>1</v>
      </c>
      <c r="I24" s="2">
        <v>0</v>
      </c>
      <c r="J24" s="2">
        <v>1</v>
      </c>
      <c r="K24" s="2">
        <v>1</v>
      </c>
      <c r="L24" s="2">
        <v>0</v>
      </c>
      <c r="M24" s="2">
        <v>1</v>
      </c>
      <c r="N24" s="2">
        <v>2</v>
      </c>
      <c r="O24" s="2">
        <v>0</v>
      </c>
      <c r="P24" s="2">
        <v>2</v>
      </c>
    </row>
    <row r="25" spans="1:16" x14ac:dyDescent="0.4">
      <c r="A25" s="1" t="s">
        <v>62</v>
      </c>
      <c r="B25" s="2">
        <v>3</v>
      </c>
      <c r="C25" s="2">
        <v>2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2</v>
      </c>
      <c r="L25" s="2">
        <v>1</v>
      </c>
      <c r="M25" s="2">
        <v>1</v>
      </c>
      <c r="N25" s="2">
        <v>1</v>
      </c>
      <c r="O25" s="2">
        <v>1</v>
      </c>
      <c r="P25" s="2">
        <v>0</v>
      </c>
    </row>
    <row r="26" spans="1:16" x14ac:dyDescent="0.4">
      <c r="A26" s="1" t="s">
        <v>21</v>
      </c>
      <c r="B26" s="8">
        <v>27.1</v>
      </c>
      <c r="C26" s="8">
        <v>14.3</v>
      </c>
      <c r="D26" s="8">
        <v>50.1</v>
      </c>
      <c r="E26" s="8">
        <v>25.6</v>
      </c>
      <c r="F26" s="8">
        <v>13.9</v>
      </c>
      <c r="G26" s="8">
        <v>50.7</v>
      </c>
      <c r="H26" s="8">
        <v>26.7</v>
      </c>
      <c r="I26" s="8">
        <v>13.9</v>
      </c>
      <c r="J26" s="8">
        <v>50.4</v>
      </c>
      <c r="K26" s="8">
        <v>28.5</v>
      </c>
      <c r="L26" s="8">
        <v>16.3</v>
      </c>
      <c r="M26" s="8">
        <v>49.3</v>
      </c>
      <c r="N26" s="8">
        <v>27.3</v>
      </c>
      <c r="O26" s="8">
        <v>14.2</v>
      </c>
      <c r="P26" s="8">
        <v>50.1</v>
      </c>
    </row>
    <row r="27" spans="1:16" x14ac:dyDescent="0.4">
      <c r="A27" s="2" t="s">
        <v>24</v>
      </c>
    </row>
    <row r="28" spans="1:16" ht="10.8" thickBot="1" x14ac:dyDescent="0.45">
      <c r="A28" s="2" t="s">
        <v>214</v>
      </c>
    </row>
    <row r="29" spans="1:16" ht="10.8" thickBot="1" x14ac:dyDescent="0.45">
      <c r="A29" s="11"/>
      <c r="B29" s="29" t="s">
        <v>1</v>
      </c>
      <c r="C29" s="29"/>
      <c r="D29" s="29"/>
      <c r="E29" s="29" t="s">
        <v>2</v>
      </c>
      <c r="F29" s="29"/>
      <c r="G29" s="29"/>
      <c r="H29" s="29" t="s">
        <v>3</v>
      </c>
      <c r="I29" s="29"/>
      <c r="J29" s="29"/>
      <c r="K29" s="29" t="s">
        <v>4</v>
      </c>
      <c r="L29" s="29"/>
      <c r="M29" s="29"/>
      <c r="N29" s="29" t="s">
        <v>5</v>
      </c>
      <c r="O29" s="29"/>
      <c r="P29" s="30"/>
    </row>
    <row r="30" spans="1:16" ht="10.8" thickBot="1" x14ac:dyDescent="0.45">
      <c r="A30" s="12"/>
      <c r="B30" s="5" t="s">
        <v>1</v>
      </c>
      <c r="C30" s="5" t="s">
        <v>56</v>
      </c>
      <c r="D30" s="5" t="s">
        <v>57</v>
      </c>
      <c r="E30" s="5" t="s">
        <v>1</v>
      </c>
      <c r="F30" s="5" t="s">
        <v>56</v>
      </c>
      <c r="G30" s="5" t="s">
        <v>57</v>
      </c>
      <c r="H30" s="5" t="s">
        <v>1</v>
      </c>
      <c r="I30" s="5" t="s">
        <v>56</v>
      </c>
      <c r="J30" s="5" t="s">
        <v>57</v>
      </c>
      <c r="K30" s="5" t="s">
        <v>1</v>
      </c>
      <c r="L30" s="5" t="s">
        <v>56</v>
      </c>
      <c r="M30" s="5" t="s">
        <v>57</v>
      </c>
      <c r="N30" s="5" t="s">
        <v>1</v>
      </c>
      <c r="O30" s="5" t="s">
        <v>56</v>
      </c>
      <c r="P30" s="6" t="s">
        <v>57</v>
      </c>
    </row>
    <row r="31" spans="1:16" x14ac:dyDescent="0.4">
      <c r="A31" s="1" t="s">
        <v>22</v>
      </c>
    </row>
    <row r="32" spans="1:16" x14ac:dyDescent="0.4">
      <c r="A32" s="1" t="s">
        <v>1</v>
      </c>
      <c r="B32" s="2">
        <v>4844</v>
      </c>
      <c r="C32" s="2">
        <v>3141</v>
      </c>
      <c r="D32" s="2">
        <v>1703</v>
      </c>
      <c r="E32" s="2">
        <v>1189</v>
      </c>
      <c r="F32" s="2">
        <v>809</v>
      </c>
      <c r="G32" s="2">
        <v>380</v>
      </c>
      <c r="H32" s="2">
        <v>844</v>
      </c>
      <c r="I32" s="2">
        <v>550</v>
      </c>
      <c r="J32" s="2">
        <v>294</v>
      </c>
      <c r="K32" s="2">
        <v>966</v>
      </c>
      <c r="L32" s="2">
        <v>596</v>
      </c>
      <c r="M32" s="2">
        <v>370</v>
      </c>
      <c r="N32" s="2">
        <v>1845</v>
      </c>
      <c r="O32" s="2">
        <v>1186</v>
      </c>
      <c r="P32" s="2">
        <v>659</v>
      </c>
    </row>
    <row r="33" spans="1:16" x14ac:dyDescent="0.4">
      <c r="A33" s="1" t="s">
        <v>7</v>
      </c>
      <c r="B33" s="2">
        <v>622</v>
      </c>
      <c r="C33" s="2">
        <v>618</v>
      </c>
      <c r="D33" s="2">
        <v>4</v>
      </c>
      <c r="E33" s="2">
        <v>128</v>
      </c>
      <c r="F33" s="2">
        <v>127</v>
      </c>
      <c r="G33" s="2">
        <v>1</v>
      </c>
      <c r="H33" s="2">
        <v>116</v>
      </c>
      <c r="I33" s="2">
        <v>114</v>
      </c>
      <c r="J33" s="2">
        <v>2</v>
      </c>
      <c r="K33" s="2">
        <v>140</v>
      </c>
      <c r="L33" s="2">
        <v>139</v>
      </c>
      <c r="M33" s="2">
        <v>1</v>
      </c>
      <c r="N33" s="2">
        <v>238</v>
      </c>
      <c r="O33" s="2">
        <v>238</v>
      </c>
      <c r="P33" s="2">
        <v>0</v>
      </c>
    </row>
    <row r="34" spans="1:16" x14ac:dyDescent="0.4">
      <c r="A34" s="1" t="s">
        <v>230</v>
      </c>
      <c r="B34" s="2">
        <v>528</v>
      </c>
      <c r="C34" s="2">
        <v>514</v>
      </c>
      <c r="D34" s="2">
        <v>14</v>
      </c>
      <c r="E34" s="2">
        <v>158</v>
      </c>
      <c r="F34" s="2">
        <v>154</v>
      </c>
      <c r="G34" s="2">
        <v>4</v>
      </c>
      <c r="H34" s="2">
        <v>101</v>
      </c>
      <c r="I34" s="2">
        <v>99</v>
      </c>
      <c r="J34" s="2">
        <v>2</v>
      </c>
      <c r="K34" s="2">
        <v>82</v>
      </c>
      <c r="L34" s="2">
        <v>78</v>
      </c>
      <c r="M34" s="2">
        <v>4</v>
      </c>
      <c r="N34" s="2">
        <v>187</v>
      </c>
      <c r="O34" s="2">
        <v>183</v>
      </c>
      <c r="P34" s="2">
        <v>4</v>
      </c>
    </row>
    <row r="35" spans="1:16" x14ac:dyDescent="0.4">
      <c r="A35" s="1" t="s">
        <v>231</v>
      </c>
      <c r="B35" s="2">
        <v>475</v>
      </c>
      <c r="C35" s="2">
        <v>451</v>
      </c>
      <c r="D35" s="2">
        <v>24</v>
      </c>
      <c r="E35" s="2">
        <v>131</v>
      </c>
      <c r="F35" s="2">
        <v>125</v>
      </c>
      <c r="G35" s="2">
        <v>6</v>
      </c>
      <c r="H35" s="2">
        <v>81</v>
      </c>
      <c r="I35" s="2">
        <v>78</v>
      </c>
      <c r="J35" s="2">
        <v>3</v>
      </c>
      <c r="K35" s="2">
        <v>84</v>
      </c>
      <c r="L35" s="2">
        <v>76</v>
      </c>
      <c r="M35" s="2">
        <v>8</v>
      </c>
      <c r="N35" s="2">
        <v>179</v>
      </c>
      <c r="O35" s="2">
        <v>172</v>
      </c>
      <c r="P35" s="2">
        <v>7</v>
      </c>
    </row>
    <row r="36" spans="1:16" x14ac:dyDescent="0.4">
      <c r="A36" s="1" t="s">
        <v>8</v>
      </c>
      <c r="B36" s="2">
        <v>273</v>
      </c>
      <c r="C36" s="2">
        <v>253</v>
      </c>
      <c r="D36" s="2">
        <v>20</v>
      </c>
      <c r="E36" s="2">
        <v>86</v>
      </c>
      <c r="F36" s="2">
        <v>78</v>
      </c>
      <c r="G36" s="2">
        <v>8</v>
      </c>
      <c r="H36" s="2">
        <v>41</v>
      </c>
      <c r="I36" s="2">
        <v>38</v>
      </c>
      <c r="J36" s="2">
        <v>3</v>
      </c>
      <c r="K36" s="2">
        <v>38</v>
      </c>
      <c r="L36" s="2">
        <v>38</v>
      </c>
      <c r="M36" s="2">
        <v>0</v>
      </c>
      <c r="N36" s="2">
        <v>108</v>
      </c>
      <c r="O36" s="2">
        <v>99</v>
      </c>
      <c r="P36" s="2">
        <v>9</v>
      </c>
    </row>
    <row r="37" spans="1:16" x14ac:dyDescent="0.4">
      <c r="A37" s="1" t="s">
        <v>9</v>
      </c>
      <c r="B37" s="2">
        <v>377</v>
      </c>
      <c r="C37" s="2">
        <v>339</v>
      </c>
      <c r="D37" s="2">
        <v>38</v>
      </c>
      <c r="E37" s="2">
        <v>81</v>
      </c>
      <c r="F37" s="2">
        <v>72</v>
      </c>
      <c r="G37" s="2">
        <v>9</v>
      </c>
      <c r="H37" s="2">
        <v>65</v>
      </c>
      <c r="I37" s="2">
        <v>62</v>
      </c>
      <c r="J37" s="2">
        <v>3</v>
      </c>
      <c r="K37" s="2">
        <v>79</v>
      </c>
      <c r="L37" s="2">
        <v>66</v>
      </c>
      <c r="M37" s="2">
        <v>13</v>
      </c>
      <c r="N37" s="2">
        <v>152</v>
      </c>
      <c r="O37" s="2">
        <v>139</v>
      </c>
      <c r="P37" s="2">
        <v>13</v>
      </c>
    </row>
    <row r="38" spans="1:16" x14ac:dyDescent="0.4">
      <c r="A38" s="1" t="s">
        <v>10</v>
      </c>
      <c r="B38" s="2">
        <v>422</v>
      </c>
      <c r="C38" s="2">
        <v>332</v>
      </c>
      <c r="D38" s="2">
        <v>90</v>
      </c>
      <c r="E38" s="2">
        <v>92</v>
      </c>
      <c r="F38" s="2">
        <v>72</v>
      </c>
      <c r="G38" s="2">
        <v>20</v>
      </c>
      <c r="H38" s="2">
        <v>66</v>
      </c>
      <c r="I38" s="2">
        <v>45</v>
      </c>
      <c r="J38" s="2">
        <v>21</v>
      </c>
      <c r="K38" s="2">
        <v>98</v>
      </c>
      <c r="L38" s="2">
        <v>76</v>
      </c>
      <c r="M38" s="2">
        <v>22</v>
      </c>
      <c r="N38" s="2">
        <v>166</v>
      </c>
      <c r="O38" s="2">
        <v>139</v>
      </c>
      <c r="P38" s="2">
        <v>27</v>
      </c>
    </row>
    <row r="39" spans="1:16" x14ac:dyDescent="0.4">
      <c r="A39" s="1" t="s">
        <v>11</v>
      </c>
      <c r="B39" s="2">
        <v>328</v>
      </c>
      <c r="C39" s="2">
        <v>206</v>
      </c>
      <c r="D39" s="2">
        <v>122</v>
      </c>
      <c r="E39" s="2">
        <v>86</v>
      </c>
      <c r="F39" s="2">
        <v>61</v>
      </c>
      <c r="G39" s="2">
        <v>25</v>
      </c>
      <c r="H39" s="2">
        <v>54</v>
      </c>
      <c r="I39" s="2">
        <v>38</v>
      </c>
      <c r="J39" s="2">
        <v>16</v>
      </c>
      <c r="K39" s="2">
        <v>71</v>
      </c>
      <c r="L39" s="2">
        <v>39</v>
      </c>
      <c r="M39" s="2">
        <v>32</v>
      </c>
      <c r="N39" s="2">
        <v>117</v>
      </c>
      <c r="O39" s="2">
        <v>68</v>
      </c>
      <c r="P39" s="2">
        <v>49</v>
      </c>
    </row>
    <row r="40" spans="1:16" x14ac:dyDescent="0.4">
      <c r="A40" s="1" t="s">
        <v>12</v>
      </c>
      <c r="B40" s="2">
        <v>318</v>
      </c>
      <c r="C40" s="2">
        <v>172</v>
      </c>
      <c r="D40" s="2">
        <v>146</v>
      </c>
      <c r="E40" s="2">
        <v>80</v>
      </c>
      <c r="F40" s="2">
        <v>48</v>
      </c>
      <c r="G40" s="2">
        <v>32</v>
      </c>
      <c r="H40" s="2">
        <v>50</v>
      </c>
      <c r="I40" s="2">
        <v>33</v>
      </c>
      <c r="J40" s="2">
        <v>17</v>
      </c>
      <c r="K40" s="2">
        <v>71</v>
      </c>
      <c r="L40" s="2">
        <v>35</v>
      </c>
      <c r="M40" s="2">
        <v>36</v>
      </c>
      <c r="N40" s="2">
        <v>117</v>
      </c>
      <c r="O40" s="2">
        <v>56</v>
      </c>
      <c r="P40" s="2">
        <v>61</v>
      </c>
    </row>
    <row r="41" spans="1:16" x14ac:dyDescent="0.4">
      <c r="A41" s="1" t="s">
        <v>13</v>
      </c>
      <c r="B41" s="2">
        <v>305</v>
      </c>
      <c r="C41" s="2">
        <v>118</v>
      </c>
      <c r="D41" s="2">
        <v>187</v>
      </c>
      <c r="E41" s="2">
        <v>65</v>
      </c>
      <c r="F41" s="2">
        <v>33</v>
      </c>
      <c r="G41" s="2">
        <v>32</v>
      </c>
      <c r="H41" s="2">
        <v>59</v>
      </c>
      <c r="I41" s="2">
        <v>20</v>
      </c>
      <c r="J41" s="2">
        <v>39</v>
      </c>
      <c r="K41" s="2">
        <v>62</v>
      </c>
      <c r="L41" s="2">
        <v>24</v>
      </c>
      <c r="M41" s="2">
        <v>38</v>
      </c>
      <c r="N41" s="2">
        <v>119</v>
      </c>
      <c r="O41" s="2">
        <v>41</v>
      </c>
      <c r="P41" s="2">
        <v>78</v>
      </c>
    </row>
    <row r="42" spans="1:16" x14ac:dyDescent="0.4">
      <c r="A42" s="1" t="s">
        <v>14</v>
      </c>
      <c r="B42" s="2">
        <v>285</v>
      </c>
      <c r="C42" s="2">
        <v>71</v>
      </c>
      <c r="D42" s="2">
        <v>214</v>
      </c>
      <c r="E42" s="2">
        <v>73</v>
      </c>
      <c r="F42" s="2">
        <v>24</v>
      </c>
      <c r="G42" s="2">
        <v>49</v>
      </c>
      <c r="H42" s="2">
        <v>46</v>
      </c>
      <c r="I42" s="2">
        <v>8</v>
      </c>
      <c r="J42" s="2">
        <v>38</v>
      </c>
      <c r="K42" s="2">
        <v>51</v>
      </c>
      <c r="L42" s="2">
        <v>12</v>
      </c>
      <c r="M42" s="2">
        <v>39</v>
      </c>
      <c r="N42" s="2">
        <v>115</v>
      </c>
      <c r="O42" s="2">
        <v>27</v>
      </c>
      <c r="P42" s="2">
        <v>88</v>
      </c>
    </row>
    <row r="43" spans="1:16" x14ac:dyDescent="0.4">
      <c r="A43" s="1" t="s">
        <v>15</v>
      </c>
      <c r="B43" s="2">
        <v>230</v>
      </c>
      <c r="C43" s="2">
        <v>32</v>
      </c>
      <c r="D43" s="2">
        <v>198</v>
      </c>
      <c r="E43" s="2">
        <v>42</v>
      </c>
      <c r="F43" s="2">
        <v>6</v>
      </c>
      <c r="G43" s="2">
        <v>36</v>
      </c>
      <c r="H43" s="2">
        <v>41</v>
      </c>
      <c r="I43" s="2">
        <v>8</v>
      </c>
      <c r="J43" s="2">
        <v>33</v>
      </c>
      <c r="K43" s="2">
        <v>46</v>
      </c>
      <c r="L43" s="2">
        <v>5</v>
      </c>
      <c r="M43" s="2">
        <v>41</v>
      </c>
      <c r="N43" s="2">
        <v>101</v>
      </c>
      <c r="O43" s="2">
        <v>13</v>
      </c>
      <c r="P43" s="2">
        <v>88</v>
      </c>
    </row>
    <row r="44" spans="1:16" x14ac:dyDescent="0.4">
      <c r="A44" s="1" t="s">
        <v>16</v>
      </c>
      <c r="B44" s="2">
        <v>181</v>
      </c>
      <c r="C44" s="2">
        <v>16</v>
      </c>
      <c r="D44" s="2">
        <v>165</v>
      </c>
      <c r="E44" s="2">
        <v>52</v>
      </c>
      <c r="F44" s="2">
        <v>4</v>
      </c>
      <c r="G44" s="2">
        <v>48</v>
      </c>
      <c r="H44" s="2">
        <v>32</v>
      </c>
      <c r="I44" s="2">
        <v>5</v>
      </c>
      <c r="J44" s="2">
        <v>27</v>
      </c>
      <c r="K44" s="2">
        <v>35</v>
      </c>
      <c r="L44" s="2">
        <v>4</v>
      </c>
      <c r="M44" s="2">
        <v>31</v>
      </c>
      <c r="N44" s="2">
        <v>62</v>
      </c>
      <c r="O44" s="2">
        <v>3</v>
      </c>
      <c r="P44" s="2">
        <v>59</v>
      </c>
    </row>
    <row r="45" spans="1:16" x14ac:dyDescent="0.4">
      <c r="A45" s="1" t="s">
        <v>17</v>
      </c>
      <c r="B45" s="2">
        <v>178</v>
      </c>
      <c r="C45" s="2">
        <v>11</v>
      </c>
      <c r="D45" s="2">
        <v>167</v>
      </c>
      <c r="E45" s="2">
        <v>43</v>
      </c>
      <c r="F45" s="2">
        <v>5</v>
      </c>
      <c r="G45" s="2">
        <v>38</v>
      </c>
      <c r="H45" s="2">
        <v>32</v>
      </c>
      <c r="I45" s="2">
        <v>1</v>
      </c>
      <c r="J45" s="2">
        <v>31</v>
      </c>
      <c r="K45" s="2">
        <v>46</v>
      </c>
      <c r="L45" s="2">
        <v>3</v>
      </c>
      <c r="M45" s="2">
        <v>43</v>
      </c>
      <c r="N45" s="2">
        <v>57</v>
      </c>
      <c r="O45" s="2">
        <v>2</v>
      </c>
      <c r="P45" s="2">
        <v>55</v>
      </c>
    </row>
    <row r="46" spans="1:16" x14ac:dyDescent="0.4">
      <c r="A46" s="1" t="s">
        <v>18</v>
      </c>
      <c r="B46" s="2">
        <v>132</v>
      </c>
      <c r="C46" s="2">
        <v>2</v>
      </c>
      <c r="D46" s="2">
        <v>130</v>
      </c>
      <c r="E46" s="2">
        <v>28</v>
      </c>
      <c r="F46" s="2">
        <v>0</v>
      </c>
      <c r="G46" s="2">
        <v>28</v>
      </c>
      <c r="H46" s="2">
        <v>19</v>
      </c>
      <c r="I46" s="2">
        <v>0</v>
      </c>
      <c r="J46" s="2">
        <v>19</v>
      </c>
      <c r="K46" s="2">
        <v>28</v>
      </c>
      <c r="L46" s="2">
        <v>0</v>
      </c>
      <c r="M46" s="2">
        <v>28</v>
      </c>
      <c r="N46" s="2">
        <v>57</v>
      </c>
      <c r="O46" s="2">
        <v>2</v>
      </c>
      <c r="P46" s="2">
        <v>55</v>
      </c>
    </row>
    <row r="47" spans="1:16" x14ac:dyDescent="0.4">
      <c r="A47" s="1" t="s">
        <v>19</v>
      </c>
      <c r="B47" s="2">
        <v>91</v>
      </c>
      <c r="C47" s="2">
        <v>1</v>
      </c>
      <c r="D47" s="2">
        <v>90</v>
      </c>
      <c r="E47" s="2">
        <v>16</v>
      </c>
      <c r="F47" s="2">
        <v>0</v>
      </c>
      <c r="G47" s="2">
        <v>16</v>
      </c>
      <c r="H47" s="2">
        <v>17</v>
      </c>
      <c r="I47" s="2">
        <v>0</v>
      </c>
      <c r="J47" s="2">
        <v>17</v>
      </c>
      <c r="K47" s="2">
        <v>22</v>
      </c>
      <c r="L47" s="2">
        <v>0</v>
      </c>
      <c r="M47" s="2">
        <v>22</v>
      </c>
      <c r="N47" s="2">
        <v>36</v>
      </c>
      <c r="O47" s="2">
        <v>1</v>
      </c>
      <c r="P47" s="2">
        <v>35</v>
      </c>
    </row>
    <row r="48" spans="1:16" x14ac:dyDescent="0.4">
      <c r="A48" s="1" t="s">
        <v>58</v>
      </c>
      <c r="B48" s="2">
        <v>53</v>
      </c>
      <c r="C48" s="2">
        <v>2</v>
      </c>
      <c r="D48" s="2">
        <v>51</v>
      </c>
      <c r="E48" s="2">
        <v>20</v>
      </c>
      <c r="F48" s="2">
        <v>0</v>
      </c>
      <c r="G48" s="2">
        <v>20</v>
      </c>
      <c r="H48" s="2">
        <v>11</v>
      </c>
      <c r="I48" s="2">
        <v>0</v>
      </c>
      <c r="J48" s="2">
        <v>11</v>
      </c>
      <c r="K48" s="2">
        <v>6</v>
      </c>
      <c r="L48" s="2">
        <v>1</v>
      </c>
      <c r="M48" s="2">
        <v>5</v>
      </c>
      <c r="N48" s="2">
        <v>16</v>
      </c>
      <c r="O48" s="2">
        <v>1</v>
      </c>
      <c r="P48" s="2">
        <v>15</v>
      </c>
    </row>
    <row r="49" spans="1:16" x14ac:dyDescent="0.4">
      <c r="A49" s="1" t="s">
        <v>59</v>
      </c>
      <c r="B49" s="2">
        <v>33</v>
      </c>
      <c r="C49" s="2">
        <v>2</v>
      </c>
      <c r="D49" s="2">
        <v>31</v>
      </c>
      <c r="E49" s="2">
        <v>8</v>
      </c>
      <c r="F49" s="2">
        <v>0</v>
      </c>
      <c r="G49" s="2">
        <v>8</v>
      </c>
      <c r="H49" s="2">
        <v>10</v>
      </c>
      <c r="I49" s="2">
        <v>1</v>
      </c>
      <c r="J49" s="2">
        <v>9</v>
      </c>
      <c r="K49" s="2">
        <v>3</v>
      </c>
      <c r="L49" s="2">
        <v>0</v>
      </c>
      <c r="M49" s="2">
        <v>3</v>
      </c>
      <c r="N49" s="2">
        <v>12</v>
      </c>
      <c r="O49" s="2">
        <v>1</v>
      </c>
      <c r="P49" s="2">
        <v>11</v>
      </c>
    </row>
    <row r="50" spans="1:16" x14ac:dyDescent="0.4">
      <c r="A50" s="1" t="s">
        <v>60</v>
      </c>
      <c r="B50" s="2">
        <v>11</v>
      </c>
      <c r="C50" s="2">
        <v>0</v>
      </c>
      <c r="D50" s="2">
        <v>11</v>
      </c>
      <c r="E50" s="2">
        <v>0</v>
      </c>
      <c r="F50" s="2">
        <v>0</v>
      </c>
      <c r="G50" s="2">
        <v>0</v>
      </c>
      <c r="H50" s="2">
        <v>3</v>
      </c>
      <c r="I50" s="2">
        <v>0</v>
      </c>
      <c r="J50" s="2">
        <v>3</v>
      </c>
      <c r="K50" s="2">
        <v>3</v>
      </c>
      <c r="L50" s="2">
        <v>0</v>
      </c>
      <c r="M50" s="2">
        <v>3</v>
      </c>
      <c r="N50" s="2">
        <v>5</v>
      </c>
      <c r="O50" s="2">
        <v>0</v>
      </c>
      <c r="P50" s="2">
        <v>5</v>
      </c>
    </row>
    <row r="51" spans="1:16" x14ac:dyDescent="0.4">
      <c r="A51" s="1" t="s">
        <v>61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</row>
    <row r="52" spans="1:16" x14ac:dyDescent="0.4">
      <c r="A52" s="1" t="s">
        <v>62</v>
      </c>
      <c r="B52" s="2">
        <v>2</v>
      </c>
      <c r="C52" s="2">
        <v>1</v>
      </c>
      <c r="D52" s="2">
        <v>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1</v>
      </c>
      <c r="L52" s="2">
        <v>0</v>
      </c>
      <c r="M52" s="2">
        <v>1</v>
      </c>
      <c r="N52" s="2">
        <v>1</v>
      </c>
      <c r="O52" s="2">
        <v>1</v>
      </c>
      <c r="P52" s="2">
        <v>0</v>
      </c>
    </row>
    <row r="53" spans="1:16" x14ac:dyDescent="0.4">
      <c r="A53" s="1" t="s">
        <v>21</v>
      </c>
      <c r="B53" s="8">
        <v>26.7</v>
      </c>
      <c r="C53" s="8">
        <v>14.9</v>
      </c>
      <c r="D53" s="8">
        <v>49.8</v>
      </c>
      <c r="E53" s="8">
        <v>25.6</v>
      </c>
      <c r="F53" s="8">
        <v>14.9</v>
      </c>
      <c r="G53" s="8">
        <v>50.6</v>
      </c>
      <c r="H53" s="8">
        <v>26.4</v>
      </c>
      <c r="I53" s="8">
        <v>14</v>
      </c>
      <c r="J53" s="8">
        <v>50.5</v>
      </c>
      <c r="K53" s="8">
        <v>28.1</v>
      </c>
      <c r="L53" s="8">
        <v>15.7</v>
      </c>
      <c r="M53" s="8">
        <v>49</v>
      </c>
      <c r="N53" s="8">
        <v>26.8</v>
      </c>
      <c r="O53" s="8">
        <v>15</v>
      </c>
      <c r="P53" s="8">
        <v>49.6</v>
      </c>
    </row>
    <row r="54" spans="1:16" x14ac:dyDescent="0.4">
      <c r="A54" s="1" t="s">
        <v>23</v>
      </c>
    </row>
    <row r="55" spans="1:16" x14ac:dyDescent="0.4">
      <c r="A55" s="1" t="s">
        <v>1</v>
      </c>
      <c r="B55" s="2">
        <v>4158</v>
      </c>
      <c r="C55" s="2">
        <v>2655</v>
      </c>
      <c r="D55" s="2">
        <v>1503</v>
      </c>
      <c r="E55" s="2">
        <v>1016</v>
      </c>
      <c r="F55" s="2">
        <v>668</v>
      </c>
      <c r="G55" s="2">
        <v>348</v>
      </c>
      <c r="H55" s="2">
        <v>732</v>
      </c>
      <c r="I55" s="2">
        <v>480</v>
      </c>
      <c r="J55" s="2">
        <v>252</v>
      </c>
      <c r="K55" s="2">
        <v>815</v>
      </c>
      <c r="L55" s="2">
        <v>524</v>
      </c>
      <c r="M55" s="2">
        <v>291</v>
      </c>
      <c r="N55" s="2">
        <v>1595</v>
      </c>
      <c r="O55" s="2">
        <v>983</v>
      </c>
      <c r="P55" s="2">
        <v>612</v>
      </c>
    </row>
    <row r="56" spans="1:16" x14ac:dyDescent="0.4">
      <c r="A56" s="1" t="s">
        <v>7</v>
      </c>
      <c r="B56" s="2">
        <v>604</v>
      </c>
      <c r="C56" s="2">
        <v>598</v>
      </c>
      <c r="D56" s="2">
        <v>6</v>
      </c>
      <c r="E56" s="2">
        <v>163</v>
      </c>
      <c r="F56" s="2">
        <v>162</v>
      </c>
      <c r="G56" s="2">
        <v>1</v>
      </c>
      <c r="H56" s="2">
        <v>107</v>
      </c>
      <c r="I56" s="2">
        <v>106</v>
      </c>
      <c r="J56" s="2">
        <v>1</v>
      </c>
      <c r="K56" s="2">
        <v>126</v>
      </c>
      <c r="L56" s="2">
        <v>126</v>
      </c>
      <c r="M56" s="2">
        <v>0</v>
      </c>
      <c r="N56" s="2">
        <v>208</v>
      </c>
      <c r="O56" s="2">
        <v>204</v>
      </c>
      <c r="P56" s="2">
        <v>4</v>
      </c>
    </row>
    <row r="57" spans="1:16" x14ac:dyDescent="0.4">
      <c r="A57" s="1" t="s">
        <v>230</v>
      </c>
      <c r="B57" s="2">
        <v>470</v>
      </c>
      <c r="C57" s="2">
        <v>463</v>
      </c>
      <c r="D57" s="2">
        <v>7</v>
      </c>
      <c r="E57" s="2">
        <v>112</v>
      </c>
      <c r="F57" s="2">
        <v>112</v>
      </c>
      <c r="G57" s="2">
        <v>0</v>
      </c>
      <c r="H57" s="2">
        <v>85</v>
      </c>
      <c r="I57" s="2">
        <v>84</v>
      </c>
      <c r="J57" s="2">
        <v>1</v>
      </c>
      <c r="K57" s="2">
        <v>74</v>
      </c>
      <c r="L57" s="2">
        <v>72</v>
      </c>
      <c r="M57" s="2">
        <v>2</v>
      </c>
      <c r="N57" s="2">
        <v>199</v>
      </c>
      <c r="O57" s="2">
        <v>195</v>
      </c>
      <c r="P57" s="2">
        <v>4</v>
      </c>
    </row>
    <row r="58" spans="1:16" x14ac:dyDescent="0.4">
      <c r="A58" s="1" t="s">
        <v>231</v>
      </c>
      <c r="B58" s="2">
        <v>383</v>
      </c>
      <c r="C58" s="2">
        <v>370</v>
      </c>
      <c r="D58" s="2">
        <v>13</v>
      </c>
      <c r="E58" s="2">
        <v>117</v>
      </c>
      <c r="F58" s="2">
        <v>111</v>
      </c>
      <c r="G58" s="2">
        <v>6</v>
      </c>
      <c r="H58" s="2">
        <v>66</v>
      </c>
      <c r="I58" s="2">
        <v>65</v>
      </c>
      <c r="J58" s="2">
        <v>1</v>
      </c>
      <c r="K58" s="2">
        <v>56</v>
      </c>
      <c r="L58" s="2">
        <v>53</v>
      </c>
      <c r="M58" s="2">
        <v>3</v>
      </c>
      <c r="N58" s="2">
        <v>144</v>
      </c>
      <c r="O58" s="2">
        <v>141</v>
      </c>
      <c r="P58" s="2">
        <v>3</v>
      </c>
    </row>
    <row r="59" spans="1:16" x14ac:dyDescent="0.4">
      <c r="A59" s="1" t="s">
        <v>8</v>
      </c>
      <c r="B59" s="2">
        <v>163</v>
      </c>
      <c r="C59" s="2">
        <v>146</v>
      </c>
      <c r="D59" s="2">
        <v>17</v>
      </c>
      <c r="E59" s="2">
        <v>40</v>
      </c>
      <c r="F59" s="2">
        <v>36</v>
      </c>
      <c r="G59" s="2">
        <v>4</v>
      </c>
      <c r="H59" s="2">
        <v>29</v>
      </c>
      <c r="I59" s="2">
        <v>26</v>
      </c>
      <c r="J59" s="2">
        <v>3</v>
      </c>
      <c r="K59" s="2">
        <v>30</v>
      </c>
      <c r="L59" s="2">
        <v>26</v>
      </c>
      <c r="M59" s="2">
        <v>4</v>
      </c>
      <c r="N59" s="2">
        <v>64</v>
      </c>
      <c r="O59" s="2">
        <v>58</v>
      </c>
      <c r="P59" s="2">
        <v>6</v>
      </c>
    </row>
    <row r="60" spans="1:16" x14ac:dyDescent="0.4">
      <c r="A60" s="1" t="s">
        <v>9</v>
      </c>
      <c r="B60" s="2">
        <v>285</v>
      </c>
      <c r="C60" s="2">
        <v>242</v>
      </c>
      <c r="D60" s="2">
        <v>43</v>
      </c>
      <c r="E60" s="2">
        <v>67</v>
      </c>
      <c r="F60" s="2">
        <v>54</v>
      </c>
      <c r="G60" s="2">
        <v>13</v>
      </c>
      <c r="H60" s="2">
        <v>54</v>
      </c>
      <c r="I60" s="2">
        <v>48</v>
      </c>
      <c r="J60" s="2">
        <v>6</v>
      </c>
      <c r="K60" s="2">
        <v>65</v>
      </c>
      <c r="L60" s="2">
        <v>53</v>
      </c>
      <c r="M60" s="2">
        <v>12</v>
      </c>
      <c r="N60" s="2">
        <v>99</v>
      </c>
      <c r="O60" s="2">
        <v>87</v>
      </c>
      <c r="P60" s="2">
        <v>12</v>
      </c>
    </row>
    <row r="61" spans="1:16" x14ac:dyDescent="0.4">
      <c r="A61" s="1" t="s">
        <v>10</v>
      </c>
      <c r="B61" s="2">
        <v>354</v>
      </c>
      <c r="C61" s="2">
        <v>286</v>
      </c>
      <c r="D61" s="2">
        <v>68</v>
      </c>
      <c r="E61" s="2">
        <v>77</v>
      </c>
      <c r="F61" s="2">
        <v>60</v>
      </c>
      <c r="G61" s="2">
        <v>17</v>
      </c>
      <c r="H61" s="2">
        <v>64</v>
      </c>
      <c r="I61" s="2">
        <v>57</v>
      </c>
      <c r="J61" s="2">
        <v>7</v>
      </c>
      <c r="K61" s="2">
        <v>70</v>
      </c>
      <c r="L61" s="2">
        <v>58</v>
      </c>
      <c r="M61" s="2">
        <v>12</v>
      </c>
      <c r="N61" s="2">
        <v>143</v>
      </c>
      <c r="O61" s="2">
        <v>111</v>
      </c>
      <c r="P61" s="2">
        <v>32</v>
      </c>
    </row>
    <row r="62" spans="1:16" x14ac:dyDescent="0.4">
      <c r="A62" s="1" t="s">
        <v>11</v>
      </c>
      <c r="B62" s="2">
        <v>285</v>
      </c>
      <c r="C62" s="2">
        <v>198</v>
      </c>
      <c r="D62" s="2">
        <v>87</v>
      </c>
      <c r="E62" s="2">
        <v>66</v>
      </c>
      <c r="F62" s="2">
        <v>50</v>
      </c>
      <c r="G62" s="2">
        <v>16</v>
      </c>
      <c r="H62" s="2">
        <v>41</v>
      </c>
      <c r="I62" s="2">
        <v>30</v>
      </c>
      <c r="J62" s="2">
        <v>11</v>
      </c>
      <c r="K62" s="2">
        <v>79</v>
      </c>
      <c r="L62" s="2">
        <v>53</v>
      </c>
      <c r="M62" s="2">
        <v>26</v>
      </c>
      <c r="N62" s="2">
        <v>99</v>
      </c>
      <c r="O62" s="2">
        <v>65</v>
      </c>
      <c r="P62" s="2">
        <v>34</v>
      </c>
    </row>
    <row r="63" spans="1:16" x14ac:dyDescent="0.4">
      <c r="A63" s="1" t="s">
        <v>12</v>
      </c>
      <c r="B63" s="2">
        <v>248</v>
      </c>
      <c r="C63" s="2">
        <v>124</v>
      </c>
      <c r="D63" s="2">
        <v>124</v>
      </c>
      <c r="E63" s="2">
        <v>50</v>
      </c>
      <c r="F63" s="2">
        <v>25</v>
      </c>
      <c r="G63" s="2">
        <v>25</v>
      </c>
      <c r="H63" s="2">
        <v>48</v>
      </c>
      <c r="I63" s="2">
        <v>27</v>
      </c>
      <c r="J63" s="2">
        <v>21</v>
      </c>
      <c r="K63" s="2">
        <v>54</v>
      </c>
      <c r="L63" s="2">
        <v>29</v>
      </c>
      <c r="M63" s="2">
        <v>25</v>
      </c>
      <c r="N63" s="2">
        <v>96</v>
      </c>
      <c r="O63" s="2">
        <v>43</v>
      </c>
      <c r="P63" s="2">
        <v>53</v>
      </c>
    </row>
    <row r="64" spans="1:16" x14ac:dyDescent="0.4">
      <c r="A64" s="1" t="s">
        <v>13</v>
      </c>
      <c r="B64" s="2">
        <v>296</v>
      </c>
      <c r="C64" s="2">
        <v>117</v>
      </c>
      <c r="D64" s="2">
        <v>179</v>
      </c>
      <c r="E64" s="2">
        <v>77</v>
      </c>
      <c r="F64" s="2">
        <v>32</v>
      </c>
      <c r="G64" s="2">
        <v>45</v>
      </c>
      <c r="H64" s="2">
        <v>53</v>
      </c>
      <c r="I64" s="2">
        <v>21</v>
      </c>
      <c r="J64" s="2">
        <v>32</v>
      </c>
      <c r="K64" s="2">
        <v>51</v>
      </c>
      <c r="L64" s="2">
        <v>23</v>
      </c>
      <c r="M64" s="2">
        <v>28</v>
      </c>
      <c r="N64" s="2">
        <v>115</v>
      </c>
      <c r="O64" s="2">
        <v>41</v>
      </c>
      <c r="P64" s="2">
        <v>74</v>
      </c>
    </row>
    <row r="65" spans="1:16" x14ac:dyDescent="0.4">
      <c r="A65" s="1" t="s">
        <v>14</v>
      </c>
      <c r="B65" s="2">
        <v>258</v>
      </c>
      <c r="C65" s="2">
        <v>66</v>
      </c>
      <c r="D65" s="2">
        <v>192</v>
      </c>
      <c r="E65" s="2">
        <v>57</v>
      </c>
      <c r="F65" s="2">
        <v>17</v>
      </c>
      <c r="G65" s="2">
        <v>40</v>
      </c>
      <c r="H65" s="2">
        <v>48</v>
      </c>
      <c r="I65" s="2">
        <v>7</v>
      </c>
      <c r="J65" s="2">
        <v>41</v>
      </c>
      <c r="K65" s="2">
        <v>51</v>
      </c>
      <c r="L65" s="2">
        <v>15</v>
      </c>
      <c r="M65" s="2">
        <v>36</v>
      </c>
      <c r="N65" s="2">
        <v>102</v>
      </c>
      <c r="O65" s="2">
        <v>27</v>
      </c>
      <c r="P65" s="2">
        <v>75</v>
      </c>
    </row>
    <row r="66" spans="1:16" x14ac:dyDescent="0.4">
      <c r="A66" s="1" t="s">
        <v>15</v>
      </c>
      <c r="B66" s="2">
        <v>194</v>
      </c>
      <c r="C66" s="2">
        <v>23</v>
      </c>
      <c r="D66" s="2">
        <v>171</v>
      </c>
      <c r="E66" s="2">
        <v>53</v>
      </c>
      <c r="F66" s="2">
        <v>6</v>
      </c>
      <c r="G66" s="2">
        <v>47</v>
      </c>
      <c r="H66" s="2">
        <v>37</v>
      </c>
      <c r="I66" s="2">
        <v>5</v>
      </c>
      <c r="J66" s="2">
        <v>32</v>
      </c>
      <c r="K66" s="2">
        <v>33</v>
      </c>
      <c r="L66" s="2">
        <v>6</v>
      </c>
      <c r="M66" s="2">
        <v>27</v>
      </c>
      <c r="N66" s="2">
        <v>71</v>
      </c>
      <c r="O66" s="2">
        <v>6</v>
      </c>
      <c r="P66" s="2">
        <v>65</v>
      </c>
    </row>
    <row r="67" spans="1:16" x14ac:dyDescent="0.4">
      <c r="A67" s="1" t="s">
        <v>16</v>
      </c>
      <c r="B67" s="2">
        <v>171</v>
      </c>
      <c r="C67" s="2">
        <v>10</v>
      </c>
      <c r="D67" s="2">
        <v>161</v>
      </c>
      <c r="E67" s="2">
        <v>33</v>
      </c>
      <c r="F67" s="2">
        <v>3</v>
      </c>
      <c r="G67" s="2">
        <v>30</v>
      </c>
      <c r="H67" s="2">
        <v>27</v>
      </c>
      <c r="I67" s="2">
        <v>3</v>
      </c>
      <c r="J67" s="2">
        <v>24</v>
      </c>
      <c r="K67" s="2">
        <v>32</v>
      </c>
      <c r="L67" s="2">
        <v>2</v>
      </c>
      <c r="M67" s="2">
        <v>30</v>
      </c>
      <c r="N67" s="2">
        <v>79</v>
      </c>
      <c r="O67" s="2">
        <v>2</v>
      </c>
      <c r="P67" s="2">
        <v>77</v>
      </c>
    </row>
    <row r="68" spans="1:16" x14ac:dyDescent="0.4">
      <c r="A68" s="1" t="s">
        <v>17</v>
      </c>
      <c r="B68" s="2">
        <v>129</v>
      </c>
      <c r="C68" s="2">
        <v>9</v>
      </c>
      <c r="D68" s="2">
        <v>120</v>
      </c>
      <c r="E68" s="2">
        <v>29</v>
      </c>
      <c r="F68" s="2">
        <v>0</v>
      </c>
      <c r="G68" s="2">
        <v>29</v>
      </c>
      <c r="H68" s="2">
        <v>21</v>
      </c>
      <c r="I68" s="2">
        <v>1</v>
      </c>
      <c r="J68" s="2">
        <v>20</v>
      </c>
      <c r="K68" s="2">
        <v>34</v>
      </c>
      <c r="L68" s="2">
        <v>6</v>
      </c>
      <c r="M68" s="2">
        <v>28</v>
      </c>
      <c r="N68" s="2">
        <v>45</v>
      </c>
      <c r="O68" s="2">
        <v>2</v>
      </c>
      <c r="P68" s="2">
        <v>43</v>
      </c>
    </row>
    <row r="69" spans="1:16" x14ac:dyDescent="0.4">
      <c r="A69" s="1" t="s">
        <v>18</v>
      </c>
      <c r="B69" s="2">
        <v>104</v>
      </c>
      <c r="C69" s="2">
        <v>1</v>
      </c>
      <c r="D69" s="2">
        <v>103</v>
      </c>
      <c r="E69" s="2">
        <v>22</v>
      </c>
      <c r="F69" s="2">
        <v>0</v>
      </c>
      <c r="G69" s="2">
        <v>22</v>
      </c>
      <c r="H69" s="2">
        <v>12</v>
      </c>
      <c r="I69" s="2">
        <v>0</v>
      </c>
      <c r="J69" s="2">
        <v>12</v>
      </c>
      <c r="K69" s="2">
        <v>29</v>
      </c>
      <c r="L69" s="2">
        <v>1</v>
      </c>
      <c r="M69" s="2">
        <v>28</v>
      </c>
      <c r="N69" s="2">
        <v>41</v>
      </c>
      <c r="O69" s="2">
        <v>0</v>
      </c>
      <c r="P69" s="2">
        <v>41</v>
      </c>
    </row>
    <row r="70" spans="1:16" x14ac:dyDescent="0.4">
      <c r="A70" s="1" t="s">
        <v>19</v>
      </c>
      <c r="B70" s="2">
        <v>91</v>
      </c>
      <c r="C70" s="2">
        <v>1</v>
      </c>
      <c r="D70" s="2">
        <v>90</v>
      </c>
      <c r="E70" s="2">
        <v>25</v>
      </c>
      <c r="F70" s="2">
        <v>0</v>
      </c>
      <c r="G70" s="2">
        <v>25</v>
      </c>
      <c r="H70" s="2">
        <v>21</v>
      </c>
      <c r="I70" s="2">
        <v>0</v>
      </c>
      <c r="J70" s="2">
        <v>21</v>
      </c>
      <c r="K70" s="2">
        <v>9</v>
      </c>
      <c r="L70" s="2">
        <v>0</v>
      </c>
      <c r="M70" s="2">
        <v>9</v>
      </c>
      <c r="N70" s="2">
        <v>36</v>
      </c>
      <c r="O70" s="2">
        <v>1</v>
      </c>
      <c r="P70" s="2">
        <v>35</v>
      </c>
    </row>
    <row r="71" spans="1:16" x14ac:dyDescent="0.4">
      <c r="A71" s="1" t="s">
        <v>58</v>
      </c>
      <c r="B71" s="2">
        <v>64</v>
      </c>
      <c r="C71" s="2">
        <v>0</v>
      </c>
      <c r="D71" s="2">
        <v>64</v>
      </c>
      <c r="E71" s="2">
        <v>16</v>
      </c>
      <c r="F71" s="2">
        <v>0</v>
      </c>
      <c r="G71" s="2">
        <v>16</v>
      </c>
      <c r="H71" s="2">
        <v>9</v>
      </c>
      <c r="I71" s="2">
        <v>0</v>
      </c>
      <c r="J71" s="2">
        <v>9</v>
      </c>
      <c r="K71" s="2">
        <v>11</v>
      </c>
      <c r="L71" s="2">
        <v>0</v>
      </c>
      <c r="M71" s="2">
        <v>11</v>
      </c>
      <c r="N71" s="2">
        <v>28</v>
      </c>
      <c r="O71" s="2">
        <v>0</v>
      </c>
      <c r="P71" s="2">
        <v>28</v>
      </c>
    </row>
    <row r="72" spans="1:16" x14ac:dyDescent="0.4">
      <c r="A72" s="1" t="s">
        <v>59</v>
      </c>
      <c r="B72" s="2">
        <v>33</v>
      </c>
      <c r="C72" s="2">
        <v>0</v>
      </c>
      <c r="D72" s="2">
        <v>33</v>
      </c>
      <c r="E72" s="2">
        <v>7</v>
      </c>
      <c r="F72" s="2">
        <v>0</v>
      </c>
      <c r="G72" s="2">
        <v>7</v>
      </c>
      <c r="H72" s="2">
        <v>5</v>
      </c>
      <c r="I72" s="2">
        <v>0</v>
      </c>
      <c r="J72" s="2">
        <v>5</v>
      </c>
      <c r="K72" s="2">
        <v>6</v>
      </c>
      <c r="L72" s="2">
        <v>0</v>
      </c>
      <c r="M72" s="2">
        <v>6</v>
      </c>
      <c r="N72" s="2">
        <v>15</v>
      </c>
      <c r="O72" s="2">
        <v>0</v>
      </c>
      <c r="P72" s="2">
        <v>15</v>
      </c>
    </row>
    <row r="73" spans="1:16" x14ac:dyDescent="0.4">
      <c r="A73" s="1" t="s">
        <v>60</v>
      </c>
      <c r="B73" s="2">
        <v>21</v>
      </c>
      <c r="C73" s="2">
        <v>0</v>
      </c>
      <c r="D73" s="2">
        <v>21</v>
      </c>
      <c r="E73" s="2">
        <v>5</v>
      </c>
      <c r="F73" s="2">
        <v>0</v>
      </c>
      <c r="G73" s="2">
        <v>5</v>
      </c>
      <c r="H73" s="2">
        <v>4</v>
      </c>
      <c r="I73" s="2">
        <v>0</v>
      </c>
      <c r="J73" s="2">
        <v>4</v>
      </c>
      <c r="K73" s="2">
        <v>3</v>
      </c>
      <c r="L73" s="2">
        <v>0</v>
      </c>
      <c r="M73" s="2">
        <v>3</v>
      </c>
      <c r="N73" s="2">
        <v>9</v>
      </c>
      <c r="O73" s="2">
        <v>0</v>
      </c>
      <c r="P73" s="2">
        <v>9</v>
      </c>
    </row>
    <row r="74" spans="1:16" x14ac:dyDescent="0.4">
      <c r="A74" s="1" t="s">
        <v>61</v>
      </c>
      <c r="B74" s="2">
        <v>4</v>
      </c>
      <c r="C74" s="2">
        <v>0</v>
      </c>
      <c r="D74" s="2">
        <v>4</v>
      </c>
      <c r="E74" s="2">
        <v>0</v>
      </c>
      <c r="F74" s="2">
        <v>0</v>
      </c>
      <c r="G74" s="2">
        <v>0</v>
      </c>
      <c r="H74" s="2">
        <v>1</v>
      </c>
      <c r="I74" s="2">
        <v>0</v>
      </c>
      <c r="J74" s="2">
        <v>1</v>
      </c>
      <c r="K74" s="2">
        <v>1</v>
      </c>
      <c r="L74" s="2">
        <v>0</v>
      </c>
      <c r="M74" s="2">
        <v>1</v>
      </c>
      <c r="N74" s="2">
        <v>2</v>
      </c>
      <c r="O74" s="2">
        <v>0</v>
      </c>
      <c r="P74" s="2">
        <v>2</v>
      </c>
    </row>
    <row r="75" spans="1:16" x14ac:dyDescent="0.4">
      <c r="A75" s="1" t="s">
        <v>62</v>
      </c>
      <c r="B75" s="2">
        <v>1</v>
      </c>
      <c r="C75" s="2">
        <v>1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1</v>
      </c>
      <c r="L75" s="2">
        <v>1</v>
      </c>
      <c r="M75" s="2">
        <v>0</v>
      </c>
      <c r="N75" s="2">
        <v>0</v>
      </c>
      <c r="O75" s="2">
        <v>0</v>
      </c>
      <c r="P75" s="2">
        <v>0</v>
      </c>
    </row>
    <row r="76" spans="1:16" x14ac:dyDescent="0.4">
      <c r="A76" s="1" t="s">
        <v>21</v>
      </c>
      <c r="B76" s="8">
        <v>27.5</v>
      </c>
      <c r="C76" s="8">
        <v>13.6</v>
      </c>
      <c r="D76" s="8">
        <v>50.5</v>
      </c>
      <c r="E76" s="8">
        <v>25.6</v>
      </c>
      <c r="F76" s="8">
        <v>12.7</v>
      </c>
      <c r="G76" s="8">
        <v>50.7</v>
      </c>
      <c r="H76" s="8">
        <v>27</v>
      </c>
      <c r="I76" s="8">
        <v>13.8</v>
      </c>
      <c r="J76" s="8">
        <v>50.3</v>
      </c>
      <c r="K76" s="8">
        <v>29</v>
      </c>
      <c r="L76" s="8">
        <v>17.100000000000001</v>
      </c>
      <c r="M76" s="8">
        <v>49.7</v>
      </c>
      <c r="N76" s="8">
        <v>27.9</v>
      </c>
      <c r="O76" s="8">
        <v>13.3</v>
      </c>
      <c r="P76" s="8">
        <v>50.7</v>
      </c>
    </row>
    <row r="77" spans="1:16" x14ac:dyDescent="0.4">
      <c r="A77" s="2" t="s">
        <v>24</v>
      </c>
    </row>
  </sheetData>
  <mergeCells count="10">
    <mergeCell ref="B2:D2"/>
    <mergeCell ref="E2:G2"/>
    <mergeCell ref="H2:J2"/>
    <mergeCell ref="K2:M2"/>
    <mergeCell ref="N2:P2"/>
    <mergeCell ref="B29:D29"/>
    <mergeCell ref="E29:G29"/>
    <mergeCell ref="H29:J29"/>
    <mergeCell ref="K29:M29"/>
    <mergeCell ref="N29:P29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6CDC1-13BC-4097-A5D5-E10ECD0CB059}">
  <dimension ref="A1:F42"/>
  <sheetViews>
    <sheetView view="pageBreakPreview" zoomScale="125" zoomScaleNormal="100" zoomScaleSheetLayoutView="125" workbookViewId="0">
      <selection activeCell="A2" sqref="A2:F2"/>
    </sheetView>
  </sheetViews>
  <sheetFormatPr defaultColWidth="18.62890625" defaultRowHeight="10.5" x14ac:dyDescent="0.4"/>
  <cols>
    <col min="1" max="1" width="18.62890625" style="2"/>
    <col min="2" max="6" width="13.68359375" style="2" customWidth="1"/>
    <col min="7" max="16384" width="18.62890625" style="2"/>
  </cols>
  <sheetData>
    <row r="1" spans="1:6" ht="10.8" thickBot="1" x14ac:dyDescent="0.45">
      <c r="A1" s="2" t="s">
        <v>215</v>
      </c>
    </row>
    <row r="2" spans="1:6" ht="10.8" thickBot="1" x14ac:dyDescent="0.45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x14ac:dyDescent="0.4">
      <c r="A3" s="2" t="s">
        <v>6</v>
      </c>
    </row>
    <row r="4" spans="1:6" x14ac:dyDescent="0.4">
      <c r="A4" s="2" t="s">
        <v>1</v>
      </c>
      <c r="B4" s="2">
        <v>9002</v>
      </c>
      <c r="C4" s="2">
        <v>2205</v>
      </c>
      <c r="D4" s="2">
        <v>1576</v>
      </c>
      <c r="E4" s="2">
        <v>1781</v>
      </c>
      <c r="F4" s="2">
        <v>3440</v>
      </c>
    </row>
    <row r="5" spans="1:6" x14ac:dyDescent="0.4">
      <c r="A5" s="2" t="s">
        <v>63</v>
      </c>
      <c r="B5" s="2">
        <v>8964</v>
      </c>
      <c r="C5" s="2">
        <v>2202</v>
      </c>
      <c r="D5" s="2">
        <v>1572</v>
      </c>
      <c r="E5" s="2">
        <v>1770</v>
      </c>
      <c r="F5" s="2">
        <v>3420</v>
      </c>
    </row>
    <row r="6" spans="1:6" x14ac:dyDescent="0.4">
      <c r="A6" s="2" t="s">
        <v>64</v>
      </c>
      <c r="B6" s="2">
        <v>25</v>
      </c>
      <c r="C6" s="2">
        <v>1</v>
      </c>
      <c r="D6" s="2">
        <v>3</v>
      </c>
      <c r="E6" s="2">
        <v>3</v>
      </c>
      <c r="F6" s="2">
        <v>18</v>
      </c>
    </row>
    <row r="7" spans="1:6" x14ac:dyDescent="0.4">
      <c r="A7" s="2" t="s">
        <v>65</v>
      </c>
      <c r="B7" s="2">
        <v>4</v>
      </c>
      <c r="C7" s="2">
        <v>0</v>
      </c>
      <c r="D7" s="2">
        <v>0</v>
      </c>
      <c r="E7" s="2">
        <v>2</v>
      </c>
      <c r="F7" s="2">
        <v>2</v>
      </c>
    </row>
    <row r="8" spans="1:6" x14ac:dyDescent="0.4">
      <c r="A8" s="2" t="s">
        <v>66</v>
      </c>
      <c r="B8" s="2">
        <v>9</v>
      </c>
      <c r="C8" s="2">
        <v>2</v>
      </c>
      <c r="D8" s="2">
        <v>1</v>
      </c>
      <c r="E8" s="2">
        <v>6</v>
      </c>
      <c r="F8" s="2">
        <v>0</v>
      </c>
    </row>
    <row r="9" spans="1:6" x14ac:dyDescent="0.4">
      <c r="A9" s="2" t="s">
        <v>22</v>
      </c>
    </row>
    <row r="10" spans="1:6" x14ac:dyDescent="0.4">
      <c r="A10" s="2" t="s">
        <v>1</v>
      </c>
      <c r="B10" s="2">
        <v>4844</v>
      </c>
      <c r="C10" s="2">
        <v>1189</v>
      </c>
      <c r="D10" s="2">
        <v>844</v>
      </c>
      <c r="E10" s="2">
        <v>966</v>
      </c>
      <c r="F10" s="2">
        <v>1845</v>
      </c>
    </row>
    <row r="11" spans="1:6" x14ac:dyDescent="0.4">
      <c r="A11" s="2" t="s">
        <v>63</v>
      </c>
      <c r="B11" s="2">
        <v>4818</v>
      </c>
      <c r="C11" s="2">
        <v>1188</v>
      </c>
      <c r="D11" s="2">
        <v>841</v>
      </c>
      <c r="E11" s="2">
        <v>960</v>
      </c>
      <c r="F11" s="2">
        <v>1829</v>
      </c>
    </row>
    <row r="12" spans="1:6" x14ac:dyDescent="0.4">
      <c r="A12" s="2" t="s">
        <v>64</v>
      </c>
      <c r="B12" s="2">
        <v>20</v>
      </c>
      <c r="C12" s="2">
        <v>0</v>
      </c>
      <c r="D12" s="2">
        <v>3</v>
      </c>
      <c r="E12" s="2">
        <v>3</v>
      </c>
      <c r="F12" s="2">
        <v>14</v>
      </c>
    </row>
    <row r="13" spans="1:6" x14ac:dyDescent="0.4">
      <c r="A13" s="2" t="s">
        <v>65</v>
      </c>
      <c r="B13" s="2">
        <v>3</v>
      </c>
      <c r="C13" s="2">
        <v>0</v>
      </c>
      <c r="D13" s="2">
        <v>0</v>
      </c>
      <c r="E13" s="2">
        <v>1</v>
      </c>
      <c r="F13" s="2">
        <v>2</v>
      </c>
    </row>
    <row r="14" spans="1:6" x14ac:dyDescent="0.4">
      <c r="A14" s="2" t="s">
        <v>66</v>
      </c>
      <c r="B14" s="2">
        <v>3</v>
      </c>
      <c r="C14" s="2">
        <v>1</v>
      </c>
      <c r="D14" s="2">
        <v>0</v>
      </c>
      <c r="E14" s="2">
        <v>2</v>
      </c>
      <c r="F14" s="2">
        <v>0</v>
      </c>
    </row>
    <row r="15" spans="1:6" x14ac:dyDescent="0.4">
      <c r="A15" s="2" t="s">
        <v>23</v>
      </c>
    </row>
    <row r="16" spans="1:6" x14ac:dyDescent="0.4">
      <c r="A16" s="2" t="s">
        <v>1</v>
      </c>
      <c r="B16" s="2">
        <v>4158</v>
      </c>
      <c r="C16" s="2">
        <v>1016</v>
      </c>
      <c r="D16" s="2">
        <v>732</v>
      </c>
      <c r="E16" s="2">
        <v>815</v>
      </c>
      <c r="F16" s="2">
        <v>1595</v>
      </c>
    </row>
    <row r="17" spans="1:6" x14ac:dyDescent="0.4">
      <c r="A17" s="2" t="s">
        <v>63</v>
      </c>
      <c r="B17" s="2">
        <v>4146</v>
      </c>
      <c r="C17" s="2">
        <v>1014</v>
      </c>
      <c r="D17" s="2">
        <v>731</v>
      </c>
      <c r="E17" s="2">
        <v>810</v>
      </c>
      <c r="F17" s="2">
        <v>1591</v>
      </c>
    </row>
    <row r="18" spans="1:6" x14ac:dyDescent="0.4">
      <c r="A18" s="2" t="s">
        <v>64</v>
      </c>
      <c r="B18" s="2">
        <v>5</v>
      </c>
      <c r="C18" s="2">
        <v>1</v>
      </c>
      <c r="D18" s="2">
        <v>0</v>
      </c>
      <c r="E18" s="2">
        <v>0</v>
      </c>
      <c r="F18" s="2">
        <v>4</v>
      </c>
    </row>
    <row r="19" spans="1:6" x14ac:dyDescent="0.4">
      <c r="A19" s="2" t="s">
        <v>65</v>
      </c>
      <c r="B19" s="2">
        <v>1</v>
      </c>
      <c r="C19" s="2">
        <v>0</v>
      </c>
      <c r="D19" s="2">
        <v>0</v>
      </c>
      <c r="E19" s="2">
        <v>1</v>
      </c>
      <c r="F19" s="2">
        <v>0</v>
      </c>
    </row>
    <row r="20" spans="1:6" x14ac:dyDescent="0.4">
      <c r="A20" s="2" t="s">
        <v>66</v>
      </c>
      <c r="B20" s="2">
        <v>6</v>
      </c>
      <c r="C20" s="2">
        <v>1</v>
      </c>
      <c r="D20" s="2">
        <v>1</v>
      </c>
      <c r="E20" s="2">
        <v>4</v>
      </c>
      <c r="F20" s="2">
        <v>0</v>
      </c>
    </row>
    <row r="21" spans="1:6" x14ac:dyDescent="0.4">
      <c r="A21" s="2" t="s">
        <v>67</v>
      </c>
    </row>
    <row r="22" spans="1:6" x14ac:dyDescent="0.4">
      <c r="A22" s="2" t="s">
        <v>1</v>
      </c>
      <c r="B22" s="2">
        <v>9002</v>
      </c>
      <c r="C22" s="2">
        <v>2205</v>
      </c>
      <c r="D22" s="2">
        <v>1576</v>
      </c>
      <c r="E22" s="2">
        <v>1781</v>
      </c>
      <c r="F22" s="2">
        <v>3440</v>
      </c>
    </row>
    <row r="23" spans="1:6" x14ac:dyDescent="0.4">
      <c r="A23" s="2" t="s">
        <v>68</v>
      </c>
      <c r="B23" s="2">
        <v>7347</v>
      </c>
      <c r="C23" s="2">
        <v>2025</v>
      </c>
      <c r="D23" s="2">
        <v>1185</v>
      </c>
      <c r="E23" s="2">
        <v>1389</v>
      </c>
      <c r="F23" s="2">
        <v>2748</v>
      </c>
    </row>
    <row r="24" spans="1:6" x14ac:dyDescent="0.4">
      <c r="A24" s="2" t="s">
        <v>69</v>
      </c>
      <c r="B24" s="2">
        <v>256</v>
      </c>
      <c r="C24" s="2">
        <v>3</v>
      </c>
      <c r="D24" s="2">
        <v>47</v>
      </c>
      <c r="E24" s="2">
        <v>76</v>
      </c>
      <c r="F24" s="2">
        <v>130</v>
      </c>
    </row>
    <row r="25" spans="1:6" x14ac:dyDescent="0.4">
      <c r="A25" s="2" t="s">
        <v>70</v>
      </c>
      <c r="B25" s="2">
        <v>255</v>
      </c>
      <c r="C25" s="2">
        <v>0</v>
      </c>
      <c r="D25" s="2">
        <v>75</v>
      </c>
      <c r="E25" s="2">
        <v>95</v>
      </c>
      <c r="F25" s="2">
        <v>85</v>
      </c>
    </row>
    <row r="26" spans="1:6" x14ac:dyDescent="0.4">
      <c r="A26" s="2" t="s">
        <v>71</v>
      </c>
      <c r="B26" s="2">
        <v>270</v>
      </c>
      <c r="C26" s="2">
        <v>3</v>
      </c>
      <c r="D26" s="2">
        <v>94</v>
      </c>
      <c r="E26" s="2">
        <v>36</v>
      </c>
      <c r="F26" s="2">
        <v>137</v>
      </c>
    </row>
    <row r="27" spans="1:6" x14ac:dyDescent="0.4">
      <c r="A27" s="2" t="s">
        <v>72</v>
      </c>
      <c r="B27" s="2">
        <v>194</v>
      </c>
      <c r="C27" s="2">
        <v>86</v>
      </c>
      <c r="D27" s="2">
        <v>28</v>
      </c>
      <c r="E27" s="2">
        <v>10</v>
      </c>
      <c r="F27" s="2">
        <v>70</v>
      </c>
    </row>
    <row r="28" spans="1:6" x14ac:dyDescent="0.4">
      <c r="A28" s="2" t="s">
        <v>73</v>
      </c>
      <c r="B28" s="2">
        <v>13</v>
      </c>
      <c r="C28" s="2">
        <v>0</v>
      </c>
      <c r="D28" s="2">
        <v>4</v>
      </c>
      <c r="E28" s="2">
        <v>6</v>
      </c>
      <c r="F28" s="2">
        <v>3</v>
      </c>
    </row>
    <row r="29" spans="1:6" x14ac:dyDescent="0.4">
      <c r="A29" s="2" t="s">
        <v>74</v>
      </c>
      <c r="B29" s="2">
        <v>142</v>
      </c>
      <c r="C29" s="2">
        <v>12</v>
      </c>
      <c r="D29" s="2">
        <v>32</v>
      </c>
      <c r="E29" s="2">
        <v>17</v>
      </c>
      <c r="F29" s="2">
        <v>81</v>
      </c>
    </row>
    <row r="30" spans="1:6" x14ac:dyDescent="0.4">
      <c r="A30" s="2" t="s">
        <v>75</v>
      </c>
      <c r="B30" s="2">
        <v>6</v>
      </c>
      <c r="C30" s="2">
        <v>0</v>
      </c>
      <c r="D30" s="2">
        <v>0</v>
      </c>
      <c r="E30" s="2">
        <v>6</v>
      </c>
      <c r="F30" s="2">
        <v>0</v>
      </c>
    </row>
    <row r="31" spans="1:6" x14ac:dyDescent="0.4">
      <c r="A31" s="2" t="s">
        <v>76</v>
      </c>
      <c r="B31" s="2">
        <v>1</v>
      </c>
      <c r="C31" s="2">
        <v>1</v>
      </c>
      <c r="D31" s="2">
        <v>0</v>
      </c>
      <c r="E31" s="2">
        <v>0</v>
      </c>
      <c r="F31" s="2">
        <v>0</v>
      </c>
    </row>
    <row r="32" spans="1:6" x14ac:dyDescent="0.4">
      <c r="A32" s="2" t="s">
        <v>77</v>
      </c>
      <c r="B32" s="2">
        <v>173</v>
      </c>
      <c r="C32" s="2">
        <v>9</v>
      </c>
      <c r="D32" s="2">
        <v>35</v>
      </c>
      <c r="E32" s="2">
        <v>76</v>
      </c>
      <c r="F32" s="2">
        <v>53</v>
      </c>
    </row>
    <row r="33" spans="1:6" x14ac:dyDescent="0.4">
      <c r="A33" s="2" t="s">
        <v>78</v>
      </c>
      <c r="B33" s="2">
        <v>2</v>
      </c>
      <c r="C33" s="2">
        <v>1</v>
      </c>
      <c r="D33" s="2">
        <v>1</v>
      </c>
      <c r="E33" s="2">
        <v>0</v>
      </c>
      <c r="F33" s="2">
        <v>0</v>
      </c>
    </row>
    <row r="34" spans="1:6" x14ac:dyDescent="0.4">
      <c r="A34" s="2" t="s">
        <v>79</v>
      </c>
      <c r="B34" s="2">
        <v>79</v>
      </c>
      <c r="C34" s="2">
        <v>32</v>
      </c>
      <c r="D34" s="2">
        <v>0</v>
      </c>
      <c r="E34" s="2">
        <v>10</v>
      </c>
      <c r="F34" s="2">
        <v>37</v>
      </c>
    </row>
    <row r="35" spans="1:6" x14ac:dyDescent="0.4">
      <c r="A35" s="2" t="s">
        <v>80</v>
      </c>
      <c r="B35" s="2">
        <v>15</v>
      </c>
      <c r="C35" s="2">
        <v>4</v>
      </c>
      <c r="D35" s="2">
        <v>2</v>
      </c>
      <c r="E35" s="2">
        <v>9</v>
      </c>
      <c r="F35" s="2">
        <v>0</v>
      </c>
    </row>
    <row r="36" spans="1:6" x14ac:dyDescent="0.4">
      <c r="A36" s="2" t="s">
        <v>81</v>
      </c>
      <c r="B36" s="2">
        <v>1</v>
      </c>
      <c r="C36" s="2">
        <v>0</v>
      </c>
      <c r="D36" s="2">
        <v>0</v>
      </c>
      <c r="E36" s="2">
        <v>1</v>
      </c>
      <c r="F36" s="2">
        <v>0</v>
      </c>
    </row>
    <row r="37" spans="1:6" x14ac:dyDescent="0.4">
      <c r="A37" s="2" t="s">
        <v>82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</row>
    <row r="38" spans="1:6" x14ac:dyDescent="0.4">
      <c r="A38" s="2" t="s">
        <v>83</v>
      </c>
      <c r="B38" s="2">
        <v>210</v>
      </c>
      <c r="C38" s="2">
        <v>26</v>
      </c>
      <c r="D38" s="2">
        <v>69</v>
      </c>
      <c r="E38" s="2">
        <v>39</v>
      </c>
      <c r="F38" s="2">
        <v>76</v>
      </c>
    </row>
    <row r="39" spans="1:6" x14ac:dyDescent="0.4">
      <c r="A39" s="2" t="s">
        <v>64</v>
      </c>
      <c r="B39" s="2">
        <v>25</v>
      </c>
      <c r="C39" s="2">
        <v>1</v>
      </c>
      <c r="D39" s="2">
        <v>3</v>
      </c>
      <c r="E39" s="2">
        <v>3</v>
      </c>
      <c r="F39" s="2">
        <v>18</v>
      </c>
    </row>
    <row r="40" spans="1:6" x14ac:dyDescent="0.4">
      <c r="A40" s="2" t="s">
        <v>65</v>
      </c>
      <c r="B40" s="2">
        <v>4</v>
      </c>
      <c r="C40" s="2">
        <v>0</v>
      </c>
      <c r="D40" s="2">
        <v>0</v>
      </c>
      <c r="E40" s="2">
        <v>2</v>
      </c>
      <c r="F40" s="2">
        <v>2</v>
      </c>
    </row>
    <row r="41" spans="1:6" x14ac:dyDescent="0.4">
      <c r="A41" s="2" t="s">
        <v>66</v>
      </c>
      <c r="B41" s="2">
        <v>9</v>
      </c>
      <c r="C41" s="2">
        <v>2</v>
      </c>
      <c r="D41" s="2">
        <v>1</v>
      </c>
      <c r="E41" s="2">
        <v>6</v>
      </c>
      <c r="F41" s="2">
        <v>0</v>
      </c>
    </row>
    <row r="42" spans="1:6" x14ac:dyDescent="0.4">
      <c r="A42" s="2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Kadavu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working</vt:lpstr>
      <vt:lpstr>BP Usual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2024-08-28T19:51:14Z</dcterms:created>
  <dcterms:modified xsi:type="dcterms:W3CDTF">2025-01-21T00:26:05Z</dcterms:modified>
</cp:coreProperties>
</file>