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3ED9E2FB-DDD8-4C3E-B64F-2C02D2C706A2}" xr6:coauthVersionLast="47" xr6:coauthVersionMax="47" xr10:uidLastSave="{00000000-0000-0000-0000-000000000000}"/>
  <bookViews>
    <workbookView xWindow="-96" yWindow="-96" windowWidth="23232" windowHeight="13872" activeTab="7" xr2:uid="{F5821A71-E999-4B41-9032-242821260107}"/>
  </bookViews>
  <sheets>
    <sheet name="Fiji 2007 Lomaiviti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6" l="1"/>
  <c r="I78" i="6"/>
  <c r="H78" i="6"/>
  <c r="J77" i="6"/>
  <c r="I77" i="6"/>
  <c r="H77" i="6"/>
  <c r="J76" i="6"/>
  <c r="I76" i="6"/>
  <c r="H76" i="6"/>
  <c r="J75" i="6"/>
  <c r="I75" i="6"/>
  <c r="H75" i="6"/>
  <c r="J74" i="6"/>
  <c r="I74" i="6"/>
  <c r="H74" i="6"/>
  <c r="J73" i="6"/>
  <c r="I73" i="6"/>
  <c r="H73" i="6"/>
  <c r="J72" i="6"/>
  <c r="I72" i="6"/>
  <c r="H72" i="6"/>
  <c r="J71" i="6"/>
  <c r="I71" i="6"/>
  <c r="H71" i="6"/>
  <c r="J67" i="6"/>
  <c r="I67" i="6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L40" i="6" s="1"/>
  <c r="H44" i="6"/>
  <c r="K40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H11" i="6"/>
  <c r="K7" i="6" s="1"/>
  <c r="K9" i="6" s="1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C6" i="4"/>
  <c r="D6" i="4"/>
  <c r="E6" i="4"/>
  <c r="F6" i="4"/>
  <c r="G6" i="4"/>
  <c r="H6" i="4"/>
  <c r="B6" i="4"/>
  <c r="M40" i="6" l="1"/>
  <c r="M42" i="6" s="1"/>
  <c r="K18" i="6"/>
  <c r="K20" i="6" s="1"/>
  <c r="K29" i="6"/>
  <c r="K31" i="6" s="1"/>
  <c r="L7" i="6"/>
  <c r="L9" i="6" s="1"/>
  <c r="L18" i="6"/>
  <c r="L29" i="6"/>
  <c r="L34" i="6" s="1"/>
  <c r="K51" i="6"/>
  <c r="K53" i="6" s="1"/>
  <c r="K55" i="6" s="1"/>
  <c r="K62" i="6"/>
  <c r="K67" i="6" s="1"/>
  <c r="K73" i="6"/>
  <c r="K78" i="6" s="1"/>
  <c r="M7" i="6"/>
  <c r="M9" i="6" s="1"/>
  <c r="M18" i="6"/>
  <c r="M23" i="6" s="1"/>
  <c r="M29" i="6"/>
  <c r="M34" i="6" s="1"/>
  <c r="L51" i="6"/>
  <c r="L56" i="6" s="1"/>
  <c r="L62" i="6"/>
  <c r="L73" i="6"/>
  <c r="H35" i="6"/>
  <c r="K27" i="6" s="1"/>
  <c r="M51" i="6"/>
  <c r="M56" i="6" s="1"/>
  <c r="M62" i="6"/>
  <c r="M73" i="6"/>
  <c r="M78" i="6" s="1"/>
  <c r="I35" i="6"/>
  <c r="L27" i="6" s="1"/>
  <c r="I46" i="6"/>
  <c r="L38" i="6" s="1"/>
  <c r="J35" i="6"/>
  <c r="M27" i="6" s="1"/>
  <c r="J46" i="6"/>
  <c r="M38" i="6" s="1"/>
  <c r="I13" i="6"/>
  <c r="L5" i="6" s="1"/>
  <c r="H24" i="6"/>
  <c r="K16" i="6" s="1"/>
  <c r="J13" i="6"/>
  <c r="M5" i="6" s="1"/>
  <c r="I24" i="6"/>
  <c r="L16" i="6" s="1"/>
  <c r="H57" i="6"/>
  <c r="K49" i="6" s="1"/>
  <c r="H68" i="6"/>
  <c r="K60" i="6" s="1"/>
  <c r="H79" i="6"/>
  <c r="K71" i="6" s="1"/>
  <c r="J24" i="6"/>
  <c r="M16" i="6" s="1"/>
  <c r="I57" i="6"/>
  <c r="L49" i="6" s="1"/>
  <c r="I68" i="6"/>
  <c r="L60" i="6" s="1"/>
  <c r="I79" i="6"/>
  <c r="L71" i="6" s="1"/>
  <c r="H13" i="6"/>
  <c r="K5" i="6" s="1"/>
  <c r="K11" i="6" s="1"/>
  <c r="J57" i="6"/>
  <c r="M49" i="6" s="1"/>
  <c r="J68" i="6"/>
  <c r="M60" i="6" s="1"/>
  <c r="J79" i="6"/>
  <c r="M71" i="6" s="1"/>
  <c r="H46" i="6"/>
  <c r="K38" i="6" s="1"/>
  <c r="L78" i="6"/>
  <c r="L75" i="6"/>
  <c r="L64" i="6"/>
  <c r="L67" i="6"/>
  <c r="M64" i="6"/>
  <c r="M66" i="6" s="1"/>
  <c r="M67" i="6"/>
  <c r="L53" i="6"/>
  <c r="K45" i="6"/>
  <c r="K42" i="6"/>
  <c r="L45" i="6"/>
  <c r="L42" i="6"/>
  <c r="M45" i="6"/>
  <c r="K23" i="6"/>
  <c r="L20" i="6"/>
  <c r="L23" i="6"/>
  <c r="L22" i="6"/>
  <c r="L24" i="6" s="1"/>
  <c r="M12" i="6"/>
  <c r="K12" i="6"/>
  <c r="M20" i="6" l="1"/>
  <c r="M22" i="6" s="1"/>
  <c r="M24" i="6" s="1"/>
  <c r="M44" i="6"/>
  <c r="M46" i="6" s="1"/>
  <c r="M75" i="6"/>
  <c r="M77" i="6" s="1"/>
  <c r="L77" i="6"/>
  <c r="L79" i="6" s="1"/>
  <c r="K22" i="6"/>
  <c r="M79" i="6"/>
  <c r="M31" i="6"/>
  <c r="M33" i="6" s="1"/>
  <c r="M35" i="6" s="1"/>
  <c r="K44" i="6"/>
  <c r="K46" i="6" s="1"/>
  <c r="K33" i="6"/>
  <c r="M53" i="6"/>
  <c r="M55" i="6" s="1"/>
  <c r="M57" i="6" s="1"/>
  <c r="M11" i="6"/>
  <c r="M13" i="6" s="1"/>
  <c r="K24" i="6"/>
  <c r="L11" i="6"/>
  <c r="L55" i="6"/>
  <c r="L57" i="6" s="1"/>
  <c r="L66" i="6"/>
  <c r="L68" i="6" s="1"/>
  <c r="K64" i="6"/>
  <c r="K66" i="6" s="1"/>
  <c r="K68" i="6" s="1"/>
  <c r="L31" i="6"/>
  <c r="L33" i="6" s="1"/>
  <c r="L35" i="6" s="1"/>
  <c r="K75" i="6"/>
  <c r="K77" i="6" s="1"/>
  <c r="K79" i="6" s="1"/>
  <c r="K34" i="6"/>
  <c r="L44" i="6"/>
  <c r="L46" i="6" s="1"/>
  <c r="M68" i="6"/>
  <c r="L12" i="6"/>
  <c r="K56" i="6"/>
  <c r="K57" i="6" s="1"/>
  <c r="K13" i="6"/>
  <c r="K35" i="6" l="1"/>
  <c r="L13" i="6"/>
</calcChain>
</file>

<file path=xl/sharedStrings.xml><?xml version="1.0" encoding="utf-8"?>
<sst xmlns="http://schemas.openxmlformats.org/spreadsheetml/2006/main" count="1499" uniqueCount="241">
  <si>
    <t>Lomaiviti</t>
  </si>
  <si>
    <t>Total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</si>
  <si>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</si>
  <si>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</si>
  <si>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</si>
  <si>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</si>
  <si>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</si>
  <si>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</si>
  <si>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</si>
  <si>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</si>
  <si>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</si>
  <si>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</si>
  <si>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</si>
  <si>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</si>
  <si>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</si>
  <si>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</si>
  <si>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</si>
  <si>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</si>
  <si>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</si>
  <si>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</si>
  <si>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</si>
  <si>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</si>
  <si>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</si>
  <si>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</si>
  <si>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</si>
  <si>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</si>
  <si>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</si>
  <si>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</si>
  <si>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</si>
  <si>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</si>
  <si>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</si>
  <si>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</si>
  <si>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</si>
  <si>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</si>
  <si>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</si>
  <si>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</si>
  <si>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</si>
  <si>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</si>
  <si>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</si>
  <si>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</si>
  <si>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</si>
  <si>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</si>
  <si>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</si>
  <si>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</si>
  <si>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</si>
  <si>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</si>
  <si>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</si>
  <si>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</si>
  <si>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</si>
  <si>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</si>
  <si>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</si>
  <si>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</si>
  <si>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</si>
  <si>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</si>
  <si>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Batiki</t>
  </si>
  <si>
    <t xml:space="preserve">      Gau</t>
  </si>
  <si>
    <t xml:space="preserve">      Koro</t>
  </si>
  <si>
    <t xml:space="preserve">      Nairai</t>
  </si>
  <si>
    <t xml:space="preserve">      Ovalau</t>
  </si>
  <si>
    <t xml:space="preserve">      Lomaiviti Other Is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</si>
  <si>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</si>
  <si>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</si>
  <si>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</si>
  <si>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</si>
  <si>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</si>
  <si>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</si>
  <si>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</si>
  <si>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</si>
  <si>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</si>
  <si>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</si>
  <si>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</si>
  <si>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</si>
  <si>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</si>
  <si>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</si>
  <si>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</si>
  <si>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</si>
  <si>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</si>
  <si>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</si>
  <si>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</si>
  <si>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</si>
  <si>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</si>
  <si>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</si>
  <si>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</si>
  <si>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</si>
  <si>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</si>
  <si>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</si>
  <si>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</si>
  <si>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</si>
  <si>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</si>
  <si>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</si>
  <si>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</si>
  <si>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</si>
  <si>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</si>
  <si>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</si>
  <si>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</si>
  <si>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</si>
  <si>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</si>
  <si>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</si>
  <si>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</si>
  <si>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</si>
  <si>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</si>
  <si>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</si>
  <si>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</si>
  <si>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</si>
  <si>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</si>
  <si>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</si>
  <si>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</si>
  <si>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</si>
  <si>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</si>
  <si>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</si>
  <si>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</si>
  <si>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</si>
  <si>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</si>
  <si>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</si>
  <si>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</si>
  <si>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</si>
  <si>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</si>
  <si>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</si>
  <si>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</si>
  <si>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</si>
  <si>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</si>
  <si>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</si>
  <si>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</si>
  <si>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</si>
  <si>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</si>
  <si>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</si>
  <si>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</si>
  <si>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</si>
  <si>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</si>
  <si>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</si>
  <si>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</si>
  <si>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</si>
  <si>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</si>
  <si>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</si>
  <si>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</si>
  <si>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</si>
  <si>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</si>
  <si>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</si>
  <si>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</si>
  <si>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</si>
  <si>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</si>
  <si>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</si>
  <si>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</si>
  <si>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</si>
  <si>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</si>
  <si>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</si>
  <si>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</si>
  <si>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</si>
  <si>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</si>
  <si>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</si>
  <si>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</si>
  <si>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</si>
  <si>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</si>
  <si>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</si>
  <si>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</si>
  <si>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</si>
  <si>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</si>
  <si>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</si>
  <si>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</si>
  <si>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</si>
  <si>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</si>
  <si>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</si>
  <si>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</si>
  <si>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</si>
  <si>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</si>
  <si>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</si>
  <si>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</si>
  <si>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</si>
  <si>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</si>
  <si>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</si>
  <si>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</si>
  <si>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</si>
  <si>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</si>
  <si>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</si>
  <si>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</si>
  <si>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</si>
  <si>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</si>
  <si>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</si>
  <si>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</si>
  <si>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</si>
  <si>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</si>
  <si>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</si>
  <si>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</si>
  <si>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</si>
  <si>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</si>
  <si>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</si>
  <si>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</si>
  <si>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</si>
  <si>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</si>
  <si>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</si>
  <si>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</si>
  <si>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</si>
  <si>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</si>
  <si>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</si>
  <si>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</si>
  <si>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</si>
  <si>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</si>
  <si>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</si>
  <si>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</si>
  <si>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</si>
  <si>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</si>
  <si>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</si>
  <si>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</si>
  <si>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</si>
  <si>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</si>
  <si>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</si>
  <si>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</si>
  <si>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</si>
  <si>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</si>
  <si>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</si>
  <si>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</si>
  <si>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1. Age and Sex by Province, Fiji: 2007 *** Lomaiviti Tikinas ***</t>
  </si>
  <si>
    <t>Table 2. Age and Sex by Province, Fiji: 2007 *** Lomaiviti Tikinas ***</t>
  </si>
  <si>
    <t>Table 3. Single Year of Age by Province, Fiji: 2007 *** Lomaiviti Tikinas ***</t>
  </si>
  <si>
    <t>Table 4. Relationship by Province, Fiji: 2007 *** Lomaiviti Tikinas ***</t>
  </si>
  <si>
    <t>Table 5. Ethnicity by Province, Fiji: 2007 *** Lomaiviti Tikinas ***</t>
  </si>
  <si>
    <t>Table 6. Average Age at First Marriage by Province, Fiji: 2007 *** Lomaiviti Tikinas ***</t>
  </si>
  <si>
    <t>Table 7. Mother's Vital Status by Province, Fiji: 2007 *** Lomaiviti Tikinas ***</t>
  </si>
  <si>
    <t>Table 8. Father's Vital Status by Province, Fiji: 2007 *** Lomaiviti Tikinas ***</t>
  </si>
  <si>
    <t>Table 9. Religion by Province, Fiji: 2007 *** Lomaiviti Tikinas ***</t>
  </si>
  <si>
    <t>Table 13. Residency status and Residence in 2002 by Province, Fiji: 2007 *** Lomaiviti Tikinas ***</t>
  </si>
  <si>
    <t>Table 14. School Attendance by Province, Fiji: 2007 *** Lomaiviti Tikinas ***</t>
  </si>
  <si>
    <t>Table 15. Educational Level by Province, Fiji: 2007 *** Lomaiviti Tikinas ***</t>
  </si>
  <si>
    <t>Table 16. Education Groups by Province, Fiji: 2007 *** Lomaiviti Tikinas ***</t>
  </si>
  <si>
    <t>Table 17. Mode of Transport by Province, Fiji: 2007 *** Lomaiviti Tikinas ***</t>
  </si>
  <si>
    <t>Table 18. Type of Work by Province, Fiji: 2007 *** Lomaiviti Tikinas ***</t>
  </si>
  <si>
    <t>Table 19. Occupation by Province, Fiji: 2007 *** Lomaiviti Tikinas ***</t>
  </si>
  <si>
    <t>Table 20.  Industry by Province, Fiji: 2007 *** Lomaiviti Tikinas ***</t>
  </si>
  <si>
    <t>Table 21. Sector and Frequency Paid by Province, Fiji: 2007 *** Lomaiviti Tikinas ***</t>
  </si>
  <si>
    <t>Table 22. Employment status and Looking for Work by Province, Fiji: 2007 *** Lomaiviti Tikinas ***</t>
  </si>
  <si>
    <t>Table 23. Why Not Looking for Work by Province, Fiji: 2007 *** Lomaiviti Tikinas ***</t>
  </si>
  <si>
    <t>Table 24. Birthplace and Usual Residence to Current Residence by Province, Fiji: 2007 *** Lomaiviti Tikinas ***</t>
  </si>
  <si>
    <t>Table 25. Birthplace to Residence to Current Residence by Province, Fiji: 2007 *** Lomaiviti Tikinas ***</t>
  </si>
  <si>
    <t>Table 26. Migration for Tikinas by Province, Fiji: 2007 *** Lomaiviti Tikinas ***</t>
  </si>
  <si>
    <t xml:space="preserve">  Persons per HH</t>
  </si>
  <si>
    <t>Other Islands</t>
  </si>
  <si>
    <t>5 - 9</t>
  </si>
  <si>
    <t>10 - 14</t>
  </si>
  <si>
    <t>Ave Age 1st Marriage</t>
  </si>
  <si>
    <t>5-9</t>
  </si>
  <si>
    <t>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</si>
</sst>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4C22-5C89-4731-B20A-5D02474C4965}">
  <dimension ref="A1:H60"/>
  <sheetViews>
    <sheetView view="pageBreakPreview" zoomScale="125" zoomScaleNormal="100" zoomScaleSheetLayoutView="125" workbookViewId="0">
      <selection activeCell="B59" sqref="B59:H59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211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15425</v>
      </c>
      <c r="C4" s="1">
        <v>470</v>
      </c>
      <c r="D4" s="1">
        <v>2211</v>
      </c>
      <c r="E4" s="1">
        <v>3350</v>
      </c>
      <c r="F4" s="1">
        <v>570</v>
      </c>
      <c r="G4" s="1">
        <v>8516</v>
      </c>
      <c r="H4" s="1">
        <v>308</v>
      </c>
    </row>
    <row r="5" spans="1:8" x14ac:dyDescent="0.35">
      <c r="A5" s="2" t="s">
        <v>9</v>
      </c>
      <c r="B5" s="1">
        <v>1875</v>
      </c>
      <c r="C5" s="1">
        <v>67</v>
      </c>
      <c r="D5" s="1">
        <v>296</v>
      </c>
      <c r="E5" s="1">
        <v>398</v>
      </c>
      <c r="F5" s="1">
        <v>81</v>
      </c>
      <c r="G5" s="1">
        <v>998</v>
      </c>
      <c r="H5" s="1">
        <v>35</v>
      </c>
    </row>
    <row r="6" spans="1:8" x14ac:dyDescent="0.35">
      <c r="A6" s="2" t="s">
        <v>236</v>
      </c>
      <c r="B6" s="1">
        <v>1979</v>
      </c>
      <c r="C6" s="1">
        <v>70</v>
      </c>
      <c r="D6" s="1">
        <v>287</v>
      </c>
      <c r="E6" s="1">
        <v>437</v>
      </c>
      <c r="F6" s="1">
        <v>78</v>
      </c>
      <c r="G6" s="1">
        <v>1070</v>
      </c>
      <c r="H6" s="1">
        <v>37</v>
      </c>
    </row>
    <row r="7" spans="1:8" x14ac:dyDescent="0.35">
      <c r="A7" s="2" t="s">
        <v>237</v>
      </c>
      <c r="B7" s="1">
        <v>1903</v>
      </c>
      <c r="C7" s="1">
        <v>60</v>
      </c>
      <c r="D7" s="1">
        <v>292</v>
      </c>
      <c r="E7" s="1">
        <v>401</v>
      </c>
      <c r="F7" s="1">
        <v>63</v>
      </c>
      <c r="G7" s="1">
        <v>1060</v>
      </c>
      <c r="H7" s="1">
        <v>27</v>
      </c>
    </row>
    <row r="8" spans="1:8" x14ac:dyDescent="0.35">
      <c r="A8" s="2" t="s">
        <v>10</v>
      </c>
      <c r="B8" s="1">
        <v>1042</v>
      </c>
      <c r="C8" s="1">
        <v>18</v>
      </c>
      <c r="D8" s="1">
        <v>96</v>
      </c>
      <c r="E8" s="1">
        <v>214</v>
      </c>
      <c r="F8" s="1">
        <v>25</v>
      </c>
      <c r="G8" s="1">
        <v>677</v>
      </c>
      <c r="H8" s="1">
        <v>12</v>
      </c>
    </row>
    <row r="9" spans="1:8" x14ac:dyDescent="0.35">
      <c r="A9" s="2" t="s">
        <v>11</v>
      </c>
      <c r="B9" s="1">
        <v>1070</v>
      </c>
      <c r="C9" s="1">
        <v>33</v>
      </c>
      <c r="D9" s="1">
        <v>131</v>
      </c>
      <c r="E9" s="1">
        <v>204</v>
      </c>
      <c r="F9" s="1">
        <v>41</v>
      </c>
      <c r="G9" s="1">
        <v>634</v>
      </c>
      <c r="H9" s="1">
        <v>27</v>
      </c>
    </row>
    <row r="10" spans="1:8" x14ac:dyDescent="0.35">
      <c r="A10" s="2" t="s">
        <v>12</v>
      </c>
      <c r="B10" s="1">
        <v>1047</v>
      </c>
      <c r="C10" s="1">
        <v>23</v>
      </c>
      <c r="D10" s="1">
        <v>137</v>
      </c>
      <c r="E10" s="1">
        <v>236</v>
      </c>
      <c r="F10" s="1">
        <v>50</v>
      </c>
      <c r="G10" s="1">
        <v>569</v>
      </c>
      <c r="H10" s="1">
        <v>32</v>
      </c>
    </row>
    <row r="11" spans="1:8" x14ac:dyDescent="0.35">
      <c r="A11" s="2" t="s">
        <v>13</v>
      </c>
      <c r="B11" s="1">
        <v>1023</v>
      </c>
      <c r="C11" s="1">
        <v>34</v>
      </c>
      <c r="D11" s="1">
        <v>163</v>
      </c>
      <c r="E11" s="1">
        <v>216</v>
      </c>
      <c r="F11" s="1">
        <v>34</v>
      </c>
      <c r="G11" s="1">
        <v>540</v>
      </c>
      <c r="H11" s="1">
        <v>36</v>
      </c>
    </row>
    <row r="12" spans="1:8" x14ac:dyDescent="0.35">
      <c r="A12" s="2" t="s">
        <v>14</v>
      </c>
      <c r="B12" s="1">
        <v>1044</v>
      </c>
      <c r="C12" s="1">
        <v>33</v>
      </c>
      <c r="D12" s="1">
        <v>152</v>
      </c>
      <c r="E12" s="1">
        <v>249</v>
      </c>
      <c r="F12" s="1">
        <v>32</v>
      </c>
      <c r="G12" s="1">
        <v>542</v>
      </c>
      <c r="H12" s="1">
        <v>36</v>
      </c>
    </row>
    <row r="13" spans="1:8" x14ac:dyDescent="0.35">
      <c r="A13" s="2" t="s">
        <v>15</v>
      </c>
      <c r="B13" s="1">
        <v>989</v>
      </c>
      <c r="C13" s="1">
        <v>37</v>
      </c>
      <c r="D13" s="1">
        <v>149</v>
      </c>
      <c r="E13" s="1">
        <v>209</v>
      </c>
      <c r="F13" s="1">
        <v>30</v>
      </c>
      <c r="G13" s="1">
        <v>541</v>
      </c>
      <c r="H13" s="1">
        <v>23</v>
      </c>
    </row>
    <row r="14" spans="1:8" x14ac:dyDescent="0.35">
      <c r="A14" s="2" t="s">
        <v>16</v>
      </c>
      <c r="B14" s="1">
        <v>890</v>
      </c>
      <c r="C14" s="1">
        <v>21</v>
      </c>
      <c r="D14" s="1">
        <v>123</v>
      </c>
      <c r="E14" s="1">
        <v>200</v>
      </c>
      <c r="F14" s="1">
        <v>36</v>
      </c>
      <c r="G14" s="1">
        <v>487</v>
      </c>
      <c r="H14" s="1">
        <v>23</v>
      </c>
    </row>
    <row r="15" spans="1:8" x14ac:dyDescent="0.35">
      <c r="A15" s="2" t="s">
        <v>17</v>
      </c>
      <c r="B15" s="1">
        <v>677</v>
      </c>
      <c r="C15" s="1">
        <v>20</v>
      </c>
      <c r="D15" s="1">
        <v>105</v>
      </c>
      <c r="E15" s="1">
        <v>148</v>
      </c>
      <c r="F15" s="1">
        <v>20</v>
      </c>
      <c r="G15" s="1">
        <v>376</v>
      </c>
      <c r="H15" s="1">
        <v>8</v>
      </c>
    </row>
    <row r="16" spans="1:8" x14ac:dyDescent="0.35">
      <c r="A16" s="2" t="s">
        <v>18</v>
      </c>
      <c r="B16" s="1">
        <v>578</v>
      </c>
      <c r="C16" s="1">
        <v>16</v>
      </c>
      <c r="D16" s="1">
        <v>71</v>
      </c>
      <c r="E16" s="1">
        <v>122</v>
      </c>
      <c r="F16" s="1">
        <v>16</v>
      </c>
      <c r="G16" s="1">
        <v>347</v>
      </c>
      <c r="H16" s="1">
        <v>6</v>
      </c>
    </row>
    <row r="17" spans="1:8" x14ac:dyDescent="0.35">
      <c r="A17" s="2" t="s">
        <v>19</v>
      </c>
      <c r="B17" s="1">
        <v>456</v>
      </c>
      <c r="C17" s="1">
        <v>13</v>
      </c>
      <c r="D17" s="1">
        <v>70</v>
      </c>
      <c r="E17" s="1">
        <v>118</v>
      </c>
      <c r="F17" s="1">
        <v>19</v>
      </c>
      <c r="G17" s="1">
        <v>235</v>
      </c>
      <c r="H17" s="1">
        <v>1</v>
      </c>
    </row>
    <row r="18" spans="1:8" x14ac:dyDescent="0.35">
      <c r="A18" s="2" t="s">
        <v>20</v>
      </c>
      <c r="B18" s="1">
        <v>356</v>
      </c>
      <c r="C18" s="1">
        <v>12</v>
      </c>
      <c r="D18" s="1">
        <v>58</v>
      </c>
      <c r="E18" s="1">
        <v>85</v>
      </c>
      <c r="F18" s="1">
        <v>18</v>
      </c>
      <c r="G18" s="1">
        <v>181</v>
      </c>
      <c r="H18" s="1">
        <v>2</v>
      </c>
    </row>
    <row r="19" spans="1:8" x14ac:dyDescent="0.35">
      <c r="A19" s="2" t="s">
        <v>21</v>
      </c>
      <c r="B19" s="1">
        <v>238</v>
      </c>
      <c r="C19" s="1">
        <v>10</v>
      </c>
      <c r="D19" s="1">
        <v>38</v>
      </c>
      <c r="E19" s="1">
        <v>54</v>
      </c>
      <c r="F19" s="1">
        <v>14</v>
      </c>
      <c r="G19" s="1">
        <v>121</v>
      </c>
      <c r="H19" s="1">
        <v>1</v>
      </c>
    </row>
    <row r="20" spans="1:8" x14ac:dyDescent="0.35">
      <c r="A20" s="2" t="s">
        <v>22</v>
      </c>
      <c r="B20" s="1">
        <v>258</v>
      </c>
      <c r="C20" s="1">
        <v>3</v>
      </c>
      <c r="D20" s="1">
        <v>43</v>
      </c>
      <c r="E20" s="1">
        <v>59</v>
      </c>
      <c r="F20" s="1">
        <v>13</v>
      </c>
      <c r="G20" s="1">
        <v>138</v>
      </c>
      <c r="H20" s="1">
        <v>2</v>
      </c>
    </row>
    <row r="21" spans="1:8" x14ac:dyDescent="0.35">
      <c r="A21" s="2" t="s">
        <v>23</v>
      </c>
      <c r="B21" s="4">
        <v>24.3</v>
      </c>
      <c r="C21" s="4">
        <v>23</v>
      </c>
      <c r="D21" s="4">
        <v>25.1</v>
      </c>
      <c r="E21" s="4">
        <v>25.4</v>
      </c>
      <c r="F21" s="4">
        <v>24.6</v>
      </c>
      <c r="G21" s="4">
        <v>23.6</v>
      </c>
      <c r="H21" s="4">
        <v>27.5</v>
      </c>
    </row>
    <row r="22" spans="1:8" x14ac:dyDescent="0.35">
      <c r="A22" s="2" t="s">
        <v>24</v>
      </c>
    </row>
    <row r="23" spans="1:8" x14ac:dyDescent="0.35">
      <c r="A23" s="2" t="s">
        <v>1</v>
      </c>
      <c r="B23" s="1">
        <v>8082</v>
      </c>
      <c r="C23" s="1">
        <v>256</v>
      </c>
      <c r="D23" s="1">
        <v>1159</v>
      </c>
      <c r="E23" s="1">
        <v>1814</v>
      </c>
      <c r="F23" s="1">
        <v>309</v>
      </c>
      <c r="G23" s="1">
        <v>4346</v>
      </c>
      <c r="H23" s="1">
        <v>198</v>
      </c>
    </row>
    <row r="24" spans="1:8" x14ac:dyDescent="0.35">
      <c r="A24" s="2" t="s">
        <v>9</v>
      </c>
      <c r="B24" s="1">
        <v>957</v>
      </c>
      <c r="C24" s="1">
        <v>36</v>
      </c>
      <c r="D24" s="1">
        <v>145</v>
      </c>
      <c r="E24" s="1">
        <v>219</v>
      </c>
      <c r="F24" s="1">
        <v>47</v>
      </c>
      <c r="G24" s="1">
        <v>492</v>
      </c>
      <c r="H24" s="1">
        <v>18</v>
      </c>
    </row>
    <row r="25" spans="1:8" x14ac:dyDescent="0.35">
      <c r="A25" s="2" t="s">
        <v>236</v>
      </c>
      <c r="B25" s="1">
        <v>1035</v>
      </c>
      <c r="C25" s="1">
        <v>46</v>
      </c>
      <c r="D25" s="1">
        <v>150</v>
      </c>
      <c r="E25" s="1">
        <v>225</v>
      </c>
      <c r="F25" s="1">
        <v>37</v>
      </c>
      <c r="G25" s="1">
        <v>558</v>
      </c>
      <c r="H25" s="1">
        <v>19</v>
      </c>
    </row>
    <row r="26" spans="1:8" x14ac:dyDescent="0.35">
      <c r="A26" s="2" t="s">
        <v>237</v>
      </c>
      <c r="B26" s="1">
        <v>982</v>
      </c>
      <c r="C26" s="1">
        <v>35</v>
      </c>
      <c r="D26" s="1">
        <v>160</v>
      </c>
      <c r="E26" s="1">
        <v>205</v>
      </c>
      <c r="F26" s="1">
        <v>33</v>
      </c>
      <c r="G26" s="1">
        <v>539</v>
      </c>
      <c r="H26" s="1">
        <v>10</v>
      </c>
    </row>
    <row r="27" spans="1:8" x14ac:dyDescent="0.35">
      <c r="A27" s="2" t="s">
        <v>10</v>
      </c>
      <c r="B27" s="1">
        <v>580</v>
      </c>
      <c r="C27" s="1">
        <v>12</v>
      </c>
      <c r="D27" s="1">
        <v>54</v>
      </c>
      <c r="E27" s="1">
        <v>116</v>
      </c>
      <c r="F27" s="1">
        <v>18</v>
      </c>
      <c r="G27" s="1">
        <v>372</v>
      </c>
      <c r="H27" s="1">
        <v>8</v>
      </c>
    </row>
    <row r="28" spans="1:8" x14ac:dyDescent="0.35">
      <c r="A28" s="2" t="s">
        <v>11</v>
      </c>
      <c r="B28" s="1">
        <v>579</v>
      </c>
      <c r="C28" s="1">
        <v>18</v>
      </c>
      <c r="D28" s="1">
        <v>77</v>
      </c>
      <c r="E28" s="1">
        <v>127</v>
      </c>
      <c r="F28" s="1">
        <v>23</v>
      </c>
      <c r="G28" s="1">
        <v>315</v>
      </c>
      <c r="H28" s="1">
        <v>19</v>
      </c>
    </row>
    <row r="29" spans="1:8" x14ac:dyDescent="0.35">
      <c r="A29" s="2" t="s">
        <v>12</v>
      </c>
      <c r="B29" s="1">
        <v>536</v>
      </c>
      <c r="C29" s="1">
        <v>11</v>
      </c>
      <c r="D29" s="1">
        <v>72</v>
      </c>
      <c r="E29" s="1">
        <v>126</v>
      </c>
      <c r="F29" s="1">
        <v>25</v>
      </c>
      <c r="G29" s="1">
        <v>276</v>
      </c>
      <c r="H29" s="1">
        <v>26</v>
      </c>
    </row>
    <row r="30" spans="1:8" x14ac:dyDescent="0.35">
      <c r="A30" s="2" t="s">
        <v>13</v>
      </c>
      <c r="B30" s="1">
        <v>517</v>
      </c>
      <c r="C30" s="1">
        <v>16</v>
      </c>
      <c r="D30" s="1">
        <v>74</v>
      </c>
      <c r="E30" s="1">
        <v>116</v>
      </c>
      <c r="F30" s="1">
        <v>21</v>
      </c>
      <c r="G30" s="1">
        <v>270</v>
      </c>
      <c r="H30" s="1">
        <v>20</v>
      </c>
    </row>
    <row r="31" spans="1:8" x14ac:dyDescent="0.35">
      <c r="A31" s="2" t="s">
        <v>14</v>
      </c>
      <c r="B31" s="1">
        <v>536</v>
      </c>
      <c r="C31" s="1">
        <v>14</v>
      </c>
      <c r="D31" s="1">
        <v>75</v>
      </c>
      <c r="E31" s="1">
        <v>130</v>
      </c>
      <c r="F31" s="1">
        <v>20</v>
      </c>
      <c r="G31" s="1">
        <v>272</v>
      </c>
      <c r="H31" s="1">
        <v>25</v>
      </c>
    </row>
    <row r="32" spans="1:8" x14ac:dyDescent="0.35">
      <c r="A32" s="2" t="s">
        <v>15</v>
      </c>
      <c r="B32" s="1">
        <v>529</v>
      </c>
      <c r="C32" s="1">
        <v>20</v>
      </c>
      <c r="D32" s="1">
        <v>80</v>
      </c>
      <c r="E32" s="1">
        <v>120</v>
      </c>
      <c r="F32" s="1">
        <v>13</v>
      </c>
      <c r="G32" s="1">
        <v>275</v>
      </c>
      <c r="H32" s="1">
        <v>21</v>
      </c>
    </row>
    <row r="33" spans="1:8" x14ac:dyDescent="0.35">
      <c r="A33" s="2" t="s">
        <v>16</v>
      </c>
      <c r="B33" s="1">
        <v>486</v>
      </c>
      <c r="C33" s="1">
        <v>13</v>
      </c>
      <c r="D33" s="1">
        <v>75</v>
      </c>
      <c r="E33" s="1">
        <v>119</v>
      </c>
      <c r="F33" s="1">
        <v>21</v>
      </c>
      <c r="G33" s="1">
        <v>239</v>
      </c>
      <c r="H33" s="1">
        <v>19</v>
      </c>
    </row>
    <row r="34" spans="1:8" x14ac:dyDescent="0.35">
      <c r="A34" s="2" t="s">
        <v>17</v>
      </c>
      <c r="B34" s="1">
        <v>356</v>
      </c>
      <c r="C34" s="1">
        <v>8</v>
      </c>
      <c r="D34" s="1">
        <v>53</v>
      </c>
      <c r="E34" s="1">
        <v>82</v>
      </c>
      <c r="F34" s="1">
        <v>12</v>
      </c>
      <c r="G34" s="1">
        <v>196</v>
      </c>
      <c r="H34" s="1">
        <v>5</v>
      </c>
    </row>
    <row r="35" spans="1:8" x14ac:dyDescent="0.35">
      <c r="A35" s="2" t="s">
        <v>18</v>
      </c>
      <c r="B35" s="1">
        <v>332</v>
      </c>
      <c r="C35" s="1">
        <v>11</v>
      </c>
      <c r="D35" s="1">
        <v>38</v>
      </c>
      <c r="E35" s="1">
        <v>67</v>
      </c>
      <c r="F35" s="1">
        <v>8</v>
      </c>
      <c r="G35" s="1">
        <v>203</v>
      </c>
      <c r="H35" s="1">
        <v>5</v>
      </c>
    </row>
    <row r="36" spans="1:8" x14ac:dyDescent="0.35">
      <c r="A36" s="2" t="s">
        <v>19</v>
      </c>
      <c r="B36" s="1">
        <v>249</v>
      </c>
      <c r="C36" s="1">
        <v>7</v>
      </c>
      <c r="D36" s="1">
        <v>37</v>
      </c>
      <c r="E36" s="1">
        <v>70</v>
      </c>
      <c r="F36" s="1">
        <v>11</v>
      </c>
      <c r="G36" s="1">
        <v>123</v>
      </c>
      <c r="H36" s="1">
        <v>1</v>
      </c>
    </row>
    <row r="37" spans="1:8" x14ac:dyDescent="0.35">
      <c r="A37" s="2" t="s">
        <v>20</v>
      </c>
      <c r="B37" s="1">
        <v>175</v>
      </c>
      <c r="C37" s="1">
        <v>3</v>
      </c>
      <c r="D37" s="1">
        <v>34</v>
      </c>
      <c r="E37" s="1">
        <v>42</v>
      </c>
      <c r="F37" s="1">
        <v>6</v>
      </c>
      <c r="G37" s="1">
        <v>90</v>
      </c>
      <c r="H37" s="1">
        <v>0</v>
      </c>
    </row>
    <row r="38" spans="1:8" x14ac:dyDescent="0.35">
      <c r="A38" s="2" t="s">
        <v>21</v>
      </c>
      <c r="B38" s="1">
        <v>120</v>
      </c>
      <c r="C38" s="1">
        <v>6</v>
      </c>
      <c r="D38" s="1">
        <v>20</v>
      </c>
      <c r="E38" s="1">
        <v>28</v>
      </c>
      <c r="F38" s="1">
        <v>6</v>
      </c>
      <c r="G38" s="1">
        <v>60</v>
      </c>
      <c r="H38" s="1">
        <v>0</v>
      </c>
    </row>
    <row r="39" spans="1:8" x14ac:dyDescent="0.35">
      <c r="A39" s="2" t="s">
        <v>22</v>
      </c>
      <c r="B39" s="1">
        <v>113</v>
      </c>
      <c r="C39" s="1">
        <v>0</v>
      </c>
      <c r="D39" s="1">
        <v>15</v>
      </c>
      <c r="E39" s="1">
        <v>22</v>
      </c>
      <c r="F39" s="1">
        <v>8</v>
      </c>
      <c r="G39" s="1">
        <v>66</v>
      </c>
      <c r="H39" s="1">
        <v>2</v>
      </c>
    </row>
    <row r="40" spans="1:8" x14ac:dyDescent="0.35">
      <c r="A40" s="2" t="s">
        <v>23</v>
      </c>
      <c r="B40" s="4">
        <v>24.2</v>
      </c>
      <c r="C40" s="4">
        <v>19.600000000000001</v>
      </c>
      <c r="D40" s="4">
        <v>24.6</v>
      </c>
      <c r="E40" s="4">
        <v>25.6</v>
      </c>
      <c r="F40" s="4">
        <v>24.2</v>
      </c>
      <c r="G40" s="4">
        <v>23.4</v>
      </c>
      <c r="H40" s="4">
        <v>29.8</v>
      </c>
    </row>
    <row r="41" spans="1:8" x14ac:dyDescent="0.35">
      <c r="A41" s="2" t="s">
        <v>25</v>
      </c>
    </row>
    <row r="42" spans="1:8" x14ac:dyDescent="0.35">
      <c r="A42" s="2" t="s">
        <v>1</v>
      </c>
      <c r="B42" s="1">
        <v>7343</v>
      </c>
      <c r="C42" s="1">
        <v>214</v>
      </c>
      <c r="D42" s="1">
        <v>1052</v>
      </c>
      <c r="E42" s="1">
        <v>1536</v>
      </c>
      <c r="F42" s="1">
        <v>261</v>
      </c>
      <c r="G42" s="1">
        <v>4170</v>
      </c>
      <c r="H42" s="1">
        <v>110</v>
      </c>
    </row>
    <row r="43" spans="1:8" x14ac:dyDescent="0.35">
      <c r="A43" s="2" t="s">
        <v>9</v>
      </c>
      <c r="B43" s="1">
        <v>918</v>
      </c>
      <c r="C43" s="1">
        <v>31</v>
      </c>
      <c r="D43" s="1">
        <v>151</v>
      </c>
      <c r="E43" s="1">
        <v>179</v>
      </c>
      <c r="F43" s="1">
        <v>34</v>
      </c>
      <c r="G43" s="1">
        <v>506</v>
      </c>
      <c r="H43" s="1">
        <v>17</v>
      </c>
    </row>
    <row r="44" spans="1:8" x14ac:dyDescent="0.35">
      <c r="A44" s="2" t="s">
        <v>236</v>
      </c>
      <c r="B44" s="1">
        <v>944</v>
      </c>
      <c r="C44" s="1">
        <v>24</v>
      </c>
      <c r="D44" s="1">
        <v>137</v>
      </c>
      <c r="E44" s="1">
        <v>212</v>
      </c>
      <c r="F44" s="1">
        <v>41</v>
      </c>
      <c r="G44" s="1">
        <v>512</v>
      </c>
      <c r="H44" s="1">
        <v>18</v>
      </c>
    </row>
    <row r="45" spans="1:8" x14ac:dyDescent="0.35">
      <c r="A45" s="2" t="s">
        <v>237</v>
      </c>
      <c r="B45" s="1">
        <v>921</v>
      </c>
      <c r="C45" s="1">
        <v>25</v>
      </c>
      <c r="D45" s="1">
        <v>132</v>
      </c>
      <c r="E45" s="1">
        <v>196</v>
      </c>
      <c r="F45" s="1">
        <v>30</v>
      </c>
      <c r="G45" s="1">
        <v>521</v>
      </c>
      <c r="H45" s="1">
        <v>17</v>
      </c>
    </row>
    <row r="46" spans="1:8" x14ac:dyDescent="0.35">
      <c r="A46" s="2" t="s">
        <v>10</v>
      </c>
      <c r="B46" s="1">
        <v>462</v>
      </c>
      <c r="C46" s="1">
        <v>6</v>
      </c>
      <c r="D46" s="1">
        <v>42</v>
      </c>
      <c r="E46" s="1">
        <v>98</v>
      </c>
      <c r="F46" s="1">
        <v>7</v>
      </c>
      <c r="G46" s="1">
        <v>305</v>
      </c>
      <c r="H46" s="1">
        <v>4</v>
      </c>
    </row>
    <row r="47" spans="1:8" x14ac:dyDescent="0.35">
      <c r="A47" s="2" t="s">
        <v>11</v>
      </c>
      <c r="B47" s="1">
        <v>491</v>
      </c>
      <c r="C47" s="1">
        <v>15</v>
      </c>
      <c r="D47" s="1">
        <v>54</v>
      </c>
      <c r="E47" s="1">
        <v>77</v>
      </c>
      <c r="F47" s="1">
        <v>18</v>
      </c>
      <c r="G47" s="1">
        <v>319</v>
      </c>
      <c r="H47" s="1">
        <v>8</v>
      </c>
    </row>
    <row r="48" spans="1:8" x14ac:dyDescent="0.35">
      <c r="A48" s="2" t="s">
        <v>12</v>
      </c>
      <c r="B48" s="1">
        <v>511</v>
      </c>
      <c r="C48" s="1">
        <v>12</v>
      </c>
      <c r="D48" s="1">
        <v>65</v>
      </c>
      <c r="E48" s="1">
        <v>110</v>
      </c>
      <c r="F48" s="1">
        <v>25</v>
      </c>
      <c r="G48" s="1">
        <v>293</v>
      </c>
      <c r="H48" s="1">
        <v>6</v>
      </c>
    </row>
    <row r="49" spans="1:8" x14ac:dyDescent="0.35">
      <c r="A49" s="2" t="s">
        <v>13</v>
      </c>
      <c r="B49" s="1">
        <v>506</v>
      </c>
      <c r="C49" s="1">
        <v>18</v>
      </c>
      <c r="D49" s="1">
        <v>89</v>
      </c>
      <c r="E49" s="1">
        <v>100</v>
      </c>
      <c r="F49" s="1">
        <v>13</v>
      </c>
      <c r="G49" s="1">
        <v>270</v>
      </c>
      <c r="H49" s="1">
        <v>16</v>
      </c>
    </row>
    <row r="50" spans="1:8" x14ac:dyDescent="0.35">
      <c r="A50" s="2" t="s">
        <v>14</v>
      </c>
      <c r="B50" s="1">
        <v>508</v>
      </c>
      <c r="C50" s="1">
        <v>19</v>
      </c>
      <c r="D50" s="1">
        <v>77</v>
      </c>
      <c r="E50" s="1">
        <v>119</v>
      </c>
      <c r="F50" s="1">
        <v>12</v>
      </c>
      <c r="G50" s="1">
        <v>270</v>
      </c>
      <c r="H50" s="1">
        <v>11</v>
      </c>
    </row>
    <row r="51" spans="1:8" x14ac:dyDescent="0.35">
      <c r="A51" s="2" t="s">
        <v>15</v>
      </c>
      <c r="B51" s="1">
        <v>460</v>
      </c>
      <c r="C51" s="1">
        <v>17</v>
      </c>
      <c r="D51" s="1">
        <v>69</v>
      </c>
      <c r="E51" s="1">
        <v>89</v>
      </c>
      <c r="F51" s="1">
        <v>17</v>
      </c>
      <c r="G51" s="1">
        <v>266</v>
      </c>
      <c r="H51" s="1">
        <v>2</v>
      </c>
    </row>
    <row r="52" spans="1:8" x14ac:dyDescent="0.35">
      <c r="A52" s="2" t="s">
        <v>16</v>
      </c>
      <c r="B52" s="1">
        <v>404</v>
      </c>
      <c r="C52" s="1">
        <v>8</v>
      </c>
      <c r="D52" s="1">
        <v>48</v>
      </c>
      <c r="E52" s="1">
        <v>81</v>
      </c>
      <c r="F52" s="1">
        <v>15</v>
      </c>
      <c r="G52" s="1">
        <v>248</v>
      </c>
      <c r="H52" s="1">
        <v>4</v>
      </c>
    </row>
    <row r="53" spans="1:8" x14ac:dyDescent="0.35">
      <c r="A53" s="2" t="s">
        <v>17</v>
      </c>
      <c r="B53" s="1">
        <v>321</v>
      </c>
      <c r="C53" s="1">
        <v>12</v>
      </c>
      <c r="D53" s="1">
        <v>52</v>
      </c>
      <c r="E53" s="1">
        <v>66</v>
      </c>
      <c r="F53" s="1">
        <v>8</v>
      </c>
      <c r="G53" s="1">
        <v>180</v>
      </c>
      <c r="H53" s="1">
        <v>3</v>
      </c>
    </row>
    <row r="54" spans="1:8" x14ac:dyDescent="0.35">
      <c r="A54" s="2" t="s">
        <v>18</v>
      </c>
      <c r="B54" s="1">
        <v>246</v>
      </c>
      <c r="C54" s="1">
        <v>5</v>
      </c>
      <c r="D54" s="1">
        <v>33</v>
      </c>
      <c r="E54" s="1">
        <v>55</v>
      </c>
      <c r="F54" s="1">
        <v>8</v>
      </c>
      <c r="G54" s="1">
        <v>144</v>
      </c>
      <c r="H54" s="1">
        <v>1</v>
      </c>
    </row>
    <row r="55" spans="1:8" x14ac:dyDescent="0.35">
      <c r="A55" s="2" t="s">
        <v>19</v>
      </c>
      <c r="B55" s="1">
        <v>207</v>
      </c>
      <c r="C55" s="1">
        <v>6</v>
      </c>
      <c r="D55" s="1">
        <v>33</v>
      </c>
      <c r="E55" s="1">
        <v>48</v>
      </c>
      <c r="F55" s="1">
        <v>8</v>
      </c>
      <c r="G55" s="1">
        <v>112</v>
      </c>
      <c r="H55" s="1">
        <v>0</v>
      </c>
    </row>
    <row r="56" spans="1:8" x14ac:dyDescent="0.35">
      <c r="A56" s="2" t="s">
        <v>20</v>
      </c>
      <c r="B56" s="1">
        <v>181</v>
      </c>
      <c r="C56" s="1">
        <v>9</v>
      </c>
      <c r="D56" s="1">
        <v>24</v>
      </c>
      <c r="E56" s="1">
        <v>43</v>
      </c>
      <c r="F56" s="1">
        <v>12</v>
      </c>
      <c r="G56" s="1">
        <v>91</v>
      </c>
      <c r="H56" s="1">
        <v>2</v>
      </c>
    </row>
    <row r="57" spans="1:8" x14ac:dyDescent="0.35">
      <c r="A57" s="2" t="s">
        <v>21</v>
      </c>
      <c r="B57" s="1">
        <v>118</v>
      </c>
      <c r="C57" s="1">
        <v>4</v>
      </c>
      <c r="D57" s="1">
        <v>18</v>
      </c>
      <c r="E57" s="1">
        <v>26</v>
      </c>
      <c r="F57" s="1">
        <v>8</v>
      </c>
      <c r="G57" s="1">
        <v>61</v>
      </c>
      <c r="H57" s="1">
        <v>1</v>
      </c>
    </row>
    <row r="58" spans="1:8" x14ac:dyDescent="0.35">
      <c r="A58" s="2" t="s">
        <v>22</v>
      </c>
      <c r="B58" s="1">
        <v>145</v>
      </c>
      <c r="C58" s="1">
        <v>3</v>
      </c>
      <c r="D58" s="1">
        <v>28</v>
      </c>
      <c r="E58" s="1">
        <v>37</v>
      </c>
      <c r="F58" s="1">
        <v>5</v>
      </c>
      <c r="G58" s="1">
        <v>72</v>
      </c>
      <c r="H58" s="1">
        <v>0</v>
      </c>
    </row>
    <row r="59" spans="1:8" x14ac:dyDescent="0.35">
      <c r="A59" s="2" t="s">
        <v>23</v>
      </c>
      <c r="B59" s="4">
        <v>24.3</v>
      </c>
      <c r="C59" s="4">
        <v>27.5</v>
      </c>
      <c r="D59" s="4">
        <v>25.8</v>
      </c>
      <c r="E59" s="4">
        <v>25.3</v>
      </c>
      <c r="F59" s="4">
        <v>25.1</v>
      </c>
      <c r="G59" s="4">
        <v>23.8</v>
      </c>
      <c r="H59" s="4">
        <v>18.8</v>
      </c>
    </row>
    <row r="60" spans="1:8" x14ac:dyDescent="0.35">
      <c r="A60" s="2" t="s">
        <v>26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390F-903C-4EA3-B520-5348714660AF}">
  <dimension ref="A1:H54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88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15361</v>
      </c>
      <c r="C4" s="1">
        <v>470</v>
      </c>
      <c r="D4" s="1">
        <v>2210</v>
      </c>
      <c r="E4" s="1">
        <v>3339</v>
      </c>
      <c r="F4" s="1">
        <v>570</v>
      </c>
      <c r="G4" s="1">
        <v>8464</v>
      </c>
      <c r="H4" s="1">
        <v>308</v>
      </c>
    </row>
    <row r="5" spans="1:8" x14ac:dyDescent="0.35">
      <c r="A5" s="2" t="s">
        <v>89</v>
      </c>
      <c r="B5" s="1">
        <v>388</v>
      </c>
      <c r="C5" s="1">
        <v>2</v>
      </c>
      <c r="D5" s="1">
        <v>66</v>
      </c>
      <c r="E5" s="1">
        <v>47</v>
      </c>
      <c r="F5" s="1">
        <v>6</v>
      </c>
      <c r="G5" s="1">
        <v>242</v>
      </c>
      <c r="H5" s="1">
        <v>25</v>
      </c>
    </row>
    <row r="6" spans="1:8" x14ac:dyDescent="0.35">
      <c r="A6" s="2" t="s">
        <v>90</v>
      </c>
      <c r="B6" s="1">
        <v>94</v>
      </c>
      <c r="C6" s="1">
        <v>0</v>
      </c>
      <c r="D6" s="1">
        <v>14</v>
      </c>
      <c r="E6" s="1">
        <v>26</v>
      </c>
      <c r="F6" s="1">
        <v>2</v>
      </c>
      <c r="G6" s="1">
        <v>49</v>
      </c>
      <c r="H6" s="1">
        <v>3</v>
      </c>
    </row>
    <row r="7" spans="1:8" x14ac:dyDescent="0.35">
      <c r="A7" s="2" t="s">
        <v>91</v>
      </c>
      <c r="B7" s="1">
        <v>450</v>
      </c>
      <c r="C7" s="1">
        <v>10</v>
      </c>
      <c r="D7" s="1">
        <v>21</v>
      </c>
      <c r="E7" s="1">
        <v>153</v>
      </c>
      <c r="F7" s="1">
        <v>6</v>
      </c>
      <c r="G7" s="1">
        <v>247</v>
      </c>
      <c r="H7" s="1">
        <v>13</v>
      </c>
    </row>
    <row r="8" spans="1:8" x14ac:dyDescent="0.35">
      <c r="A8" s="2" t="s">
        <v>92</v>
      </c>
      <c r="B8" s="1">
        <v>136</v>
      </c>
      <c r="C8" s="1">
        <v>4</v>
      </c>
      <c r="D8" s="1">
        <v>14</v>
      </c>
      <c r="E8" s="1">
        <v>23</v>
      </c>
      <c r="F8" s="1">
        <v>8</v>
      </c>
      <c r="G8" s="1">
        <v>71</v>
      </c>
      <c r="H8" s="1">
        <v>16</v>
      </c>
    </row>
    <row r="9" spans="1:8" x14ac:dyDescent="0.35">
      <c r="A9" s="2" t="s">
        <v>93</v>
      </c>
      <c r="B9" s="1">
        <v>452</v>
      </c>
      <c r="C9" s="1">
        <v>8</v>
      </c>
      <c r="D9" s="1">
        <v>63</v>
      </c>
      <c r="E9" s="1">
        <v>85</v>
      </c>
      <c r="F9" s="1">
        <v>12</v>
      </c>
      <c r="G9" s="1">
        <v>265</v>
      </c>
      <c r="H9" s="1">
        <v>19</v>
      </c>
    </row>
    <row r="10" spans="1:8" x14ac:dyDescent="0.35">
      <c r="A10" s="2" t="s">
        <v>0</v>
      </c>
      <c r="B10" s="1">
        <v>11530</v>
      </c>
      <c r="C10" s="1">
        <v>407</v>
      </c>
      <c r="D10" s="1">
        <v>1776</v>
      </c>
      <c r="E10" s="1">
        <v>2487</v>
      </c>
      <c r="F10" s="1">
        <v>503</v>
      </c>
      <c r="G10" s="1">
        <v>6246</v>
      </c>
      <c r="H10" s="1">
        <v>111</v>
      </c>
    </row>
    <row r="11" spans="1:8" x14ac:dyDescent="0.35">
      <c r="A11" s="2" t="s">
        <v>94</v>
      </c>
      <c r="B11" s="1">
        <v>170</v>
      </c>
      <c r="C11" s="1">
        <v>2</v>
      </c>
      <c r="D11" s="1">
        <v>20</v>
      </c>
      <c r="E11" s="1">
        <v>33</v>
      </c>
      <c r="F11" s="1">
        <v>2</v>
      </c>
      <c r="G11" s="1">
        <v>109</v>
      </c>
      <c r="H11" s="1">
        <v>4</v>
      </c>
    </row>
    <row r="12" spans="1:8" x14ac:dyDescent="0.35">
      <c r="A12" s="2" t="s">
        <v>95</v>
      </c>
      <c r="B12" s="1">
        <v>83</v>
      </c>
      <c r="C12" s="1">
        <v>1</v>
      </c>
      <c r="D12" s="1">
        <v>12</v>
      </c>
      <c r="E12" s="1">
        <v>14</v>
      </c>
      <c r="F12" s="1">
        <v>3</v>
      </c>
      <c r="G12" s="1">
        <v>49</v>
      </c>
      <c r="H12" s="1">
        <v>4</v>
      </c>
    </row>
    <row r="13" spans="1:8" x14ac:dyDescent="0.35">
      <c r="A13" s="2" t="s">
        <v>96</v>
      </c>
      <c r="B13" s="1">
        <v>543</v>
      </c>
      <c r="C13" s="1">
        <v>7</v>
      </c>
      <c r="D13" s="1">
        <v>84</v>
      </c>
      <c r="E13" s="1">
        <v>93</v>
      </c>
      <c r="F13" s="1">
        <v>9</v>
      </c>
      <c r="G13" s="1">
        <v>331</v>
      </c>
      <c r="H13" s="1">
        <v>19</v>
      </c>
    </row>
    <row r="14" spans="1:8" x14ac:dyDescent="0.35">
      <c r="A14" s="2" t="s">
        <v>97</v>
      </c>
      <c r="B14" s="1">
        <v>56</v>
      </c>
      <c r="C14" s="1">
        <v>1</v>
      </c>
      <c r="D14" s="1">
        <v>2</v>
      </c>
      <c r="E14" s="1">
        <v>3</v>
      </c>
      <c r="F14" s="1">
        <v>1</v>
      </c>
      <c r="G14" s="1">
        <v>28</v>
      </c>
      <c r="H14" s="1">
        <v>21</v>
      </c>
    </row>
    <row r="15" spans="1:8" x14ac:dyDescent="0.35">
      <c r="A15" s="2" t="s">
        <v>98</v>
      </c>
      <c r="B15" s="1">
        <v>84</v>
      </c>
      <c r="C15" s="1">
        <v>7</v>
      </c>
      <c r="D15" s="1">
        <v>9</v>
      </c>
      <c r="E15" s="1">
        <v>19</v>
      </c>
      <c r="F15" s="1">
        <v>0</v>
      </c>
      <c r="G15" s="1">
        <v>48</v>
      </c>
      <c r="H15" s="1">
        <v>1</v>
      </c>
    </row>
    <row r="16" spans="1:8" x14ac:dyDescent="0.35">
      <c r="A16" s="2" t="s">
        <v>99</v>
      </c>
      <c r="B16" s="1">
        <v>907</v>
      </c>
      <c r="C16" s="1">
        <v>13</v>
      </c>
      <c r="D16" s="1">
        <v>98</v>
      </c>
      <c r="E16" s="1">
        <v>273</v>
      </c>
      <c r="F16" s="1">
        <v>4</v>
      </c>
      <c r="G16" s="1">
        <v>483</v>
      </c>
      <c r="H16" s="1">
        <v>36</v>
      </c>
    </row>
    <row r="17" spans="1:8" x14ac:dyDescent="0.35">
      <c r="A17" s="2" t="s">
        <v>100</v>
      </c>
      <c r="B17" s="1">
        <v>60</v>
      </c>
      <c r="C17" s="1">
        <v>0</v>
      </c>
      <c r="D17" s="1">
        <v>1</v>
      </c>
      <c r="E17" s="1">
        <v>4</v>
      </c>
      <c r="F17" s="1">
        <v>1</v>
      </c>
      <c r="G17" s="1">
        <v>36</v>
      </c>
      <c r="H17" s="1">
        <v>18</v>
      </c>
    </row>
    <row r="18" spans="1:8" x14ac:dyDescent="0.35">
      <c r="A18" s="2" t="s">
        <v>101</v>
      </c>
      <c r="B18" s="1">
        <v>386</v>
      </c>
      <c r="C18" s="1">
        <v>7</v>
      </c>
      <c r="D18" s="1">
        <v>30</v>
      </c>
      <c r="E18" s="1">
        <v>79</v>
      </c>
      <c r="F18" s="1">
        <v>11</v>
      </c>
      <c r="G18" s="1">
        <v>241</v>
      </c>
      <c r="H18" s="1">
        <v>18</v>
      </c>
    </row>
    <row r="19" spans="1:8" x14ac:dyDescent="0.35">
      <c r="A19" s="2" t="s">
        <v>102</v>
      </c>
      <c r="B19" s="1">
        <v>22</v>
      </c>
      <c r="C19" s="1">
        <v>1</v>
      </c>
      <c r="D19" s="1">
        <v>0</v>
      </c>
      <c r="E19" s="1">
        <v>0</v>
      </c>
      <c r="F19" s="1">
        <v>2</v>
      </c>
      <c r="G19" s="1">
        <v>19</v>
      </c>
      <c r="H19" s="1">
        <v>0</v>
      </c>
    </row>
    <row r="20" spans="1:8" x14ac:dyDescent="0.35">
      <c r="A20" s="2" t="s">
        <v>24</v>
      </c>
    </row>
    <row r="21" spans="1:8" x14ac:dyDescent="0.35">
      <c r="A21" s="2" t="s">
        <v>1</v>
      </c>
      <c r="B21" s="1">
        <v>8054</v>
      </c>
      <c r="C21" s="1">
        <v>256</v>
      </c>
      <c r="D21" s="1">
        <v>1158</v>
      </c>
      <c r="E21" s="1">
        <v>1809</v>
      </c>
      <c r="F21" s="1">
        <v>309</v>
      </c>
      <c r="G21" s="1">
        <v>4324</v>
      </c>
      <c r="H21" s="1">
        <v>198</v>
      </c>
    </row>
    <row r="22" spans="1:8" x14ac:dyDescent="0.35">
      <c r="A22" s="2" t="s">
        <v>89</v>
      </c>
      <c r="B22" s="1">
        <v>189</v>
      </c>
      <c r="C22" s="1">
        <v>1</v>
      </c>
      <c r="D22" s="1">
        <v>35</v>
      </c>
      <c r="E22" s="1">
        <v>27</v>
      </c>
      <c r="F22" s="1">
        <v>3</v>
      </c>
      <c r="G22" s="1">
        <v>107</v>
      </c>
      <c r="H22" s="1">
        <v>16</v>
      </c>
    </row>
    <row r="23" spans="1:8" x14ac:dyDescent="0.35">
      <c r="A23" s="2" t="s">
        <v>90</v>
      </c>
      <c r="B23" s="1">
        <v>41</v>
      </c>
      <c r="C23" s="1">
        <v>0</v>
      </c>
      <c r="D23" s="1">
        <v>6</v>
      </c>
      <c r="E23" s="1">
        <v>9</v>
      </c>
      <c r="F23" s="1">
        <v>1</v>
      </c>
      <c r="G23" s="1">
        <v>23</v>
      </c>
      <c r="H23" s="1">
        <v>2</v>
      </c>
    </row>
    <row r="24" spans="1:8" x14ac:dyDescent="0.35">
      <c r="A24" s="2" t="s">
        <v>91</v>
      </c>
      <c r="B24" s="1">
        <v>191</v>
      </c>
      <c r="C24" s="1">
        <v>4</v>
      </c>
      <c r="D24" s="1">
        <v>3</v>
      </c>
      <c r="E24" s="1">
        <v>62</v>
      </c>
      <c r="F24" s="1">
        <v>1</v>
      </c>
      <c r="G24" s="1">
        <v>110</v>
      </c>
      <c r="H24" s="1">
        <v>11</v>
      </c>
    </row>
    <row r="25" spans="1:8" x14ac:dyDescent="0.35">
      <c r="A25" s="2" t="s">
        <v>92</v>
      </c>
      <c r="B25" s="1">
        <v>51</v>
      </c>
      <c r="C25" s="1">
        <v>2</v>
      </c>
      <c r="D25" s="1">
        <v>4</v>
      </c>
      <c r="E25" s="1">
        <v>6</v>
      </c>
      <c r="F25" s="1">
        <v>6</v>
      </c>
      <c r="G25" s="1">
        <v>25</v>
      </c>
      <c r="H25" s="1">
        <v>8</v>
      </c>
    </row>
    <row r="26" spans="1:8" x14ac:dyDescent="0.35">
      <c r="A26" s="2" t="s">
        <v>93</v>
      </c>
      <c r="B26" s="1">
        <v>195</v>
      </c>
      <c r="C26" s="1">
        <v>2</v>
      </c>
      <c r="D26" s="1">
        <v>22</v>
      </c>
      <c r="E26" s="1">
        <v>33</v>
      </c>
      <c r="F26" s="1">
        <v>2</v>
      </c>
      <c r="G26" s="1">
        <v>127</v>
      </c>
      <c r="H26" s="1">
        <v>9</v>
      </c>
    </row>
    <row r="27" spans="1:8" x14ac:dyDescent="0.35">
      <c r="A27" s="2" t="s">
        <v>0</v>
      </c>
      <c r="B27" s="1">
        <v>6290</v>
      </c>
      <c r="C27" s="1">
        <v>230</v>
      </c>
      <c r="D27" s="1">
        <v>972</v>
      </c>
      <c r="E27" s="1">
        <v>1419</v>
      </c>
      <c r="F27" s="1">
        <v>280</v>
      </c>
      <c r="G27" s="1">
        <v>3328</v>
      </c>
      <c r="H27" s="1">
        <v>61</v>
      </c>
    </row>
    <row r="28" spans="1:8" x14ac:dyDescent="0.35">
      <c r="A28" s="2" t="s">
        <v>94</v>
      </c>
      <c r="B28" s="1">
        <v>73</v>
      </c>
      <c r="C28" s="1">
        <v>2</v>
      </c>
      <c r="D28" s="1">
        <v>9</v>
      </c>
      <c r="E28" s="1">
        <v>11</v>
      </c>
      <c r="F28" s="1">
        <v>1</v>
      </c>
      <c r="G28" s="1">
        <v>47</v>
      </c>
      <c r="H28" s="1">
        <v>3</v>
      </c>
    </row>
    <row r="29" spans="1:8" x14ac:dyDescent="0.35">
      <c r="A29" s="2" t="s">
        <v>95</v>
      </c>
      <c r="B29" s="1">
        <v>29</v>
      </c>
      <c r="C29" s="1">
        <v>0</v>
      </c>
      <c r="D29" s="1">
        <v>4</v>
      </c>
      <c r="E29" s="1">
        <v>5</v>
      </c>
      <c r="F29" s="1">
        <v>1</v>
      </c>
      <c r="G29" s="1">
        <v>16</v>
      </c>
      <c r="H29" s="1">
        <v>3</v>
      </c>
    </row>
    <row r="30" spans="1:8" x14ac:dyDescent="0.35">
      <c r="A30" s="2" t="s">
        <v>96</v>
      </c>
      <c r="B30" s="1">
        <v>275</v>
      </c>
      <c r="C30" s="1">
        <v>4</v>
      </c>
      <c r="D30" s="1">
        <v>42</v>
      </c>
      <c r="E30" s="1">
        <v>50</v>
      </c>
      <c r="F30" s="1">
        <v>4</v>
      </c>
      <c r="G30" s="1">
        <v>160</v>
      </c>
      <c r="H30" s="1">
        <v>15</v>
      </c>
    </row>
    <row r="31" spans="1:8" x14ac:dyDescent="0.35">
      <c r="A31" s="2" t="s">
        <v>97</v>
      </c>
      <c r="B31" s="1">
        <v>33</v>
      </c>
      <c r="C31" s="1">
        <v>0</v>
      </c>
      <c r="D31" s="1">
        <v>0</v>
      </c>
      <c r="E31" s="1">
        <v>2</v>
      </c>
      <c r="F31" s="1">
        <v>1</v>
      </c>
      <c r="G31" s="1">
        <v>10</v>
      </c>
      <c r="H31" s="1">
        <v>20</v>
      </c>
    </row>
    <row r="32" spans="1:8" x14ac:dyDescent="0.35">
      <c r="A32" s="2" t="s">
        <v>98</v>
      </c>
      <c r="B32" s="1">
        <v>34</v>
      </c>
      <c r="C32" s="1">
        <v>1</v>
      </c>
      <c r="D32" s="1">
        <v>1</v>
      </c>
      <c r="E32" s="1">
        <v>13</v>
      </c>
      <c r="F32" s="1">
        <v>0</v>
      </c>
      <c r="G32" s="1">
        <v>18</v>
      </c>
      <c r="H32" s="1">
        <v>1</v>
      </c>
    </row>
    <row r="33" spans="1:8" x14ac:dyDescent="0.35">
      <c r="A33" s="2" t="s">
        <v>99</v>
      </c>
      <c r="B33" s="1">
        <v>441</v>
      </c>
      <c r="C33" s="1">
        <v>6</v>
      </c>
      <c r="D33" s="1">
        <v>49</v>
      </c>
      <c r="E33" s="1">
        <v>134</v>
      </c>
      <c r="F33" s="1">
        <v>2</v>
      </c>
      <c r="G33" s="1">
        <v>225</v>
      </c>
      <c r="H33" s="1">
        <v>25</v>
      </c>
    </row>
    <row r="34" spans="1:8" x14ac:dyDescent="0.35">
      <c r="A34" s="2" t="s">
        <v>100</v>
      </c>
      <c r="B34" s="1">
        <v>27</v>
      </c>
      <c r="C34" s="1">
        <v>0</v>
      </c>
      <c r="D34" s="1">
        <v>0</v>
      </c>
      <c r="E34" s="1">
        <v>2</v>
      </c>
      <c r="F34" s="1">
        <v>0</v>
      </c>
      <c r="G34" s="1">
        <v>16</v>
      </c>
      <c r="H34" s="1">
        <v>9</v>
      </c>
    </row>
    <row r="35" spans="1:8" x14ac:dyDescent="0.35">
      <c r="A35" s="2" t="s">
        <v>101</v>
      </c>
      <c r="B35" s="1">
        <v>172</v>
      </c>
      <c r="C35" s="1">
        <v>3</v>
      </c>
      <c r="D35" s="1">
        <v>11</v>
      </c>
      <c r="E35" s="1">
        <v>36</v>
      </c>
      <c r="F35" s="1">
        <v>6</v>
      </c>
      <c r="G35" s="1">
        <v>101</v>
      </c>
      <c r="H35" s="1">
        <v>15</v>
      </c>
    </row>
    <row r="36" spans="1:8" x14ac:dyDescent="0.35">
      <c r="A36" s="2" t="s">
        <v>102</v>
      </c>
      <c r="B36" s="1">
        <v>13</v>
      </c>
      <c r="C36" s="1">
        <v>1</v>
      </c>
      <c r="D36" s="1">
        <v>0</v>
      </c>
      <c r="E36" s="1">
        <v>0</v>
      </c>
      <c r="F36" s="1">
        <v>1</v>
      </c>
      <c r="G36" s="1">
        <v>11</v>
      </c>
      <c r="H36" s="1">
        <v>0</v>
      </c>
    </row>
    <row r="37" spans="1:8" x14ac:dyDescent="0.35">
      <c r="A37" s="2" t="s">
        <v>25</v>
      </c>
    </row>
    <row r="38" spans="1:8" x14ac:dyDescent="0.35">
      <c r="A38" s="2" t="s">
        <v>1</v>
      </c>
      <c r="B38" s="1">
        <v>7307</v>
      </c>
      <c r="C38" s="1">
        <v>214</v>
      </c>
      <c r="D38" s="1">
        <v>1052</v>
      </c>
      <c r="E38" s="1">
        <v>1530</v>
      </c>
      <c r="F38" s="1">
        <v>261</v>
      </c>
      <c r="G38" s="1">
        <v>4140</v>
      </c>
      <c r="H38" s="1">
        <v>110</v>
      </c>
    </row>
    <row r="39" spans="1:8" x14ac:dyDescent="0.35">
      <c r="A39" s="2" t="s">
        <v>89</v>
      </c>
      <c r="B39" s="1">
        <v>199</v>
      </c>
      <c r="C39" s="1">
        <v>1</v>
      </c>
      <c r="D39" s="1">
        <v>31</v>
      </c>
      <c r="E39" s="1">
        <v>20</v>
      </c>
      <c r="F39" s="1">
        <v>3</v>
      </c>
      <c r="G39" s="1">
        <v>135</v>
      </c>
      <c r="H39" s="1">
        <v>9</v>
      </c>
    </row>
    <row r="40" spans="1:8" x14ac:dyDescent="0.35">
      <c r="A40" s="2" t="s">
        <v>90</v>
      </c>
      <c r="B40" s="1">
        <v>53</v>
      </c>
      <c r="C40" s="1">
        <v>0</v>
      </c>
      <c r="D40" s="1">
        <v>8</v>
      </c>
      <c r="E40" s="1">
        <v>17</v>
      </c>
      <c r="F40" s="1">
        <v>1</v>
      </c>
      <c r="G40" s="1">
        <v>26</v>
      </c>
      <c r="H40" s="1">
        <v>1</v>
      </c>
    </row>
    <row r="41" spans="1:8" x14ac:dyDescent="0.35">
      <c r="A41" s="2" t="s">
        <v>91</v>
      </c>
      <c r="B41" s="1">
        <v>259</v>
      </c>
      <c r="C41" s="1">
        <v>6</v>
      </c>
      <c r="D41" s="1">
        <v>18</v>
      </c>
      <c r="E41" s="1">
        <v>91</v>
      </c>
      <c r="F41" s="1">
        <v>5</v>
      </c>
      <c r="G41" s="1">
        <v>137</v>
      </c>
      <c r="H41" s="1">
        <v>2</v>
      </c>
    </row>
    <row r="42" spans="1:8" x14ac:dyDescent="0.35">
      <c r="A42" s="2" t="s">
        <v>92</v>
      </c>
      <c r="B42" s="1">
        <v>85</v>
      </c>
      <c r="C42" s="1">
        <v>2</v>
      </c>
      <c r="D42" s="1">
        <v>10</v>
      </c>
      <c r="E42" s="1">
        <v>17</v>
      </c>
      <c r="F42" s="1">
        <v>2</v>
      </c>
      <c r="G42" s="1">
        <v>46</v>
      </c>
      <c r="H42" s="1">
        <v>8</v>
      </c>
    </row>
    <row r="43" spans="1:8" x14ac:dyDescent="0.35">
      <c r="A43" s="2" t="s">
        <v>93</v>
      </c>
      <c r="B43" s="1">
        <v>257</v>
      </c>
      <c r="C43" s="1">
        <v>6</v>
      </c>
      <c r="D43" s="1">
        <v>41</v>
      </c>
      <c r="E43" s="1">
        <v>52</v>
      </c>
      <c r="F43" s="1">
        <v>10</v>
      </c>
      <c r="G43" s="1">
        <v>138</v>
      </c>
      <c r="H43" s="1">
        <v>10</v>
      </c>
    </row>
    <row r="44" spans="1:8" x14ac:dyDescent="0.35">
      <c r="A44" s="2" t="s">
        <v>0</v>
      </c>
      <c r="B44" s="1">
        <v>5240</v>
      </c>
      <c r="C44" s="1">
        <v>177</v>
      </c>
      <c r="D44" s="1">
        <v>804</v>
      </c>
      <c r="E44" s="1">
        <v>1068</v>
      </c>
      <c r="F44" s="1">
        <v>223</v>
      </c>
      <c r="G44" s="1">
        <v>2918</v>
      </c>
      <c r="H44" s="1">
        <v>50</v>
      </c>
    </row>
    <row r="45" spans="1:8" x14ac:dyDescent="0.35">
      <c r="A45" s="2" t="s">
        <v>94</v>
      </c>
      <c r="B45" s="1">
        <v>97</v>
      </c>
      <c r="C45" s="1">
        <v>0</v>
      </c>
      <c r="D45" s="1">
        <v>11</v>
      </c>
      <c r="E45" s="1">
        <v>22</v>
      </c>
      <c r="F45" s="1">
        <v>1</v>
      </c>
      <c r="G45" s="1">
        <v>62</v>
      </c>
      <c r="H45" s="1">
        <v>1</v>
      </c>
    </row>
    <row r="46" spans="1:8" x14ac:dyDescent="0.35">
      <c r="A46" s="2" t="s">
        <v>95</v>
      </c>
      <c r="B46" s="1">
        <v>54</v>
      </c>
      <c r="C46" s="1">
        <v>1</v>
      </c>
      <c r="D46" s="1">
        <v>8</v>
      </c>
      <c r="E46" s="1">
        <v>9</v>
      </c>
      <c r="F46" s="1">
        <v>2</v>
      </c>
      <c r="G46" s="1">
        <v>33</v>
      </c>
      <c r="H46" s="1">
        <v>1</v>
      </c>
    </row>
    <row r="47" spans="1:8" x14ac:dyDescent="0.35">
      <c r="A47" s="2" t="s">
        <v>96</v>
      </c>
      <c r="B47" s="1">
        <v>268</v>
      </c>
      <c r="C47" s="1">
        <v>3</v>
      </c>
      <c r="D47" s="1">
        <v>42</v>
      </c>
      <c r="E47" s="1">
        <v>43</v>
      </c>
      <c r="F47" s="1">
        <v>5</v>
      </c>
      <c r="G47" s="1">
        <v>171</v>
      </c>
      <c r="H47" s="1">
        <v>4</v>
      </c>
    </row>
    <row r="48" spans="1:8" x14ac:dyDescent="0.35">
      <c r="A48" s="2" t="s">
        <v>97</v>
      </c>
      <c r="B48" s="1">
        <v>23</v>
      </c>
      <c r="C48" s="1">
        <v>1</v>
      </c>
      <c r="D48" s="1">
        <v>2</v>
      </c>
      <c r="E48" s="1">
        <v>1</v>
      </c>
      <c r="F48" s="1">
        <v>0</v>
      </c>
      <c r="G48" s="1">
        <v>18</v>
      </c>
      <c r="H48" s="1">
        <v>1</v>
      </c>
    </row>
    <row r="49" spans="1:8" x14ac:dyDescent="0.35">
      <c r="A49" s="2" t="s">
        <v>98</v>
      </c>
      <c r="B49" s="1">
        <v>50</v>
      </c>
      <c r="C49" s="1">
        <v>6</v>
      </c>
      <c r="D49" s="1">
        <v>8</v>
      </c>
      <c r="E49" s="1">
        <v>6</v>
      </c>
      <c r="F49" s="1">
        <v>0</v>
      </c>
      <c r="G49" s="1">
        <v>30</v>
      </c>
      <c r="H49" s="1">
        <v>0</v>
      </c>
    </row>
    <row r="50" spans="1:8" x14ac:dyDescent="0.35">
      <c r="A50" s="2" t="s">
        <v>99</v>
      </c>
      <c r="B50" s="1">
        <v>466</v>
      </c>
      <c r="C50" s="1">
        <v>7</v>
      </c>
      <c r="D50" s="1">
        <v>49</v>
      </c>
      <c r="E50" s="1">
        <v>139</v>
      </c>
      <c r="F50" s="1">
        <v>2</v>
      </c>
      <c r="G50" s="1">
        <v>258</v>
      </c>
      <c r="H50" s="1">
        <v>11</v>
      </c>
    </row>
    <row r="51" spans="1:8" x14ac:dyDescent="0.35">
      <c r="A51" s="2" t="s">
        <v>100</v>
      </c>
      <c r="B51" s="1">
        <v>33</v>
      </c>
      <c r="C51" s="1">
        <v>0</v>
      </c>
      <c r="D51" s="1">
        <v>1</v>
      </c>
      <c r="E51" s="1">
        <v>2</v>
      </c>
      <c r="F51" s="1">
        <v>1</v>
      </c>
      <c r="G51" s="1">
        <v>20</v>
      </c>
      <c r="H51" s="1">
        <v>9</v>
      </c>
    </row>
    <row r="52" spans="1:8" x14ac:dyDescent="0.35">
      <c r="A52" s="2" t="s">
        <v>101</v>
      </c>
      <c r="B52" s="1">
        <v>214</v>
      </c>
      <c r="C52" s="1">
        <v>4</v>
      </c>
      <c r="D52" s="1">
        <v>19</v>
      </c>
      <c r="E52" s="1">
        <v>43</v>
      </c>
      <c r="F52" s="1">
        <v>5</v>
      </c>
      <c r="G52" s="1">
        <v>140</v>
      </c>
      <c r="H52" s="1">
        <v>3</v>
      </c>
    </row>
    <row r="53" spans="1:8" x14ac:dyDescent="0.35">
      <c r="A53" s="2" t="s">
        <v>102</v>
      </c>
      <c r="B53" s="1">
        <v>9</v>
      </c>
      <c r="C53" s="1">
        <v>0</v>
      </c>
      <c r="D53" s="1">
        <v>0</v>
      </c>
      <c r="E53" s="1">
        <v>0</v>
      </c>
      <c r="F53" s="1">
        <v>1</v>
      </c>
      <c r="G53" s="1">
        <v>8</v>
      </c>
      <c r="H53" s="1">
        <v>0</v>
      </c>
    </row>
    <row r="54" spans="1:8" x14ac:dyDescent="0.35">
      <c r="A54" s="2" t="s">
        <v>26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F4265-BAE3-4240-9F4F-5338B6FC878C}">
  <dimension ref="A1:H54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103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15411</v>
      </c>
      <c r="C4" s="1">
        <v>470</v>
      </c>
      <c r="D4" s="1">
        <v>2210</v>
      </c>
      <c r="E4" s="1">
        <v>3345</v>
      </c>
      <c r="F4" s="1">
        <v>569</v>
      </c>
      <c r="G4" s="1">
        <v>8509</v>
      </c>
      <c r="H4" s="1">
        <v>308</v>
      </c>
    </row>
    <row r="5" spans="1:8" x14ac:dyDescent="0.35">
      <c r="A5" s="2" t="s">
        <v>89</v>
      </c>
      <c r="B5" s="1">
        <v>28</v>
      </c>
      <c r="C5" s="1">
        <v>0</v>
      </c>
      <c r="D5" s="1">
        <v>1</v>
      </c>
      <c r="E5" s="1">
        <v>13</v>
      </c>
      <c r="F5" s="1">
        <v>0</v>
      </c>
      <c r="G5" s="1">
        <v>14</v>
      </c>
      <c r="H5" s="1">
        <v>0</v>
      </c>
    </row>
    <row r="6" spans="1:8" x14ac:dyDescent="0.35">
      <c r="A6" s="2" t="s">
        <v>90</v>
      </c>
      <c r="B6" s="1">
        <v>8</v>
      </c>
      <c r="C6" s="1">
        <v>0</v>
      </c>
      <c r="D6" s="1">
        <v>1</v>
      </c>
      <c r="E6" s="1">
        <v>0</v>
      </c>
      <c r="F6" s="1">
        <v>0</v>
      </c>
      <c r="G6" s="1">
        <v>7</v>
      </c>
      <c r="H6" s="1">
        <v>0</v>
      </c>
    </row>
    <row r="7" spans="1:8" x14ac:dyDescent="0.35">
      <c r="A7" s="2" t="s">
        <v>91</v>
      </c>
      <c r="B7" s="1">
        <v>23</v>
      </c>
      <c r="C7" s="1">
        <v>0</v>
      </c>
      <c r="D7" s="1">
        <v>1</v>
      </c>
      <c r="E7" s="1">
        <v>17</v>
      </c>
      <c r="F7" s="1">
        <v>3</v>
      </c>
      <c r="G7" s="1">
        <v>1</v>
      </c>
      <c r="H7" s="1">
        <v>1</v>
      </c>
    </row>
    <row r="8" spans="1:8" x14ac:dyDescent="0.35">
      <c r="A8" s="2" t="s">
        <v>92</v>
      </c>
      <c r="B8" s="1">
        <v>12</v>
      </c>
      <c r="C8" s="1">
        <v>0</v>
      </c>
      <c r="D8" s="1">
        <v>1</v>
      </c>
      <c r="E8" s="1">
        <v>3</v>
      </c>
      <c r="F8" s="1">
        <v>0</v>
      </c>
      <c r="G8" s="1">
        <v>7</v>
      </c>
      <c r="H8" s="1">
        <v>1</v>
      </c>
    </row>
    <row r="9" spans="1:8" x14ac:dyDescent="0.35">
      <c r="A9" s="2" t="s">
        <v>93</v>
      </c>
      <c r="B9" s="1">
        <v>19</v>
      </c>
      <c r="C9" s="1">
        <v>0</v>
      </c>
      <c r="D9" s="1">
        <v>0</v>
      </c>
      <c r="E9" s="1">
        <v>3</v>
      </c>
      <c r="F9" s="1">
        <v>0</v>
      </c>
      <c r="G9" s="1">
        <v>16</v>
      </c>
      <c r="H9" s="1">
        <v>0</v>
      </c>
    </row>
    <row r="10" spans="1:8" x14ac:dyDescent="0.35">
      <c r="A10" s="2" t="s">
        <v>0</v>
      </c>
      <c r="B10" s="1">
        <v>14967</v>
      </c>
      <c r="C10" s="1">
        <v>466</v>
      </c>
      <c r="D10" s="1">
        <v>2194</v>
      </c>
      <c r="E10" s="1">
        <v>3083</v>
      </c>
      <c r="F10" s="1">
        <v>562</v>
      </c>
      <c r="G10" s="1">
        <v>8358</v>
      </c>
      <c r="H10" s="1">
        <v>304</v>
      </c>
    </row>
    <row r="11" spans="1:8" x14ac:dyDescent="0.35">
      <c r="A11" s="2" t="s">
        <v>94</v>
      </c>
      <c r="B11" s="1">
        <v>4</v>
      </c>
      <c r="C11" s="1">
        <v>0</v>
      </c>
      <c r="D11" s="1">
        <v>1</v>
      </c>
      <c r="E11" s="1">
        <v>1</v>
      </c>
      <c r="F11" s="1">
        <v>0</v>
      </c>
      <c r="G11" s="1">
        <v>2</v>
      </c>
      <c r="H11" s="1">
        <v>0</v>
      </c>
    </row>
    <row r="12" spans="1:8" x14ac:dyDescent="0.35">
      <c r="A12" s="2" t="s">
        <v>95</v>
      </c>
      <c r="B12" s="1">
        <v>8</v>
      </c>
      <c r="C12" s="1">
        <v>0</v>
      </c>
      <c r="D12" s="1">
        <v>1</v>
      </c>
      <c r="E12" s="1">
        <v>0</v>
      </c>
      <c r="F12" s="1">
        <v>1</v>
      </c>
      <c r="G12" s="1">
        <v>6</v>
      </c>
      <c r="H12" s="1">
        <v>0</v>
      </c>
    </row>
    <row r="13" spans="1:8" x14ac:dyDescent="0.35">
      <c r="A13" s="2" t="s">
        <v>96</v>
      </c>
      <c r="B13" s="1">
        <v>77</v>
      </c>
      <c r="C13" s="1">
        <v>3</v>
      </c>
      <c r="D13" s="1">
        <v>7</v>
      </c>
      <c r="E13" s="1">
        <v>24</v>
      </c>
      <c r="F13" s="1">
        <v>2</v>
      </c>
      <c r="G13" s="1">
        <v>40</v>
      </c>
      <c r="H13" s="1">
        <v>1</v>
      </c>
    </row>
    <row r="14" spans="1:8" x14ac:dyDescent="0.35">
      <c r="A14" s="2" t="s">
        <v>97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1</v>
      </c>
      <c r="H14" s="1">
        <v>0</v>
      </c>
    </row>
    <row r="15" spans="1:8" x14ac:dyDescent="0.35">
      <c r="A15" s="2" t="s">
        <v>98</v>
      </c>
      <c r="B15" s="1">
        <v>8</v>
      </c>
      <c r="C15" s="1">
        <v>0</v>
      </c>
      <c r="D15" s="1">
        <v>0</v>
      </c>
      <c r="E15" s="1">
        <v>6</v>
      </c>
      <c r="F15" s="1">
        <v>0</v>
      </c>
      <c r="G15" s="1">
        <v>2</v>
      </c>
      <c r="H15" s="1">
        <v>0</v>
      </c>
    </row>
    <row r="16" spans="1:8" x14ac:dyDescent="0.35">
      <c r="A16" s="2" t="s">
        <v>99</v>
      </c>
      <c r="B16" s="1">
        <v>244</v>
      </c>
      <c r="C16" s="1">
        <v>0</v>
      </c>
      <c r="D16" s="1">
        <v>3</v>
      </c>
      <c r="E16" s="1">
        <v>193</v>
      </c>
      <c r="F16" s="1">
        <v>0</v>
      </c>
      <c r="G16" s="1">
        <v>48</v>
      </c>
      <c r="H16" s="1">
        <v>0</v>
      </c>
    </row>
    <row r="17" spans="1:8" x14ac:dyDescent="0.35">
      <c r="A17" s="2" t="s">
        <v>100</v>
      </c>
      <c r="B17" s="1">
        <v>2</v>
      </c>
      <c r="C17" s="1">
        <v>0</v>
      </c>
      <c r="D17" s="1">
        <v>0</v>
      </c>
      <c r="E17" s="1">
        <v>1</v>
      </c>
      <c r="F17" s="1">
        <v>0</v>
      </c>
      <c r="G17" s="1">
        <v>1</v>
      </c>
      <c r="H17" s="1">
        <v>0</v>
      </c>
    </row>
    <row r="18" spans="1:8" x14ac:dyDescent="0.35">
      <c r="A18" s="2" t="s">
        <v>101</v>
      </c>
      <c r="B18" s="1">
        <v>10</v>
      </c>
      <c r="C18" s="1">
        <v>1</v>
      </c>
      <c r="D18" s="1">
        <v>0</v>
      </c>
      <c r="E18" s="1">
        <v>1</v>
      </c>
      <c r="F18" s="1">
        <v>1</v>
      </c>
      <c r="G18" s="1">
        <v>6</v>
      </c>
      <c r="H18" s="1">
        <v>1</v>
      </c>
    </row>
    <row r="19" spans="1:8" x14ac:dyDescent="0.35">
      <c r="A19" s="2" t="s">
        <v>102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35">
      <c r="A20" s="2" t="s">
        <v>24</v>
      </c>
    </row>
    <row r="21" spans="1:8" x14ac:dyDescent="0.35">
      <c r="A21" s="2" t="s">
        <v>1</v>
      </c>
      <c r="B21" s="1">
        <v>8073</v>
      </c>
      <c r="C21" s="1">
        <v>256</v>
      </c>
      <c r="D21" s="1">
        <v>1159</v>
      </c>
      <c r="E21" s="1">
        <v>1810</v>
      </c>
      <c r="F21" s="1">
        <v>308</v>
      </c>
      <c r="G21" s="1">
        <v>4342</v>
      </c>
      <c r="H21" s="1">
        <v>198</v>
      </c>
    </row>
    <row r="22" spans="1:8" x14ac:dyDescent="0.35">
      <c r="A22" s="2" t="s">
        <v>89</v>
      </c>
      <c r="B22" s="1">
        <v>17</v>
      </c>
      <c r="C22" s="1">
        <v>0</v>
      </c>
      <c r="D22" s="1">
        <v>0</v>
      </c>
      <c r="E22" s="1">
        <v>8</v>
      </c>
      <c r="F22" s="1">
        <v>0</v>
      </c>
      <c r="G22" s="1">
        <v>9</v>
      </c>
      <c r="H22" s="1">
        <v>0</v>
      </c>
    </row>
    <row r="23" spans="1:8" x14ac:dyDescent="0.35">
      <c r="A23" s="2" t="s">
        <v>90</v>
      </c>
      <c r="B23" s="1">
        <v>5</v>
      </c>
      <c r="C23" s="1">
        <v>0</v>
      </c>
      <c r="D23" s="1">
        <v>1</v>
      </c>
      <c r="E23" s="1">
        <v>0</v>
      </c>
      <c r="F23" s="1">
        <v>0</v>
      </c>
      <c r="G23" s="1">
        <v>4</v>
      </c>
      <c r="H23" s="1">
        <v>0</v>
      </c>
    </row>
    <row r="24" spans="1:8" x14ac:dyDescent="0.35">
      <c r="A24" s="2" t="s">
        <v>91</v>
      </c>
      <c r="B24" s="1">
        <v>19</v>
      </c>
      <c r="C24" s="1">
        <v>0</v>
      </c>
      <c r="D24" s="1">
        <v>0</v>
      </c>
      <c r="E24" s="1">
        <v>15</v>
      </c>
      <c r="F24" s="1">
        <v>2</v>
      </c>
      <c r="G24" s="1">
        <v>1</v>
      </c>
      <c r="H24" s="1">
        <v>1</v>
      </c>
    </row>
    <row r="25" spans="1:8" x14ac:dyDescent="0.35">
      <c r="A25" s="2" t="s">
        <v>92</v>
      </c>
      <c r="B25" s="1">
        <v>5</v>
      </c>
      <c r="C25" s="1">
        <v>0</v>
      </c>
      <c r="D25" s="1">
        <v>0</v>
      </c>
      <c r="E25" s="1">
        <v>1</v>
      </c>
      <c r="F25" s="1">
        <v>0</v>
      </c>
      <c r="G25" s="1">
        <v>3</v>
      </c>
      <c r="H25" s="1">
        <v>1</v>
      </c>
    </row>
    <row r="26" spans="1:8" x14ac:dyDescent="0.35">
      <c r="A26" s="2" t="s">
        <v>93</v>
      </c>
      <c r="B26" s="1">
        <v>10</v>
      </c>
      <c r="C26" s="1">
        <v>0</v>
      </c>
      <c r="D26" s="1">
        <v>0</v>
      </c>
      <c r="E26" s="1">
        <v>2</v>
      </c>
      <c r="F26" s="1">
        <v>0</v>
      </c>
      <c r="G26" s="1">
        <v>8</v>
      </c>
      <c r="H26" s="1">
        <v>0</v>
      </c>
    </row>
    <row r="27" spans="1:8" x14ac:dyDescent="0.35">
      <c r="A27" s="2" t="s">
        <v>0</v>
      </c>
      <c r="B27" s="1">
        <v>7834</v>
      </c>
      <c r="C27" s="1">
        <v>254</v>
      </c>
      <c r="D27" s="1">
        <v>1153</v>
      </c>
      <c r="E27" s="1">
        <v>1671</v>
      </c>
      <c r="F27" s="1">
        <v>302</v>
      </c>
      <c r="G27" s="1">
        <v>4258</v>
      </c>
      <c r="H27" s="1">
        <v>196</v>
      </c>
    </row>
    <row r="28" spans="1:8" x14ac:dyDescent="0.35">
      <c r="A28" s="2" t="s">
        <v>94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</row>
    <row r="29" spans="1:8" x14ac:dyDescent="0.35">
      <c r="A29" s="2" t="s">
        <v>95</v>
      </c>
      <c r="B29" s="1">
        <v>4</v>
      </c>
      <c r="C29" s="1">
        <v>0</v>
      </c>
      <c r="D29" s="1">
        <v>0</v>
      </c>
      <c r="E29" s="1">
        <v>0</v>
      </c>
      <c r="F29" s="1">
        <v>1</v>
      </c>
      <c r="G29" s="1">
        <v>3</v>
      </c>
      <c r="H29" s="1">
        <v>0</v>
      </c>
    </row>
    <row r="30" spans="1:8" x14ac:dyDescent="0.35">
      <c r="A30" s="2" t="s">
        <v>96</v>
      </c>
      <c r="B30" s="1">
        <v>43</v>
      </c>
      <c r="C30" s="1">
        <v>2</v>
      </c>
      <c r="D30" s="1">
        <v>2</v>
      </c>
      <c r="E30" s="1">
        <v>14</v>
      </c>
      <c r="F30" s="1">
        <v>2</v>
      </c>
      <c r="G30" s="1">
        <v>23</v>
      </c>
      <c r="H30" s="1">
        <v>0</v>
      </c>
    </row>
    <row r="31" spans="1:8" x14ac:dyDescent="0.35">
      <c r="A31" s="2" t="s">
        <v>97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</row>
    <row r="32" spans="1:8" x14ac:dyDescent="0.35">
      <c r="A32" s="2" t="s">
        <v>98</v>
      </c>
      <c r="B32" s="1">
        <v>4</v>
      </c>
      <c r="C32" s="1">
        <v>0</v>
      </c>
      <c r="D32" s="1">
        <v>0</v>
      </c>
      <c r="E32" s="1">
        <v>3</v>
      </c>
      <c r="F32" s="1">
        <v>0</v>
      </c>
      <c r="G32" s="1">
        <v>1</v>
      </c>
      <c r="H32" s="1">
        <v>0</v>
      </c>
    </row>
    <row r="33" spans="1:8" x14ac:dyDescent="0.35">
      <c r="A33" s="2" t="s">
        <v>99</v>
      </c>
      <c r="B33" s="1">
        <v>125</v>
      </c>
      <c r="C33" s="1">
        <v>0</v>
      </c>
      <c r="D33" s="1">
        <v>3</v>
      </c>
      <c r="E33" s="1">
        <v>96</v>
      </c>
      <c r="F33" s="1">
        <v>0</v>
      </c>
      <c r="G33" s="1">
        <v>26</v>
      </c>
      <c r="H33" s="1">
        <v>0</v>
      </c>
    </row>
    <row r="34" spans="1:8" x14ac:dyDescent="0.35">
      <c r="A34" s="2" t="s">
        <v>100</v>
      </c>
      <c r="B34" s="1">
        <v>1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</row>
    <row r="35" spans="1:8" x14ac:dyDescent="0.35">
      <c r="A35" s="2" t="s">
        <v>101</v>
      </c>
      <c r="B35" s="1">
        <v>4</v>
      </c>
      <c r="C35" s="1">
        <v>0</v>
      </c>
      <c r="D35" s="1">
        <v>0</v>
      </c>
      <c r="E35" s="1">
        <v>0</v>
      </c>
      <c r="F35" s="1">
        <v>1</v>
      </c>
      <c r="G35" s="1">
        <v>3</v>
      </c>
      <c r="H35" s="1">
        <v>0</v>
      </c>
    </row>
    <row r="36" spans="1:8" x14ac:dyDescent="0.35">
      <c r="A36" s="2" t="s">
        <v>102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35">
      <c r="A37" s="2" t="s">
        <v>25</v>
      </c>
    </row>
    <row r="38" spans="1:8" x14ac:dyDescent="0.35">
      <c r="A38" s="2" t="s">
        <v>1</v>
      </c>
      <c r="B38" s="1">
        <v>7338</v>
      </c>
      <c r="C38" s="1">
        <v>214</v>
      </c>
      <c r="D38" s="1">
        <v>1051</v>
      </c>
      <c r="E38" s="1">
        <v>1535</v>
      </c>
      <c r="F38" s="1">
        <v>261</v>
      </c>
      <c r="G38" s="1">
        <v>4167</v>
      </c>
      <c r="H38" s="1">
        <v>110</v>
      </c>
    </row>
    <row r="39" spans="1:8" x14ac:dyDescent="0.35">
      <c r="A39" s="2" t="s">
        <v>89</v>
      </c>
      <c r="B39" s="1">
        <v>11</v>
      </c>
      <c r="C39" s="1">
        <v>0</v>
      </c>
      <c r="D39" s="1">
        <v>1</v>
      </c>
      <c r="E39" s="1">
        <v>5</v>
      </c>
      <c r="F39" s="1">
        <v>0</v>
      </c>
      <c r="G39" s="1">
        <v>5</v>
      </c>
      <c r="H39" s="1">
        <v>0</v>
      </c>
    </row>
    <row r="40" spans="1:8" x14ac:dyDescent="0.35">
      <c r="A40" s="2" t="s">
        <v>90</v>
      </c>
      <c r="B40" s="1">
        <v>3</v>
      </c>
      <c r="C40" s="1">
        <v>0</v>
      </c>
      <c r="D40" s="1">
        <v>0</v>
      </c>
      <c r="E40" s="1">
        <v>0</v>
      </c>
      <c r="F40" s="1">
        <v>0</v>
      </c>
      <c r="G40" s="1">
        <v>3</v>
      </c>
      <c r="H40" s="1">
        <v>0</v>
      </c>
    </row>
    <row r="41" spans="1:8" x14ac:dyDescent="0.35">
      <c r="A41" s="2" t="s">
        <v>91</v>
      </c>
      <c r="B41" s="1">
        <v>4</v>
      </c>
      <c r="C41" s="1">
        <v>0</v>
      </c>
      <c r="D41" s="1">
        <v>1</v>
      </c>
      <c r="E41" s="1">
        <v>2</v>
      </c>
      <c r="F41" s="1">
        <v>1</v>
      </c>
      <c r="G41" s="1">
        <v>0</v>
      </c>
      <c r="H41" s="1">
        <v>0</v>
      </c>
    </row>
    <row r="42" spans="1:8" x14ac:dyDescent="0.35">
      <c r="A42" s="2" t="s">
        <v>92</v>
      </c>
      <c r="B42" s="1">
        <v>7</v>
      </c>
      <c r="C42" s="1">
        <v>0</v>
      </c>
      <c r="D42" s="1">
        <v>1</v>
      </c>
      <c r="E42" s="1">
        <v>2</v>
      </c>
      <c r="F42" s="1">
        <v>0</v>
      </c>
      <c r="G42" s="1">
        <v>4</v>
      </c>
      <c r="H42" s="1">
        <v>0</v>
      </c>
    </row>
    <row r="43" spans="1:8" x14ac:dyDescent="0.35">
      <c r="A43" s="2" t="s">
        <v>93</v>
      </c>
      <c r="B43" s="1">
        <v>9</v>
      </c>
      <c r="C43" s="1">
        <v>0</v>
      </c>
      <c r="D43" s="1">
        <v>0</v>
      </c>
      <c r="E43" s="1">
        <v>1</v>
      </c>
      <c r="F43" s="1">
        <v>0</v>
      </c>
      <c r="G43" s="1">
        <v>8</v>
      </c>
      <c r="H43" s="1">
        <v>0</v>
      </c>
    </row>
    <row r="44" spans="1:8" x14ac:dyDescent="0.35">
      <c r="A44" s="2" t="s">
        <v>0</v>
      </c>
      <c r="B44" s="1">
        <v>7133</v>
      </c>
      <c r="C44" s="1">
        <v>212</v>
      </c>
      <c r="D44" s="1">
        <v>1041</v>
      </c>
      <c r="E44" s="1">
        <v>1412</v>
      </c>
      <c r="F44" s="1">
        <v>260</v>
      </c>
      <c r="G44" s="1">
        <v>4100</v>
      </c>
      <c r="H44" s="1">
        <v>108</v>
      </c>
    </row>
    <row r="45" spans="1:8" x14ac:dyDescent="0.35">
      <c r="A45" s="2" t="s">
        <v>94</v>
      </c>
      <c r="B45" s="1">
        <v>3</v>
      </c>
      <c r="C45" s="1">
        <v>0</v>
      </c>
      <c r="D45" s="1">
        <v>1</v>
      </c>
      <c r="E45" s="1">
        <v>1</v>
      </c>
      <c r="F45" s="1">
        <v>0</v>
      </c>
      <c r="G45" s="1">
        <v>1</v>
      </c>
      <c r="H45" s="1">
        <v>0</v>
      </c>
    </row>
    <row r="46" spans="1:8" x14ac:dyDescent="0.35">
      <c r="A46" s="2" t="s">
        <v>95</v>
      </c>
      <c r="B46" s="1">
        <v>4</v>
      </c>
      <c r="C46" s="1">
        <v>0</v>
      </c>
      <c r="D46" s="1">
        <v>1</v>
      </c>
      <c r="E46" s="1">
        <v>0</v>
      </c>
      <c r="F46" s="1">
        <v>0</v>
      </c>
      <c r="G46" s="1">
        <v>3</v>
      </c>
      <c r="H46" s="1">
        <v>0</v>
      </c>
    </row>
    <row r="47" spans="1:8" x14ac:dyDescent="0.35">
      <c r="A47" s="2" t="s">
        <v>96</v>
      </c>
      <c r="B47" s="1">
        <v>34</v>
      </c>
      <c r="C47" s="1">
        <v>1</v>
      </c>
      <c r="D47" s="1">
        <v>5</v>
      </c>
      <c r="E47" s="1">
        <v>10</v>
      </c>
      <c r="F47" s="1">
        <v>0</v>
      </c>
      <c r="G47" s="1">
        <v>17</v>
      </c>
      <c r="H47" s="1">
        <v>1</v>
      </c>
    </row>
    <row r="48" spans="1:8" x14ac:dyDescent="0.35">
      <c r="A48" s="2" t="s">
        <v>97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35">
      <c r="A49" s="2" t="s">
        <v>98</v>
      </c>
      <c r="B49" s="1">
        <v>4</v>
      </c>
      <c r="C49" s="1">
        <v>0</v>
      </c>
      <c r="D49" s="1">
        <v>0</v>
      </c>
      <c r="E49" s="1">
        <v>3</v>
      </c>
      <c r="F49" s="1">
        <v>0</v>
      </c>
      <c r="G49" s="1">
        <v>1</v>
      </c>
      <c r="H49" s="1">
        <v>0</v>
      </c>
    </row>
    <row r="50" spans="1:8" x14ac:dyDescent="0.35">
      <c r="A50" s="2" t="s">
        <v>99</v>
      </c>
      <c r="B50" s="1">
        <v>119</v>
      </c>
      <c r="C50" s="1">
        <v>0</v>
      </c>
      <c r="D50" s="1">
        <v>0</v>
      </c>
      <c r="E50" s="1">
        <v>97</v>
      </c>
      <c r="F50" s="1">
        <v>0</v>
      </c>
      <c r="G50" s="1">
        <v>22</v>
      </c>
      <c r="H50" s="1">
        <v>0</v>
      </c>
    </row>
    <row r="51" spans="1:8" x14ac:dyDescent="0.35">
      <c r="A51" s="2" t="s">
        <v>100</v>
      </c>
      <c r="B51" s="1">
        <v>1</v>
      </c>
      <c r="C51" s="1">
        <v>0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</row>
    <row r="52" spans="1:8" x14ac:dyDescent="0.35">
      <c r="A52" s="2" t="s">
        <v>101</v>
      </c>
      <c r="B52" s="1">
        <v>6</v>
      </c>
      <c r="C52" s="1">
        <v>1</v>
      </c>
      <c r="D52" s="1">
        <v>0</v>
      </c>
      <c r="E52" s="1">
        <v>1</v>
      </c>
      <c r="F52" s="1">
        <v>0</v>
      </c>
      <c r="G52" s="1">
        <v>3</v>
      </c>
      <c r="H52" s="1">
        <v>1</v>
      </c>
    </row>
    <row r="53" spans="1:8" x14ac:dyDescent="0.35">
      <c r="A53" s="2" t="s">
        <v>102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35">
      <c r="A54" s="2" t="s">
        <v>104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0D13-E235-4862-826C-C20564A8D0DA}">
  <dimension ref="A1:H54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105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14153</v>
      </c>
      <c r="C4" s="1">
        <v>463</v>
      </c>
      <c r="D4" s="1">
        <v>2200</v>
      </c>
      <c r="E4" s="1">
        <v>3308</v>
      </c>
      <c r="F4" s="1">
        <v>568</v>
      </c>
      <c r="G4" s="1">
        <v>7338</v>
      </c>
      <c r="H4" s="1">
        <v>276</v>
      </c>
    </row>
    <row r="5" spans="1:8" x14ac:dyDescent="0.35">
      <c r="A5" s="2" t="s">
        <v>89</v>
      </c>
      <c r="B5" s="1">
        <v>109</v>
      </c>
      <c r="C5" s="1">
        <v>3</v>
      </c>
      <c r="D5" s="1">
        <v>14</v>
      </c>
      <c r="E5" s="1">
        <v>15</v>
      </c>
      <c r="F5" s="1">
        <v>2</v>
      </c>
      <c r="G5" s="1">
        <v>64</v>
      </c>
      <c r="H5" s="1">
        <v>11</v>
      </c>
    </row>
    <row r="6" spans="1:8" x14ac:dyDescent="0.35">
      <c r="A6" s="2" t="s">
        <v>90</v>
      </c>
      <c r="B6" s="1">
        <v>128</v>
      </c>
      <c r="C6" s="1">
        <v>0</v>
      </c>
      <c r="D6" s="1">
        <v>12</v>
      </c>
      <c r="E6" s="1">
        <v>36</v>
      </c>
      <c r="F6" s="1">
        <v>8</v>
      </c>
      <c r="G6" s="1">
        <v>67</v>
      </c>
      <c r="H6" s="1">
        <v>5</v>
      </c>
    </row>
    <row r="7" spans="1:8" x14ac:dyDescent="0.35">
      <c r="A7" s="2" t="s">
        <v>91</v>
      </c>
      <c r="B7" s="1">
        <v>582</v>
      </c>
      <c r="C7" s="1">
        <v>10</v>
      </c>
      <c r="D7" s="1">
        <v>44</v>
      </c>
      <c r="E7" s="1">
        <v>149</v>
      </c>
      <c r="F7" s="1">
        <v>5</v>
      </c>
      <c r="G7" s="1">
        <v>358</v>
      </c>
      <c r="H7" s="1">
        <v>16</v>
      </c>
    </row>
    <row r="8" spans="1:8" x14ac:dyDescent="0.35">
      <c r="A8" s="2" t="s">
        <v>92</v>
      </c>
      <c r="B8" s="1">
        <v>373</v>
      </c>
      <c r="C8" s="1">
        <v>12</v>
      </c>
      <c r="D8" s="1">
        <v>30</v>
      </c>
      <c r="E8" s="1">
        <v>48</v>
      </c>
      <c r="F8" s="1">
        <v>17</v>
      </c>
      <c r="G8" s="1">
        <v>226</v>
      </c>
      <c r="H8" s="1">
        <v>40</v>
      </c>
    </row>
    <row r="9" spans="1:8" x14ac:dyDescent="0.35">
      <c r="A9" s="2" t="s">
        <v>93</v>
      </c>
      <c r="B9" s="1">
        <v>1163</v>
      </c>
      <c r="C9" s="1">
        <v>10</v>
      </c>
      <c r="D9" s="1">
        <v>76</v>
      </c>
      <c r="E9" s="1">
        <v>278</v>
      </c>
      <c r="F9" s="1">
        <v>16</v>
      </c>
      <c r="G9" s="1">
        <v>715</v>
      </c>
      <c r="H9" s="1">
        <v>68</v>
      </c>
    </row>
    <row r="10" spans="1:8" x14ac:dyDescent="0.35">
      <c r="A10" s="2" t="s">
        <v>0</v>
      </c>
      <c r="B10" s="1">
        <v>10036</v>
      </c>
      <c r="C10" s="1">
        <v>403</v>
      </c>
      <c r="D10" s="1">
        <v>1922</v>
      </c>
      <c r="E10" s="1">
        <v>2298</v>
      </c>
      <c r="F10" s="1">
        <v>500</v>
      </c>
      <c r="G10" s="1">
        <v>4842</v>
      </c>
      <c r="H10" s="1">
        <v>71</v>
      </c>
    </row>
    <row r="11" spans="1:8" x14ac:dyDescent="0.35">
      <c r="A11" s="2" t="s">
        <v>94</v>
      </c>
      <c r="B11" s="1">
        <v>116</v>
      </c>
      <c r="C11" s="1">
        <v>1</v>
      </c>
      <c r="D11" s="1">
        <v>16</v>
      </c>
      <c r="E11" s="1">
        <v>29</v>
      </c>
      <c r="F11" s="1">
        <v>0</v>
      </c>
      <c r="G11" s="1">
        <v>67</v>
      </c>
      <c r="H11" s="1">
        <v>3</v>
      </c>
    </row>
    <row r="12" spans="1:8" x14ac:dyDescent="0.35">
      <c r="A12" s="2" t="s">
        <v>95</v>
      </c>
      <c r="B12" s="1">
        <v>152</v>
      </c>
      <c r="C12" s="1">
        <v>1</v>
      </c>
      <c r="D12" s="1">
        <v>13</v>
      </c>
      <c r="E12" s="1">
        <v>18</v>
      </c>
      <c r="F12" s="1">
        <v>2</v>
      </c>
      <c r="G12" s="1">
        <v>111</v>
      </c>
      <c r="H12" s="1">
        <v>7</v>
      </c>
    </row>
    <row r="13" spans="1:8" x14ac:dyDescent="0.35">
      <c r="A13" s="2" t="s">
        <v>96</v>
      </c>
      <c r="B13" s="1">
        <v>81</v>
      </c>
      <c r="C13" s="1">
        <v>1</v>
      </c>
      <c r="D13" s="1">
        <v>12</v>
      </c>
      <c r="E13" s="1">
        <v>6</v>
      </c>
      <c r="F13" s="1">
        <v>2</v>
      </c>
      <c r="G13" s="1">
        <v>55</v>
      </c>
      <c r="H13" s="1">
        <v>5</v>
      </c>
    </row>
    <row r="14" spans="1:8" x14ac:dyDescent="0.35">
      <c r="A14" s="2" t="s">
        <v>97</v>
      </c>
      <c r="B14" s="1">
        <v>62</v>
      </c>
      <c r="C14" s="1">
        <v>1</v>
      </c>
      <c r="D14" s="1">
        <v>3</v>
      </c>
      <c r="E14" s="1">
        <v>3</v>
      </c>
      <c r="F14" s="1">
        <v>3</v>
      </c>
      <c r="G14" s="1">
        <v>48</v>
      </c>
      <c r="H14" s="1">
        <v>4</v>
      </c>
    </row>
    <row r="15" spans="1:8" x14ac:dyDescent="0.35">
      <c r="A15" s="2" t="s">
        <v>98</v>
      </c>
      <c r="B15" s="1">
        <v>171</v>
      </c>
      <c r="C15" s="1">
        <v>8</v>
      </c>
      <c r="D15" s="1">
        <v>8</v>
      </c>
      <c r="E15" s="1">
        <v>27</v>
      </c>
      <c r="F15" s="1">
        <v>1</v>
      </c>
      <c r="G15" s="1">
        <v>126</v>
      </c>
      <c r="H15" s="1">
        <v>1</v>
      </c>
    </row>
    <row r="16" spans="1:8" x14ac:dyDescent="0.35">
      <c r="A16" s="2" t="s">
        <v>99</v>
      </c>
      <c r="B16" s="1">
        <v>314</v>
      </c>
      <c r="C16" s="1">
        <v>1</v>
      </c>
      <c r="D16" s="1">
        <v>10</v>
      </c>
      <c r="E16" s="1">
        <v>160</v>
      </c>
      <c r="F16" s="1">
        <v>0</v>
      </c>
      <c r="G16" s="1">
        <v>137</v>
      </c>
      <c r="H16" s="1">
        <v>6</v>
      </c>
    </row>
    <row r="17" spans="1:8" x14ac:dyDescent="0.35">
      <c r="A17" s="2" t="s">
        <v>100</v>
      </c>
      <c r="B17" s="1">
        <v>55</v>
      </c>
      <c r="C17" s="1">
        <v>0</v>
      </c>
      <c r="D17" s="1">
        <v>1</v>
      </c>
      <c r="E17" s="1">
        <v>9</v>
      </c>
      <c r="F17" s="1">
        <v>1</v>
      </c>
      <c r="G17" s="1">
        <v>27</v>
      </c>
      <c r="H17" s="1">
        <v>17</v>
      </c>
    </row>
    <row r="18" spans="1:8" x14ac:dyDescent="0.35">
      <c r="A18" s="2" t="s">
        <v>101</v>
      </c>
      <c r="B18" s="1">
        <v>746</v>
      </c>
      <c r="C18" s="1">
        <v>12</v>
      </c>
      <c r="D18" s="1">
        <v>39</v>
      </c>
      <c r="E18" s="1">
        <v>226</v>
      </c>
      <c r="F18" s="1">
        <v>9</v>
      </c>
      <c r="G18" s="1">
        <v>438</v>
      </c>
      <c r="H18" s="1">
        <v>22</v>
      </c>
    </row>
    <row r="19" spans="1:8" x14ac:dyDescent="0.35">
      <c r="A19" s="2" t="s">
        <v>102</v>
      </c>
      <c r="B19" s="1">
        <v>65</v>
      </c>
      <c r="C19" s="1">
        <v>0</v>
      </c>
      <c r="D19" s="1">
        <v>0</v>
      </c>
      <c r="E19" s="1">
        <v>6</v>
      </c>
      <c r="F19" s="1">
        <v>2</v>
      </c>
      <c r="G19" s="1">
        <v>57</v>
      </c>
      <c r="H19" s="1">
        <v>0</v>
      </c>
    </row>
    <row r="20" spans="1:8" x14ac:dyDescent="0.35">
      <c r="A20" s="2" t="s">
        <v>24</v>
      </c>
    </row>
    <row r="21" spans="1:8" x14ac:dyDescent="0.35">
      <c r="A21" s="2" t="s">
        <v>1</v>
      </c>
      <c r="B21" s="1">
        <v>7394</v>
      </c>
      <c r="C21" s="1">
        <v>251</v>
      </c>
      <c r="D21" s="1">
        <v>1154</v>
      </c>
      <c r="E21" s="1">
        <v>1785</v>
      </c>
      <c r="F21" s="1">
        <v>307</v>
      </c>
      <c r="G21" s="1">
        <v>3727</v>
      </c>
      <c r="H21" s="1">
        <v>170</v>
      </c>
    </row>
    <row r="22" spans="1:8" x14ac:dyDescent="0.35">
      <c r="A22" s="2" t="s">
        <v>89</v>
      </c>
      <c r="B22" s="1">
        <v>48</v>
      </c>
      <c r="C22" s="1">
        <v>1</v>
      </c>
      <c r="D22" s="1">
        <v>4</v>
      </c>
      <c r="E22" s="1">
        <v>4</v>
      </c>
      <c r="F22" s="1">
        <v>0</v>
      </c>
      <c r="G22" s="1">
        <v>31</v>
      </c>
      <c r="H22" s="1">
        <v>8</v>
      </c>
    </row>
    <row r="23" spans="1:8" x14ac:dyDescent="0.35">
      <c r="A23" s="2" t="s">
        <v>90</v>
      </c>
      <c r="B23" s="1">
        <v>50</v>
      </c>
      <c r="C23" s="1">
        <v>0</v>
      </c>
      <c r="D23" s="1">
        <v>5</v>
      </c>
      <c r="E23" s="1">
        <v>15</v>
      </c>
      <c r="F23" s="1">
        <v>1</v>
      </c>
      <c r="G23" s="1">
        <v>26</v>
      </c>
      <c r="H23" s="1">
        <v>3</v>
      </c>
    </row>
    <row r="24" spans="1:8" x14ac:dyDescent="0.35">
      <c r="A24" s="2" t="s">
        <v>91</v>
      </c>
      <c r="B24" s="1">
        <v>258</v>
      </c>
      <c r="C24" s="1">
        <v>3</v>
      </c>
      <c r="D24" s="1">
        <v>18</v>
      </c>
      <c r="E24" s="1">
        <v>58</v>
      </c>
      <c r="F24" s="1">
        <v>2</v>
      </c>
      <c r="G24" s="1">
        <v>167</v>
      </c>
      <c r="H24" s="1">
        <v>10</v>
      </c>
    </row>
    <row r="25" spans="1:8" x14ac:dyDescent="0.35">
      <c r="A25" s="2" t="s">
        <v>92</v>
      </c>
      <c r="B25" s="1">
        <v>168</v>
      </c>
      <c r="C25" s="1">
        <v>7</v>
      </c>
      <c r="D25" s="1">
        <v>10</v>
      </c>
      <c r="E25" s="1">
        <v>20</v>
      </c>
      <c r="F25" s="1">
        <v>7</v>
      </c>
      <c r="G25" s="1">
        <v>106</v>
      </c>
      <c r="H25" s="1">
        <v>18</v>
      </c>
    </row>
    <row r="26" spans="1:8" x14ac:dyDescent="0.35">
      <c r="A26" s="2" t="s">
        <v>93</v>
      </c>
      <c r="B26" s="1">
        <v>575</v>
      </c>
      <c r="C26" s="1">
        <v>4</v>
      </c>
      <c r="D26" s="1">
        <v>26</v>
      </c>
      <c r="E26" s="1">
        <v>143</v>
      </c>
      <c r="F26" s="1">
        <v>5</v>
      </c>
      <c r="G26" s="1">
        <v>359</v>
      </c>
      <c r="H26" s="1">
        <v>38</v>
      </c>
    </row>
    <row r="27" spans="1:8" x14ac:dyDescent="0.35">
      <c r="A27" s="2" t="s">
        <v>0</v>
      </c>
      <c r="B27" s="1">
        <v>5482</v>
      </c>
      <c r="C27" s="1">
        <v>229</v>
      </c>
      <c r="D27" s="1">
        <v>1065</v>
      </c>
      <c r="E27" s="1">
        <v>1296</v>
      </c>
      <c r="F27" s="1">
        <v>283</v>
      </c>
      <c r="G27" s="1">
        <v>2560</v>
      </c>
      <c r="H27" s="1">
        <v>49</v>
      </c>
    </row>
    <row r="28" spans="1:8" x14ac:dyDescent="0.35">
      <c r="A28" s="2" t="s">
        <v>94</v>
      </c>
      <c r="B28" s="1">
        <v>42</v>
      </c>
      <c r="C28" s="1">
        <v>1</v>
      </c>
      <c r="D28" s="1">
        <v>7</v>
      </c>
      <c r="E28" s="1">
        <v>8</v>
      </c>
      <c r="F28" s="1">
        <v>0</v>
      </c>
      <c r="G28" s="1">
        <v>24</v>
      </c>
      <c r="H28" s="1">
        <v>2</v>
      </c>
    </row>
    <row r="29" spans="1:8" x14ac:dyDescent="0.35">
      <c r="A29" s="2" t="s">
        <v>95</v>
      </c>
      <c r="B29" s="1">
        <v>64</v>
      </c>
      <c r="C29" s="1">
        <v>0</v>
      </c>
      <c r="D29" s="1">
        <v>4</v>
      </c>
      <c r="E29" s="1">
        <v>8</v>
      </c>
      <c r="F29" s="1">
        <v>0</v>
      </c>
      <c r="G29" s="1">
        <v>47</v>
      </c>
      <c r="H29" s="1">
        <v>5</v>
      </c>
    </row>
    <row r="30" spans="1:8" x14ac:dyDescent="0.35">
      <c r="A30" s="2" t="s">
        <v>96</v>
      </c>
      <c r="B30" s="1">
        <v>32</v>
      </c>
      <c r="C30" s="1">
        <v>1</v>
      </c>
      <c r="D30" s="1">
        <v>2</v>
      </c>
      <c r="E30" s="1">
        <v>3</v>
      </c>
      <c r="F30" s="1">
        <v>1</v>
      </c>
      <c r="G30" s="1">
        <v>22</v>
      </c>
      <c r="H30" s="1">
        <v>3</v>
      </c>
    </row>
    <row r="31" spans="1:8" x14ac:dyDescent="0.35">
      <c r="A31" s="2" t="s">
        <v>97</v>
      </c>
      <c r="B31" s="1">
        <v>30</v>
      </c>
      <c r="C31" s="1">
        <v>0</v>
      </c>
      <c r="D31" s="1">
        <v>0</v>
      </c>
      <c r="E31" s="1">
        <v>2</v>
      </c>
      <c r="F31" s="1">
        <v>3</v>
      </c>
      <c r="G31" s="1">
        <v>21</v>
      </c>
      <c r="H31" s="1">
        <v>4</v>
      </c>
    </row>
    <row r="32" spans="1:8" x14ac:dyDescent="0.35">
      <c r="A32" s="2" t="s">
        <v>98</v>
      </c>
      <c r="B32" s="1">
        <v>71</v>
      </c>
      <c r="C32" s="1">
        <v>1</v>
      </c>
      <c r="D32" s="1">
        <v>0</v>
      </c>
      <c r="E32" s="1">
        <v>13</v>
      </c>
      <c r="F32" s="1">
        <v>0</v>
      </c>
      <c r="G32" s="1">
        <v>56</v>
      </c>
      <c r="H32" s="1">
        <v>1</v>
      </c>
    </row>
    <row r="33" spans="1:8" x14ac:dyDescent="0.35">
      <c r="A33" s="2" t="s">
        <v>99</v>
      </c>
      <c r="B33" s="1">
        <v>151</v>
      </c>
      <c r="C33" s="1">
        <v>0</v>
      </c>
      <c r="D33" s="1">
        <v>3</v>
      </c>
      <c r="E33" s="1">
        <v>83</v>
      </c>
      <c r="F33" s="1">
        <v>0</v>
      </c>
      <c r="G33" s="1">
        <v>60</v>
      </c>
      <c r="H33" s="1">
        <v>5</v>
      </c>
    </row>
    <row r="34" spans="1:8" x14ac:dyDescent="0.35">
      <c r="A34" s="2" t="s">
        <v>100</v>
      </c>
      <c r="B34" s="1">
        <v>25</v>
      </c>
      <c r="C34" s="1">
        <v>0</v>
      </c>
      <c r="D34" s="1">
        <v>0</v>
      </c>
      <c r="E34" s="1">
        <v>5</v>
      </c>
      <c r="F34" s="1">
        <v>0</v>
      </c>
      <c r="G34" s="1">
        <v>13</v>
      </c>
      <c r="H34" s="1">
        <v>7</v>
      </c>
    </row>
    <row r="35" spans="1:8" x14ac:dyDescent="0.35">
      <c r="A35" s="2" t="s">
        <v>101</v>
      </c>
      <c r="B35" s="1">
        <v>361</v>
      </c>
      <c r="C35" s="1">
        <v>4</v>
      </c>
      <c r="D35" s="1">
        <v>10</v>
      </c>
      <c r="E35" s="1">
        <v>124</v>
      </c>
      <c r="F35" s="1">
        <v>4</v>
      </c>
      <c r="G35" s="1">
        <v>202</v>
      </c>
      <c r="H35" s="1">
        <v>17</v>
      </c>
    </row>
    <row r="36" spans="1:8" x14ac:dyDescent="0.35">
      <c r="A36" s="2" t="s">
        <v>102</v>
      </c>
      <c r="B36" s="1">
        <v>37</v>
      </c>
      <c r="C36" s="1">
        <v>0</v>
      </c>
      <c r="D36" s="1">
        <v>0</v>
      </c>
      <c r="E36" s="1">
        <v>3</v>
      </c>
      <c r="F36" s="1">
        <v>1</v>
      </c>
      <c r="G36" s="1">
        <v>33</v>
      </c>
      <c r="H36" s="1">
        <v>0</v>
      </c>
    </row>
    <row r="37" spans="1:8" x14ac:dyDescent="0.35">
      <c r="A37" s="2" t="s">
        <v>25</v>
      </c>
    </row>
    <row r="38" spans="1:8" x14ac:dyDescent="0.35">
      <c r="A38" s="2" t="s">
        <v>1</v>
      </c>
      <c r="B38" s="1">
        <v>6759</v>
      </c>
      <c r="C38" s="1">
        <v>212</v>
      </c>
      <c r="D38" s="1">
        <v>1046</v>
      </c>
      <c r="E38" s="1">
        <v>1523</v>
      </c>
      <c r="F38" s="1">
        <v>261</v>
      </c>
      <c r="G38" s="1">
        <v>3611</v>
      </c>
      <c r="H38" s="1">
        <v>106</v>
      </c>
    </row>
    <row r="39" spans="1:8" x14ac:dyDescent="0.35">
      <c r="A39" s="2" t="s">
        <v>89</v>
      </c>
      <c r="B39" s="1">
        <v>61</v>
      </c>
      <c r="C39" s="1">
        <v>2</v>
      </c>
      <c r="D39" s="1">
        <v>10</v>
      </c>
      <c r="E39" s="1">
        <v>11</v>
      </c>
      <c r="F39" s="1">
        <v>2</v>
      </c>
      <c r="G39" s="1">
        <v>33</v>
      </c>
      <c r="H39" s="1">
        <v>3</v>
      </c>
    </row>
    <row r="40" spans="1:8" x14ac:dyDescent="0.35">
      <c r="A40" s="2" t="s">
        <v>90</v>
      </c>
      <c r="B40" s="1">
        <v>78</v>
      </c>
      <c r="C40" s="1">
        <v>0</v>
      </c>
      <c r="D40" s="1">
        <v>7</v>
      </c>
      <c r="E40" s="1">
        <v>21</v>
      </c>
      <c r="F40" s="1">
        <v>7</v>
      </c>
      <c r="G40" s="1">
        <v>41</v>
      </c>
      <c r="H40" s="1">
        <v>2</v>
      </c>
    </row>
    <row r="41" spans="1:8" x14ac:dyDescent="0.35">
      <c r="A41" s="2" t="s">
        <v>91</v>
      </c>
      <c r="B41" s="1">
        <v>324</v>
      </c>
      <c r="C41" s="1">
        <v>7</v>
      </c>
      <c r="D41" s="1">
        <v>26</v>
      </c>
      <c r="E41" s="1">
        <v>91</v>
      </c>
      <c r="F41" s="1">
        <v>3</v>
      </c>
      <c r="G41" s="1">
        <v>191</v>
      </c>
      <c r="H41" s="1">
        <v>6</v>
      </c>
    </row>
    <row r="42" spans="1:8" x14ac:dyDescent="0.35">
      <c r="A42" s="2" t="s">
        <v>92</v>
      </c>
      <c r="B42" s="1">
        <v>205</v>
      </c>
      <c r="C42" s="1">
        <v>5</v>
      </c>
      <c r="D42" s="1">
        <v>20</v>
      </c>
      <c r="E42" s="1">
        <v>28</v>
      </c>
      <c r="F42" s="1">
        <v>10</v>
      </c>
      <c r="G42" s="1">
        <v>120</v>
      </c>
      <c r="H42" s="1">
        <v>22</v>
      </c>
    </row>
    <row r="43" spans="1:8" x14ac:dyDescent="0.35">
      <c r="A43" s="2" t="s">
        <v>93</v>
      </c>
      <c r="B43" s="1">
        <v>588</v>
      </c>
      <c r="C43" s="1">
        <v>6</v>
      </c>
      <c r="D43" s="1">
        <v>50</v>
      </c>
      <c r="E43" s="1">
        <v>135</v>
      </c>
      <c r="F43" s="1">
        <v>11</v>
      </c>
      <c r="G43" s="1">
        <v>356</v>
      </c>
      <c r="H43" s="1">
        <v>30</v>
      </c>
    </row>
    <row r="44" spans="1:8" x14ac:dyDescent="0.35">
      <c r="A44" s="2" t="s">
        <v>0</v>
      </c>
      <c r="B44" s="1">
        <v>4554</v>
      </c>
      <c r="C44" s="1">
        <v>174</v>
      </c>
      <c r="D44" s="1">
        <v>857</v>
      </c>
      <c r="E44" s="1">
        <v>1002</v>
      </c>
      <c r="F44" s="1">
        <v>217</v>
      </c>
      <c r="G44" s="1">
        <v>2282</v>
      </c>
      <c r="H44" s="1">
        <v>22</v>
      </c>
    </row>
    <row r="45" spans="1:8" x14ac:dyDescent="0.35">
      <c r="A45" s="2" t="s">
        <v>94</v>
      </c>
      <c r="B45" s="1">
        <v>74</v>
      </c>
      <c r="C45" s="1">
        <v>0</v>
      </c>
      <c r="D45" s="1">
        <v>9</v>
      </c>
      <c r="E45" s="1">
        <v>21</v>
      </c>
      <c r="F45" s="1">
        <v>0</v>
      </c>
      <c r="G45" s="1">
        <v>43</v>
      </c>
      <c r="H45" s="1">
        <v>1</v>
      </c>
    </row>
    <row r="46" spans="1:8" x14ac:dyDescent="0.35">
      <c r="A46" s="2" t="s">
        <v>95</v>
      </c>
      <c r="B46" s="1">
        <v>88</v>
      </c>
      <c r="C46" s="1">
        <v>1</v>
      </c>
      <c r="D46" s="1">
        <v>9</v>
      </c>
      <c r="E46" s="1">
        <v>10</v>
      </c>
      <c r="F46" s="1">
        <v>2</v>
      </c>
      <c r="G46" s="1">
        <v>64</v>
      </c>
      <c r="H46" s="1">
        <v>2</v>
      </c>
    </row>
    <row r="47" spans="1:8" x14ac:dyDescent="0.35">
      <c r="A47" s="2" t="s">
        <v>96</v>
      </c>
      <c r="B47" s="1">
        <v>49</v>
      </c>
      <c r="C47" s="1">
        <v>0</v>
      </c>
      <c r="D47" s="1">
        <v>10</v>
      </c>
      <c r="E47" s="1">
        <v>3</v>
      </c>
      <c r="F47" s="1">
        <v>1</v>
      </c>
      <c r="G47" s="1">
        <v>33</v>
      </c>
      <c r="H47" s="1">
        <v>2</v>
      </c>
    </row>
    <row r="48" spans="1:8" x14ac:dyDescent="0.35">
      <c r="A48" s="2" t="s">
        <v>97</v>
      </c>
      <c r="B48" s="1">
        <v>32</v>
      </c>
      <c r="C48" s="1">
        <v>1</v>
      </c>
      <c r="D48" s="1">
        <v>3</v>
      </c>
      <c r="E48" s="1">
        <v>1</v>
      </c>
      <c r="F48" s="1">
        <v>0</v>
      </c>
      <c r="G48" s="1">
        <v>27</v>
      </c>
      <c r="H48" s="1">
        <v>0</v>
      </c>
    </row>
    <row r="49" spans="1:8" x14ac:dyDescent="0.35">
      <c r="A49" s="2" t="s">
        <v>98</v>
      </c>
      <c r="B49" s="1">
        <v>100</v>
      </c>
      <c r="C49" s="1">
        <v>7</v>
      </c>
      <c r="D49" s="1">
        <v>8</v>
      </c>
      <c r="E49" s="1">
        <v>14</v>
      </c>
      <c r="F49" s="1">
        <v>1</v>
      </c>
      <c r="G49" s="1">
        <v>70</v>
      </c>
      <c r="H49" s="1">
        <v>0</v>
      </c>
    </row>
    <row r="50" spans="1:8" x14ac:dyDescent="0.35">
      <c r="A50" s="2" t="s">
        <v>99</v>
      </c>
      <c r="B50" s="1">
        <v>163</v>
      </c>
      <c r="C50" s="1">
        <v>1</v>
      </c>
      <c r="D50" s="1">
        <v>7</v>
      </c>
      <c r="E50" s="1">
        <v>77</v>
      </c>
      <c r="F50" s="1">
        <v>0</v>
      </c>
      <c r="G50" s="1">
        <v>77</v>
      </c>
      <c r="H50" s="1">
        <v>1</v>
      </c>
    </row>
    <row r="51" spans="1:8" x14ac:dyDescent="0.35">
      <c r="A51" s="2" t="s">
        <v>100</v>
      </c>
      <c r="B51" s="1">
        <v>30</v>
      </c>
      <c r="C51" s="1">
        <v>0</v>
      </c>
      <c r="D51" s="1">
        <v>1</v>
      </c>
      <c r="E51" s="1">
        <v>4</v>
      </c>
      <c r="F51" s="1">
        <v>1</v>
      </c>
      <c r="G51" s="1">
        <v>14</v>
      </c>
      <c r="H51" s="1">
        <v>10</v>
      </c>
    </row>
    <row r="52" spans="1:8" x14ac:dyDescent="0.35">
      <c r="A52" s="2" t="s">
        <v>101</v>
      </c>
      <c r="B52" s="1">
        <v>385</v>
      </c>
      <c r="C52" s="1">
        <v>8</v>
      </c>
      <c r="D52" s="1">
        <v>29</v>
      </c>
      <c r="E52" s="1">
        <v>102</v>
      </c>
      <c r="F52" s="1">
        <v>5</v>
      </c>
      <c r="G52" s="1">
        <v>236</v>
      </c>
      <c r="H52" s="1">
        <v>5</v>
      </c>
    </row>
    <row r="53" spans="1:8" x14ac:dyDescent="0.35">
      <c r="A53" s="2" t="s">
        <v>102</v>
      </c>
      <c r="B53" s="1">
        <v>28</v>
      </c>
      <c r="C53" s="1">
        <v>0</v>
      </c>
      <c r="D53" s="1">
        <v>0</v>
      </c>
      <c r="E53" s="1">
        <v>3</v>
      </c>
      <c r="F53" s="1">
        <v>1</v>
      </c>
      <c r="G53" s="1">
        <v>24</v>
      </c>
      <c r="H53" s="1">
        <v>0</v>
      </c>
    </row>
    <row r="54" spans="1:8" x14ac:dyDescent="0.35">
      <c r="A54" s="2" t="s">
        <v>26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7AA3-9981-4F00-80A8-F1B1518F3CD8}">
  <dimension ref="A1:H71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220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106</v>
      </c>
    </row>
    <row r="4" spans="1:8" x14ac:dyDescent="0.35">
      <c r="A4" s="2" t="s">
        <v>8</v>
      </c>
    </row>
    <row r="5" spans="1:8" x14ac:dyDescent="0.35">
      <c r="A5" s="2" t="s">
        <v>1</v>
      </c>
      <c r="B5" s="1">
        <v>15425</v>
      </c>
      <c r="C5" s="1">
        <v>470</v>
      </c>
      <c r="D5" s="1">
        <v>2211</v>
      </c>
      <c r="E5" s="1">
        <v>3350</v>
      </c>
      <c r="F5" s="1">
        <v>570</v>
      </c>
      <c r="G5" s="1">
        <v>8516</v>
      </c>
      <c r="H5" s="1">
        <v>308</v>
      </c>
    </row>
    <row r="6" spans="1:8" x14ac:dyDescent="0.35">
      <c r="A6" s="2" t="s">
        <v>107</v>
      </c>
      <c r="B6" s="1">
        <v>15386</v>
      </c>
      <c r="C6" s="1">
        <v>470</v>
      </c>
      <c r="D6" s="1">
        <v>2211</v>
      </c>
      <c r="E6" s="1">
        <v>3338</v>
      </c>
      <c r="F6" s="1">
        <v>570</v>
      </c>
      <c r="G6" s="1">
        <v>8489</v>
      </c>
      <c r="H6" s="1">
        <v>308</v>
      </c>
    </row>
    <row r="7" spans="1:8" x14ac:dyDescent="0.35">
      <c r="A7" s="2" t="s">
        <v>108</v>
      </c>
      <c r="B7" s="1">
        <v>28</v>
      </c>
      <c r="C7" s="1">
        <v>0</v>
      </c>
      <c r="D7" s="1">
        <v>0</v>
      </c>
      <c r="E7" s="1">
        <v>7</v>
      </c>
      <c r="F7" s="1">
        <v>0</v>
      </c>
      <c r="G7" s="1">
        <v>21</v>
      </c>
      <c r="H7" s="1">
        <v>0</v>
      </c>
    </row>
    <row r="8" spans="1:8" x14ac:dyDescent="0.35">
      <c r="A8" s="2" t="s">
        <v>109</v>
      </c>
      <c r="B8" s="1">
        <v>11</v>
      </c>
      <c r="C8" s="1">
        <v>0</v>
      </c>
      <c r="D8" s="1">
        <v>0</v>
      </c>
      <c r="E8" s="1">
        <v>5</v>
      </c>
      <c r="F8" s="1">
        <v>0</v>
      </c>
      <c r="G8" s="1">
        <v>6</v>
      </c>
      <c r="H8" s="1">
        <v>0</v>
      </c>
    </row>
    <row r="9" spans="1:8" x14ac:dyDescent="0.35">
      <c r="A9" s="2" t="s">
        <v>24</v>
      </c>
    </row>
    <row r="10" spans="1:8" x14ac:dyDescent="0.35">
      <c r="A10" s="2" t="s">
        <v>1</v>
      </c>
      <c r="B10" s="1">
        <v>8082</v>
      </c>
      <c r="C10" s="1">
        <v>256</v>
      </c>
      <c r="D10" s="1">
        <v>1159</v>
      </c>
      <c r="E10" s="1">
        <v>1814</v>
      </c>
      <c r="F10" s="1">
        <v>309</v>
      </c>
      <c r="G10" s="1">
        <v>4346</v>
      </c>
      <c r="H10" s="1">
        <v>198</v>
      </c>
    </row>
    <row r="11" spans="1:8" x14ac:dyDescent="0.35">
      <c r="A11" s="2" t="s">
        <v>107</v>
      </c>
      <c r="B11" s="1">
        <v>8060</v>
      </c>
      <c r="C11" s="1">
        <v>256</v>
      </c>
      <c r="D11" s="1">
        <v>1159</v>
      </c>
      <c r="E11" s="1">
        <v>1808</v>
      </c>
      <c r="F11" s="1">
        <v>309</v>
      </c>
      <c r="G11" s="1">
        <v>4330</v>
      </c>
      <c r="H11" s="1">
        <v>198</v>
      </c>
    </row>
    <row r="12" spans="1:8" x14ac:dyDescent="0.35">
      <c r="A12" s="2" t="s">
        <v>108</v>
      </c>
      <c r="B12" s="1">
        <v>16</v>
      </c>
      <c r="C12" s="1">
        <v>0</v>
      </c>
      <c r="D12" s="1">
        <v>0</v>
      </c>
      <c r="E12" s="1">
        <v>3</v>
      </c>
      <c r="F12" s="1">
        <v>0</v>
      </c>
      <c r="G12" s="1">
        <v>13</v>
      </c>
      <c r="H12" s="1">
        <v>0</v>
      </c>
    </row>
    <row r="13" spans="1:8" x14ac:dyDescent="0.35">
      <c r="A13" s="2" t="s">
        <v>109</v>
      </c>
      <c r="B13" s="1">
        <v>6</v>
      </c>
      <c r="C13" s="1">
        <v>0</v>
      </c>
      <c r="D13" s="1">
        <v>0</v>
      </c>
      <c r="E13" s="1">
        <v>3</v>
      </c>
      <c r="F13" s="1">
        <v>0</v>
      </c>
      <c r="G13" s="1">
        <v>3</v>
      </c>
      <c r="H13" s="1">
        <v>0</v>
      </c>
    </row>
    <row r="14" spans="1:8" x14ac:dyDescent="0.35">
      <c r="A14" s="2" t="s">
        <v>25</v>
      </c>
    </row>
    <row r="15" spans="1:8" x14ac:dyDescent="0.35">
      <c r="A15" s="2" t="s">
        <v>1</v>
      </c>
      <c r="B15" s="1">
        <v>7343</v>
      </c>
      <c r="C15" s="1">
        <v>214</v>
      </c>
      <c r="D15" s="1">
        <v>1052</v>
      </c>
      <c r="E15" s="1">
        <v>1536</v>
      </c>
      <c r="F15" s="1">
        <v>261</v>
      </c>
      <c r="G15" s="1">
        <v>4170</v>
      </c>
      <c r="H15" s="1">
        <v>110</v>
      </c>
    </row>
    <row r="16" spans="1:8" x14ac:dyDescent="0.35">
      <c r="A16" s="2" t="s">
        <v>107</v>
      </c>
      <c r="B16" s="1">
        <v>7326</v>
      </c>
      <c r="C16" s="1">
        <v>214</v>
      </c>
      <c r="D16" s="1">
        <v>1052</v>
      </c>
      <c r="E16" s="1">
        <v>1530</v>
      </c>
      <c r="F16" s="1">
        <v>261</v>
      </c>
      <c r="G16" s="1">
        <v>4159</v>
      </c>
      <c r="H16" s="1">
        <v>110</v>
      </c>
    </row>
    <row r="17" spans="1:8" x14ac:dyDescent="0.35">
      <c r="A17" s="2" t="s">
        <v>108</v>
      </c>
      <c r="B17" s="1">
        <v>12</v>
      </c>
      <c r="C17" s="1">
        <v>0</v>
      </c>
      <c r="D17" s="1">
        <v>0</v>
      </c>
      <c r="E17" s="1">
        <v>4</v>
      </c>
      <c r="F17" s="1">
        <v>0</v>
      </c>
      <c r="G17" s="1">
        <v>8</v>
      </c>
      <c r="H17" s="1">
        <v>0</v>
      </c>
    </row>
    <row r="18" spans="1:8" x14ac:dyDescent="0.35">
      <c r="A18" s="2" t="s">
        <v>109</v>
      </c>
      <c r="B18" s="1">
        <v>5</v>
      </c>
      <c r="C18" s="1">
        <v>0</v>
      </c>
      <c r="D18" s="1">
        <v>0</v>
      </c>
      <c r="E18" s="1">
        <v>2</v>
      </c>
      <c r="F18" s="1">
        <v>0</v>
      </c>
      <c r="G18" s="1">
        <v>3</v>
      </c>
      <c r="H18" s="1">
        <v>0</v>
      </c>
    </row>
    <row r="19" spans="1:8" x14ac:dyDescent="0.35">
      <c r="A19" s="2" t="s">
        <v>110</v>
      </c>
    </row>
    <row r="20" spans="1:8" x14ac:dyDescent="0.35">
      <c r="A20" s="2" t="s">
        <v>8</v>
      </c>
    </row>
    <row r="21" spans="1:8" x14ac:dyDescent="0.35">
      <c r="A21" s="2" t="s">
        <v>1</v>
      </c>
      <c r="B21" s="1">
        <v>13508</v>
      </c>
      <c r="C21" s="1">
        <v>403</v>
      </c>
      <c r="D21" s="1">
        <v>1913</v>
      </c>
      <c r="E21" s="1">
        <v>2939</v>
      </c>
      <c r="F21" s="1">
        <v>489</v>
      </c>
      <c r="G21" s="1">
        <v>7491</v>
      </c>
      <c r="H21" s="1">
        <v>273</v>
      </c>
    </row>
    <row r="22" spans="1:8" x14ac:dyDescent="0.35">
      <c r="A22" s="2" t="s">
        <v>89</v>
      </c>
      <c r="B22" s="1">
        <v>160</v>
      </c>
      <c r="C22" s="1">
        <v>5</v>
      </c>
      <c r="D22" s="1">
        <v>31</v>
      </c>
      <c r="E22" s="1">
        <v>25</v>
      </c>
      <c r="F22" s="1">
        <v>6</v>
      </c>
      <c r="G22" s="1">
        <v>90</v>
      </c>
      <c r="H22" s="1">
        <v>3</v>
      </c>
    </row>
    <row r="23" spans="1:8" x14ac:dyDescent="0.35">
      <c r="A23" s="2" t="s">
        <v>90</v>
      </c>
      <c r="B23" s="1">
        <v>20</v>
      </c>
      <c r="C23" s="1">
        <v>0</v>
      </c>
      <c r="D23" s="1">
        <v>1</v>
      </c>
      <c r="E23" s="1">
        <v>4</v>
      </c>
      <c r="F23" s="1">
        <v>3</v>
      </c>
      <c r="G23" s="1">
        <v>12</v>
      </c>
      <c r="H23" s="1">
        <v>0</v>
      </c>
    </row>
    <row r="24" spans="1:8" x14ac:dyDescent="0.35">
      <c r="A24" s="2" t="s">
        <v>91</v>
      </c>
      <c r="B24" s="1">
        <v>85</v>
      </c>
      <c r="C24" s="1">
        <v>0</v>
      </c>
      <c r="D24" s="1">
        <v>6</v>
      </c>
      <c r="E24" s="1">
        <v>44</v>
      </c>
      <c r="F24" s="1">
        <v>5</v>
      </c>
      <c r="G24" s="1">
        <v>26</v>
      </c>
      <c r="H24" s="1">
        <v>4</v>
      </c>
    </row>
    <row r="25" spans="1:8" x14ac:dyDescent="0.35">
      <c r="A25" s="2" t="s">
        <v>92</v>
      </c>
      <c r="B25" s="1">
        <v>47</v>
      </c>
      <c r="C25" s="1">
        <v>0</v>
      </c>
      <c r="D25" s="1">
        <v>1</v>
      </c>
      <c r="E25" s="1">
        <v>16</v>
      </c>
      <c r="F25" s="1">
        <v>3</v>
      </c>
      <c r="G25" s="1">
        <v>26</v>
      </c>
      <c r="H25" s="1">
        <v>1</v>
      </c>
    </row>
    <row r="26" spans="1:8" x14ac:dyDescent="0.35">
      <c r="A26" s="2" t="s">
        <v>93</v>
      </c>
      <c r="B26" s="1">
        <v>54</v>
      </c>
      <c r="C26" s="1">
        <v>4</v>
      </c>
      <c r="D26" s="1">
        <v>14</v>
      </c>
      <c r="E26" s="1">
        <v>8</v>
      </c>
      <c r="F26" s="1">
        <v>4</v>
      </c>
      <c r="G26" s="1">
        <v>20</v>
      </c>
      <c r="H26" s="1">
        <v>4</v>
      </c>
    </row>
    <row r="27" spans="1:8" x14ac:dyDescent="0.35">
      <c r="A27" s="2" t="s">
        <v>0</v>
      </c>
      <c r="B27" s="1">
        <v>11879</v>
      </c>
      <c r="C27" s="1">
        <v>368</v>
      </c>
      <c r="D27" s="1">
        <v>1724</v>
      </c>
      <c r="E27" s="1">
        <v>2446</v>
      </c>
      <c r="F27" s="1">
        <v>433</v>
      </c>
      <c r="G27" s="1">
        <v>6744</v>
      </c>
      <c r="H27" s="1">
        <v>164</v>
      </c>
    </row>
    <row r="28" spans="1:8" x14ac:dyDescent="0.35">
      <c r="A28" s="2" t="s">
        <v>94</v>
      </c>
      <c r="B28" s="1">
        <v>62</v>
      </c>
      <c r="C28" s="1">
        <v>1</v>
      </c>
      <c r="D28" s="1">
        <v>10</v>
      </c>
      <c r="E28" s="1">
        <v>22</v>
      </c>
      <c r="F28" s="1">
        <v>1</v>
      </c>
      <c r="G28" s="1">
        <v>26</v>
      </c>
      <c r="H28" s="1">
        <v>2</v>
      </c>
    </row>
    <row r="29" spans="1:8" x14ac:dyDescent="0.35">
      <c r="A29" s="2" t="s">
        <v>95</v>
      </c>
      <c r="B29" s="1">
        <v>35</v>
      </c>
      <c r="C29" s="1">
        <v>0</v>
      </c>
      <c r="D29" s="1">
        <v>8</v>
      </c>
      <c r="E29" s="1">
        <v>6</v>
      </c>
      <c r="F29" s="1">
        <v>3</v>
      </c>
      <c r="G29" s="1">
        <v>16</v>
      </c>
      <c r="H29" s="1">
        <v>2</v>
      </c>
    </row>
    <row r="30" spans="1:8" x14ac:dyDescent="0.35">
      <c r="A30" s="2" t="s">
        <v>96</v>
      </c>
      <c r="B30" s="1">
        <v>432</v>
      </c>
      <c r="C30" s="1">
        <v>16</v>
      </c>
      <c r="D30" s="1">
        <v>52</v>
      </c>
      <c r="E30" s="1">
        <v>105</v>
      </c>
      <c r="F30" s="1">
        <v>10</v>
      </c>
      <c r="G30" s="1">
        <v>217</v>
      </c>
      <c r="H30" s="1">
        <v>32</v>
      </c>
    </row>
    <row r="31" spans="1:8" x14ac:dyDescent="0.35">
      <c r="A31" s="2" t="s">
        <v>97</v>
      </c>
      <c r="B31" s="1">
        <v>22</v>
      </c>
      <c r="C31" s="1">
        <v>0</v>
      </c>
      <c r="D31" s="1">
        <v>0</v>
      </c>
      <c r="E31" s="1">
        <v>0</v>
      </c>
      <c r="F31" s="1">
        <v>0</v>
      </c>
      <c r="G31" s="1">
        <v>6</v>
      </c>
      <c r="H31" s="1">
        <v>16</v>
      </c>
    </row>
    <row r="32" spans="1:8" x14ac:dyDescent="0.35">
      <c r="A32" s="2" t="s">
        <v>98</v>
      </c>
      <c r="B32" s="1">
        <v>24</v>
      </c>
      <c r="C32" s="1">
        <v>1</v>
      </c>
      <c r="D32" s="1">
        <v>3</v>
      </c>
      <c r="E32" s="1">
        <v>6</v>
      </c>
      <c r="F32" s="1">
        <v>0</v>
      </c>
      <c r="G32" s="1">
        <v>13</v>
      </c>
      <c r="H32" s="1">
        <v>1</v>
      </c>
    </row>
    <row r="33" spans="1:8" x14ac:dyDescent="0.35">
      <c r="A33" s="2" t="s">
        <v>99</v>
      </c>
      <c r="B33" s="1">
        <v>513</v>
      </c>
      <c r="C33" s="1">
        <v>6</v>
      </c>
      <c r="D33" s="1">
        <v>43</v>
      </c>
      <c r="E33" s="1">
        <v>227</v>
      </c>
      <c r="F33" s="1">
        <v>17</v>
      </c>
      <c r="G33" s="1">
        <v>197</v>
      </c>
      <c r="H33" s="1">
        <v>23</v>
      </c>
    </row>
    <row r="34" spans="1:8" x14ac:dyDescent="0.35">
      <c r="A34" s="2" t="s">
        <v>100</v>
      </c>
      <c r="B34" s="1">
        <v>28</v>
      </c>
      <c r="C34" s="1">
        <v>0</v>
      </c>
      <c r="D34" s="1">
        <v>6</v>
      </c>
      <c r="E34" s="1">
        <v>3</v>
      </c>
      <c r="F34" s="1">
        <v>0</v>
      </c>
      <c r="G34" s="1">
        <v>8</v>
      </c>
      <c r="H34" s="1">
        <v>11</v>
      </c>
    </row>
    <row r="35" spans="1:8" x14ac:dyDescent="0.35">
      <c r="A35" s="2" t="s">
        <v>101</v>
      </c>
      <c r="B35" s="1">
        <v>145</v>
      </c>
      <c r="C35" s="1">
        <v>2</v>
      </c>
      <c r="D35" s="1">
        <v>14</v>
      </c>
      <c r="E35" s="1">
        <v>27</v>
      </c>
      <c r="F35" s="1">
        <v>3</v>
      </c>
      <c r="G35" s="1">
        <v>89</v>
      </c>
      <c r="H35" s="1">
        <v>10</v>
      </c>
    </row>
    <row r="36" spans="1:8" x14ac:dyDescent="0.35">
      <c r="A36" s="2" t="s">
        <v>102</v>
      </c>
      <c r="B36" s="1">
        <v>2</v>
      </c>
      <c r="C36" s="1">
        <v>0</v>
      </c>
      <c r="D36" s="1">
        <v>0</v>
      </c>
      <c r="E36" s="1">
        <v>0</v>
      </c>
      <c r="F36" s="1">
        <v>1</v>
      </c>
      <c r="G36" s="1">
        <v>1</v>
      </c>
      <c r="H36" s="1">
        <v>0</v>
      </c>
    </row>
    <row r="37" spans="1:8" x14ac:dyDescent="0.35">
      <c r="A37" s="2" t="s">
        <v>24</v>
      </c>
    </row>
    <row r="38" spans="1:8" x14ac:dyDescent="0.35">
      <c r="A38" s="2" t="s">
        <v>1</v>
      </c>
      <c r="B38" s="1">
        <v>7102</v>
      </c>
      <c r="C38" s="1">
        <v>220</v>
      </c>
      <c r="D38" s="1">
        <v>1012</v>
      </c>
      <c r="E38" s="1">
        <v>1589</v>
      </c>
      <c r="F38" s="1">
        <v>262</v>
      </c>
      <c r="G38" s="1">
        <v>3839</v>
      </c>
      <c r="H38" s="1">
        <v>180</v>
      </c>
    </row>
    <row r="39" spans="1:8" x14ac:dyDescent="0.35">
      <c r="A39" s="2" t="s">
        <v>89</v>
      </c>
      <c r="B39" s="1">
        <v>87</v>
      </c>
      <c r="C39" s="1">
        <v>4</v>
      </c>
      <c r="D39" s="1">
        <v>18</v>
      </c>
      <c r="E39" s="1">
        <v>16</v>
      </c>
      <c r="F39" s="1">
        <v>4</v>
      </c>
      <c r="G39" s="1">
        <v>42</v>
      </c>
      <c r="H39" s="1">
        <v>3</v>
      </c>
    </row>
    <row r="40" spans="1:8" x14ac:dyDescent="0.35">
      <c r="A40" s="2" t="s">
        <v>90</v>
      </c>
      <c r="B40" s="1">
        <v>12</v>
      </c>
      <c r="C40" s="1">
        <v>0</v>
      </c>
      <c r="D40" s="1">
        <v>1</v>
      </c>
      <c r="E40" s="1">
        <v>2</v>
      </c>
      <c r="F40" s="1">
        <v>2</v>
      </c>
      <c r="G40" s="1">
        <v>7</v>
      </c>
      <c r="H40" s="1">
        <v>0</v>
      </c>
    </row>
    <row r="41" spans="1:8" x14ac:dyDescent="0.35">
      <c r="A41" s="2" t="s">
        <v>91</v>
      </c>
      <c r="B41" s="1">
        <v>48</v>
      </c>
      <c r="C41" s="1">
        <v>0</v>
      </c>
      <c r="D41" s="1">
        <v>3</v>
      </c>
      <c r="E41" s="1">
        <v>24</v>
      </c>
      <c r="F41" s="1">
        <v>5</v>
      </c>
      <c r="G41" s="1">
        <v>12</v>
      </c>
      <c r="H41" s="1">
        <v>4</v>
      </c>
    </row>
    <row r="42" spans="1:8" x14ac:dyDescent="0.35">
      <c r="A42" s="2" t="s">
        <v>92</v>
      </c>
      <c r="B42" s="1">
        <v>20</v>
      </c>
      <c r="C42" s="1">
        <v>0</v>
      </c>
      <c r="D42" s="1">
        <v>1</v>
      </c>
      <c r="E42" s="1">
        <v>4</v>
      </c>
      <c r="F42" s="1">
        <v>1</v>
      </c>
      <c r="G42" s="1">
        <v>13</v>
      </c>
      <c r="H42" s="1">
        <v>1</v>
      </c>
    </row>
    <row r="43" spans="1:8" x14ac:dyDescent="0.35">
      <c r="A43" s="2" t="s">
        <v>93</v>
      </c>
      <c r="B43" s="1">
        <v>32</v>
      </c>
      <c r="C43" s="1">
        <v>3</v>
      </c>
      <c r="D43" s="1">
        <v>8</v>
      </c>
      <c r="E43" s="1">
        <v>5</v>
      </c>
      <c r="F43" s="1">
        <v>1</v>
      </c>
      <c r="G43" s="1">
        <v>14</v>
      </c>
      <c r="H43" s="1">
        <v>1</v>
      </c>
    </row>
    <row r="44" spans="1:8" x14ac:dyDescent="0.35">
      <c r="A44" s="2" t="s">
        <v>0</v>
      </c>
      <c r="B44" s="1">
        <v>6233</v>
      </c>
      <c r="C44" s="1">
        <v>200</v>
      </c>
      <c r="D44" s="1">
        <v>905</v>
      </c>
      <c r="E44" s="1">
        <v>1339</v>
      </c>
      <c r="F44" s="1">
        <v>231</v>
      </c>
      <c r="G44" s="1">
        <v>3454</v>
      </c>
      <c r="H44" s="1">
        <v>104</v>
      </c>
    </row>
    <row r="45" spans="1:8" x14ac:dyDescent="0.35">
      <c r="A45" s="2" t="s">
        <v>94</v>
      </c>
      <c r="B45" s="1">
        <v>32</v>
      </c>
      <c r="C45" s="1">
        <v>1</v>
      </c>
      <c r="D45" s="1">
        <v>5</v>
      </c>
      <c r="E45" s="1">
        <v>10</v>
      </c>
      <c r="F45" s="1">
        <v>1</v>
      </c>
      <c r="G45" s="1">
        <v>13</v>
      </c>
      <c r="H45" s="1">
        <v>2</v>
      </c>
    </row>
    <row r="46" spans="1:8" x14ac:dyDescent="0.35">
      <c r="A46" s="2" t="s">
        <v>95</v>
      </c>
      <c r="B46" s="1">
        <v>21</v>
      </c>
      <c r="C46" s="1">
        <v>0</v>
      </c>
      <c r="D46" s="1">
        <v>4</v>
      </c>
      <c r="E46" s="1">
        <v>3</v>
      </c>
      <c r="F46" s="1">
        <v>2</v>
      </c>
      <c r="G46" s="1">
        <v>10</v>
      </c>
      <c r="H46" s="1">
        <v>2</v>
      </c>
    </row>
    <row r="47" spans="1:8" x14ac:dyDescent="0.35">
      <c r="A47" s="2" t="s">
        <v>96</v>
      </c>
      <c r="B47" s="1">
        <v>206</v>
      </c>
      <c r="C47" s="1">
        <v>10</v>
      </c>
      <c r="D47" s="1">
        <v>27</v>
      </c>
      <c r="E47" s="1">
        <v>46</v>
      </c>
      <c r="F47" s="1">
        <v>6</v>
      </c>
      <c r="G47" s="1">
        <v>98</v>
      </c>
      <c r="H47" s="1">
        <v>19</v>
      </c>
    </row>
    <row r="48" spans="1:8" x14ac:dyDescent="0.35">
      <c r="A48" s="2" t="s">
        <v>97</v>
      </c>
      <c r="B48" s="1">
        <v>17</v>
      </c>
      <c r="C48" s="1">
        <v>0</v>
      </c>
      <c r="D48" s="1">
        <v>0</v>
      </c>
      <c r="E48" s="1">
        <v>0</v>
      </c>
      <c r="F48" s="1">
        <v>0</v>
      </c>
      <c r="G48" s="1">
        <v>1</v>
      </c>
      <c r="H48" s="1">
        <v>16</v>
      </c>
    </row>
    <row r="49" spans="1:8" x14ac:dyDescent="0.35">
      <c r="A49" s="2" t="s">
        <v>98</v>
      </c>
      <c r="B49" s="1">
        <v>18</v>
      </c>
      <c r="C49" s="1">
        <v>0</v>
      </c>
      <c r="D49" s="1">
        <v>2</v>
      </c>
      <c r="E49" s="1">
        <v>4</v>
      </c>
      <c r="F49" s="1">
        <v>0</v>
      </c>
      <c r="G49" s="1">
        <v>11</v>
      </c>
      <c r="H49" s="1">
        <v>1</v>
      </c>
    </row>
    <row r="50" spans="1:8" x14ac:dyDescent="0.35">
      <c r="A50" s="2" t="s">
        <v>99</v>
      </c>
      <c r="B50" s="1">
        <v>276</v>
      </c>
      <c r="C50" s="1">
        <v>2</v>
      </c>
      <c r="D50" s="1">
        <v>25</v>
      </c>
      <c r="E50" s="1">
        <v>119</v>
      </c>
      <c r="F50" s="1">
        <v>7</v>
      </c>
      <c r="G50" s="1">
        <v>110</v>
      </c>
      <c r="H50" s="1">
        <v>13</v>
      </c>
    </row>
    <row r="51" spans="1:8" x14ac:dyDescent="0.35">
      <c r="A51" s="2" t="s">
        <v>100</v>
      </c>
      <c r="B51" s="1">
        <v>12</v>
      </c>
      <c r="C51" s="1">
        <v>0</v>
      </c>
      <c r="D51" s="1">
        <v>3</v>
      </c>
      <c r="E51" s="1">
        <v>2</v>
      </c>
      <c r="F51" s="1">
        <v>0</v>
      </c>
      <c r="G51" s="1">
        <v>2</v>
      </c>
      <c r="H51" s="1">
        <v>5</v>
      </c>
    </row>
    <row r="52" spans="1:8" x14ac:dyDescent="0.35">
      <c r="A52" s="2" t="s">
        <v>101</v>
      </c>
      <c r="B52" s="1">
        <v>87</v>
      </c>
      <c r="C52" s="1">
        <v>0</v>
      </c>
      <c r="D52" s="1">
        <v>10</v>
      </c>
      <c r="E52" s="1">
        <v>15</v>
      </c>
      <c r="F52" s="1">
        <v>2</v>
      </c>
      <c r="G52" s="1">
        <v>51</v>
      </c>
      <c r="H52" s="1">
        <v>9</v>
      </c>
    </row>
    <row r="53" spans="1:8" x14ac:dyDescent="0.35">
      <c r="A53" s="2" t="s">
        <v>102</v>
      </c>
      <c r="B53" s="1">
        <v>1</v>
      </c>
      <c r="C53" s="1">
        <v>0</v>
      </c>
      <c r="D53" s="1">
        <v>0</v>
      </c>
      <c r="E53" s="1">
        <v>0</v>
      </c>
      <c r="F53" s="1">
        <v>0</v>
      </c>
      <c r="G53" s="1">
        <v>1</v>
      </c>
      <c r="H53" s="1">
        <v>0</v>
      </c>
    </row>
    <row r="54" spans="1:8" x14ac:dyDescent="0.35">
      <c r="A54" s="2" t="s">
        <v>25</v>
      </c>
    </row>
    <row r="55" spans="1:8" x14ac:dyDescent="0.35">
      <c r="A55" s="2" t="s">
        <v>1</v>
      </c>
      <c r="B55" s="1">
        <v>6406</v>
      </c>
      <c r="C55" s="1">
        <v>183</v>
      </c>
      <c r="D55" s="1">
        <v>901</v>
      </c>
      <c r="E55" s="1">
        <v>1350</v>
      </c>
      <c r="F55" s="1">
        <v>227</v>
      </c>
      <c r="G55" s="1">
        <v>3652</v>
      </c>
      <c r="H55" s="1">
        <v>93</v>
      </c>
    </row>
    <row r="56" spans="1:8" x14ac:dyDescent="0.35">
      <c r="A56" s="2" t="s">
        <v>89</v>
      </c>
      <c r="B56" s="1">
        <v>73</v>
      </c>
      <c r="C56" s="1">
        <v>1</v>
      </c>
      <c r="D56" s="1">
        <v>13</v>
      </c>
      <c r="E56" s="1">
        <v>9</v>
      </c>
      <c r="F56" s="1">
        <v>2</v>
      </c>
      <c r="G56" s="1">
        <v>48</v>
      </c>
      <c r="H56" s="1">
        <v>0</v>
      </c>
    </row>
    <row r="57" spans="1:8" x14ac:dyDescent="0.35">
      <c r="A57" s="2" t="s">
        <v>90</v>
      </c>
      <c r="B57" s="1">
        <v>8</v>
      </c>
      <c r="C57" s="1">
        <v>0</v>
      </c>
      <c r="D57" s="1">
        <v>0</v>
      </c>
      <c r="E57" s="1">
        <v>2</v>
      </c>
      <c r="F57" s="1">
        <v>1</v>
      </c>
      <c r="G57" s="1">
        <v>5</v>
      </c>
      <c r="H57" s="1">
        <v>0</v>
      </c>
    </row>
    <row r="58" spans="1:8" x14ac:dyDescent="0.35">
      <c r="A58" s="2" t="s">
        <v>91</v>
      </c>
      <c r="B58" s="1">
        <v>37</v>
      </c>
      <c r="C58" s="1">
        <v>0</v>
      </c>
      <c r="D58" s="1">
        <v>3</v>
      </c>
      <c r="E58" s="1">
        <v>20</v>
      </c>
      <c r="F58" s="1">
        <v>0</v>
      </c>
      <c r="G58" s="1">
        <v>14</v>
      </c>
      <c r="H58" s="1">
        <v>0</v>
      </c>
    </row>
    <row r="59" spans="1:8" x14ac:dyDescent="0.35">
      <c r="A59" s="2" t="s">
        <v>92</v>
      </c>
      <c r="B59" s="1">
        <v>27</v>
      </c>
      <c r="C59" s="1">
        <v>0</v>
      </c>
      <c r="D59" s="1">
        <v>0</v>
      </c>
      <c r="E59" s="1">
        <v>12</v>
      </c>
      <c r="F59" s="1">
        <v>2</v>
      </c>
      <c r="G59" s="1">
        <v>13</v>
      </c>
      <c r="H59" s="1">
        <v>0</v>
      </c>
    </row>
    <row r="60" spans="1:8" x14ac:dyDescent="0.35">
      <c r="A60" s="2" t="s">
        <v>93</v>
      </c>
      <c r="B60" s="1">
        <v>22</v>
      </c>
      <c r="C60" s="1">
        <v>1</v>
      </c>
      <c r="D60" s="1">
        <v>6</v>
      </c>
      <c r="E60" s="1">
        <v>3</v>
      </c>
      <c r="F60" s="1">
        <v>3</v>
      </c>
      <c r="G60" s="1">
        <v>6</v>
      </c>
      <c r="H60" s="1">
        <v>3</v>
      </c>
    </row>
    <row r="61" spans="1:8" x14ac:dyDescent="0.35">
      <c r="A61" s="2" t="s">
        <v>0</v>
      </c>
      <c r="B61" s="1">
        <v>5646</v>
      </c>
      <c r="C61" s="1">
        <v>168</v>
      </c>
      <c r="D61" s="1">
        <v>819</v>
      </c>
      <c r="E61" s="1">
        <v>1107</v>
      </c>
      <c r="F61" s="1">
        <v>202</v>
      </c>
      <c r="G61" s="1">
        <v>3290</v>
      </c>
      <c r="H61" s="1">
        <v>60</v>
      </c>
    </row>
    <row r="62" spans="1:8" x14ac:dyDescent="0.35">
      <c r="A62" s="2" t="s">
        <v>94</v>
      </c>
      <c r="B62" s="1">
        <v>30</v>
      </c>
      <c r="C62" s="1">
        <v>0</v>
      </c>
      <c r="D62" s="1">
        <v>5</v>
      </c>
      <c r="E62" s="1">
        <v>12</v>
      </c>
      <c r="F62" s="1">
        <v>0</v>
      </c>
      <c r="G62" s="1">
        <v>13</v>
      </c>
      <c r="H62" s="1">
        <v>0</v>
      </c>
    </row>
    <row r="63" spans="1:8" x14ac:dyDescent="0.35">
      <c r="A63" s="2" t="s">
        <v>95</v>
      </c>
      <c r="B63" s="1">
        <v>14</v>
      </c>
      <c r="C63" s="1">
        <v>0</v>
      </c>
      <c r="D63" s="1">
        <v>4</v>
      </c>
      <c r="E63" s="1">
        <v>3</v>
      </c>
      <c r="F63" s="1">
        <v>1</v>
      </c>
      <c r="G63" s="1">
        <v>6</v>
      </c>
      <c r="H63" s="1">
        <v>0</v>
      </c>
    </row>
    <row r="64" spans="1:8" x14ac:dyDescent="0.35">
      <c r="A64" s="2" t="s">
        <v>96</v>
      </c>
      <c r="B64" s="1">
        <v>226</v>
      </c>
      <c r="C64" s="1">
        <v>6</v>
      </c>
      <c r="D64" s="1">
        <v>25</v>
      </c>
      <c r="E64" s="1">
        <v>59</v>
      </c>
      <c r="F64" s="1">
        <v>4</v>
      </c>
      <c r="G64" s="1">
        <v>119</v>
      </c>
      <c r="H64" s="1">
        <v>13</v>
      </c>
    </row>
    <row r="65" spans="1:8" x14ac:dyDescent="0.35">
      <c r="A65" s="2" t="s">
        <v>97</v>
      </c>
      <c r="B65" s="1">
        <v>5</v>
      </c>
      <c r="C65" s="1">
        <v>0</v>
      </c>
      <c r="D65" s="1">
        <v>0</v>
      </c>
      <c r="E65" s="1">
        <v>0</v>
      </c>
      <c r="F65" s="1">
        <v>0</v>
      </c>
      <c r="G65" s="1">
        <v>5</v>
      </c>
      <c r="H65" s="1">
        <v>0</v>
      </c>
    </row>
    <row r="66" spans="1:8" x14ac:dyDescent="0.35">
      <c r="A66" s="2" t="s">
        <v>98</v>
      </c>
      <c r="B66" s="1">
        <v>6</v>
      </c>
      <c r="C66" s="1">
        <v>1</v>
      </c>
      <c r="D66" s="1">
        <v>1</v>
      </c>
      <c r="E66" s="1">
        <v>2</v>
      </c>
      <c r="F66" s="1">
        <v>0</v>
      </c>
      <c r="G66" s="1">
        <v>2</v>
      </c>
      <c r="H66" s="1">
        <v>0</v>
      </c>
    </row>
    <row r="67" spans="1:8" x14ac:dyDescent="0.35">
      <c r="A67" s="2" t="s">
        <v>99</v>
      </c>
      <c r="B67" s="1">
        <v>237</v>
      </c>
      <c r="C67" s="1">
        <v>4</v>
      </c>
      <c r="D67" s="1">
        <v>18</v>
      </c>
      <c r="E67" s="1">
        <v>108</v>
      </c>
      <c r="F67" s="1">
        <v>10</v>
      </c>
      <c r="G67" s="1">
        <v>87</v>
      </c>
      <c r="H67" s="1">
        <v>10</v>
      </c>
    </row>
    <row r="68" spans="1:8" x14ac:dyDescent="0.35">
      <c r="A68" s="2" t="s">
        <v>100</v>
      </c>
      <c r="B68" s="1">
        <v>16</v>
      </c>
      <c r="C68" s="1">
        <v>0</v>
      </c>
      <c r="D68" s="1">
        <v>3</v>
      </c>
      <c r="E68" s="1">
        <v>1</v>
      </c>
      <c r="F68" s="1">
        <v>0</v>
      </c>
      <c r="G68" s="1">
        <v>6</v>
      </c>
      <c r="H68" s="1">
        <v>6</v>
      </c>
    </row>
    <row r="69" spans="1:8" x14ac:dyDescent="0.35">
      <c r="A69" s="2" t="s">
        <v>101</v>
      </c>
      <c r="B69" s="1">
        <v>58</v>
      </c>
      <c r="C69" s="1">
        <v>2</v>
      </c>
      <c r="D69" s="1">
        <v>4</v>
      </c>
      <c r="E69" s="1">
        <v>12</v>
      </c>
      <c r="F69" s="1">
        <v>1</v>
      </c>
      <c r="G69" s="1">
        <v>38</v>
      </c>
      <c r="H69" s="1">
        <v>1</v>
      </c>
    </row>
    <row r="70" spans="1:8" x14ac:dyDescent="0.35">
      <c r="A70" s="2" t="s">
        <v>102</v>
      </c>
      <c r="B70" s="1">
        <v>1</v>
      </c>
      <c r="C70" s="1">
        <v>0</v>
      </c>
      <c r="D70" s="1">
        <v>0</v>
      </c>
      <c r="E70" s="1">
        <v>0</v>
      </c>
      <c r="F70" s="1">
        <v>1</v>
      </c>
      <c r="G70" s="1">
        <v>0</v>
      </c>
      <c r="H70" s="1">
        <v>0</v>
      </c>
    </row>
    <row r="71" spans="1:8" x14ac:dyDescent="0.35">
      <c r="A71" s="2" t="s">
        <v>26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C827-FCF7-4278-B6F0-AD7CE2738980}">
  <dimension ref="A1:H21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221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15425</v>
      </c>
      <c r="C4" s="1">
        <v>470</v>
      </c>
      <c r="D4" s="1">
        <v>2211</v>
      </c>
      <c r="E4" s="1">
        <v>3350</v>
      </c>
      <c r="F4" s="1">
        <v>570</v>
      </c>
      <c r="G4" s="1">
        <v>8516</v>
      </c>
      <c r="H4" s="1">
        <v>308</v>
      </c>
    </row>
    <row r="5" spans="1:8" x14ac:dyDescent="0.35">
      <c r="A5" s="2" t="s">
        <v>111</v>
      </c>
      <c r="B5" s="1">
        <v>4195</v>
      </c>
      <c r="C5" s="1">
        <v>125</v>
      </c>
      <c r="D5" s="1">
        <v>592</v>
      </c>
      <c r="E5" s="1">
        <v>902</v>
      </c>
      <c r="F5" s="1">
        <v>139</v>
      </c>
      <c r="G5" s="1">
        <v>2376</v>
      </c>
      <c r="H5" s="1">
        <v>61</v>
      </c>
    </row>
    <row r="6" spans="1:8" x14ac:dyDescent="0.35">
      <c r="A6" s="2" t="s">
        <v>112</v>
      </c>
      <c r="B6" s="1">
        <v>63</v>
      </c>
      <c r="C6" s="1">
        <v>0</v>
      </c>
      <c r="D6" s="1">
        <v>14</v>
      </c>
      <c r="E6" s="1">
        <v>14</v>
      </c>
      <c r="F6" s="1">
        <v>0</v>
      </c>
      <c r="G6" s="1">
        <v>35</v>
      </c>
      <c r="H6" s="1">
        <v>0</v>
      </c>
    </row>
    <row r="7" spans="1:8" x14ac:dyDescent="0.35">
      <c r="A7" s="2" t="s">
        <v>113</v>
      </c>
      <c r="B7" s="1">
        <v>8950</v>
      </c>
      <c r="C7" s="1">
        <v>267</v>
      </c>
      <c r="D7" s="1">
        <v>1290</v>
      </c>
      <c r="E7" s="1">
        <v>1965</v>
      </c>
      <c r="F7" s="1">
        <v>343</v>
      </c>
      <c r="G7" s="1">
        <v>4878</v>
      </c>
      <c r="H7" s="1">
        <v>207</v>
      </c>
    </row>
    <row r="8" spans="1:8" x14ac:dyDescent="0.35">
      <c r="A8" s="2" t="s">
        <v>114</v>
      </c>
      <c r="B8" s="1">
        <v>2217</v>
      </c>
      <c r="C8" s="1">
        <v>78</v>
      </c>
      <c r="D8" s="1">
        <v>315</v>
      </c>
      <c r="E8" s="1">
        <v>469</v>
      </c>
      <c r="F8" s="1">
        <v>88</v>
      </c>
      <c r="G8" s="1">
        <v>1227</v>
      </c>
      <c r="H8" s="1">
        <v>40</v>
      </c>
    </row>
    <row r="9" spans="1:8" x14ac:dyDescent="0.35">
      <c r="A9" s="2" t="s">
        <v>24</v>
      </c>
    </row>
    <row r="10" spans="1:8" x14ac:dyDescent="0.35">
      <c r="A10" s="2" t="s">
        <v>1</v>
      </c>
      <c r="B10" s="1">
        <v>8082</v>
      </c>
      <c r="C10" s="1">
        <v>256</v>
      </c>
      <c r="D10" s="1">
        <v>1159</v>
      </c>
      <c r="E10" s="1">
        <v>1814</v>
      </c>
      <c r="F10" s="1">
        <v>309</v>
      </c>
      <c r="G10" s="1">
        <v>4346</v>
      </c>
      <c r="H10" s="1">
        <v>198</v>
      </c>
    </row>
    <row r="11" spans="1:8" x14ac:dyDescent="0.35">
      <c r="A11" s="2" t="s">
        <v>111</v>
      </c>
      <c r="B11" s="1">
        <v>2191</v>
      </c>
      <c r="C11" s="1">
        <v>76</v>
      </c>
      <c r="D11" s="1">
        <v>318</v>
      </c>
      <c r="E11" s="1">
        <v>464</v>
      </c>
      <c r="F11" s="1">
        <v>70</v>
      </c>
      <c r="G11" s="1">
        <v>1236</v>
      </c>
      <c r="H11" s="1">
        <v>27</v>
      </c>
    </row>
    <row r="12" spans="1:8" x14ac:dyDescent="0.35">
      <c r="A12" s="2" t="s">
        <v>112</v>
      </c>
      <c r="B12" s="1">
        <v>35</v>
      </c>
      <c r="C12" s="1">
        <v>0</v>
      </c>
      <c r="D12" s="1">
        <v>7</v>
      </c>
      <c r="E12" s="1">
        <v>9</v>
      </c>
      <c r="F12" s="1">
        <v>0</v>
      </c>
      <c r="G12" s="1">
        <v>19</v>
      </c>
      <c r="H12" s="1">
        <v>0</v>
      </c>
    </row>
    <row r="13" spans="1:8" x14ac:dyDescent="0.35">
      <c r="A13" s="2" t="s">
        <v>113</v>
      </c>
      <c r="B13" s="1">
        <v>4743</v>
      </c>
      <c r="C13" s="1">
        <v>137</v>
      </c>
      <c r="D13" s="1">
        <v>682</v>
      </c>
      <c r="E13" s="1">
        <v>1085</v>
      </c>
      <c r="F13" s="1">
        <v>188</v>
      </c>
      <c r="G13" s="1">
        <v>2500</v>
      </c>
      <c r="H13" s="1">
        <v>151</v>
      </c>
    </row>
    <row r="14" spans="1:8" x14ac:dyDescent="0.35">
      <c r="A14" s="2" t="s">
        <v>114</v>
      </c>
      <c r="B14" s="1">
        <v>1113</v>
      </c>
      <c r="C14" s="1">
        <v>43</v>
      </c>
      <c r="D14" s="1">
        <v>152</v>
      </c>
      <c r="E14" s="1">
        <v>256</v>
      </c>
      <c r="F14" s="1">
        <v>51</v>
      </c>
      <c r="G14" s="1">
        <v>591</v>
      </c>
      <c r="H14" s="1">
        <v>20</v>
      </c>
    </row>
    <row r="15" spans="1:8" x14ac:dyDescent="0.35">
      <c r="A15" s="2" t="s">
        <v>25</v>
      </c>
    </row>
    <row r="16" spans="1:8" x14ac:dyDescent="0.35">
      <c r="A16" s="2" t="s">
        <v>1</v>
      </c>
      <c r="B16" s="1">
        <v>7343</v>
      </c>
      <c r="C16" s="1">
        <v>214</v>
      </c>
      <c r="D16" s="1">
        <v>1052</v>
      </c>
      <c r="E16" s="1">
        <v>1536</v>
      </c>
      <c r="F16" s="1">
        <v>261</v>
      </c>
      <c r="G16" s="1">
        <v>4170</v>
      </c>
      <c r="H16" s="1">
        <v>110</v>
      </c>
    </row>
    <row r="17" spans="1:8" x14ac:dyDescent="0.35">
      <c r="A17" s="2" t="s">
        <v>111</v>
      </c>
      <c r="B17" s="1">
        <v>2004</v>
      </c>
      <c r="C17" s="1">
        <v>49</v>
      </c>
      <c r="D17" s="1">
        <v>274</v>
      </c>
      <c r="E17" s="1">
        <v>438</v>
      </c>
      <c r="F17" s="1">
        <v>69</v>
      </c>
      <c r="G17" s="1">
        <v>1140</v>
      </c>
      <c r="H17" s="1">
        <v>34</v>
      </c>
    </row>
    <row r="18" spans="1:8" x14ac:dyDescent="0.35">
      <c r="A18" s="2" t="s">
        <v>112</v>
      </c>
      <c r="B18" s="1">
        <v>28</v>
      </c>
      <c r="C18" s="1">
        <v>0</v>
      </c>
      <c r="D18" s="1">
        <v>7</v>
      </c>
      <c r="E18" s="1">
        <v>5</v>
      </c>
      <c r="F18" s="1">
        <v>0</v>
      </c>
      <c r="G18" s="1">
        <v>16</v>
      </c>
      <c r="H18" s="1">
        <v>0</v>
      </c>
    </row>
    <row r="19" spans="1:8" x14ac:dyDescent="0.35">
      <c r="A19" s="2" t="s">
        <v>113</v>
      </c>
      <c r="B19" s="1">
        <v>4207</v>
      </c>
      <c r="C19" s="1">
        <v>130</v>
      </c>
      <c r="D19" s="1">
        <v>608</v>
      </c>
      <c r="E19" s="1">
        <v>880</v>
      </c>
      <c r="F19" s="1">
        <v>155</v>
      </c>
      <c r="G19" s="1">
        <v>2378</v>
      </c>
      <c r="H19" s="1">
        <v>56</v>
      </c>
    </row>
    <row r="20" spans="1:8" x14ac:dyDescent="0.35">
      <c r="A20" s="2" t="s">
        <v>114</v>
      </c>
      <c r="B20" s="1">
        <v>1104</v>
      </c>
      <c r="C20" s="1">
        <v>35</v>
      </c>
      <c r="D20" s="1">
        <v>163</v>
      </c>
      <c r="E20" s="1">
        <v>213</v>
      </c>
      <c r="F20" s="1">
        <v>37</v>
      </c>
      <c r="G20" s="1">
        <v>636</v>
      </c>
      <c r="H20" s="1">
        <v>20</v>
      </c>
    </row>
    <row r="21" spans="1:8" x14ac:dyDescent="0.35">
      <c r="A21" s="2" t="s">
        <v>26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F6696-B29F-421A-986F-AB3D87CDE998}">
  <dimension ref="A1:H36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222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13208</v>
      </c>
      <c r="C4" s="1">
        <v>392</v>
      </c>
      <c r="D4" s="1">
        <v>1896</v>
      </c>
      <c r="E4" s="1">
        <v>2883</v>
      </c>
      <c r="F4" s="1">
        <v>482</v>
      </c>
      <c r="G4" s="1">
        <v>7287</v>
      </c>
      <c r="H4" s="1">
        <v>268</v>
      </c>
    </row>
    <row r="5" spans="1:8" x14ac:dyDescent="0.35">
      <c r="A5" s="2" t="s">
        <v>115</v>
      </c>
      <c r="B5" s="1">
        <v>4173</v>
      </c>
      <c r="C5" s="1">
        <v>157</v>
      </c>
      <c r="D5" s="1">
        <v>660</v>
      </c>
      <c r="E5" s="1">
        <v>1023</v>
      </c>
      <c r="F5" s="1">
        <v>164</v>
      </c>
      <c r="G5" s="1">
        <v>2100</v>
      </c>
      <c r="H5" s="1">
        <v>69</v>
      </c>
    </row>
    <row r="6" spans="1:8" x14ac:dyDescent="0.35">
      <c r="A6" s="2" t="s">
        <v>116</v>
      </c>
      <c r="B6" s="1">
        <v>8194</v>
      </c>
      <c r="C6" s="1">
        <v>220</v>
      </c>
      <c r="D6" s="1">
        <v>1141</v>
      </c>
      <c r="E6" s="1">
        <v>1699</v>
      </c>
      <c r="F6" s="1">
        <v>306</v>
      </c>
      <c r="G6" s="1">
        <v>4661</v>
      </c>
      <c r="H6" s="1">
        <v>167</v>
      </c>
    </row>
    <row r="7" spans="1:8" x14ac:dyDescent="0.35">
      <c r="A7" s="2" t="s">
        <v>117</v>
      </c>
      <c r="B7" s="1">
        <v>572</v>
      </c>
      <c r="C7" s="1">
        <v>13</v>
      </c>
      <c r="D7" s="1">
        <v>67</v>
      </c>
      <c r="E7" s="1">
        <v>114</v>
      </c>
      <c r="F7" s="1">
        <v>11</v>
      </c>
      <c r="G7" s="1">
        <v>343</v>
      </c>
      <c r="H7" s="1">
        <v>24</v>
      </c>
    </row>
    <row r="8" spans="1:8" x14ac:dyDescent="0.35">
      <c r="A8" s="2" t="s">
        <v>118</v>
      </c>
      <c r="B8" s="1">
        <v>238</v>
      </c>
      <c r="C8" s="1">
        <v>2</v>
      </c>
      <c r="D8" s="1">
        <v>28</v>
      </c>
      <c r="E8" s="1">
        <v>38</v>
      </c>
      <c r="F8" s="1">
        <v>1</v>
      </c>
      <c r="G8" s="1">
        <v>161</v>
      </c>
      <c r="H8" s="1">
        <v>8</v>
      </c>
    </row>
    <row r="9" spans="1:8" x14ac:dyDescent="0.35">
      <c r="A9" s="2" t="s">
        <v>119</v>
      </c>
      <c r="B9" s="1">
        <v>17</v>
      </c>
      <c r="C9" s="1">
        <v>0</v>
      </c>
      <c r="D9" s="1">
        <v>0</v>
      </c>
      <c r="E9" s="1">
        <v>5</v>
      </c>
      <c r="F9" s="1">
        <v>0</v>
      </c>
      <c r="G9" s="1">
        <v>12</v>
      </c>
      <c r="H9" s="1">
        <v>0</v>
      </c>
    </row>
    <row r="10" spans="1:8" x14ac:dyDescent="0.35">
      <c r="A10" s="2" t="s">
        <v>120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</row>
    <row r="11" spans="1:8" x14ac:dyDescent="0.35">
      <c r="A11" s="2" t="s">
        <v>121</v>
      </c>
      <c r="B11" s="1">
        <v>1</v>
      </c>
      <c r="C11" s="1">
        <v>0</v>
      </c>
      <c r="D11" s="1">
        <v>0</v>
      </c>
      <c r="E11" s="1">
        <v>0</v>
      </c>
      <c r="F11" s="1">
        <v>0</v>
      </c>
      <c r="G11" s="1">
        <v>1</v>
      </c>
      <c r="H11" s="1">
        <v>0</v>
      </c>
    </row>
    <row r="12" spans="1:8" x14ac:dyDescent="0.35">
      <c r="A12" s="2" t="s">
        <v>122</v>
      </c>
      <c r="B12" s="1">
        <v>13</v>
      </c>
      <c r="C12" s="1">
        <v>0</v>
      </c>
      <c r="D12" s="1">
        <v>0</v>
      </c>
      <c r="E12" s="1">
        <v>4</v>
      </c>
      <c r="F12" s="1">
        <v>0</v>
      </c>
      <c r="G12" s="1">
        <v>9</v>
      </c>
      <c r="H12" s="1">
        <v>0</v>
      </c>
    </row>
    <row r="13" spans="1:8" x14ac:dyDescent="0.35">
      <c r="A13" s="2" t="s">
        <v>123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x14ac:dyDescent="0.35">
      <c r="A14" s="2" t="s">
        <v>24</v>
      </c>
    </row>
    <row r="15" spans="1:8" x14ac:dyDescent="0.35">
      <c r="A15" s="2" t="s">
        <v>1</v>
      </c>
      <c r="B15" s="1">
        <v>6970</v>
      </c>
      <c r="C15" s="1">
        <v>213</v>
      </c>
      <c r="D15" s="1">
        <v>1007</v>
      </c>
      <c r="E15" s="1">
        <v>1559</v>
      </c>
      <c r="F15" s="1">
        <v>258</v>
      </c>
      <c r="G15" s="1">
        <v>3755</v>
      </c>
      <c r="H15" s="1">
        <v>178</v>
      </c>
    </row>
    <row r="16" spans="1:8" x14ac:dyDescent="0.35">
      <c r="A16" s="2" t="s">
        <v>115</v>
      </c>
      <c r="B16" s="1">
        <v>2192</v>
      </c>
      <c r="C16" s="1">
        <v>92</v>
      </c>
      <c r="D16" s="1">
        <v>339</v>
      </c>
      <c r="E16" s="1">
        <v>532</v>
      </c>
      <c r="F16" s="1">
        <v>82</v>
      </c>
      <c r="G16" s="1">
        <v>1108</v>
      </c>
      <c r="H16" s="1">
        <v>39</v>
      </c>
    </row>
    <row r="17" spans="1:8" x14ac:dyDescent="0.35">
      <c r="A17" s="2" t="s">
        <v>116</v>
      </c>
      <c r="B17" s="1">
        <v>4303</v>
      </c>
      <c r="C17" s="1">
        <v>110</v>
      </c>
      <c r="D17" s="1">
        <v>603</v>
      </c>
      <c r="E17" s="1">
        <v>921</v>
      </c>
      <c r="F17" s="1">
        <v>169</v>
      </c>
      <c r="G17" s="1">
        <v>2380</v>
      </c>
      <c r="H17" s="1">
        <v>120</v>
      </c>
    </row>
    <row r="18" spans="1:8" x14ac:dyDescent="0.35">
      <c r="A18" s="2" t="s">
        <v>117</v>
      </c>
      <c r="B18" s="1">
        <v>332</v>
      </c>
      <c r="C18" s="1">
        <v>9</v>
      </c>
      <c r="D18" s="1">
        <v>46</v>
      </c>
      <c r="E18" s="1">
        <v>78</v>
      </c>
      <c r="F18" s="1">
        <v>6</v>
      </c>
      <c r="G18" s="1">
        <v>177</v>
      </c>
      <c r="H18" s="1">
        <v>16</v>
      </c>
    </row>
    <row r="19" spans="1:8" x14ac:dyDescent="0.35">
      <c r="A19" s="2" t="s">
        <v>118</v>
      </c>
      <c r="B19" s="1">
        <v>125</v>
      </c>
      <c r="C19" s="1">
        <v>2</v>
      </c>
      <c r="D19" s="1">
        <v>19</v>
      </c>
      <c r="E19" s="1">
        <v>22</v>
      </c>
      <c r="F19" s="1">
        <v>1</v>
      </c>
      <c r="G19" s="1">
        <v>78</v>
      </c>
      <c r="H19" s="1">
        <v>3</v>
      </c>
    </row>
    <row r="20" spans="1:8" x14ac:dyDescent="0.35">
      <c r="A20" s="2" t="s">
        <v>119</v>
      </c>
      <c r="B20" s="1">
        <v>10</v>
      </c>
      <c r="C20" s="1">
        <v>0</v>
      </c>
      <c r="D20" s="1">
        <v>0</v>
      </c>
      <c r="E20" s="1">
        <v>4</v>
      </c>
      <c r="F20" s="1">
        <v>0</v>
      </c>
      <c r="G20" s="1">
        <v>6</v>
      </c>
      <c r="H20" s="1">
        <v>0</v>
      </c>
    </row>
    <row r="21" spans="1:8" x14ac:dyDescent="0.35">
      <c r="A21" s="2" t="s">
        <v>120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35">
      <c r="A22" s="2" t="s">
        <v>121</v>
      </c>
      <c r="B22" s="1">
        <v>1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</row>
    <row r="23" spans="1:8" x14ac:dyDescent="0.35">
      <c r="A23" s="2" t="s">
        <v>122</v>
      </c>
      <c r="B23" s="1">
        <v>7</v>
      </c>
      <c r="C23" s="1">
        <v>0</v>
      </c>
      <c r="D23" s="1">
        <v>0</v>
      </c>
      <c r="E23" s="1">
        <v>2</v>
      </c>
      <c r="F23" s="1">
        <v>0</v>
      </c>
      <c r="G23" s="1">
        <v>5</v>
      </c>
      <c r="H23" s="1">
        <v>0</v>
      </c>
    </row>
    <row r="24" spans="1:8" x14ac:dyDescent="0.35">
      <c r="A24" s="2" t="s">
        <v>123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35">
      <c r="A25" s="2" t="s">
        <v>25</v>
      </c>
    </row>
    <row r="26" spans="1:8" x14ac:dyDescent="0.35">
      <c r="A26" s="2" t="s">
        <v>1</v>
      </c>
      <c r="B26" s="1">
        <v>6238</v>
      </c>
      <c r="C26" s="1">
        <v>179</v>
      </c>
      <c r="D26" s="1">
        <v>889</v>
      </c>
      <c r="E26" s="1">
        <v>1324</v>
      </c>
      <c r="F26" s="1">
        <v>224</v>
      </c>
      <c r="G26" s="1">
        <v>3532</v>
      </c>
      <c r="H26" s="1">
        <v>90</v>
      </c>
    </row>
    <row r="27" spans="1:8" x14ac:dyDescent="0.35">
      <c r="A27" s="2" t="s">
        <v>115</v>
      </c>
      <c r="B27" s="1">
        <v>1981</v>
      </c>
      <c r="C27" s="1">
        <v>65</v>
      </c>
      <c r="D27" s="1">
        <v>321</v>
      </c>
      <c r="E27" s="1">
        <v>491</v>
      </c>
      <c r="F27" s="1">
        <v>82</v>
      </c>
      <c r="G27" s="1">
        <v>992</v>
      </c>
      <c r="H27" s="1">
        <v>30</v>
      </c>
    </row>
    <row r="28" spans="1:8" x14ac:dyDescent="0.35">
      <c r="A28" s="2" t="s">
        <v>116</v>
      </c>
      <c r="B28" s="1">
        <v>3891</v>
      </c>
      <c r="C28" s="1">
        <v>110</v>
      </c>
      <c r="D28" s="1">
        <v>538</v>
      </c>
      <c r="E28" s="1">
        <v>778</v>
      </c>
      <c r="F28" s="1">
        <v>137</v>
      </c>
      <c r="G28" s="1">
        <v>2281</v>
      </c>
      <c r="H28" s="1">
        <v>47</v>
      </c>
    </row>
    <row r="29" spans="1:8" x14ac:dyDescent="0.35">
      <c r="A29" s="2" t="s">
        <v>117</v>
      </c>
      <c r="B29" s="1">
        <v>240</v>
      </c>
      <c r="C29" s="1">
        <v>4</v>
      </c>
      <c r="D29" s="1">
        <v>21</v>
      </c>
      <c r="E29" s="1">
        <v>36</v>
      </c>
      <c r="F29" s="1">
        <v>5</v>
      </c>
      <c r="G29" s="1">
        <v>166</v>
      </c>
      <c r="H29" s="1">
        <v>8</v>
      </c>
    </row>
    <row r="30" spans="1:8" x14ac:dyDescent="0.35">
      <c r="A30" s="2" t="s">
        <v>118</v>
      </c>
      <c r="B30" s="1">
        <v>113</v>
      </c>
      <c r="C30" s="1">
        <v>0</v>
      </c>
      <c r="D30" s="1">
        <v>9</v>
      </c>
      <c r="E30" s="1">
        <v>16</v>
      </c>
      <c r="F30" s="1">
        <v>0</v>
      </c>
      <c r="G30" s="1">
        <v>83</v>
      </c>
      <c r="H30" s="1">
        <v>5</v>
      </c>
    </row>
    <row r="31" spans="1:8" x14ac:dyDescent="0.35">
      <c r="A31" s="2" t="s">
        <v>119</v>
      </c>
      <c r="B31" s="1">
        <v>7</v>
      </c>
      <c r="C31" s="1">
        <v>0</v>
      </c>
      <c r="D31" s="1">
        <v>0</v>
      </c>
      <c r="E31" s="1">
        <v>1</v>
      </c>
      <c r="F31" s="1">
        <v>0</v>
      </c>
      <c r="G31" s="1">
        <v>6</v>
      </c>
      <c r="H31" s="1">
        <v>0</v>
      </c>
    </row>
    <row r="32" spans="1:8" x14ac:dyDescent="0.35">
      <c r="A32" s="2" t="s">
        <v>120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35">
      <c r="A33" s="2" t="s">
        <v>121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35">
      <c r="A34" s="2" t="s">
        <v>122</v>
      </c>
      <c r="B34" s="1">
        <v>6</v>
      </c>
      <c r="C34" s="1">
        <v>0</v>
      </c>
      <c r="D34" s="1">
        <v>0</v>
      </c>
      <c r="E34" s="1">
        <v>2</v>
      </c>
      <c r="F34" s="1">
        <v>0</v>
      </c>
      <c r="G34" s="1">
        <v>4</v>
      </c>
      <c r="H34" s="1">
        <v>0</v>
      </c>
    </row>
    <row r="35" spans="1:8" x14ac:dyDescent="0.35">
      <c r="A35" s="2" t="s">
        <v>123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35">
      <c r="A36" s="2" t="s">
        <v>26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7897-ED36-4B52-A5B7-06C1FCF26031}">
  <dimension ref="A1:H27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223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13206</v>
      </c>
      <c r="C4" s="1">
        <v>392</v>
      </c>
      <c r="D4" s="1">
        <v>1896</v>
      </c>
      <c r="E4" s="1">
        <v>2881</v>
      </c>
      <c r="F4" s="1">
        <v>482</v>
      </c>
      <c r="G4" s="1">
        <v>7287</v>
      </c>
      <c r="H4" s="1">
        <v>268</v>
      </c>
    </row>
    <row r="5" spans="1:8" x14ac:dyDescent="0.35">
      <c r="A5" s="2" t="s">
        <v>124</v>
      </c>
      <c r="B5" s="1">
        <v>4714</v>
      </c>
      <c r="C5" s="1">
        <v>175</v>
      </c>
      <c r="D5" s="1">
        <v>750</v>
      </c>
      <c r="E5" s="1">
        <v>1131</v>
      </c>
      <c r="F5" s="1">
        <v>186</v>
      </c>
      <c r="G5" s="1">
        <v>2397</v>
      </c>
      <c r="H5" s="1">
        <v>75</v>
      </c>
    </row>
    <row r="6" spans="1:8" x14ac:dyDescent="0.35">
      <c r="A6" s="2" t="s">
        <v>116</v>
      </c>
      <c r="B6" s="1">
        <v>7679</v>
      </c>
      <c r="C6" s="1">
        <v>202</v>
      </c>
      <c r="D6" s="1">
        <v>1054</v>
      </c>
      <c r="E6" s="1">
        <v>1593</v>
      </c>
      <c r="F6" s="1">
        <v>284</v>
      </c>
      <c r="G6" s="1">
        <v>4385</v>
      </c>
      <c r="H6" s="1">
        <v>161</v>
      </c>
    </row>
    <row r="7" spans="1:8" x14ac:dyDescent="0.35">
      <c r="A7" s="2" t="s">
        <v>125</v>
      </c>
      <c r="B7" s="1">
        <v>704</v>
      </c>
      <c r="C7" s="1">
        <v>15</v>
      </c>
      <c r="D7" s="1">
        <v>83</v>
      </c>
      <c r="E7" s="1">
        <v>139</v>
      </c>
      <c r="F7" s="1">
        <v>12</v>
      </c>
      <c r="G7" s="1">
        <v>425</v>
      </c>
      <c r="H7" s="1">
        <v>30</v>
      </c>
    </row>
    <row r="8" spans="1:8" x14ac:dyDescent="0.35">
      <c r="A8" s="2" t="s">
        <v>119</v>
      </c>
      <c r="B8" s="1">
        <v>679</v>
      </c>
      <c r="C8" s="1">
        <v>9</v>
      </c>
      <c r="D8" s="1">
        <v>75</v>
      </c>
      <c r="E8" s="1">
        <v>140</v>
      </c>
      <c r="F8" s="1">
        <v>8</v>
      </c>
      <c r="G8" s="1">
        <v>423</v>
      </c>
      <c r="H8" s="1">
        <v>24</v>
      </c>
    </row>
    <row r="9" spans="1:8" x14ac:dyDescent="0.35">
      <c r="A9" s="2" t="s">
        <v>126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</row>
    <row r="10" spans="1:8" x14ac:dyDescent="0.35">
      <c r="A10" s="2" t="s">
        <v>127</v>
      </c>
      <c r="B10" s="1">
        <v>13</v>
      </c>
      <c r="C10" s="1">
        <v>0</v>
      </c>
      <c r="D10" s="1">
        <v>0</v>
      </c>
      <c r="E10" s="1">
        <v>4</v>
      </c>
      <c r="F10" s="1">
        <v>0</v>
      </c>
      <c r="G10" s="1">
        <v>9</v>
      </c>
      <c r="H10" s="1">
        <v>0</v>
      </c>
    </row>
    <row r="11" spans="1:8" x14ac:dyDescent="0.35">
      <c r="A11" s="2" t="s">
        <v>24</v>
      </c>
    </row>
    <row r="12" spans="1:8" x14ac:dyDescent="0.35">
      <c r="A12" s="2" t="s">
        <v>1</v>
      </c>
      <c r="B12" s="1">
        <v>6969</v>
      </c>
      <c r="C12" s="1">
        <v>213</v>
      </c>
      <c r="D12" s="1">
        <v>1007</v>
      </c>
      <c r="E12" s="1">
        <v>1558</v>
      </c>
      <c r="F12" s="1">
        <v>258</v>
      </c>
      <c r="G12" s="1">
        <v>3755</v>
      </c>
      <c r="H12" s="1">
        <v>178</v>
      </c>
    </row>
    <row r="13" spans="1:8" x14ac:dyDescent="0.35">
      <c r="A13" s="2" t="s">
        <v>124</v>
      </c>
      <c r="B13" s="1">
        <v>2469</v>
      </c>
      <c r="C13" s="1">
        <v>102</v>
      </c>
      <c r="D13" s="1">
        <v>386</v>
      </c>
      <c r="E13" s="1">
        <v>586</v>
      </c>
      <c r="F13" s="1">
        <v>93</v>
      </c>
      <c r="G13" s="1">
        <v>1261</v>
      </c>
      <c r="H13" s="1">
        <v>41</v>
      </c>
    </row>
    <row r="14" spans="1:8" x14ac:dyDescent="0.35">
      <c r="A14" s="2" t="s">
        <v>116</v>
      </c>
      <c r="B14" s="1">
        <v>4035</v>
      </c>
      <c r="C14" s="1">
        <v>100</v>
      </c>
      <c r="D14" s="1">
        <v>556</v>
      </c>
      <c r="E14" s="1">
        <v>867</v>
      </c>
      <c r="F14" s="1">
        <v>158</v>
      </c>
      <c r="G14" s="1">
        <v>2236</v>
      </c>
      <c r="H14" s="1">
        <v>118</v>
      </c>
    </row>
    <row r="15" spans="1:8" x14ac:dyDescent="0.35">
      <c r="A15" s="2" t="s">
        <v>125</v>
      </c>
      <c r="B15" s="1">
        <v>409</v>
      </c>
      <c r="C15" s="1">
        <v>11</v>
      </c>
      <c r="D15" s="1">
        <v>60</v>
      </c>
      <c r="E15" s="1">
        <v>96</v>
      </c>
      <c r="F15" s="1">
        <v>7</v>
      </c>
      <c r="G15" s="1">
        <v>216</v>
      </c>
      <c r="H15" s="1">
        <v>19</v>
      </c>
    </row>
    <row r="16" spans="1:8" x14ac:dyDescent="0.35">
      <c r="A16" s="2" t="s">
        <v>119</v>
      </c>
      <c r="B16" s="1">
        <v>397</v>
      </c>
      <c r="C16" s="1">
        <v>7</v>
      </c>
      <c r="D16" s="1">
        <v>55</v>
      </c>
      <c r="E16" s="1">
        <v>97</v>
      </c>
      <c r="F16" s="1">
        <v>5</v>
      </c>
      <c r="G16" s="1">
        <v>218</v>
      </c>
      <c r="H16" s="1">
        <v>15</v>
      </c>
    </row>
    <row r="17" spans="1:8" x14ac:dyDescent="0.35">
      <c r="A17" s="2" t="s">
        <v>126</v>
      </c>
      <c r="B17" s="1">
        <v>1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</row>
    <row r="18" spans="1:8" x14ac:dyDescent="0.35">
      <c r="A18" s="2" t="s">
        <v>127</v>
      </c>
      <c r="B18" s="1">
        <v>7</v>
      </c>
      <c r="C18" s="1">
        <v>0</v>
      </c>
      <c r="D18" s="1">
        <v>0</v>
      </c>
      <c r="E18" s="1">
        <v>2</v>
      </c>
      <c r="F18" s="1">
        <v>0</v>
      </c>
      <c r="G18" s="1">
        <v>5</v>
      </c>
      <c r="H18" s="1">
        <v>0</v>
      </c>
    </row>
    <row r="19" spans="1:8" x14ac:dyDescent="0.35">
      <c r="A19" s="2" t="s">
        <v>25</v>
      </c>
    </row>
    <row r="20" spans="1:8" x14ac:dyDescent="0.35">
      <c r="A20" s="2" t="s">
        <v>1</v>
      </c>
      <c r="B20" s="1">
        <v>6237</v>
      </c>
      <c r="C20" s="1">
        <v>179</v>
      </c>
      <c r="D20" s="1">
        <v>889</v>
      </c>
      <c r="E20" s="1">
        <v>1323</v>
      </c>
      <c r="F20" s="1">
        <v>224</v>
      </c>
      <c r="G20" s="1">
        <v>3532</v>
      </c>
      <c r="H20" s="1">
        <v>90</v>
      </c>
    </row>
    <row r="21" spans="1:8" x14ac:dyDescent="0.35">
      <c r="A21" s="2" t="s">
        <v>124</v>
      </c>
      <c r="B21" s="1">
        <v>2245</v>
      </c>
      <c r="C21" s="1">
        <v>73</v>
      </c>
      <c r="D21" s="1">
        <v>364</v>
      </c>
      <c r="E21" s="1">
        <v>545</v>
      </c>
      <c r="F21" s="1">
        <v>93</v>
      </c>
      <c r="G21" s="1">
        <v>1136</v>
      </c>
      <c r="H21" s="1">
        <v>34</v>
      </c>
    </row>
    <row r="22" spans="1:8" x14ac:dyDescent="0.35">
      <c r="A22" s="2" t="s">
        <v>116</v>
      </c>
      <c r="B22" s="1">
        <v>3644</v>
      </c>
      <c r="C22" s="1">
        <v>102</v>
      </c>
      <c r="D22" s="1">
        <v>498</v>
      </c>
      <c r="E22" s="1">
        <v>726</v>
      </c>
      <c r="F22" s="1">
        <v>126</v>
      </c>
      <c r="G22" s="1">
        <v>2149</v>
      </c>
      <c r="H22" s="1">
        <v>43</v>
      </c>
    </row>
    <row r="23" spans="1:8" x14ac:dyDescent="0.35">
      <c r="A23" s="2" t="s">
        <v>125</v>
      </c>
      <c r="B23" s="1">
        <v>295</v>
      </c>
      <c r="C23" s="1">
        <v>4</v>
      </c>
      <c r="D23" s="1">
        <v>23</v>
      </c>
      <c r="E23" s="1">
        <v>43</v>
      </c>
      <c r="F23" s="1">
        <v>5</v>
      </c>
      <c r="G23" s="1">
        <v>209</v>
      </c>
      <c r="H23" s="1">
        <v>11</v>
      </c>
    </row>
    <row r="24" spans="1:8" x14ac:dyDescent="0.35">
      <c r="A24" s="2" t="s">
        <v>119</v>
      </c>
      <c r="B24" s="1">
        <v>282</v>
      </c>
      <c r="C24" s="1">
        <v>2</v>
      </c>
      <c r="D24" s="1">
        <v>20</v>
      </c>
      <c r="E24" s="1">
        <v>43</v>
      </c>
      <c r="F24" s="1">
        <v>3</v>
      </c>
      <c r="G24" s="1">
        <v>205</v>
      </c>
      <c r="H24" s="1">
        <v>9</v>
      </c>
    </row>
    <row r="25" spans="1:8" x14ac:dyDescent="0.35">
      <c r="A25" s="2" t="s">
        <v>126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35">
      <c r="A26" s="2" t="s">
        <v>127</v>
      </c>
      <c r="B26" s="1">
        <v>6</v>
      </c>
      <c r="C26" s="1">
        <v>0</v>
      </c>
      <c r="D26" s="1">
        <v>0</v>
      </c>
      <c r="E26" s="1">
        <v>2</v>
      </c>
      <c r="F26" s="1">
        <v>0</v>
      </c>
      <c r="G26" s="1">
        <v>4</v>
      </c>
      <c r="H26" s="1">
        <v>0</v>
      </c>
    </row>
    <row r="27" spans="1:8" x14ac:dyDescent="0.35">
      <c r="A27" s="2" t="s">
        <v>26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4013-77C0-48C5-8030-8BB056385AC3}">
  <dimension ref="A1:H39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224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15425</v>
      </c>
      <c r="C4" s="1">
        <v>470</v>
      </c>
      <c r="D4" s="1">
        <v>2211</v>
      </c>
      <c r="E4" s="1">
        <v>3350</v>
      </c>
      <c r="F4" s="1">
        <v>570</v>
      </c>
      <c r="G4" s="1">
        <v>8516</v>
      </c>
      <c r="H4" s="1">
        <v>308</v>
      </c>
    </row>
    <row r="5" spans="1:8" x14ac:dyDescent="0.35">
      <c r="A5" s="2" t="s">
        <v>128</v>
      </c>
      <c r="B5" s="1">
        <v>89</v>
      </c>
      <c r="C5" s="1">
        <v>0</v>
      </c>
      <c r="D5" s="1">
        <v>3</v>
      </c>
      <c r="E5" s="1">
        <v>11</v>
      </c>
      <c r="F5" s="1">
        <v>1</v>
      </c>
      <c r="G5" s="1">
        <v>73</v>
      </c>
      <c r="H5" s="1">
        <v>1</v>
      </c>
    </row>
    <row r="6" spans="1:8" x14ac:dyDescent="0.35">
      <c r="A6" s="2" t="s">
        <v>129</v>
      </c>
      <c r="B6" s="1">
        <v>6</v>
      </c>
      <c r="C6" s="1">
        <v>0</v>
      </c>
      <c r="D6" s="1">
        <v>0</v>
      </c>
      <c r="E6" s="1">
        <v>0</v>
      </c>
      <c r="F6" s="1">
        <v>0</v>
      </c>
      <c r="G6" s="1">
        <v>6</v>
      </c>
      <c r="H6" s="1">
        <v>0</v>
      </c>
    </row>
    <row r="7" spans="1:8" x14ac:dyDescent="0.35">
      <c r="A7" s="2" t="s">
        <v>130</v>
      </c>
      <c r="B7" s="1">
        <v>13</v>
      </c>
      <c r="C7" s="1">
        <v>0</v>
      </c>
      <c r="D7" s="1">
        <v>0</v>
      </c>
      <c r="E7" s="1">
        <v>5</v>
      </c>
      <c r="F7" s="1">
        <v>0</v>
      </c>
      <c r="G7" s="1">
        <v>8</v>
      </c>
      <c r="H7" s="1">
        <v>0</v>
      </c>
    </row>
    <row r="8" spans="1:8" x14ac:dyDescent="0.35">
      <c r="A8" s="2" t="s">
        <v>131</v>
      </c>
      <c r="B8" s="1">
        <v>89</v>
      </c>
      <c r="C8" s="1">
        <v>6</v>
      </c>
      <c r="D8" s="1">
        <v>25</v>
      </c>
      <c r="E8" s="1">
        <v>5</v>
      </c>
      <c r="F8" s="1">
        <v>30</v>
      </c>
      <c r="G8" s="1">
        <v>16</v>
      </c>
      <c r="H8" s="1">
        <v>7</v>
      </c>
    </row>
    <row r="9" spans="1:8" x14ac:dyDescent="0.35">
      <c r="A9" s="2" t="s">
        <v>132</v>
      </c>
      <c r="B9" s="1">
        <v>106</v>
      </c>
      <c r="C9" s="1">
        <v>0</v>
      </c>
      <c r="D9" s="1">
        <v>0</v>
      </c>
      <c r="E9" s="1">
        <v>2</v>
      </c>
      <c r="F9" s="1">
        <v>0</v>
      </c>
      <c r="G9" s="1">
        <v>104</v>
      </c>
      <c r="H9" s="1">
        <v>0</v>
      </c>
    </row>
    <row r="10" spans="1:8" x14ac:dyDescent="0.35">
      <c r="A10" s="2" t="s">
        <v>133</v>
      </c>
      <c r="B10" s="1">
        <v>155</v>
      </c>
      <c r="C10" s="1">
        <v>0</v>
      </c>
      <c r="D10" s="1">
        <v>1</v>
      </c>
      <c r="E10" s="1">
        <v>24</v>
      </c>
      <c r="F10" s="1">
        <v>4</v>
      </c>
      <c r="G10" s="1">
        <v>126</v>
      </c>
      <c r="H10" s="1">
        <v>0</v>
      </c>
    </row>
    <row r="11" spans="1:8" x14ac:dyDescent="0.35">
      <c r="A11" s="2" t="s">
        <v>134</v>
      </c>
      <c r="B11" s="1">
        <v>114</v>
      </c>
      <c r="C11" s="1">
        <v>2</v>
      </c>
      <c r="D11" s="1">
        <v>10</v>
      </c>
      <c r="E11" s="1">
        <v>6</v>
      </c>
      <c r="F11" s="1">
        <v>1</v>
      </c>
      <c r="G11" s="1">
        <v>81</v>
      </c>
      <c r="H11" s="1">
        <v>14</v>
      </c>
    </row>
    <row r="12" spans="1:8" x14ac:dyDescent="0.35">
      <c r="A12" s="2" t="s">
        <v>135</v>
      </c>
      <c r="B12" s="1">
        <v>7</v>
      </c>
      <c r="C12" s="1">
        <v>0</v>
      </c>
      <c r="D12" s="1">
        <v>0</v>
      </c>
      <c r="E12" s="1">
        <v>2</v>
      </c>
      <c r="F12" s="1">
        <v>0</v>
      </c>
      <c r="G12" s="1">
        <v>5</v>
      </c>
      <c r="H12" s="1">
        <v>0</v>
      </c>
    </row>
    <row r="13" spans="1:8" x14ac:dyDescent="0.35">
      <c r="A13" s="2" t="s">
        <v>136</v>
      </c>
      <c r="B13" s="1">
        <v>13768</v>
      </c>
      <c r="C13" s="1">
        <v>462</v>
      </c>
      <c r="D13" s="1">
        <v>2172</v>
      </c>
      <c r="E13" s="1">
        <v>3204</v>
      </c>
      <c r="F13" s="1">
        <v>534</v>
      </c>
      <c r="G13" s="1">
        <v>7112</v>
      </c>
      <c r="H13" s="1">
        <v>284</v>
      </c>
    </row>
    <row r="14" spans="1:8" x14ac:dyDescent="0.35">
      <c r="A14" s="2" t="s">
        <v>137</v>
      </c>
      <c r="B14" s="1">
        <v>1078</v>
      </c>
      <c r="C14" s="1">
        <v>0</v>
      </c>
      <c r="D14" s="1">
        <v>0</v>
      </c>
      <c r="E14" s="1">
        <v>91</v>
      </c>
      <c r="F14" s="1">
        <v>0</v>
      </c>
      <c r="G14" s="1">
        <v>985</v>
      </c>
      <c r="H14" s="1">
        <v>2</v>
      </c>
    </row>
    <row r="15" spans="1:8" x14ac:dyDescent="0.35">
      <c r="A15" s="2" t="s">
        <v>24</v>
      </c>
    </row>
    <row r="16" spans="1:8" x14ac:dyDescent="0.35">
      <c r="A16" s="2" t="s">
        <v>1</v>
      </c>
      <c r="B16" s="1">
        <v>8082</v>
      </c>
      <c r="C16" s="1">
        <v>256</v>
      </c>
      <c r="D16" s="1">
        <v>1159</v>
      </c>
      <c r="E16" s="1">
        <v>1814</v>
      </c>
      <c r="F16" s="1">
        <v>309</v>
      </c>
      <c r="G16" s="1">
        <v>4346</v>
      </c>
      <c r="H16" s="1">
        <v>198</v>
      </c>
    </row>
    <row r="17" spans="1:8" x14ac:dyDescent="0.35">
      <c r="A17" s="2" t="s">
        <v>128</v>
      </c>
      <c r="B17" s="1">
        <v>46</v>
      </c>
      <c r="C17" s="1">
        <v>0</v>
      </c>
      <c r="D17" s="1">
        <v>1</v>
      </c>
      <c r="E17" s="1">
        <v>9</v>
      </c>
      <c r="F17" s="1">
        <v>0</v>
      </c>
      <c r="G17" s="1">
        <v>35</v>
      </c>
      <c r="H17" s="1">
        <v>1</v>
      </c>
    </row>
    <row r="18" spans="1:8" x14ac:dyDescent="0.35">
      <c r="A18" s="2" t="s">
        <v>129</v>
      </c>
      <c r="B18" s="1">
        <v>5</v>
      </c>
      <c r="C18" s="1">
        <v>0</v>
      </c>
      <c r="D18" s="1">
        <v>0</v>
      </c>
      <c r="E18" s="1">
        <v>0</v>
      </c>
      <c r="F18" s="1">
        <v>0</v>
      </c>
      <c r="G18" s="1">
        <v>5</v>
      </c>
      <c r="H18" s="1">
        <v>0</v>
      </c>
    </row>
    <row r="19" spans="1:8" x14ac:dyDescent="0.35">
      <c r="A19" s="2" t="s">
        <v>130</v>
      </c>
      <c r="B19" s="1">
        <v>11</v>
      </c>
      <c r="C19" s="1">
        <v>0</v>
      </c>
      <c r="D19" s="1">
        <v>0</v>
      </c>
      <c r="E19" s="1">
        <v>4</v>
      </c>
      <c r="F19" s="1">
        <v>0</v>
      </c>
      <c r="G19" s="1">
        <v>7</v>
      </c>
      <c r="H19" s="1">
        <v>0</v>
      </c>
    </row>
    <row r="20" spans="1:8" x14ac:dyDescent="0.35">
      <c r="A20" s="2" t="s">
        <v>131</v>
      </c>
      <c r="B20" s="1">
        <v>47</v>
      </c>
      <c r="C20" s="1">
        <v>3</v>
      </c>
      <c r="D20" s="1">
        <v>14</v>
      </c>
      <c r="E20" s="1">
        <v>1</v>
      </c>
      <c r="F20" s="1">
        <v>19</v>
      </c>
      <c r="G20" s="1">
        <v>9</v>
      </c>
      <c r="H20" s="1">
        <v>1</v>
      </c>
    </row>
    <row r="21" spans="1:8" x14ac:dyDescent="0.35">
      <c r="A21" s="2" t="s">
        <v>132</v>
      </c>
      <c r="B21" s="1">
        <v>56</v>
      </c>
      <c r="C21" s="1">
        <v>0</v>
      </c>
      <c r="D21" s="1">
        <v>0</v>
      </c>
      <c r="E21" s="1">
        <v>2</v>
      </c>
      <c r="F21" s="1">
        <v>0</v>
      </c>
      <c r="G21" s="1">
        <v>54</v>
      </c>
      <c r="H21" s="1">
        <v>0</v>
      </c>
    </row>
    <row r="22" spans="1:8" x14ac:dyDescent="0.35">
      <c r="A22" s="2" t="s">
        <v>133</v>
      </c>
      <c r="B22" s="1">
        <v>90</v>
      </c>
      <c r="C22" s="1">
        <v>0</v>
      </c>
      <c r="D22" s="1">
        <v>1</v>
      </c>
      <c r="E22" s="1">
        <v>14</v>
      </c>
      <c r="F22" s="1">
        <v>4</v>
      </c>
      <c r="G22" s="1">
        <v>71</v>
      </c>
      <c r="H22" s="1">
        <v>0</v>
      </c>
    </row>
    <row r="23" spans="1:8" x14ac:dyDescent="0.35">
      <c r="A23" s="2" t="s">
        <v>134</v>
      </c>
      <c r="B23" s="1">
        <v>68</v>
      </c>
      <c r="C23" s="1">
        <v>2</v>
      </c>
      <c r="D23" s="1">
        <v>5</v>
      </c>
      <c r="E23" s="1">
        <v>5</v>
      </c>
      <c r="F23" s="1">
        <v>1</v>
      </c>
      <c r="G23" s="1">
        <v>41</v>
      </c>
      <c r="H23" s="1">
        <v>14</v>
      </c>
    </row>
    <row r="24" spans="1:8" x14ac:dyDescent="0.35">
      <c r="A24" s="2" t="s">
        <v>135</v>
      </c>
      <c r="B24" s="1">
        <v>5</v>
      </c>
      <c r="C24" s="1">
        <v>0</v>
      </c>
      <c r="D24" s="1">
        <v>0</v>
      </c>
      <c r="E24" s="1">
        <v>0</v>
      </c>
      <c r="F24" s="1">
        <v>0</v>
      </c>
      <c r="G24" s="1">
        <v>5</v>
      </c>
      <c r="H24" s="1">
        <v>0</v>
      </c>
    </row>
    <row r="25" spans="1:8" x14ac:dyDescent="0.35">
      <c r="A25" s="2" t="s">
        <v>136</v>
      </c>
      <c r="B25" s="1">
        <v>7217</v>
      </c>
      <c r="C25" s="1">
        <v>251</v>
      </c>
      <c r="D25" s="1">
        <v>1138</v>
      </c>
      <c r="E25" s="1">
        <v>1719</v>
      </c>
      <c r="F25" s="1">
        <v>285</v>
      </c>
      <c r="G25" s="1">
        <v>3644</v>
      </c>
      <c r="H25" s="1">
        <v>180</v>
      </c>
    </row>
    <row r="26" spans="1:8" x14ac:dyDescent="0.35">
      <c r="A26" s="2" t="s">
        <v>137</v>
      </c>
      <c r="B26" s="1">
        <v>537</v>
      </c>
      <c r="C26" s="1">
        <v>0</v>
      </c>
      <c r="D26" s="1">
        <v>0</v>
      </c>
      <c r="E26" s="1">
        <v>60</v>
      </c>
      <c r="F26" s="1">
        <v>0</v>
      </c>
      <c r="G26" s="1">
        <v>475</v>
      </c>
      <c r="H26" s="1">
        <v>2</v>
      </c>
    </row>
    <row r="27" spans="1:8" x14ac:dyDescent="0.35">
      <c r="A27" s="2" t="s">
        <v>25</v>
      </c>
    </row>
    <row r="28" spans="1:8" x14ac:dyDescent="0.35">
      <c r="A28" s="2" t="s">
        <v>1</v>
      </c>
      <c r="B28" s="1">
        <v>7343</v>
      </c>
      <c r="C28" s="1">
        <v>214</v>
      </c>
      <c r="D28" s="1">
        <v>1052</v>
      </c>
      <c r="E28" s="1">
        <v>1536</v>
      </c>
      <c r="F28" s="1">
        <v>261</v>
      </c>
      <c r="G28" s="1">
        <v>4170</v>
      </c>
      <c r="H28" s="1">
        <v>110</v>
      </c>
    </row>
    <row r="29" spans="1:8" x14ac:dyDescent="0.35">
      <c r="A29" s="2" t="s">
        <v>128</v>
      </c>
      <c r="B29" s="1">
        <v>43</v>
      </c>
      <c r="C29" s="1">
        <v>0</v>
      </c>
      <c r="D29" s="1">
        <v>2</v>
      </c>
      <c r="E29" s="1">
        <v>2</v>
      </c>
      <c r="F29" s="1">
        <v>1</v>
      </c>
      <c r="G29" s="1">
        <v>38</v>
      </c>
      <c r="H29" s="1">
        <v>0</v>
      </c>
    </row>
    <row r="30" spans="1:8" x14ac:dyDescent="0.35">
      <c r="A30" s="2" t="s">
        <v>129</v>
      </c>
      <c r="B30" s="1">
        <v>1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</row>
    <row r="31" spans="1:8" x14ac:dyDescent="0.35">
      <c r="A31" s="2" t="s">
        <v>130</v>
      </c>
      <c r="B31" s="1">
        <v>2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0</v>
      </c>
    </row>
    <row r="32" spans="1:8" x14ac:dyDescent="0.35">
      <c r="A32" s="2" t="s">
        <v>131</v>
      </c>
      <c r="B32" s="1">
        <v>42</v>
      </c>
      <c r="C32" s="1">
        <v>3</v>
      </c>
      <c r="D32" s="1">
        <v>11</v>
      </c>
      <c r="E32" s="1">
        <v>4</v>
      </c>
      <c r="F32" s="1">
        <v>11</v>
      </c>
      <c r="G32" s="1">
        <v>7</v>
      </c>
      <c r="H32" s="1">
        <v>6</v>
      </c>
    </row>
    <row r="33" spans="1:8" x14ac:dyDescent="0.35">
      <c r="A33" s="2" t="s">
        <v>132</v>
      </c>
      <c r="B33" s="1">
        <v>50</v>
      </c>
      <c r="C33" s="1">
        <v>0</v>
      </c>
      <c r="D33" s="1">
        <v>0</v>
      </c>
      <c r="E33" s="1">
        <v>0</v>
      </c>
      <c r="F33" s="1">
        <v>0</v>
      </c>
      <c r="G33" s="1">
        <v>50</v>
      </c>
      <c r="H33" s="1">
        <v>0</v>
      </c>
    </row>
    <row r="34" spans="1:8" x14ac:dyDescent="0.35">
      <c r="A34" s="2" t="s">
        <v>133</v>
      </c>
      <c r="B34" s="1">
        <v>65</v>
      </c>
      <c r="C34" s="1">
        <v>0</v>
      </c>
      <c r="D34" s="1">
        <v>0</v>
      </c>
      <c r="E34" s="1">
        <v>10</v>
      </c>
      <c r="F34" s="1">
        <v>0</v>
      </c>
      <c r="G34" s="1">
        <v>55</v>
      </c>
      <c r="H34" s="1">
        <v>0</v>
      </c>
    </row>
    <row r="35" spans="1:8" x14ac:dyDescent="0.35">
      <c r="A35" s="2" t="s">
        <v>134</v>
      </c>
      <c r="B35" s="1">
        <v>46</v>
      </c>
      <c r="C35" s="1">
        <v>0</v>
      </c>
      <c r="D35" s="1">
        <v>5</v>
      </c>
      <c r="E35" s="1">
        <v>1</v>
      </c>
      <c r="F35" s="1">
        <v>0</v>
      </c>
      <c r="G35" s="1">
        <v>40</v>
      </c>
      <c r="H35" s="1">
        <v>0</v>
      </c>
    </row>
    <row r="36" spans="1:8" x14ac:dyDescent="0.35">
      <c r="A36" s="2" t="s">
        <v>135</v>
      </c>
      <c r="B36" s="1">
        <v>2</v>
      </c>
      <c r="C36" s="1">
        <v>0</v>
      </c>
      <c r="D36" s="1">
        <v>0</v>
      </c>
      <c r="E36" s="1">
        <v>2</v>
      </c>
      <c r="F36" s="1">
        <v>0</v>
      </c>
      <c r="G36" s="1">
        <v>0</v>
      </c>
      <c r="H36" s="1">
        <v>0</v>
      </c>
    </row>
    <row r="37" spans="1:8" x14ac:dyDescent="0.35">
      <c r="A37" s="2" t="s">
        <v>136</v>
      </c>
      <c r="B37" s="1">
        <v>6551</v>
      </c>
      <c r="C37" s="1">
        <v>211</v>
      </c>
      <c r="D37" s="1">
        <v>1034</v>
      </c>
      <c r="E37" s="1">
        <v>1485</v>
      </c>
      <c r="F37" s="1">
        <v>249</v>
      </c>
      <c r="G37" s="1">
        <v>3468</v>
      </c>
      <c r="H37" s="1">
        <v>104</v>
      </c>
    </row>
    <row r="38" spans="1:8" x14ac:dyDescent="0.35">
      <c r="A38" s="2" t="s">
        <v>137</v>
      </c>
      <c r="B38" s="1">
        <v>541</v>
      </c>
      <c r="C38" s="1">
        <v>0</v>
      </c>
      <c r="D38" s="1">
        <v>0</v>
      </c>
      <c r="E38" s="1">
        <v>31</v>
      </c>
      <c r="F38" s="1">
        <v>0</v>
      </c>
      <c r="G38" s="1">
        <v>510</v>
      </c>
      <c r="H38" s="1">
        <v>0</v>
      </c>
    </row>
    <row r="39" spans="1:8" x14ac:dyDescent="0.35">
      <c r="A39" s="2" t="s">
        <v>26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20B9-0191-45D4-A8BC-0F88C4036F92}">
  <dimension ref="A1:H44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225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138</v>
      </c>
    </row>
    <row r="4" spans="1:8" x14ac:dyDescent="0.35">
      <c r="A4" s="2" t="s">
        <v>8</v>
      </c>
    </row>
    <row r="5" spans="1:8" x14ac:dyDescent="0.35">
      <c r="A5" s="2" t="s">
        <v>1</v>
      </c>
      <c r="B5" s="1">
        <v>11571</v>
      </c>
      <c r="C5" s="1">
        <v>333</v>
      </c>
      <c r="D5" s="1">
        <v>1628</v>
      </c>
      <c r="E5" s="1">
        <v>2515</v>
      </c>
      <c r="F5" s="1">
        <v>411</v>
      </c>
      <c r="G5" s="1">
        <v>6448</v>
      </c>
      <c r="H5" s="1">
        <v>236</v>
      </c>
    </row>
    <row r="6" spans="1:8" x14ac:dyDescent="0.35">
      <c r="A6" s="2" t="s">
        <v>139</v>
      </c>
      <c r="B6" s="1">
        <v>6945</v>
      </c>
      <c r="C6" s="1">
        <v>278</v>
      </c>
      <c r="D6" s="1">
        <v>1271</v>
      </c>
      <c r="E6" s="1">
        <v>1654</v>
      </c>
      <c r="F6" s="1">
        <v>313</v>
      </c>
      <c r="G6" s="1">
        <v>3228</v>
      </c>
      <c r="H6" s="1">
        <v>201</v>
      </c>
    </row>
    <row r="7" spans="1:8" x14ac:dyDescent="0.35">
      <c r="A7" s="2" t="s">
        <v>140</v>
      </c>
      <c r="B7" s="1">
        <v>4626</v>
      </c>
      <c r="C7" s="1">
        <v>55</v>
      </c>
      <c r="D7" s="1">
        <v>357</v>
      </c>
      <c r="E7" s="1">
        <v>861</v>
      </c>
      <c r="F7" s="1">
        <v>98</v>
      </c>
      <c r="G7" s="1">
        <v>3220</v>
      </c>
      <c r="H7" s="1">
        <v>35</v>
      </c>
    </row>
    <row r="8" spans="1:8" x14ac:dyDescent="0.35">
      <c r="A8" s="2" t="s">
        <v>24</v>
      </c>
    </row>
    <row r="9" spans="1:8" x14ac:dyDescent="0.35">
      <c r="A9" s="2" t="s">
        <v>1</v>
      </c>
      <c r="B9" s="1">
        <v>6090</v>
      </c>
      <c r="C9" s="1">
        <v>174</v>
      </c>
      <c r="D9" s="1">
        <v>864</v>
      </c>
      <c r="E9" s="1">
        <v>1370</v>
      </c>
      <c r="F9" s="1">
        <v>225</v>
      </c>
      <c r="G9" s="1">
        <v>3296</v>
      </c>
      <c r="H9" s="1">
        <v>161</v>
      </c>
    </row>
    <row r="10" spans="1:8" x14ac:dyDescent="0.35">
      <c r="A10" s="2" t="s">
        <v>139</v>
      </c>
      <c r="B10" s="1">
        <v>4249</v>
      </c>
      <c r="C10" s="1">
        <v>145</v>
      </c>
      <c r="D10" s="1">
        <v>692</v>
      </c>
      <c r="E10" s="1">
        <v>1014</v>
      </c>
      <c r="F10" s="1">
        <v>174</v>
      </c>
      <c r="G10" s="1">
        <v>2070</v>
      </c>
      <c r="H10" s="1">
        <v>154</v>
      </c>
    </row>
    <row r="11" spans="1:8" x14ac:dyDescent="0.35">
      <c r="A11" s="2" t="s">
        <v>140</v>
      </c>
      <c r="B11" s="1">
        <v>1841</v>
      </c>
      <c r="C11" s="1">
        <v>29</v>
      </c>
      <c r="D11" s="1">
        <v>172</v>
      </c>
      <c r="E11" s="1">
        <v>356</v>
      </c>
      <c r="F11" s="1">
        <v>51</v>
      </c>
      <c r="G11" s="1">
        <v>1226</v>
      </c>
      <c r="H11" s="1">
        <v>7</v>
      </c>
    </row>
    <row r="12" spans="1:8" x14ac:dyDescent="0.35">
      <c r="A12" s="2" t="s">
        <v>25</v>
      </c>
    </row>
    <row r="13" spans="1:8" x14ac:dyDescent="0.35">
      <c r="A13" s="2" t="s">
        <v>1</v>
      </c>
      <c r="B13" s="1">
        <v>5481</v>
      </c>
      <c r="C13" s="1">
        <v>159</v>
      </c>
      <c r="D13" s="1">
        <v>764</v>
      </c>
      <c r="E13" s="1">
        <v>1145</v>
      </c>
      <c r="F13" s="1">
        <v>186</v>
      </c>
      <c r="G13" s="1">
        <v>3152</v>
      </c>
      <c r="H13" s="1">
        <v>75</v>
      </c>
    </row>
    <row r="14" spans="1:8" x14ac:dyDescent="0.35">
      <c r="A14" s="2" t="s">
        <v>139</v>
      </c>
      <c r="B14" s="1">
        <v>2696</v>
      </c>
      <c r="C14" s="1">
        <v>133</v>
      </c>
      <c r="D14" s="1">
        <v>579</v>
      </c>
      <c r="E14" s="1">
        <v>640</v>
      </c>
      <c r="F14" s="1">
        <v>139</v>
      </c>
      <c r="G14" s="1">
        <v>1158</v>
      </c>
      <c r="H14" s="1">
        <v>47</v>
      </c>
    </row>
    <row r="15" spans="1:8" x14ac:dyDescent="0.35">
      <c r="A15" s="2" t="s">
        <v>140</v>
      </c>
      <c r="B15" s="1">
        <v>2785</v>
      </c>
      <c r="C15" s="1">
        <v>26</v>
      </c>
      <c r="D15" s="1">
        <v>185</v>
      </c>
      <c r="E15" s="1">
        <v>505</v>
      </c>
      <c r="F15" s="1">
        <v>47</v>
      </c>
      <c r="G15" s="1">
        <v>1994</v>
      </c>
      <c r="H15" s="1">
        <v>28</v>
      </c>
    </row>
    <row r="16" spans="1:8" x14ac:dyDescent="0.35">
      <c r="A16" s="2" t="s">
        <v>141</v>
      </c>
    </row>
    <row r="17" spans="1:8" x14ac:dyDescent="0.35">
      <c r="A17" s="2" t="s">
        <v>8</v>
      </c>
    </row>
    <row r="18" spans="1:8" x14ac:dyDescent="0.35">
      <c r="A18" s="2" t="s">
        <v>1</v>
      </c>
      <c r="B18" s="1">
        <v>6945</v>
      </c>
      <c r="C18" s="1">
        <v>278</v>
      </c>
      <c r="D18" s="1">
        <v>1271</v>
      </c>
      <c r="E18" s="1">
        <v>1654</v>
      </c>
      <c r="F18" s="1">
        <v>313</v>
      </c>
      <c r="G18" s="1">
        <v>3228</v>
      </c>
      <c r="H18" s="1">
        <v>201</v>
      </c>
    </row>
    <row r="19" spans="1:8" x14ac:dyDescent="0.35">
      <c r="A19" s="2" t="s">
        <v>142</v>
      </c>
      <c r="B19" s="1">
        <v>1681</v>
      </c>
      <c r="C19" s="1">
        <v>7</v>
      </c>
      <c r="D19" s="1">
        <v>53</v>
      </c>
      <c r="E19" s="1">
        <v>164</v>
      </c>
      <c r="F19" s="1">
        <v>11</v>
      </c>
      <c r="G19" s="1">
        <v>1280</v>
      </c>
      <c r="H19" s="1">
        <v>166</v>
      </c>
    </row>
    <row r="20" spans="1:8" x14ac:dyDescent="0.35">
      <c r="A20" s="2" t="s">
        <v>143</v>
      </c>
      <c r="B20" s="1">
        <v>284</v>
      </c>
      <c r="C20" s="1">
        <v>4</v>
      </c>
      <c r="D20" s="1">
        <v>23</v>
      </c>
      <c r="E20" s="1">
        <v>140</v>
      </c>
      <c r="F20" s="1">
        <v>4</v>
      </c>
      <c r="G20" s="1">
        <v>106</v>
      </c>
      <c r="H20" s="1">
        <v>7</v>
      </c>
    </row>
    <row r="21" spans="1:8" x14ac:dyDescent="0.35">
      <c r="A21" s="2" t="s">
        <v>144</v>
      </c>
      <c r="B21" s="1">
        <v>2629</v>
      </c>
      <c r="C21" s="1">
        <v>97</v>
      </c>
      <c r="D21" s="1">
        <v>650</v>
      </c>
      <c r="E21" s="1">
        <v>695</v>
      </c>
      <c r="F21" s="1">
        <v>150</v>
      </c>
      <c r="G21" s="1">
        <v>1031</v>
      </c>
      <c r="H21" s="1">
        <v>6</v>
      </c>
    </row>
    <row r="22" spans="1:8" x14ac:dyDescent="0.35">
      <c r="A22" s="2" t="s">
        <v>145</v>
      </c>
      <c r="B22" s="1">
        <v>16</v>
      </c>
      <c r="C22" s="1">
        <v>0</v>
      </c>
      <c r="D22" s="1">
        <v>1</v>
      </c>
      <c r="E22" s="1">
        <v>11</v>
      </c>
      <c r="F22" s="1">
        <v>0</v>
      </c>
      <c r="G22" s="1">
        <v>4</v>
      </c>
      <c r="H22" s="1">
        <v>0</v>
      </c>
    </row>
    <row r="23" spans="1:8" x14ac:dyDescent="0.35">
      <c r="A23" s="2" t="s">
        <v>146</v>
      </c>
      <c r="B23" s="1">
        <v>42</v>
      </c>
      <c r="C23" s="1">
        <v>1</v>
      </c>
      <c r="D23" s="1">
        <v>10</v>
      </c>
      <c r="E23" s="1">
        <v>10</v>
      </c>
      <c r="F23" s="1">
        <v>0</v>
      </c>
      <c r="G23" s="1">
        <v>10</v>
      </c>
      <c r="H23" s="1">
        <v>11</v>
      </c>
    </row>
    <row r="24" spans="1:8" x14ac:dyDescent="0.35">
      <c r="A24" s="2" t="s">
        <v>147</v>
      </c>
      <c r="B24" s="1">
        <v>403</v>
      </c>
      <c r="C24" s="1">
        <v>5</v>
      </c>
      <c r="D24" s="1">
        <v>54</v>
      </c>
      <c r="E24" s="1">
        <v>70</v>
      </c>
      <c r="F24" s="1">
        <v>6</v>
      </c>
      <c r="G24" s="1">
        <v>258</v>
      </c>
      <c r="H24" s="1">
        <v>10</v>
      </c>
    </row>
    <row r="25" spans="1:8" x14ac:dyDescent="0.35">
      <c r="A25" s="2" t="s">
        <v>148</v>
      </c>
      <c r="B25" s="1">
        <v>1890</v>
      </c>
      <c r="C25" s="1">
        <v>164</v>
      </c>
      <c r="D25" s="1">
        <v>480</v>
      </c>
      <c r="E25" s="1">
        <v>564</v>
      </c>
      <c r="F25" s="1">
        <v>142</v>
      </c>
      <c r="G25" s="1">
        <v>539</v>
      </c>
      <c r="H25" s="1">
        <v>1</v>
      </c>
    </row>
    <row r="26" spans="1:8" x14ac:dyDescent="0.35">
      <c r="A26" s="2" t="s">
        <v>24</v>
      </c>
    </row>
    <row r="27" spans="1:8" x14ac:dyDescent="0.35">
      <c r="A27" s="2" t="s">
        <v>1</v>
      </c>
      <c r="B27" s="1">
        <v>4249</v>
      </c>
      <c r="C27" s="1">
        <v>145</v>
      </c>
      <c r="D27" s="1">
        <v>692</v>
      </c>
      <c r="E27" s="1">
        <v>1014</v>
      </c>
      <c r="F27" s="1">
        <v>174</v>
      </c>
      <c r="G27" s="1">
        <v>2070</v>
      </c>
      <c r="H27" s="1">
        <v>154</v>
      </c>
    </row>
    <row r="28" spans="1:8" x14ac:dyDescent="0.35">
      <c r="A28" s="2" t="s">
        <v>142</v>
      </c>
      <c r="B28" s="1">
        <v>863</v>
      </c>
      <c r="C28" s="1">
        <v>4</v>
      </c>
      <c r="D28" s="1">
        <v>26</v>
      </c>
      <c r="E28" s="1">
        <v>107</v>
      </c>
      <c r="F28" s="1">
        <v>8</v>
      </c>
      <c r="G28" s="1">
        <v>586</v>
      </c>
      <c r="H28" s="1">
        <v>132</v>
      </c>
    </row>
    <row r="29" spans="1:8" x14ac:dyDescent="0.35">
      <c r="A29" s="2" t="s">
        <v>143</v>
      </c>
      <c r="B29" s="1">
        <v>171</v>
      </c>
      <c r="C29" s="1">
        <v>1</v>
      </c>
      <c r="D29" s="1">
        <v>9</v>
      </c>
      <c r="E29" s="1">
        <v>74</v>
      </c>
      <c r="F29" s="1">
        <v>3</v>
      </c>
      <c r="G29" s="1">
        <v>82</v>
      </c>
      <c r="H29" s="1">
        <v>2</v>
      </c>
    </row>
    <row r="30" spans="1:8" x14ac:dyDescent="0.35">
      <c r="A30" s="2" t="s">
        <v>144</v>
      </c>
      <c r="B30" s="1">
        <v>1360</v>
      </c>
      <c r="C30" s="1">
        <v>34</v>
      </c>
      <c r="D30" s="1">
        <v>244</v>
      </c>
      <c r="E30" s="1">
        <v>315</v>
      </c>
      <c r="F30" s="1">
        <v>90</v>
      </c>
      <c r="G30" s="1">
        <v>673</v>
      </c>
      <c r="H30" s="1">
        <v>4</v>
      </c>
    </row>
    <row r="31" spans="1:8" x14ac:dyDescent="0.35">
      <c r="A31" s="2" t="s">
        <v>145</v>
      </c>
      <c r="B31" s="1">
        <v>11</v>
      </c>
      <c r="C31" s="1">
        <v>0</v>
      </c>
      <c r="D31" s="1">
        <v>0</v>
      </c>
      <c r="E31" s="1">
        <v>9</v>
      </c>
      <c r="F31" s="1">
        <v>0</v>
      </c>
      <c r="G31" s="1">
        <v>2</v>
      </c>
      <c r="H31" s="1">
        <v>0</v>
      </c>
    </row>
    <row r="32" spans="1:8" x14ac:dyDescent="0.35">
      <c r="A32" s="2" t="s">
        <v>146</v>
      </c>
      <c r="B32" s="1">
        <v>32</v>
      </c>
      <c r="C32" s="1">
        <v>1</v>
      </c>
      <c r="D32" s="1">
        <v>9</v>
      </c>
      <c r="E32" s="1">
        <v>9</v>
      </c>
      <c r="F32" s="1">
        <v>0</v>
      </c>
      <c r="G32" s="1">
        <v>6</v>
      </c>
      <c r="H32" s="1">
        <v>7</v>
      </c>
    </row>
    <row r="33" spans="1:8" x14ac:dyDescent="0.35">
      <c r="A33" s="2" t="s">
        <v>147</v>
      </c>
      <c r="B33" s="1">
        <v>319</v>
      </c>
      <c r="C33" s="1">
        <v>5</v>
      </c>
      <c r="D33" s="1">
        <v>45</v>
      </c>
      <c r="E33" s="1">
        <v>60</v>
      </c>
      <c r="F33" s="1">
        <v>3</v>
      </c>
      <c r="G33" s="1">
        <v>197</v>
      </c>
      <c r="H33" s="1">
        <v>9</v>
      </c>
    </row>
    <row r="34" spans="1:8" x14ac:dyDescent="0.35">
      <c r="A34" s="2" t="s">
        <v>148</v>
      </c>
      <c r="B34" s="1">
        <v>1493</v>
      </c>
      <c r="C34" s="1">
        <v>100</v>
      </c>
      <c r="D34" s="1">
        <v>359</v>
      </c>
      <c r="E34" s="1">
        <v>440</v>
      </c>
      <c r="F34" s="1">
        <v>70</v>
      </c>
      <c r="G34" s="1">
        <v>524</v>
      </c>
      <c r="H34" s="1">
        <v>0</v>
      </c>
    </row>
    <row r="35" spans="1:8" x14ac:dyDescent="0.35">
      <c r="A35" s="2" t="s">
        <v>25</v>
      </c>
    </row>
    <row r="36" spans="1:8" x14ac:dyDescent="0.35">
      <c r="A36" s="2" t="s">
        <v>1</v>
      </c>
      <c r="B36" s="1">
        <v>2696</v>
      </c>
      <c r="C36" s="1">
        <v>133</v>
      </c>
      <c r="D36" s="1">
        <v>579</v>
      </c>
      <c r="E36" s="1">
        <v>640</v>
      </c>
      <c r="F36" s="1">
        <v>139</v>
      </c>
      <c r="G36" s="1">
        <v>1158</v>
      </c>
      <c r="H36" s="1">
        <v>47</v>
      </c>
    </row>
    <row r="37" spans="1:8" x14ac:dyDescent="0.35">
      <c r="A37" s="2" t="s">
        <v>142</v>
      </c>
      <c r="B37" s="1">
        <v>818</v>
      </c>
      <c r="C37" s="1">
        <v>3</v>
      </c>
      <c r="D37" s="1">
        <v>27</v>
      </c>
      <c r="E37" s="1">
        <v>57</v>
      </c>
      <c r="F37" s="1">
        <v>3</v>
      </c>
      <c r="G37" s="1">
        <v>694</v>
      </c>
      <c r="H37" s="1">
        <v>34</v>
      </c>
    </row>
    <row r="38" spans="1:8" x14ac:dyDescent="0.35">
      <c r="A38" s="2" t="s">
        <v>143</v>
      </c>
      <c r="B38" s="1">
        <v>113</v>
      </c>
      <c r="C38" s="1">
        <v>3</v>
      </c>
      <c r="D38" s="1">
        <v>14</v>
      </c>
      <c r="E38" s="1">
        <v>66</v>
      </c>
      <c r="F38" s="1">
        <v>1</v>
      </c>
      <c r="G38" s="1">
        <v>24</v>
      </c>
      <c r="H38" s="1">
        <v>5</v>
      </c>
    </row>
    <row r="39" spans="1:8" x14ac:dyDescent="0.35">
      <c r="A39" s="2" t="s">
        <v>144</v>
      </c>
      <c r="B39" s="1">
        <v>1269</v>
      </c>
      <c r="C39" s="1">
        <v>63</v>
      </c>
      <c r="D39" s="1">
        <v>406</v>
      </c>
      <c r="E39" s="1">
        <v>380</v>
      </c>
      <c r="F39" s="1">
        <v>60</v>
      </c>
      <c r="G39" s="1">
        <v>358</v>
      </c>
      <c r="H39" s="1">
        <v>2</v>
      </c>
    </row>
    <row r="40" spans="1:8" x14ac:dyDescent="0.35">
      <c r="A40" s="2" t="s">
        <v>145</v>
      </c>
      <c r="B40" s="1">
        <v>5</v>
      </c>
      <c r="C40" s="1">
        <v>0</v>
      </c>
      <c r="D40" s="1">
        <v>1</v>
      </c>
      <c r="E40" s="1">
        <v>2</v>
      </c>
      <c r="F40" s="1">
        <v>0</v>
      </c>
      <c r="G40" s="1">
        <v>2</v>
      </c>
      <c r="H40" s="1">
        <v>0</v>
      </c>
    </row>
    <row r="41" spans="1:8" x14ac:dyDescent="0.35">
      <c r="A41" s="2" t="s">
        <v>146</v>
      </c>
      <c r="B41" s="1">
        <v>10</v>
      </c>
      <c r="C41" s="1">
        <v>0</v>
      </c>
      <c r="D41" s="1">
        <v>1</v>
      </c>
      <c r="E41" s="1">
        <v>1</v>
      </c>
      <c r="F41" s="1">
        <v>0</v>
      </c>
      <c r="G41" s="1">
        <v>4</v>
      </c>
      <c r="H41" s="1">
        <v>4</v>
      </c>
    </row>
    <row r="42" spans="1:8" x14ac:dyDescent="0.35">
      <c r="A42" s="2" t="s">
        <v>147</v>
      </c>
      <c r="B42" s="1">
        <v>84</v>
      </c>
      <c r="C42" s="1">
        <v>0</v>
      </c>
      <c r="D42" s="1">
        <v>9</v>
      </c>
      <c r="E42" s="1">
        <v>10</v>
      </c>
      <c r="F42" s="1">
        <v>3</v>
      </c>
      <c r="G42" s="1">
        <v>61</v>
      </c>
      <c r="H42" s="1">
        <v>1</v>
      </c>
    </row>
    <row r="43" spans="1:8" x14ac:dyDescent="0.35">
      <c r="A43" s="2" t="s">
        <v>148</v>
      </c>
      <c r="B43" s="1">
        <v>397</v>
      </c>
      <c r="C43" s="1">
        <v>64</v>
      </c>
      <c r="D43" s="1">
        <v>121</v>
      </c>
      <c r="E43" s="1">
        <v>124</v>
      </c>
      <c r="F43" s="1">
        <v>72</v>
      </c>
      <c r="G43" s="1">
        <v>15</v>
      </c>
      <c r="H43" s="1">
        <v>1</v>
      </c>
    </row>
    <row r="44" spans="1:8" x14ac:dyDescent="0.35">
      <c r="A44" s="2" t="s">
        <v>26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CDF4-B6A9-4783-BA53-CCE9DA347E62}">
  <dimension ref="A1:H42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226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4316</v>
      </c>
      <c r="C4" s="1">
        <v>181</v>
      </c>
      <c r="D4" s="1">
        <v>621</v>
      </c>
      <c r="E4" s="1">
        <v>959</v>
      </c>
      <c r="F4" s="1">
        <v>163</v>
      </c>
      <c r="G4" s="1">
        <v>2197</v>
      </c>
      <c r="H4" s="1">
        <v>195</v>
      </c>
    </row>
    <row r="5" spans="1:8" x14ac:dyDescent="0.35">
      <c r="A5" s="2" t="s">
        <v>149</v>
      </c>
      <c r="B5" s="1">
        <v>12</v>
      </c>
      <c r="C5" s="1">
        <v>0</v>
      </c>
      <c r="D5" s="1">
        <v>0</v>
      </c>
      <c r="E5" s="1">
        <v>3</v>
      </c>
      <c r="F5" s="1">
        <v>0</v>
      </c>
      <c r="G5" s="1">
        <v>9</v>
      </c>
      <c r="H5" s="1">
        <v>0</v>
      </c>
    </row>
    <row r="6" spans="1:8" x14ac:dyDescent="0.35">
      <c r="A6" s="2" t="s">
        <v>150</v>
      </c>
      <c r="B6" s="1">
        <v>71</v>
      </c>
      <c r="C6" s="1">
        <v>0</v>
      </c>
      <c r="D6" s="1">
        <v>8</v>
      </c>
      <c r="E6" s="1">
        <v>5</v>
      </c>
      <c r="F6" s="1">
        <v>0</v>
      </c>
      <c r="G6" s="1">
        <v>57</v>
      </c>
      <c r="H6" s="1">
        <v>1</v>
      </c>
    </row>
    <row r="7" spans="1:8" x14ac:dyDescent="0.35">
      <c r="A7" s="2" t="s">
        <v>151</v>
      </c>
      <c r="B7" s="1">
        <v>374</v>
      </c>
      <c r="C7" s="1">
        <v>11</v>
      </c>
      <c r="D7" s="1">
        <v>69</v>
      </c>
      <c r="E7" s="1">
        <v>69</v>
      </c>
      <c r="F7" s="1">
        <v>11</v>
      </c>
      <c r="G7" s="1">
        <v>208</v>
      </c>
      <c r="H7" s="1">
        <v>6</v>
      </c>
    </row>
    <row r="8" spans="1:8" x14ac:dyDescent="0.35">
      <c r="A8" s="2" t="s">
        <v>152</v>
      </c>
      <c r="B8" s="1">
        <v>94</v>
      </c>
      <c r="C8" s="1">
        <v>0</v>
      </c>
      <c r="D8" s="1">
        <v>9</v>
      </c>
      <c r="E8" s="1">
        <v>10</v>
      </c>
      <c r="F8" s="1">
        <v>0</v>
      </c>
      <c r="G8" s="1">
        <v>61</v>
      </c>
      <c r="H8" s="1">
        <v>14</v>
      </c>
    </row>
    <row r="9" spans="1:8" x14ac:dyDescent="0.35">
      <c r="A9" s="2" t="s">
        <v>153</v>
      </c>
      <c r="B9" s="1">
        <v>96</v>
      </c>
      <c r="C9" s="1">
        <v>0</v>
      </c>
      <c r="D9" s="1">
        <v>3</v>
      </c>
      <c r="E9" s="1">
        <v>9</v>
      </c>
      <c r="F9" s="1">
        <v>1</v>
      </c>
      <c r="G9" s="1">
        <v>72</v>
      </c>
      <c r="H9" s="1">
        <v>11</v>
      </c>
    </row>
    <row r="10" spans="1:8" x14ac:dyDescent="0.35">
      <c r="A10" s="2" t="s">
        <v>154</v>
      </c>
      <c r="B10" s="1">
        <v>186</v>
      </c>
      <c r="C10" s="1">
        <v>1</v>
      </c>
      <c r="D10" s="1">
        <v>6</v>
      </c>
      <c r="E10" s="1">
        <v>27</v>
      </c>
      <c r="F10" s="1">
        <v>0</v>
      </c>
      <c r="G10" s="1">
        <v>123</v>
      </c>
      <c r="H10" s="1">
        <v>29</v>
      </c>
    </row>
    <row r="11" spans="1:8" x14ac:dyDescent="0.35">
      <c r="A11" s="2" t="s">
        <v>155</v>
      </c>
      <c r="B11" s="1">
        <v>1580</v>
      </c>
      <c r="C11" s="1">
        <v>52</v>
      </c>
      <c r="D11" s="1">
        <v>359</v>
      </c>
      <c r="E11" s="1">
        <v>495</v>
      </c>
      <c r="F11" s="1">
        <v>66</v>
      </c>
      <c r="G11" s="1">
        <v>593</v>
      </c>
      <c r="H11" s="1">
        <v>15</v>
      </c>
    </row>
    <row r="12" spans="1:8" x14ac:dyDescent="0.35">
      <c r="A12" s="2" t="s">
        <v>156</v>
      </c>
      <c r="B12" s="1">
        <v>847</v>
      </c>
      <c r="C12" s="1">
        <v>61</v>
      </c>
      <c r="D12" s="1">
        <v>108</v>
      </c>
      <c r="E12" s="1">
        <v>174</v>
      </c>
      <c r="F12" s="1">
        <v>70</v>
      </c>
      <c r="G12" s="1">
        <v>396</v>
      </c>
      <c r="H12" s="1">
        <v>38</v>
      </c>
    </row>
    <row r="13" spans="1:8" x14ac:dyDescent="0.35">
      <c r="A13" s="2" t="s">
        <v>157</v>
      </c>
      <c r="B13" s="1">
        <v>111</v>
      </c>
      <c r="C13" s="1">
        <v>0</v>
      </c>
      <c r="D13" s="1">
        <v>1</v>
      </c>
      <c r="E13" s="1">
        <v>13</v>
      </c>
      <c r="F13" s="1">
        <v>0</v>
      </c>
      <c r="G13" s="1">
        <v>92</v>
      </c>
      <c r="H13" s="1">
        <v>5</v>
      </c>
    </row>
    <row r="14" spans="1:8" x14ac:dyDescent="0.35">
      <c r="A14" s="2" t="s">
        <v>158</v>
      </c>
      <c r="B14" s="1">
        <v>447</v>
      </c>
      <c r="C14" s="1">
        <v>35</v>
      </c>
      <c r="D14" s="1">
        <v>9</v>
      </c>
      <c r="E14" s="1">
        <v>44</v>
      </c>
      <c r="F14" s="1">
        <v>3</v>
      </c>
      <c r="G14" s="1">
        <v>330</v>
      </c>
      <c r="H14" s="1">
        <v>26</v>
      </c>
    </row>
    <row r="15" spans="1:8" x14ac:dyDescent="0.35">
      <c r="A15" s="2" t="s">
        <v>159</v>
      </c>
      <c r="B15" s="1">
        <v>498</v>
      </c>
      <c r="C15" s="1">
        <v>21</v>
      </c>
      <c r="D15" s="1">
        <v>49</v>
      </c>
      <c r="E15" s="1">
        <v>110</v>
      </c>
      <c r="F15" s="1">
        <v>12</v>
      </c>
      <c r="G15" s="1">
        <v>256</v>
      </c>
      <c r="H15" s="1">
        <v>50</v>
      </c>
    </row>
    <row r="16" spans="1:8" x14ac:dyDescent="0.35">
      <c r="A16" s="2" t="s">
        <v>24</v>
      </c>
    </row>
    <row r="17" spans="1:8" x14ac:dyDescent="0.35">
      <c r="A17" s="2" t="s">
        <v>1</v>
      </c>
      <c r="B17" s="1">
        <v>2889</v>
      </c>
      <c r="C17" s="1">
        <v>111</v>
      </c>
      <c r="D17" s="1">
        <v>448</v>
      </c>
      <c r="E17" s="1">
        <v>699</v>
      </c>
      <c r="F17" s="1">
        <v>84</v>
      </c>
      <c r="G17" s="1">
        <v>1397</v>
      </c>
      <c r="H17" s="1">
        <v>150</v>
      </c>
    </row>
    <row r="18" spans="1:8" x14ac:dyDescent="0.35">
      <c r="A18" s="2" t="s">
        <v>149</v>
      </c>
      <c r="B18" s="1">
        <v>12</v>
      </c>
      <c r="C18" s="1">
        <v>0</v>
      </c>
      <c r="D18" s="1">
        <v>0</v>
      </c>
      <c r="E18" s="1">
        <v>3</v>
      </c>
      <c r="F18" s="1">
        <v>0</v>
      </c>
      <c r="G18" s="1">
        <v>9</v>
      </c>
      <c r="H18" s="1">
        <v>0</v>
      </c>
    </row>
    <row r="19" spans="1:8" x14ac:dyDescent="0.35">
      <c r="A19" s="2" t="s">
        <v>150</v>
      </c>
      <c r="B19" s="1">
        <v>53</v>
      </c>
      <c r="C19" s="1">
        <v>0</v>
      </c>
      <c r="D19" s="1">
        <v>7</v>
      </c>
      <c r="E19" s="1">
        <v>5</v>
      </c>
      <c r="F19" s="1">
        <v>0</v>
      </c>
      <c r="G19" s="1">
        <v>40</v>
      </c>
      <c r="H19" s="1">
        <v>1</v>
      </c>
    </row>
    <row r="20" spans="1:8" x14ac:dyDescent="0.35">
      <c r="A20" s="2" t="s">
        <v>151</v>
      </c>
      <c r="B20" s="1">
        <v>209</v>
      </c>
      <c r="C20" s="1">
        <v>8</v>
      </c>
      <c r="D20" s="1">
        <v>43</v>
      </c>
      <c r="E20" s="1">
        <v>36</v>
      </c>
      <c r="F20" s="1">
        <v>8</v>
      </c>
      <c r="G20" s="1">
        <v>111</v>
      </c>
      <c r="H20" s="1">
        <v>3</v>
      </c>
    </row>
    <row r="21" spans="1:8" x14ac:dyDescent="0.35">
      <c r="A21" s="2" t="s">
        <v>152</v>
      </c>
      <c r="B21" s="1">
        <v>68</v>
      </c>
      <c r="C21" s="1">
        <v>0</v>
      </c>
      <c r="D21" s="1">
        <v>6</v>
      </c>
      <c r="E21" s="1">
        <v>8</v>
      </c>
      <c r="F21" s="1">
        <v>0</v>
      </c>
      <c r="G21" s="1">
        <v>40</v>
      </c>
      <c r="H21" s="1">
        <v>14</v>
      </c>
    </row>
    <row r="22" spans="1:8" x14ac:dyDescent="0.35">
      <c r="A22" s="2" t="s">
        <v>153</v>
      </c>
      <c r="B22" s="1">
        <v>41</v>
      </c>
      <c r="C22" s="1">
        <v>0</v>
      </c>
      <c r="D22" s="1">
        <v>2</v>
      </c>
      <c r="E22" s="1">
        <v>6</v>
      </c>
      <c r="F22" s="1">
        <v>1</v>
      </c>
      <c r="G22" s="1">
        <v>27</v>
      </c>
      <c r="H22" s="1">
        <v>5</v>
      </c>
    </row>
    <row r="23" spans="1:8" x14ac:dyDescent="0.35">
      <c r="A23" s="2" t="s">
        <v>154</v>
      </c>
      <c r="B23" s="1">
        <v>108</v>
      </c>
      <c r="C23" s="1">
        <v>1</v>
      </c>
      <c r="D23" s="1">
        <v>6</v>
      </c>
      <c r="E23" s="1">
        <v>14</v>
      </c>
      <c r="F23" s="1">
        <v>0</v>
      </c>
      <c r="G23" s="1">
        <v>71</v>
      </c>
      <c r="H23" s="1">
        <v>16</v>
      </c>
    </row>
    <row r="24" spans="1:8" x14ac:dyDescent="0.35">
      <c r="A24" s="2" t="s">
        <v>155</v>
      </c>
      <c r="B24" s="1">
        <v>1530</v>
      </c>
      <c r="C24" s="1">
        <v>51</v>
      </c>
      <c r="D24" s="1">
        <v>344</v>
      </c>
      <c r="E24" s="1">
        <v>478</v>
      </c>
      <c r="F24" s="1">
        <v>64</v>
      </c>
      <c r="G24" s="1">
        <v>579</v>
      </c>
      <c r="H24" s="1">
        <v>14</v>
      </c>
    </row>
    <row r="25" spans="1:8" x14ac:dyDescent="0.35">
      <c r="A25" s="2" t="s">
        <v>156</v>
      </c>
      <c r="B25" s="1">
        <v>194</v>
      </c>
      <c r="C25" s="1">
        <v>6</v>
      </c>
      <c r="D25" s="1">
        <v>5</v>
      </c>
      <c r="E25" s="1">
        <v>10</v>
      </c>
      <c r="F25" s="1">
        <v>2</v>
      </c>
      <c r="G25" s="1">
        <v>143</v>
      </c>
      <c r="H25" s="1">
        <v>28</v>
      </c>
    </row>
    <row r="26" spans="1:8" x14ac:dyDescent="0.35">
      <c r="A26" s="2" t="s">
        <v>157</v>
      </c>
      <c r="B26" s="1">
        <v>102</v>
      </c>
      <c r="C26" s="1">
        <v>0</v>
      </c>
      <c r="D26" s="1">
        <v>1</v>
      </c>
      <c r="E26" s="1">
        <v>12</v>
      </c>
      <c r="F26" s="1">
        <v>0</v>
      </c>
      <c r="G26" s="1">
        <v>84</v>
      </c>
      <c r="H26" s="1">
        <v>5</v>
      </c>
    </row>
    <row r="27" spans="1:8" x14ac:dyDescent="0.35">
      <c r="A27" s="2" t="s">
        <v>158</v>
      </c>
      <c r="B27" s="1">
        <v>214</v>
      </c>
      <c r="C27" s="1">
        <v>32</v>
      </c>
      <c r="D27" s="1">
        <v>8</v>
      </c>
      <c r="E27" s="1">
        <v>36</v>
      </c>
      <c r="F27" s="1">
        <v>3</v>
      </c>
      <c r="G27" s="1">
        <v>115</v>
      </c>
      <c r="H27" s="1">
        <v>20</v>
      </c>
    </row>
    <row r="28" spans="1:8" x14ac:dyDescent="0.35">
      <c r="A28" s="2" t="s">
        <v>159</v>
      </c>
      <c r="B28" s="1">
        <v>358</v>
      </c>
      <c r="C28" s="1">
        <v>13</v>
      </c>
      <c r="D28" s="1">
        <v>26</v>
      </c>
      <c r="E28" s="1">
        <v>91</v>
      </c>
      <c r="F28" s="1">
        <v>6</v>
      </c>
      <c r="G28" s="1">
        <v>178</v>
      </c>
      <c r="H28" s="1">
        <v>44</v>
      </c>
    </row>
    <row r="29" spans="1:8" x14ac:dyDescent="0.35">
      <c r="A29" s="2" t="s">
        <v>25</v>
      </c>
    </row>
    <row r="30" spans="1:8" x14ac:dyDescent="0.35">
      <c r="A30" s="2" t="s">
        <v>1</v>
      </c>
      <c r="B30" s="1">
        <v>1427</v>
      </c>
      <c r="C30" s="1">
        <v>70</v>
      </c>
      <c r="D30" s="1">
        <v>173</v>
      </c>
      <c r="E30" s="1">
        <v>260</v>
      </c>
      <c r="F30" s="1">
        <v>79</v>
      </c>
      <c r="G30" s="1">
        <v>800</v>
      </c>
      <c r="H30" s="1">
        <v>45</v>
      </c>
    </row>
    <row r="31" spans="1:8" x14ac:dyDescent="0.35">
      <c r="A31" s="2" t="s">
        <v>149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35">
      <c r="A32" s="2" t="s">
        <v>150</v>
      </c>
      <c r="B32" s="1">
        <v>18</v>
      </c>
      <c r="C32" s="1">
        <v>0</v>
      </c>
      <c r="D32" s="1">
        <v>1</v>
      </c>
      <c r="E32" s="1">
        <v>0</v>
      </c>
      <c r="F32" s="1">
        <v>0</v>
      </c>
      <c r="G32" s="1">
        <v>17</v>
      </c>
      <c r="H32" s="1">
        <v>0</v>
      </c>
    </row>
    <row r="33" spans="1:8" x14ac:dyDescent="0.35">
      <c r="A33" s="2" t="s">
        <v>151</v>
      </c>
      <c r="B33" s="1">
        <v>165</v>
      </c>
      <c r="C33" s="1">
        <v>3</v>
      </c>
      <c r="D33" s="1">
        <v>26</v>
      </c>
      <c r="E33" s="1">
        <v>33</v>
      </c>
      <c r="F33" s="1">
        <v>3</v>
      </c>
      <c r="G33" s="1">
        <v>97</v>
      </c>
      <c r="H33" s="1">
        <v>3</v>
      </c>
    </row>
    <row r="34" spans="1:8" x14ac:dyDescent="0.35">
      <c r="A34" s="2" t="s">
        <v>152</v>
      </c>
      <c r="B34" s="1">
        <v>26</v>
      </c>
      <c r="C34" s="1">
        <v>0</v>
      </c>
      <c r="D34" s="1">
        <v>3</v>
      </c>
      <c r="E34" s="1">
        <v>2</v>
      </c>
      <c r="F34" s="1">
        <v>0</v>
      </c>
      <c r="G34" s="1">
        <v>21</v>
      </c>
      <c r="H34" s="1">
        <v>0</v>
      </c>
    </row>
    <row r="35" spans="1:8" x14ac:dyDescent="0.35">
      <c r="A35" s="2" t="s">
        <v>153</v>
      </c>
      <c r="B35" s="1">
        <v>55</v>
      </c>
      <c r="C35" s="1">
        <v>0</v>
      </c>
      <c r="D35" s="1">
        <v>1</v>
      </c>
      <c r="E35" s="1">
        <v>3</v>
      </c>
      <c r="F35" s="1">
        <v>0</v>
      </c>
      <c r="G35" s="1">
        <v>45</v>
      </c>
      <c r="H35" s="1">
        <v>6</v>
      </c>
    </row>
    <row r="36" spans="1:8" x14ac:dyDescent="0.35">
      <c r="A36" s="2" t="s">
        <v>154</v>
      </c>
      <c r="B36" s="1">
        <v>78</v>
      </c>
      <c r="C36" s="1">
        <v>0</v>
      </c>
      <c r="D36" s="1">
        <v>0</v>
      </c>
      <c r="E36" s="1">
        <v>13</v>
      </c>
      <c r="F36" s="1">
        <v>0</v>
      </c>
      <c r="G36" s="1">
        <v>52</v>
      </c>
      <c r="H36" s="1">
        <v>13</v>
      </c>
    </row>
    <row r="37" spans="1:8" x14ac:dyDescent="0.35">
      <c r="A37" s="2" t="s">
        <v>155</v>
      </c>
      <c r="B37" s="1">
        <v>50</v>
      </c>
      <c r="C37" s="1">
        <v>1</v>
      </c>
      <c r="D37" s="1">
        <v>15</v>
      </c>
      <c r="E37" s="1">
        <v>17</v>
      </c>
      <c r="F37" s="1">
        <v>2</v>
      </c>
      <c r="G37" s="1">
        <v>14</v>
      </c>
      <c r="H37" s="1">
        <v>1</v>
      </c>
    </row>
    <row r="38" spans="1:8" x14ac:dyDescent="0.35">
      <c r="A38" s="2" t="s">
        <v>156</v>
      </c>
      <c r="B38" s="1">
        <v>653</v>
      </c>
      <c r="C38" s="1">
        <v>55</v>
      </c>
      <c r="D38" s="1">
        <v>103</v>
      </c>
      <c r="E38" s="1">
        <v>164</v>
      </c>
      <c r="F38" s="1">
        <v>68</v>
      </c>
      <c r="G38" s="1">
        <v>253</v>
      </c>
      <c r="H38" s="1">
        <v>10</v>
      </c>
    </row>
    <row r="39" spans="1:8" x14ac:dyDescent="0.35">
      <c r="A39" s="2" t="s">
        <v>157</v>
      </c>
      <c r="B39" s="1">
        <v>9</v>
      </c>
      <c r="C39" s="1">
        <v>0</v>
      </c>
      <c r="D39" s="1">
        <v>0</v>
      </c>
      <c r="E39" s="1">
        <v>1</v>
      </c>
      <c r="F39" s="1">
        <v>0</v>
      </c>
      <c r="G39" s="1">
        <v>8</v>
      </c>
      <c r="H39" s="1">
        <v>0</v>
      </c>
    </row>
    <row r="40" spans="1:8" x14ac:dyDescent="0.35">
      <c r="A40" s="2" t="s">
        <v>158</v>
      </c>
      <c r="B40" s="1">
        <v>233</v>
      </c>
      <c r="C40" s="1">
        <v>3</v>
      </c>
      <c r="D40" s="1">
        <v>1</v>
      </c>
      <c r="E40" s="1">
        <v>8</v>
      </c>
      <c r="F40" s="1">
        <v>0</v>
      </c>
      <c r="G40" s="1">
        <v>215</v>
      </c>
      <c r="H40" s="1">
        <v>6</v>
      </c>
    </row>
    <row r="41" spans="1:8" x14ac:dyDescent="0.35">
      <c r="A41" s="2" t="s">
        <v>159</v>
      </c>
      <c r="B41" s="1">
        <v>140</v>
      </c>
      <c r="C41" s="1">
        <v>8</v>
      </c>
      <c r="D41" s="1">
        <v>23</v>
      </c>
      <c r="E41" s="1">
        <v>19</v>
      </c>
      <c r="F41" s="1">
        <v>6</v>
      </c>
      <c r="G41" s="1">
        <v>78</v>
      </c>
      <c r="H41" s="1">
        <v>6</v>
      </c>
    </row>
    <row r="42" spans="1:8" x14ac:dyDescent="0.35">
      <c r="A42" s="2" t="s">
        <v>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9DF85-73A0-4A18-A710-1EC346A6B97D}">
  <dimension ref="A1:V22"/>
  <sheetViews>
    <sheetView view="pageBreakPreview" zoomScale="125" zoomScaleNormal="100" zoomScaleSheetLayoutView="125" workbookViewId="0">
      <selection activeCell="A2" sqref="A2:V3"/>
    </sheetView>
  </sheetViews>
  <sheetFormatPr defaultRowHeight="9" x14ac:dyDescent="0.35"/>
  <cols>
    <col min="1" max="1" width="4.89453125" style="2" customWidth="1"/>
    <col min="2" max="2" width="4.1015625" style="1" customWidth="1"/>
    <col min="3" max="22" width="3.578125" style="1" customWidth="1"/>
    <col min="23" max="16384" width="8.83984375" style="1"/>
  </cols>
  <sheetData>
    <row r="1" spans="1:22" ht="9.3000000000000007" thickBot="1" x14ac:dyDescent="0.4">
      <c r="A1" s="2" t="s">
        <v>212</v>
      </c>
    </row>
    <row r="2" spans="1:22" s="3" customFormat="1" ht="9.3000000000000007" thickBot="1" x14ac:dyDescent="0.4">
      <c r="A2" s="16"/>
      <c r="B2" s="17" t="s">
        <v>1</v>
      </c>
      <c r="C2" s="17"/>
      <c r="D2" s="17"/>
      <c r="E2" s="17" t="s">
        <v>2</v>
      </c>
      <c r="F2" s="17"/>
      <c r="G2" s="17"/>
      <c r="H2" s="17" t="s">
        <v>3</v>
      </c>
      <c r="I2" s="17"/>
      <c r="J2" s="17"/>
      <c r="K2" s="17" t="s">
        <v>4</v>
      </c>
      <c r="L2" s="17"/>
      <c r="M2" s="17"/>
      <c r="N2" s="17" t="s">
        <v>5</v>
      </c>
      <c r="O2" s="17"/>
      <c r="P2" s="17"/>
      <c r="Q2" s="17" t="s">
        <v>6</v>
      </c>
      <c r="R2" s="17"/>
      <c r="S2" s="17"/>
      <c r="T2" s="17" t="s">
        <v>7</v>
      </c>
      <c r="U2" s="17"/>
      <c r="V2" s="18"/>
    </row>
    <row r="3" spans="1:22" s="3" customFormat="1" ht="9.3000000000000007" thickBot="1" x14ac:dyDescent="0.4">
      <c r="A3" s="19"/>
      <c r="B3" s="20" t="s">
        <v>1</v>
      </c>
      <c r="C3" s="20" t="s">
        <v>27</v>
      </c>
      <c r="D3" s="20" t="s">
        <v>28</v>
      </c>
      <c r="E3" s="20" t="s">
        <v>1</v>
      </c>
      <c r="F3" s="20" t="s">
        <v>27</v>
      </c>
      <c r="G3" s="20" t="s">
        <v>28</v>
      </c>
      <c r="H3" s="20" t="s">
        <v>1</v>
      </c>
      <c r="I3" s="20" t="s">
        <v>27</v>
      </c>
      <c r="J3" s="20" t="s">
        <v>28</v>
      </c>
      <c r="K3" s="20" t="s">
        <v>1</v>
      </c>
      <c r="L3" s="20" t="s">
        <v>27</v>
      </c>
      <c r="M3" s="20" t="s">
        <v>28</v>
      </c>
      <c r="N3" s="20" t="s">
        <v>1</v>
      </c>
      <c r="O3" s="20" t="s">
        <v>27</v>
      </c>
      <c r="P3" s="20" t="s">
        <v>28</v>
      </c>
      <c r="Q3" s="20" t="s">
        <v>1</v>
      </c>
      <c r="R3" s="20" t="s">
        <v>27</v>
      </c>
      <c r="S3" s="20" t="s">
        <v>28</v>
      </c>
      <c r="T3" s="20" t="s">
        <v>1</v>
      </c>
      <c r="U3" s="20" t="s">
        <v>27</v>
      </c>
      <c r="V3" s="21" t="s">
        <v>28</v>
      </c>
    </row>
    <row r="4" spans="1:22" x14ac:dyDescent="0.35">
      <c r="A4" s="2" t="s">
        <v>1</v>
      </c>
      <c r="B4" s="1">
        <v>15425</v>
      </c>
      <c r="C4" s="1">
        <v>8082</v>
      </c>
      <c r="D4" s="1">
        <v>7343</v>
      </c>
      <c r="E4" s="1">
        <v>470</v>
      </c>
      <c r="F4" s="1">
        <v>256</v>
      </c>
      <c r="G4" s="1">
        <v>214</v>
      </c>
      <c r="H4" s="1">
        <v>2211</v>
      </c>
      <c r="I4" s="1">
        <v>1159</v>
      </c>
      <c r="J4" s="1">
        <v>1052</v>
      </c>
      <c r="K4" s="1">
        <v>3350</v>
      </c>
      <c r="L4" s="1">
        <v>1814</v>
      </c>
      <c r="M4" s="1">
        <v>1536</v>
      </c>
      <c r="N4" s="1">
        <v>570</v>
      </c>
      <c r="O4" s="1">
        <v>309</v>
      </c>
      <c r="P4" s="1">
        <v>261</v>
      </c>
      <c r="Q4" s="1">
        <v>8516</v>
      </c>
      <c r="R4" s="1">
        <v>4346</v>
      </c>
      <c r="S4" s="1">
        <v>4170</v>
      </c>
      <c r="T4" s="1">
        <v>308</v>
      </c>
      <c r="U4" s="1">
        <v>198</v>
      </c>
      <c r="V4" s="1">
        <v>110</v>
      </c>
    </row>
    <row r="5" spans="1:22" x14ac:dyDescent="0.35">
      <c r="A5" s="2" t="s">
        <v>9</v>
      </c>
      <c r="B5" s="1">
        <v>1875</v>
      </c>
      <c r="C5" s="1">
        <v>957</v>
      </c>
      <c r="D5" s="1">
        <v>918</v>
      </c>
      <c r="E5" s="1">
        <v>67</v>
      </c>
      <c r="F5" s="1">
        <v>36</v>
      </c>
      <c r="G5" s="1">
        <v>31</v>
      </c>
      <c r="H5" s="1">
        <v>296</v>
      </c>
      <c r="I5" s="1">
        <v>145</v>
      </c>
      <c r="J5" s="1">
        <v>151</v>
      </c>
      <c r="K5" s="1">
        <v>398</v>
      </c>
      <c r="L5" s="1">
        <v>219</v>
      </c>
      <c r="M5" s="1">
        <v>179</v>
      </c>
      <c r="N5" s="1">
        <v>81</v>
      </c>
      <c r="O5" s="1">
        <v>47</v>
      </c>
      <c r="P5" s="1">
        <v>34</v>
      </c>
      <c r="Q5" s="1">
        <v>998</v>
      </c>
      <c r="R5" s="1">
        <v>492</v>
      </c>
      <c r="S5" s="1">
        <v>506</v>
      </c>
      <c r="T5" s="1">
        <v>35</v>
      </c>
      <c r="U5" s="1">
        <v>18</v>
      </c>
      <c r="V5" s="1">
        <v>17</v>
      </c>
    </row>
    <row r="6" spans="1:22" x14ac:dyDescent="0.35">
      <c r="A6" s="2" t="s">
        <v>236</v>
      </c>
      <c r="B6" s="1">
        <v>1979</v>
      </c>
      <c r="C6" s="1">
        <v>1035</v>
      </c>
      <c r="D6" s="1">
        <v>944</v>
      </c>
      <c r="E6" s="1">
        <v>70</v>
      </c>
      <c r="F6" s="1">
        <v>46</v>
      </c>
      <c r="G6" s="1">
        <v>24</v>
      </c>
      <c r="H6" s="1">
        <v>287</v>
      </c>
      <c r="I6" s="1">
        <v>150</v>
      </c>
      <c r="J6" s="1">
        <v>137</v>
      </c>
      <c r="K6" s="1">
        <v>437</v>
      </c>
      <c r="L6" s="1">
        <v>225</v>
      </c>
      <c r="M6" s="1">
        <v>212</v>
      </c>
      <c r="N6" s="1">
        <v>78</v>
      </c>
      <c r="O6" s="1">
        <v>37</v>
      </c>
      <c r="P6" s="1">
        <v>41</v>
      </c>
      <c r="Q6" s="1">
        <v>1070</v>
      </c>
      <c r="R6" s="1">
        <v>558</v>
      </c>
      <c r="S6" s="1">
        <v>512</v>
      </c>
      <c r="T6" s="1">
        <v>37</v>
      </c>
      <c r="U6" s="1">
        <v>19</v>
      </c>
      <c r="V6" s="1">
        <v>18</v>
      </c>
    </row>
    <row r="7" spans="1:22" x14ac:dyDescent="0.35">
      <c r="A7" s="2" t="s">
        <v>237</v>
      </c>
      <c r="B7" s="1">
        <v>1903</v>
      </c>
      <c r="C7" s="1">
        <v>982</v>
      </c>
      <c r="D7" s="1">
        <v>921</v>
      </c>
      <c r="E7" s="1">
        <v>60</v>
      </c>
      <c r="F7" s="1">
        <v>35</v>
      </c>
      <c r="G7" s="1">
        <v>25</v>
      </c>
      <c r="H7" s="1">
        <v>292</v>
      </c>
      <c r="I7" s="1">
        <v>160</v>
      </c>
      <c r="J7" s="1">
        <v>132</v>
      </c>
      <c r="K7" s="1">
        <v>401</v>
      </c>
      <c r="L7" s="1">
        <v>205</v>
      </c>
      <c r="M7" s="1">
        <v>196</v>
      </c>
      <c r="N7" s="1">
        <v>63</v>
      </c>
      <c r="O7" s="1">
        <v>33</v>
      </c>
      <c r="P7" s="1">
        <v>30</v>
      </c>
      <c r="Q7" s="1">
        <v>1060</v>
      </c>
      <c r="R7" s="1">
        <v>539</v>
      </c>
      <c r="S7" s="1">
        <v>521</v>
      </c>
      <c r="T7" s="1">
        <v>27</v>
      </c>
      <c r="U7" s="1">
        <v>10</v>
      </c>
      <c r="V7" s="1">
        <v>17</v>
      </c>
    </row>
    <row r="8" spans="1:22" x14ac:dyDescent="0.35">
      <c r="A8" s="2" t="s">
        <v>10</v>
      </c>
      <c r="B8" s="1">
        <v>1042</v>
      </c>
      <c r="C8" s="1">
        <v>580</v>
      </c>
      <c r="D8" s="1">
        <v>462</v>
      </c>
      <c r="E8" s="1">
        <v>18</v>
      </c>
      <c r="F8" s="1">
        <v>12</v>
      </c>
      <c r="G8" s="1">
        <v>6</v>
      </c>
      <c r="H8" s="1">
        <v>96</v>
      </c>
      <c r="I8" s="1">
        <v>54</v>
      </c>
      <c r="J8" s="1">
        <v>42</v>
      </c>
      <c r="K8" s="1">
        <v>214</v>
      </c>
      <c r="L8" s="1">
        <v>116</v>
      </c>
      <c r="M8" s="1">
        <v>98</v>
      </c>
      <c r="N8" s="1">
        <v>25</v>
      </c>
      <c r="O8" s="1">
        <v>18</v>
      </c>
      <c r="P8" s="1">
        <v>7</v>
      </c>
      <c r="Q8" s="1">
        <v>677</v>
      </c>
      <c r="R8" s="1">
        <v>372</v>
      </c>
      <c r="S8" s="1">
        <v>305</v>
      </c>
      <c r="T8" s="1">
        <v>12</v>
      </c>
      <c r="U8" s="1">
        <v>8</v>
      </c>
      <c r="V8" s="1">
        <v>4</v>
      </c>
    </row>
    <row r="9" spans="1:22" x14ac:dyDescent="0.35">
      <c r="A9" s="2" t="s">
        <v>11</v>
      </c>
      <c r="B9" s="1">
        <v>1070</v>
      </c>
      <c r="C9" s="1">
        <v>579</v>
      </c>
      <c r="D9" s="1">
        <v>491</v>
      </c>
      <c r="E9" s="1">
        <v>33</v>
      </c>
      <c r="F9" s="1">
        <v>18</v>
      </c>
      <c r="G9" s="1">
        <v>15</v>
      </c>
      <c r="H9" s="1">
        <v>131</v>
      </c>
      <c r="I9" s="1">
        <v>77</v>
      </c>
      <c r="J9" s="1">
        <v>54</v>
      </c>
      <c r="K9" s="1">
        <v>204</v>
      </c>
      <c r="L9" s="1">
        <v>127</v>
      </c>
      <c r="M9" s="1">
        <v>77</v>
      </c>
      <c r="N9" s="1">
        <v>41</v>
      </c>
      <c r="O9" s="1">
        <v>23</v>
      </c>
      <c r="P9" s="1">
        <v>18</v>
      </c>
      <c r="Q9" s="1">
        <v>634</v>
      </c>
      <c r="R9" s="1">
        <v>315</v>
      </c>
      <c r="S9" s="1">
        <v>319</v>
      </c>
      <c r="T9" s="1">
        <v>27</v>
      </c>
      <c r="U9" s="1">
        <v>19</v>
      </c>
      <c r="V9" s="1">
        <v>8</v>
      </c>
    </row>
    <row r="10" spans="1:22" x14ac:dyDescent="0.35">
      <c r="A10" s="2" t="s">
        <v>12</v>
      </c>
      <c r="B10" s="1">
        <v>1047</v>
      </c>
      <c r="C10" s="1">
        <v>536</v>
      </c>
      <c r="D10" s="1">
        <v>511</v>
      </c>
      <c r="E10" s="1">
        <v>23</v>
      </c>
      <c r="F10" s="1">
        <v>11</v>
      </c>
      <c r="G10" s="1">
        <v>12</v>
      </c>
      <c r="H10" s="1">
        <v>137</v>
      </c>
      <c r="I10" s="1">
        <v>72</v>
      </c>
      <c r="J10" s="1">
        <v>65</v>
      </c>
      <c r="K10" s="1">
        <v>236</v>
      </c>
      <c r="L10" s="1">
        <v>126</v>
      </c>
      <c r="M10" s="1">
        <v>110</v>
      </c>
      <c r="N10" s="1">
        <v>50</v>
      </c>
      <c r="O10" s="1">
        <v>25</v>
      </c>
      <c r="P10" s="1">
        <v>25</v>
      </c>
      <c r="Q10" s="1">
        <v>569</v>
      </c>
      <c r="R10" s="1">
        <v>276</v>
      </c>
      <c r="S10" s="1">
        <v>293</v>
      </c>
      <c r="T10" s="1">
        <v>32</v>
      </c>
      <c r="U10" s="1">
        <v>26</v>
      </c>
      <c r="V10" s="1">
        <v>6</v>
      </c>
    </row>
    <row r="11" spans="1:22" x14ac:dyDescent="0.35">
      <c r="A11" s="2" t="s">
        <v>13</v>
      </c>
      <c r="B11" s="1">
        <v>1023</v>
      </c>
      <c r="C11" s="1">
        <v>517</v>
      </c>
      <c r="D11" s="1">
        <v>506</v>
      </c>
      <c r="E11" s="1">
        <v>34</v>
      </c>
      <c r="F11" s="1">
        <v>16</v>
      </c>
      <c r="G11" s="1">
        <v>18</v>
      </c>
      <c r="H11" s="1">
        <v>163</v>
      </c>
      <c r="I11" s="1">
        <v>74</v>
      </c>
      <c r="J11" s="1">
        <v>89</v>
      </c>
      <c r="K11" s="1">
        <v>216</v>
      </c>
      <c r="L11" s="1">
        <v>116</v>
      </c>
      <c r="M11" s="1">
        <v>100</v>
      </c>
      <c r="N11" s="1">
        <v>34</v>
      </c>
      <c r="O11" s="1">
        <v>21</v>
      </c>
      <c r="P11" s="1">
        <v>13</v>
      </c>
      <c r="Q11" s="1">
        <v>540</v>
      </c>
      <c r="R11" s="1">
        <v>270</v>
      </c>
      <c r="S11" s="1">
        <v>270</v>
      </c>
      <c r="T11" s="1">
        <v>36</v>
      </c>
      <c r="U11" s="1">
        <v>20</v>
      </c>
      <c r="V11" s="1">
        <v>16</v>
      </c>
    </row>
    <row r="12" spans="1:22" x14ac:dyDescent="0.35">
      <c r="A12" s="2" t="s">
        <v>14</v>
      </c>
      <c r="B12" s="1">
        <v>1044</v>
      </c>
      <c r="C12" s="1">
        <v>536</v>
      </c>
      <c r="D12" s="1">
        <v>508</v>
      </c>
      <c r="E12" s="1">
        <v>33</v>
      </c>
      <c r="F12" s="1">
        <v>14</v>
      </c>
      <c r="G12" s="1">
        <v>19</v>
      </c>
      <c r="H12" s="1">
        <v>152</v>
      </c>
      <c r="I12" s="1">
        <v>75</v>
      </c>
      <c r="J12" s="1">
        <v>77</v>
      </c>
      <c r="K12" s="1">
        <v>249</v>
      </c>
      <c r="L12" s="1">
        <v>130</v>
      </c>
      <c r="M12" s="1">
        <v>119</v>
      </c>
      <c r="N12" s="1">
        <v>32</v>
      </c>
      <c r="O12" s="1">
        <v>20</v>
      </c>
      <c r="P12" s="1">
        <v>12</v>
      </c>
      <c r="Q12" s="1">
        <v>542</v>
      </c>
      <c r="R12" s="1">
        <v>272</v>
      </c>
      <c r="S12" s="1">
        <v>270</v>
      </c>
      <c r="T12" s="1">
        <v>36</v>
      </c>
      <c r="U12" s="1">
        <v>25</v>
      </c>
      <c r="V12" s="1">
        <v>11</v>
      </c>
    </row>
    <row r="13" spans="1:22" x14ac:dyDescent="0.35">
      <c r="A13" s="2" t="s">
        <v>15</v>
      </c>
      <c r="B13" s="1">
        <v>989</v>
      </c>
      <c r="C13" s="1">
        <v>529</v>
      </c>
      <c r="D13" s="1">
        <v>460</v>
      </c>
      <c r="E13" s="1">
        <v>37</v>
      </c>
      <c r="F13" s="1">
        <v>20</v>
      </c>
      <c r="G13" s="1">
        <v>17</v>
      </c>
      <c r="H13" s="1">
        <v>149</v>
      </c>
      <c r="I13" s="1">
        <v>80</v>
      </c>
      <c r="J13" s="1">
        <v>69</v>
      </c>
      <c r="K13" s="1">
        <v>209</v>
      </c>
      <c r="L13" s="1">
        <v>120</v>
      </c>
      <c r="M13" s="1">
        <v>89</v>
      </c>
      <c r="N13" s="1">
        <v>30</v>
      </c>
      <c r="O13" s="1">
        <v>13</v>
      </c>
      <c r="P13" s="1">
        <v>17</v>
      </c>
      <c r="Q13" s="1">
        <v>541</v>
      </c>
      <c r="R13" s="1">
        <v>275</v>
      </c>
      <c r="S13" s="1">
        <v>266</v>
      </c>
      <c r="T13" s="1">
        <v>23</v>
      </c>
      <c r="U13" s="1">
        <v>21</v>
      </c>
      <c r="V13" s="1">
        <v>2</v>
      </c>
    </row>
    <row r="14" spans="1:22" x14ac:dyDescent="0.35">
      <c r="A14" s="2" t="s">
        <v>16</v>
      </c>
      <c r="B14" s="1">
        <v>890</v>
      </c>
      <c r="C14" s="1">
        <v>486</v>
      </c>
      <c r="D14" s="1">
        <v>404</v>
      </c>
      <c r="E14" s="1">
        <v>21</v>
      </c>
      <c r="F14" s="1">
        <v>13</v>
      </c>
      <c r="G14" s="1">
        <v>8</v>
      </c>
      <c r="H14" s="1">
        <v>123</v>
      </c>
      <c r="I14" s="1">
        <v>75</v>
      </c>
      <c r="J14" s="1">
        <v>48</v>
      </c>
      <c r="K14" s="1">
        <v>200</v>
      </c>
      <c r="L14" s="1">
        <v>119</v>
      </c>
      <c r="M14" s="1">
        <v>81</v>
      </c>
      <c r="N14" s="1">
        <v>36</v>
      </c>
      <c r="O14" s="1">
        <v>21</v>
      </c>
      <c r="P14" s="1">
        <v>15</v>
      </c>
      <c r="Q14" s="1">
        <v>487</v>
      </c>
      <c r="R14" s="1">
        <v>239</v>
      </c>
      <c r="S14" s="1">
        <v>248</v>
      </c>
      <c r="T14" s="1">
        <v>23</v>
      </c>
      <c r="U14" s="1">
        <v>19</v>
      </c>
      <c r="V14" s="1">
        <v>4</v>
      </c>
    </row>
    <row r="15" spans="1:22" x14ac:dyDescent="0.35">
      <c r="A15" s="2" t="s">
        <v>17</v>
      </c>
      <c r="B15" s="1">
        <v>677</v>
      </c>
      <c r="C15" s="1">
        <v>356</v>
      </c>
      <c r="D15" s="1">
        <v>321</v>
      </c>
      <c r="E15" s="1">
        <v>20</v>
      </c>
      <c r="F15" s="1">
        <v>8</v>
      </c>
      <c r="G15" s="1">
        <v>12</v>
      </c>
      <c r="H15" s="1">
        <v>105</v>
      </c>
      <c r="I15" s="1">
        <v>53</v>
      </c>
      <c r="J15" s="1">
        <v>52</v>
      </c>
      <c r="K15" s="1">
        <v>148</v>
      </c>
      <c r="L15" s="1">
        <v>82</v>
      </c>
      <c r="M15" s="1">
        <v>66</v>
      </c>
      <c r="N15" s="1">
        <v>20</v>
      </c>
      <c r="O15" s="1">
        <v>12</v>
      </c>
      <c r="P15" s="1">
        <v>8</v>
      </c>
      <c r="Q15" s="1">
        <v>376</v>
      </c>
      <c r="R15" s="1">
        <v>196</v>
      </c>
      <c r="S15" s="1">
        <v>180</v>
      </c>
      <c r="T15" s="1">
        <v>8</v>
      </c>
      <c r="U15" s="1">
        <v>5</v>
      </c>
      <c r="V15" s="1">
        <v>3</v>
      </c>
    </row>
    <row r="16" spans="1:22" x14ac:dyDescent="0.35">
      <c r="A16" s="2" t="s">
        <v>18</v>
      </c>
      <c r="B16" s="1">
        <v>578</v>
      </c>
      <c r="C16" s="1">
        <v>332</v>
      </c>
      <c r="D16" s="1">
        <v>246</v>
      </c>
      <c r="E16" s="1">
        <v>16</v>
      </c>
      <c r="F16" s="1">
        <v>11</v>
      </c>
      <c r="G16" s="1">
        <v>5</v>
      </c>
      <c r="H16" s="1">
        <v>71</v>
      </c>
      <c r="I16" s="1">
        <v>38</v>
      </c>
      <c r="J16" s="1">
        <v>33</v>
      </c>
      <c r="K16" s="1">
        <v>122</v>
      </c>
      <c r="L16" s="1">
        <v>67</v>
      </c>
      <c r="M16" s="1">
        <v>55</v>
      </c>
      <c r="N16" s="1">
        <v>16</v>
      </c>
      <c r="O16" s="1">
        <v>8</v>
      </c>
      <c r="P16" s="1">
        <v>8</v>
      </c>
      <c r="Q16" s="1">
        <v>347</v>
      </c>
      <c r="R16" s="1">
        <v>203</v>
      </c>
      <c r="S16" s="1">
        <v>144</v>
      </c>
      <c r="T16" s="1">
        <v>6</v>
      </c>
      <c r="U16" s="1">
        <v>5</v>
      </c>
      <c r="V16" s="1">
        <v>1</v>
      </c>
    </row>
    <row r="17" spans="1:22" x14ac:dyDescent="0.35">
      <c r="A17" s="2" t="s">
        <v>19</v>
      </c>
      <c r="B17" s="1">
        <v>456</v>
      </c>
      <c r="C17" s="1">
        <v>249</v>
      </c>
      <c r="D17" s="1">
        <v>207</v>
      </c>
      <c r="E17" s="1">
        <v>13</v>
      </c>
      <c r="F17" s="1">
        <v>7</v>
      </c>
      <c r="G17" s="1">
        <v>6</v>
      </c>
      <c r="H17" s="1">
        <v>70</v>
      </c>
      <c r="I17" s="1">
        <v>37</v>
      </c>
      <c r="J17" s="1">
        <v>33</v>
      </c>
      <c r="K17" s="1">
        <v>118</v>
      </c>
      <c r="L17" s="1">
        <v>70</v>
      </c>
      <c r="M17" s="1">
        <v>48</v>
      </c>
      <c r="N17" s="1">
        <v>19</v>
      </c>
      <c r="O17" s="1">
        <v>11</v>
      </c>
      <c r="P17" s="1">
        <v>8</v>
      </c>
      <c r="Q17" s="1">
        <v>235</v>
      </c>
      <c r="R17" s="1">
        <v>123</v>
      </c>
      <c r="S17" s="1">
        <v>112</v>
      </c>
      <c r="T17" s="1">
        <v>1</v>
      </c>
      <c r="U17" s="1">
        <v>1</v>
      </c>
      <c r="V17" s="1">
        <v>0</v>
      </c>
    </row>
    <row r="18" spans="1:22" x14ac:dyDescent="0.35">
      <c r="A18" s="2" t="s">
        <v>20</v>
      </c>
      <c r="B18" s="1">
        <v>356</v>
      </c>
      <c r="C18" s="1">
        <v>175</v>
      </c>
      <c r="D18" s="1">
        <v>181</v>
      </c>
      <c r="E18" s="1">
        <v>12</v>
      </c>
      <c r="F18" s="1">
        <v>3</v>
      </c>
      <c r="G18" s="1">
        <v>9</v>
      </c>
      <c r="H18" s="1">
        <v>58</v>
      </c>
      <c r="I18" s="1">
        <v>34</v>
      </c>
      <c r="J18" s="1">
        <v>24</v>
      </c>
      <c r="K18" s="1">
        <v>85</v>
      </c>
      <c r="L18" s="1">
        <v>42</v>
      </c>
      <c r="M18" s="1">
        <v>43</v>
      </c>
      <c r="N18" s="1">
        <v>18</v>
      </c>
      <c r="O18" s="1">
        <v>6</v>
      </c>
      <c r="P18" s="1">
        <v>12</v>
      </c>
      <c r="Q18" s="1">
        <v>181</v>
      </c>
      <c r="R18" s="1">
        <v>90</v>
      </c>
      <c r="S18" s="1">
        <v>91</v>
      </c>
      <c r="T18" s="1">
        <v>2</v>
      </c>
      <c r="U18" s="1">
        <v>0</v>
      </c>
      <c r="V18" s="1">
        <v>2</v>
      </c>
    </row>
    <row r="19" spans="1:22" x14ac:dyDescent="0.35">
      <c r="A19" s="2" t="s">
        <v>21</v>
      </c>
      <c r="B19" s="1">
        <v>238</v>
      </c>
      <c r="C19" s="1">
        <v>120</v>
      </c>
      <c r="D19" s="1">
        <v>118</v>
      </c>
      <c r="E19" s="1">
        <v>10</v>
      </c>
      <c r="F19" s="1">
        <v>6</v>
      </c>
      <c r="G19" s="1">
        <v>4</v>
      </c>
      <c r="H19" s="1">
        <v>38</v>
      </c>
      <c r="I19" s="1">
        <v>20</v>
      </c>
      <c r="J19" s="1">
        <v>18</v>
      </c>
      <c r="K19" s="1">
        <v>54</v>
      </c>
      <c r="L19" s="1">
        <v>28</v>
      </c>
      <c r="M19" s="1">
        <v>26</v>
      </c>
      <c r="N19" s="1">
        <v>14</v>
      </c>
      <c r="O19" s="1">
        <v>6</v>
      </c>
      <c r="P19" s="1">
        <v>8</v>
      </c>
      <c r="Q19" s="1">
        <v>121</v>
      </c>
      <c r="R19" s="1">
        <v>60</v>
      </c>
      <c r="S19" s="1">
        <v>61</v>
      </c>
      <c r="T19" s="1">
        <v>1</v>
      </c>
      <c r="U19" s="1">
        <v>0</v>
      </c>
      <c r="V19" s="1">
        <v>1</v>
      </c>
    </row>
    <row r="20" spans="1:22" x14ac:dyDescent="0.35">
      <c r="A20" s="2" t="s">
        <v>22</v>
      </c>
      <c r="B20" s="1">
        <v>258</v>
      </c>
      <c r="C20" s="1">
        <v>113</v>
      </c>
      <c r="D20" s="1">
        <v>145</v>
      </c>
      <c r="E20" s="1">
        <v>3</v>
      </c>
      <c r="F20" s="1">
        <v>0</v>
      </c>
      <c r="G20" s="1">
        <v>3</v>
      </c>
      <c r="H20" s="1">
        <v>43</v>
      </c>
      <c r="I20" s="1">
        <v>15</v>
      </c>
      <c r="J20" s="1">
        <v>28</v>
      </c>
      <c r="K20" s="1">
        <v>59</v>
      </c>
      <c r="L20" s="1">
        <v>22</v>
      </c>
      <c r="M20" s="1">
        <v>37</v>
      </c>
      <c r="N20" s="1">
        <v>13</v>
      </c>
      <c r="O20" s="1">
        <v>8</v>
      </c>
      <c r="P20" s="1">
        <v>5</v>
      </c>
      <c r="Q20" s="1">
        <v>138</v>
      </c>
      <c r="R20" s="1">
        <v>66</v>
      </c>
      <c r="S20" s="1">
        <v>72</v>
      </c>
      <c r="T20" s="1">
        <v>2</v>
      </c>
      <c r="U20" s="1">
        <v>2</v>
      </c>
      <c r="V20" s="1">
        <v>0</v>
      </c>
    </row>
    <row r="21" spans="1:22" x14ac:dyDescent="0.35">
      <c r="A21" s="2" t="s">
        <v>23</v>
      </c>
      <c r="B21" s="4">
        <v>24.3</v>
      </c>
      <c r="C21" s="4">
        <v>24.2</v>
      </c>
      <c r="D21" s="4">
        <v>24.3</v>
      </c>
      <c r="E21" s="4">
        <v>23</v>
      </c>
      <c r="F21" s="4">
        <v>19.600000000000001</v>
      </c>
      <c r="G21" s="4">
        <v>27.5</v>
      </c>
      <c r="H21" s="4">
        <v>25.1</v>
      </c>
      <c r="I21" s="4">
        <v>24.6</v>
      </c>
      <c r="J21" s="4">
        <v>25.8</v>
      </c>
      <c r="K21" s="4">
        <v>25.4</v>
      </c>
      <c r="L21" s="4">
        <v>25.6</v>
      </c>
      <c r="M21" s="4">
        <v>25.3</v>
      </c>
      <c r="N21" s="4">
        <v>24.6</v>
      </c>
      <c r="O21" s="4">
        <v>24.2</v>
      </c>
      <c r="P21" s="4">
        <v>25.1</v>
      </c>
      <c r="Q21" s="4">
        <v>23.6</v>
      </c>
      <c r="R21" s="4">
        <v>23.4</v>
      </c>
      <c r="S21" s="4">
        <v>23.8</v>
      </c>
      <c r="T21" s="4">
        <v>27.5</v>
      </c>
      <c r="U21" s="4">
        <v>29.8</v>
      </c>
      <c r="V21" s="4">
        <v>18.8</v>
      </c>
    </row>
    <row r="22" spans="1:22" x14ac:dyDescent="0.35">
      <c r="A22" s="2" t="s">
        <v>26</v>
      </c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100D-937E-4537-97DF-0F4F1569A469}">
  <dimension ref="A1:H45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227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4313</v>
      </c>
      <c r="C4" s="1">
        <v>181</v>
      </c>
      <c r="D4" s="1">
        <v>620</v>
      </c>
      <c r="E4" s="1">
        <v>957</v>
      </c>
      <c r="F4" s="1">
        <v>163</v>
      </c>
      <c r="G4" s="1">
        <v>2197</v>
      </c>
      <c r="H4" s="1">
        <v>195</v>
      </c>
    </row>
    <row r="5" spans="1:8" x14ac:dyDescent="0.35">
      <c r="A5" s="2" t="s">
        <v>160</v>
      </c>
      <c r="B5" s="1">
        <v>10</v>
      </c>
      <c r="C5" s="1">
        <v>0</v>
      </c>
      <c r="D5" s="1">
        <v>0</v>
      </c>
      <c r="E5" s="1">
        <v>2</v>
      </c>
      <c r="F5" s="1">
        <v>1</v>
      </c>
      <c r="G5" s="1">
        <v>7</v>
      </c>
      <c r="H5" s="1">
        <v>0</v>
      </c>
    </row>
    <row r="6" spans="1:8" x14ac:dyDescent="0.35">
      <c r="A6" s="2" t="s">
        <v>161</v>
      </c>
      <c r="B6" s="1">
        <v>1140</v>
      </c>
      <c r="C6" s="1">
        <v>60</v>
      </c>
      <c r="D6" s="1">
        <v>107</v>
      </c>
      <c r="E6" s="1">
        <v>165</v>
      </c>
      <c r="F6" s="1">
        <v>67</v>
      </c>
      <c r="G6" s="1">
        <v>733</v>
      </c>
      <c r="H6" s="1">
        <v>8</v>
      </c>
    </row>
    <row r="7" spans="1:8" x14ac:dyDescent="0.35">
      <c r="A7" s="2" t="s">
        <v>162</v>
      </c>
      <c r="B7" s="1">
        <v>110</v>
      </c>
      <c r="C7" s="1">
        <v>1</v>
      </c>
      <c r="D7" s="1">
        <v>8</v>
      </c>
      <c r="E7" s="1">
        <v>29</v>
      </c>
      <c r="F7" s="1">
        <v>0</v>
      </c>
      <c r="G7" s="1">
        <v>59</v>
      </c>
      <c r="H7" s="1">
        <v>13</v>
      </c>
    </row>
    <row r="8" spans="1:8" x14ac:dyDescent="0.35">
      <c r="A8" s="2" t="s">
        <v>163</v>
      </c>
      <c r="B8" s="1">
        <v>355</v>
      </c>
      <c r="C8" s="1">
        <v>1</v>
      </c>
      <c r="D8" s="1">
        <v>11</v>
      </c>
      <c r="E8" s="1">
        <v>55</v>
      </c>
      <c r="F8" s="1">
        <v>2</v>
      </c>
      <c r="G8" s="1">
        <v>143</v>
      </c>
      <c r="H8" s="1">
        <v>143</v>
      </c>
    </row>
    <row r="9" spans="1:8" x14ac:dyDescent="0.35">
      <c r="A9" s="2" t="s">
        <v>164</v>
      </c>
      <c r="B9" s="1">
        <v>83</v>
      </c>
      <c r="C9" s="1">
        <v>0</v>
      </c>
      <c r="D9" s="1">
        <v>2</v>
      </c>
      <c r="E9" s="1">
        <v>11</v>
      </c>
      <c r="F9" s="1">
        <v>0</v>
      </c>
      <c r="G9" s="1">
        <v>70</v>
      </c>
      <c r="H9" s="1">
        <v>0</v>
      </c>
    </row>
    <row r="10" spans="1:8" x14ac:dyDescent="0.35">
      <c r="A10" s="2" t="s">
        <v>165</v>
      </c>
      <c r="B10" s="1">
        <v>28</v>
      </c>
      <c r="C10" s="1">
        <v>2</v>
      </c>
      <c r="D10" s="1">
        <v>2</v>
      </c>
      <c r="E10" s="1">
        <v>2</v>
      </c>
      <c r="F10" s="1">
        <v>4</v>
      </c>
      <c r="G10" s="1">
        <v>17</v>
      </c>
      <c r="H10" s="1">
        <v>1</v>
      </c>
    </row>
    <row r="11" spans="1:8" x14ac:dyDescent="0.35">
      <c r="A11" s="2" t="s">
        <v>166</v>
      </c>
      <c r="B11" s="1">
        <v>18</v>
      </c>
      <c r="C11" s="1">
        <v>1</v>
      </c>
      <c r="D11" s="1">
        <v>2</v>
      </c>
      <c r="E11" s="1">
        <v>1</v>
      </c>
      <c r="F11" s="1">
        <v>0</v>
      </c>
      <c r="G11" s="1">
        <v>14</v>
      </c>
      <c r="H11" s="1">
        <v>0</v>
      </c>
    </row>
    <row r="12" spans="1:8" x14ac:dyDescent="0.35">
      <c r="A12" s="2" t="s">
        <v>167</v>
      </c>
      <c r="B12" s="1">
        <v>182</v>
      </c>
      <c r="C12" s="1">
        <v>0</v>
      </c>
      <c r="D12" s="1">
        <v>16</v>
      </c>
      <c r="E12" s="1">
        <v>35</v>
      </c>
      <c r="F12" s="1">
        <v>0</v>
      </c>
      <c r="G12" s="1">
        <v>131</v>
      </c>
      <c r="H12" s="1">
        <v>0</v>
      </c>
    </row>
    <row r="13" spans="1:8" x14ac:dyDescent="0.35">
      <c r="A13" s="2" t="s">
        <v>168</v>
      </c>
      <c r="B13" s="1">
        <v>330</v>
      </c>
      <c r="C13" s="1">
        <v>10</v>
      </c>
      <c r="D13" s="1">
        <v>52</v>
      </c>
      <c r="E13" s="1">
        <v>60</v>
      </c>
      <c r="F13" s="1">
        <v>12</v>
      </c>
      <c r="G13" s="1">
        <v>191</v>
      </c>
      <c r="H13" s="1">
        <v>5</v>
      </c>
    </row>
    <row r="14" spans="1:8" x14ac:dyDescent="0.35">
      <c r="A14" s="2" t="s">
        <v>169</v>
      </c>
      <c r="B14" s="1">
        <v>76</v>
      </c>
      <c r="C14" s="1">
        <v>2</v>
      </c>
      <c r="D14" s="1">
        <v>15</v>
      </c>
      <c r="E14" s="1">
        <v>10</v>
      </c>
      <c r="F14" s="1">
        <v>0</v>
      </c>
      <c r="G14" s="1">
        <v>49</v>
      </c>
      <c r="H14" s="1">
        <v>0</v>
      </c>
    </row>
    <row r="15" spans="1:8" x14ac:dyDescent="0.35">
      <c r="A15" s="2" t="s">
        <v>170</v>
      </c>
      <c r="B15" s="1">
        <v>50</v>
      </c>
      <c r="C15" s="1">
        <v>0</v>
      </c>
      <c r="D15" s="1">
        <v>0</v>
      </c>
      <c r="E15" s="1">
        <v>13</v>
      </c>
      <c r="F15" s="1">
        <v>0</v>
      </c>
      <c r="G15" s="1">
        <v>37</v>
      </c>
      <c r="H15" s="1">
        <v>0</v>
      </c>
    </row>
    <row r="16" spans="1:8" x14ac:dyDescent="0.35">
      <c r="A16" s="2" t="s">
        <v>159</v>
      </c>
      <c r="B16" s="1">
        <v>1931</v>
      </c>
      <c r="C16" s="1">
        <v>104</v>
      </c>
      <c r="D16" s="1">
        <v>405</v>
      </c>
      <c r="E16" s="1">
        <v>574</v>
      </c>
      <c r="F16" s="1">
        <v>77</v>
      </c>
      <c r="G16" s="1">
        <v>746</v>
      </c>
      <c r="H16" s="1">
        <v>25</v>
      </c>
    </row>
    <row r="17" spans="1:8" x14ac:dyDescent="0.35">
      <c r="A17" s="2" t="s">
        <v>24</v>
      </c>
    </row>
    <row r="18" spans="1:8" x14ac:dyDescent="0.35">
      <c r="A18" s="2" t="s">
        <v>1</v>
      </c>
      <c r="B18" s="1">
        <v>2888</v>
      </c>
      <c r="C18" s="1">
        <v>111</v>
      </c>
      <c r="D18" s="1">
        <v>448</v>
      </c>
      <c r="E18" s="1">
        <v>698</v>
      </c>
      <c r="F18" s="1">
        <v>84</v>
      </c>
      <c r="G18" s="1">
        <v>1397</v>
      </c>
      <c r="H18" s="1">
        <v>150</v>
      </c>
    </row>
    <row r="19" spans="1:8" x14ac:dyDescent="0.35">
      <c r="A19" s="2" t="s">
        <v>160</v>
      </c>
      <c r="B19" s="1">
        <v>3</v>
      </c>
      <c r="C19" s="1">
        <v>0</v>
      </c>
      <c r="D19" s="1">
        <v>0</v>
      </c>
      <c r="E19" s="1">
        <v>0</v>
      </c>
      <c r="F19" s="1">
        <v>0</v>
      </c>
      <c r="G19" s="1">
        <v>3</v>
      </c>
      <c r="H19" s="1">
        <v>0</v>
      </c>
    </row>
    <row r="20" spans="1:8" x14ac:dyDescent="0.35">
      <c r="A20" s="2" t="s">
        <v>161</v>
      </c>
      <c r="B20" s="1">
        <v>279</v>
      </c>
      <c r="C20" s="1">
        <v>7</v>
      </c>
      <c r="D20" s="1">
        <v>3</v>
      </c>
      <c r="E20" s="1">
        <v>4</v>
      </c>
      <c r="F20" s="1">
        <v>3</v>
      </c>
      <c r="G20" s="1">
        <v>262</v>
      </c>
      <c r="H20" s="1">
        <v>0</v>
      </c>
    </row>
    <row r="21" spans="1:8" x14ac:dyDescent="0.35">
      <c r="A21" s="2" t="s">
        <v>162</v>
      </c>
      <c r="B21" s="1">
        <v>108</v>
      </c>
      <c r="C21" s="1">
        <v>0</v>
      </c>
      <c r="D21" s="1">
        <v>8</v>
      </c>
      <c r="E21" s="1">
        <v>29</v>
      </c>
      <c r="F21" s="1">
        <v>0</v>
      </c>
      <c r="G21" s="1">
        <v>58</v>
      </c>
      <c r="H21" s="1">
        <v>13</v>
      </c>
    </row>
    <row r="22" spans="1:8" x14ac:dyDescent="0.35">
      <c r="A22" s="2" t="s">
        <v>163</v>
      </c>
      <c r="B22" s="1">
        <v>243</v>
      </c>
      <c r="C22" s="1">
        <v>1</v>
      </c>
      <c r="D22" s="1">
        <v>9</v>
      </c>
      <c r="E22" s="1">
        <v>40</v>
      </c>
      <c r="F22" s="1">
        <v>2</v>
      </c>
      <c r="G22" s="1">
        <v>77</v>
      </c>
      <c r="H22" s="1">
        <v>114</v>
      </c>
    </row>
    <row r="23" spans="1:8" x14ac:dyDescent="0.35">
      <c r="A23" s="2" t="s">
        <v>164</v>
      </c>
      <c r="B23" s="1">
        <v>81</v>
      </c>
      <c r="C23" s="1">
        <v>0</v>
      </c>
      <c r="D23" s="1">
        <v>2</v>
      </c>
      <c r="E23" s="1">
        <v>11</v>
      </c>
      <c r="F23" s="1">
        <v>0</v>
      </c>
      <c r="G23" s="1">
        <v>68</v>
      </c>
      <c r="H23" s="1">
        <v>0</v>
      </c>
    </row>
    <row r="24" spans="1:8" x14ac:dyDescent="0.35">
      <c r="A24" s="2" t="s">
        <v>165</v>
      </c>
      <c r="B24" s="1">
        <v>19</v>
      </c>
      <c r="C24" s="1">
        <v>1</v>
      </c>
      <c r="D24" s="1">
        <v>2</v>
      </c>
      <c r="E24" s="1">
        <v>2</v>
      </c>
      <c r="F24" s="1">
        <v>1</v>
      </c>
      <c r="G24" s="1">
        <v>12</v>
      </c>
      <c r="H24" s="1">
        <v>1</v>
      </c>
    </row>
    <row r="25" spans="1:8" x14ac:dyDescent="0.35">
      <c r="A25" s="2" t="s">
        <v>166</v>
      </c>
      <c r="B25" s="1">
        <v>13</v>
      </c>
      <c r="C25" s="1">
        <v>1</v>
      </c>
      <c r="D25" s="1">
        <v>2</v>
      </c>
      <c r="E25" s="1">
        <v>0</v>
      </c>
      <c r="F25" s="1">
        <v>0</v>
      </c>
      <c r="G25" s="1">
        <v>10</v>
      </c>
      <c r="H25" s="1">
        <v>0</v>
      </c>
    </row>
    <row r="26" spans="1:8" x14ac:dyDescent="0.35">
      <c r="A26" s="2" t="s">
        <v>167</v>
      </c>
      <c r="B26" s="1">
        <v>133</v>
      </c>
      <c r="C26" s="1">
        <v>0</v>
      </c>
      <c r="D26" s="1">
        <v>11</v>
      </c>
      <c r="E26" s="1">
        <v>28</v>
      </c>
      <c r="F26" s="1">
        <v>0</v>
      </c>
      <c r="G26" s="1">
        <v>94</v>
      </c>
      <c r="H26" s="1">
        <v>0</v>
      </c>
    </row>
    <row r="27" spans="1:8" x14ac:dyDescent="0.35">
      <c r="A27" s="2" t="s">
        <v>168</v>
      </c>
      <c r="B27" s="1">
        <v>166</v>
      </c>
      <c r="C27" s="1">
        <v>7</v>
      </c>
      <c r="D27" s="1">
        <v>28</v>
      </c>
      <c r="E27" s="1">
        <v>29</v>
      </c>
      <c r="F27" s="1">
        <v>8</v>
      </c>
      <c r="G27" s="1">
        <v>91</v>
      </c>
      <c r="H27" s="1">
        <v>3</v>
      </c>
    </row>
    <row r="28" spans="1:8" x14ac:dyDescent="0.35">
      <c r="A28" s="2" t="s">
        <v>169</v>
      </c>
      <c r="B28" s="1">
        <v>68</v>
      </c>
      <c r="C28" s="1">
        <v>2</v>
      </c>
      <c r="D28" s="1">
        <v>15</v>
      </c>
      <c r="E28" s="1">
        <v>10</v>
      </c>
      <c r="F28" s="1">
        <v>0</v>
      </c>
      <c r="G28" s="1">
        <v>41</v>
      </c>
      <c r="H28" s="1">
        <v>0</v>
      </c>
    </row>
    <row r="29" spans="1:8" x14ac:dyDescent="0.35">
      <c r="A29" s="2" t="s">
        <v>170</v>
      </c>
      <c r="B29" s="1">
        <v>21</v>
      </c>
      <c r="C29" s="1">
        <v>0</v>
      </c>
      <c r="D29" s="1">
        <v>0</v>
      </c>
      <c r="E29" s="1">
        <v>7</v>
      </c>
      <c r="F29" s="1">
        <v>0</v>
      </c>
      <c r="G29" s="1">
        <v>14</v>
      </c>
      <c r="H29" s="1">
        <v>0</v>
      </c>
    </row>
    <row r="30" spans="1:8" x14ac:dyDescent="0.35">
      <c r="A30" s="2" t="s">
        <v>159</v>
      </c>
      <c r="B30" s="1">
        <v>1754</v>
      </c>
      <c r="C30" s="1">
        <v>92</v>
      </c>
      <c r="D30" s="1">
        <v>368</v>
      </c>
      <c r="E30" s="1">
        <v>538</v>
      </c>
      <c r="F30" s="1">
        <v>70</v>
      </c>
      <c r="G30" s="1">
        <v>667</v>
      </c>
      <c r="H30" s="1">
        <v>19</v>
      </c>
    </row>
    <row r="31" spans="1:8" x14ac:dyDescent="0.35">
      <c r="A31" s="2" t="s">
        <v>25</v>
      </c>
    </row>
    <row r="32" spans="1:8" x14ac:dyDescent="0.35">
      <c r="A32" s="2" t="s">
        <v>1</v>
      </c>
      <c r="B32" s="1">
        <v>1425</v>
      </c>
      <c r="C32" s="1">
        <v>70</v>
      </c>
      <c r="D32" s="1">
        <v>172</v>
      </c>
      <c r="E32" s="1">
        <v>259</v>
      </c>
      <c r="F32" s="1">
        <v>79</v>
      </c>
      <c r="G32" s="1">
        <v>800</v>
      </c>
      <c r="H32" s="1">
        <v>45</v>
      </c>
    </row>
    <row r="33" spans="1:8" x14ac:dyDescent="0.35">
      <c r="A33" s="2" t="s">
        <v>160</v>
      </c>
      <c r="B33" s="1">
        <v>7</v>
      </c>
      <c r="C33" s="1">
        <v>0</v>
      </c>
      <c r="D33" s="1">
        <v>0</v>
      </c>
      <c r="E33" s="1">
        <v>2</v>
      </c>
      <c r="F33" s="1">
        <v>1</v>
      </c>
      <c r="G33" s="1">
        <v>4</v>
      </c>
      <c r="H33" s="1">
        <v>0</v>
      </c>
    </row>
    <row r="34" spans="1:8" x14ac:dyDescent="0.35">
      <c r="A34" s="2" t="s">
        <v>161</v>
      </c>
      <c r="B34" s="1">
        <v>861</v>
      </c>
      <c r="C34" s="1">
        <v>53</v>
      </c>
      <c r="D34" s="1">
        <v>104</v>
      </c>
      <c r="E34" s="1">
        <v>161</v>
      </c>
      <c r="F34" s="1">
        <v>64</v>
      </c>
      <c r="G34" s="1">
        <v>471</v>
      </c>
      <c r="H34" s="1">
        <v>8</v>
      </c>
    </row>
    <row r="35" spans="1:8" x14ac:dyDescent="0.35">
      <c r="A35" s="2" t="s">
        <v>162</v>
      </c>
      <c r="B35" s="1">
        <v>2</v>
      </c>
      <c r="C35" s="1">
        <v>1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</row>
    <row r="36" spans="1:8" x14ac:dyDescent="0.35">
      <c r="A36" s="2" t="s">
        <v>163</v>
      </c>
      <c r="B36" s="1">
        <v>112</v>
      </c>
      <c r="C36" s="1">
        <v>0</v>
      </c>
      <c r="D36" s="1">
        <v>2</v>
      </c>
      <c r="E36" s="1">
        <v>15</v>
      </c>
      <c r="F36" s="1">
        <v>0</v>
      </c>
      <c r="G36" s="1">
        <v>66</v>
      </c>
      <c r="H36" s="1">
        <v>29</v>
      </c>
    </row>
    <row r="37" spans="1:8" x14ac:dyDescent="0.35">
      <c r="A37" s="2" t="s">
        <v>164</v>
      </c>
      <c r="B37" s="1">
        <v>2</v>
      </c>
      <c r="C37" s="1">
        <v>0</v>
      </c>
      <c r="D37" s="1">
        <v>0</v>
      </c>
      <c r="E37" s="1">
        <v>0</v>
      </c>
      <c r="F37" s="1">
        <v>0</v>
      </c>
      <c r="G37" s="1">
        <v>2</v>
      </c>
      <c r="H37" s="1">
        <v>0</v>
      </c>
    </row>
    <row r="38" spans="1:8" x14ac:dyDescent="0.35">
      <c r="A38" s="2" t="s">
        <v>165</v>
      </c>
      <c r="B38" s="1">
        <v>9</v>
      </c>
      <c r="C38" s="1">
        <v>1</v>
      </c>
      <c r="D38" s="1">
        <v>0</v>
      </c>
      <c r="E38" s="1">
        <v>0</v>
      </c>
      <c r="F38" s="1">
        <v>3</v>
      </c>
      <c r="G38" s="1">
        <v>5</v>
      </c>
      <c r="H38" s="1">
        <v>0</v>
      </c>
    </row>
    <row r="39" spans="1:8" x14ac:dyDescent="0.35">
      <c r="A39" s="2" t="s">
        <v>166</v>
      </c>
      <c r="B39" s="1">
        <v>5</v>
      </c>
      <c r="C39" s="1">
        <v>0</v>
      </c>
      <c r="D39" s="1">
        <v>0</v>
      </c>
      <c r="E39" s="1">
        <v>1</v>
      </c>
      <c r="F39" s="1">
        <v>0</v>
      </c>
      <c r="G39" s="1">
        <v>4</v>
      </c>
      <c r="H39" s="1">
        <v>0</v>
      </c>
    </row>
    <row r="40" spans="1:8" x14ac:dyDescent="0.35">
      <c r="A40" s="2" t="s">
        <v>167</v>
      </c>
      <c r="B40" s="1">
        <v>49</v>
      </c>
      <c r="C40" s="1">
        <v>0</v>
      </c>
      <c r="D40" s="1">
        <v>5</v>
      </c>
      <c r="E40" s="1">
        <v>7</v>
      </c>
      <c r="F40" s="1">
        <v>0</v>
      </c>
      <c r="G40" s="1">
        <v>37</v>
      </c>
      <c r="H40" s="1">
        <v>0</v>
      </c>
    </row>
    <row r="41" spans="1:8" x14ac:dyDescent="0.35">
      <c r="A41" s="2" t="s">
        <v>168</v>
      </c>
      <c r="B41" s="1">
        <v>164</v>
      </c>
      <c r="C41" s="1">
        <v>3</v>
      </c>
      <c r="D41" s="1">
        <v>24</v>
      </c>
      <c r="E41" s="1">
        <v>31</v>
      </c>
      <c r="F41" s="1">
        <v>4</v>
      </c>
      <c r="G41" s="1">
        <v>100</v>
      </c>
      <c r="H41" s="1">
        <v>2</v>
      </c>
    </row>
    <row r="42" spans="1:8" x14ac:dyDescent="0.35">
      <c r="A42" s="2" t="s">
        <v>169</v>
      </c>
      <c r="B42" s="1">
        <v>8</v>
      </c>
      <c r="C42" s="1">
        <v>0</v>
      </c>
      <c r="D42" s="1">
        <v>0</v>
      </c>
      <c r="E42" s="1">
        <v>0</v>
      </c>
      <c r="F42" s="1">
        <v>0</v>
      </c>
      <c r="G42" s="1">
        <v>8</v>
      </c>
      <c r="H42" s="1">
        <v>0</v>
      </c>
    </row>
    <row r="43" spans="1:8" x14ac:dyDescent="0.35">
      <c r="A43" s="2" t="s">
        <v>170</v>
      </c>
      <c r="B43" s="1">
        <v>29</v>
      </c>
      <c r="C43" s="1">
        <v>0</v>
      </c>
      <c r="D43" s="1">
        <v>0</v>
      </c>
      <c r="E43" s="1">
        <v>6</v>
      </c>
      <c r="F43" s="1">
        <v>0</v>
      </c>
      <c r="G43" s="1">
        <v>23</v>
      </c>
      <c r="H43" s="1">
        <v>0</v>
      </c>
    </row>
    <row r="44" spans="1:8" x14ac:dyDescent="0.35">
      <c r="A44" s="2" t="s">
        <v>159</v>
      </c>
      <c r="B44" s="1">
        <v>177</v>
      </c>
      <c r="C44" s="1">
        <v>12</v>
      </c>
      <c r="D44" s="1">
        <v>37</v>
      </c>
      <c r="E44" s="1">
        <v>36</v>
      </c>
      <c r="F44" s="1">
        <v>7</v>
      </c>
      <c r="G44" s="1">
        <v>79</v>
      </c>
      <c r="H44" s="1">
        <v>6</v>
      </c>
    </row>
    <row r="45" spans="1:8" x14ac:dyDescent="0.35">
      <c r="A45" s="2" t="s">
        <v>26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DA17-2308-4C5E-A0BB-36F6DDA0A9A4}">
  <dimension ref="A1:H44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228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171</v>
      </c>
    </row>
    <row r="4" spans="1:8" x14ac:dyDescent="0.35">
      <c r="A4" s="2" t="s">
        <v>8</v>
      </c>
    </row>
    <row r="5" spans="1:8" x14ac:dyDescent="0.35">
      <c r="A5" s="2" t="s">
        <v>1</v>
      </c>
      <c r="B5" s="1">
        <v>4316</v>
      </c>
      <c r="C5" s="1">
        <v>181</v>
      </c>
      <c r="D5" s="1">
        <v>621</v>
      </c>
      <c r="E5" s="1">
        <v>959</v>
      </c>
      <c r="F5" s="1">
        <v>163</v>
      </c>
      <c r="G5" s="1">
        <v>2197</v>
      </c>
      <c r="H5" s="1">
        <v>195</v>
      </c>
    </row>
    <row r="6" spans="1:8" x14ac:dyDescent="0.35">
      <c r="A6" s="2" t="s">
        <v>172</v>
      </c>
      <c r="B6" s="1">
        <v>2170</v>
      </c>
      <c r="C6" s="1">
        <v>11</v>
      </c>
      <c r="D6" s="1">
        <v>227</v>
      </c>
      <c r="E6" s="1">
        <v>361</v>
      </c>
      <c r="F6" s="1">
        <v>20</v>
      </c>
      <c r="G6" s="1">
        <v>1356</v>
      </c>
      <c r="H6" s="1">
        <v>195</v>
      </c>
    </row>
    <row r="7" spans="1:8" x14ac:dyDescent="0.35">
      <c r="A7" s="2" t="s">
        <v>173</v>
      </c>
      <c r="B7" s="1">
        <v>2146</v>
      </c>
      <c r="C7" s="1">
        <v>170</v>
      </c>
      <c r="D7" s="1">
        <v>394</v>
      </c>
      <c r="E7" s="1">
        <v>598</v>
      </c>
      <c r="F7" s="1">
        <v>143</v>
      </c>
      <c r="G7" s="1">
        <v>841</v>
      </c>
      <c r="H7" s="1">
        <v>0</v>
      </c>
    </row>
    <row r="8" spans="1:8" x14ac:dyDescent="0.35">
      <c r="A8" s="2" t="s">
        <v>24</v>
      </c>
    </row>
    <row r="9" spans="1:8" x14ac:dyDescent="0.35">
      <c r="A9" s="2" t="s">
        <v>1</v>
      </c>
      <c r="B9" s="1">
        <v>2889</v>
      </c>
      <c r="C9" s="1">
        <v>111</v>
      </c>
      <c r="D9" s="1">
        <v>448</v>
      </c>
      <c r="E9" s="1">
        <v>699</v>
      </c>
      <c r="F9" s="1">
        <v>84</v>
      </c>
      <c r="G9" s="1">
        <v>1397</v>
      </c>
      <c r="H9" s="1">
        <v>150</v>
      </c>
    </row>
    <row r="10" spans="1:8" x14ac:dyDescent="0.35">
      <c r="A10" s="2" t="s">
        <v>172</v>
      </c>
      <c r="B10" s="1">
        <v>1233</v>
      </c>
      <c r="C10" s="1">
        <v>8</v>
      </c>
      <c r="D10" s="1">
        <v>173</v>
      </c>
      <c r="E10" s="1">
        <v>257</v>
      </c>
      <c r="F10" s="1">
        <v>13</v>
      </c>
      <c r="G10" s="1">
        <v>632</v>
      </c>
      <c r="H10" s="1">
        <v>150</v>
      </c>
    </row>
    <row r="11" spans="1:8" x14ac:dyDescent="0.35">
      <c r="A11" s="2" t="s">
        <v>173</v>
      </c>
      <c r="B11" s="1">
        <v>1656</v>
      </c>
      <c r="C11" s="1">
        <v>103</v>
      </c>
      <c r="D11" s="1">
        <v>275</v>
      </c>
      <c r="E11" s="1">
        <v>442</v>
      </c>
      <c r="F11" s="1">
        <v>71</v>
      </c>
      <c r="G11" s="1">
        <v>765</v>
      </c>
      <c r="H11" s="1">
        <v>0</v>
      </c>
    </row>
    <row r="12" spans="1:8" x14ac:dyDescent="0.35">
      <c r="A12" s="2" t="s">
        <v>25</v>
      </c>
    </row>
    <row r="13" spans="1:8" x14ac:dyDescent="0.35">
      <c r="A13" s="2" t="s">
        <v>1</v>
      </c>
      <c r="B13" s="1">
        <v>1427</v>
      </c>
      <c r="C13" s="1">
        <v>70</v>
      </c>
      <c r="D13" s="1">
        <v>173</v>
      </c>
      <c r="E13" s="1">
        <v>260</v>
      </c>
      <c r="F13" s="1">
        <v>79</v>
      </c>
      <c r="G13" s="1">
        <v>800</v>
      </c>
      <c r="H13" s="1">
        <v>45</v>
      </c>
    </row>
    <row r="14" spans="1:8" x14ac:dyDescent="0.35">
      <c r="A14" s="2" t="s">
        <v>172</v>
      </c>
      <c r="B14" s="1">
        <v>937</v>
      </c>
      <c r="C14" s="1">
        <v>3</v>
      </c>
      <c r="D14" s="1">
        <v>54</v>
      </c>
      <c r="E14" s="1">
        <v>104</v>
      </c>
      <c r="F14" s="1">
        <v>7</v>
      </c>
      <c r="G14" s="1">
        <v>724</v>
      </c>
      <c r="H14" s="1">
        <v>45</v>
      </c>
    </row>
    <row r="15" spans="1:8" x14ac:dyDescent="0.35">
      <c r="A15" s="2" t="s">
        <v>173</v>
      </c>
      <c r="B15" s="1">
        <v>490</v>
      </c>
      <c r="C15" s="1">
        <v>67</v>
      </c>
      <c r="D15" s="1">
        <v>119</v>
      </c>
      <c r="E15" s="1">
        <v>156</v>
      </c>
      <c r="F15" s="1">
        <v>72</v>
      </c>
      <c r="G15" s="1">
        <v>76</v>
      </c>
      <c r="H15" s="1">
        <v>0</v>
      </c>
    </row>
    <row r="16" spans="1:8" x14ac:dyDescent="0.35">
      <c r="A16" s="2" t="s">
        <v>174</v>
      </c>
    </row>
    <row r="17" spans="1:8" x14ac:dyDescent="0.35">
      <c r="A17" s="2" t="s">
        <v>8</v>
      </c>
    </row>
    <row r="18" spans="1:8" x14ac:dyDescent="0.35">
      <c r="A18" s="2" t="s">
        <v>1</v>
      </c>
      <c r="B18" s="1">
        <v>4316</v>
      </c>
      <c r="C18" s="1">
        <v>181</v>
      </c>
      <c r="D18" s="1">
        <v>621</v>
      </c>
      <c r="E18" s="1">
        <v>959</v>
      </c>
      <c r="F18" s="1">
        <v>163</v>
      </c>
      <c r="G18" s="1">
        <v>2197</v>
      </c>
      <c r="H18" s="1">
        <v>195</v>
      </c>
    </row>
    <row r="19" spans="1:8" x14ac:dyDescent="0.35">
      <c r="A19" s="2" t="s">
        <v>175</v>
      </c>
      <c r="B19" s="1">
        <v>55</v>
      </c>
      <c r="C19" s="1">
        <v>0</v>
      </c>
      <c r="D19" s="1">
        <v>0</v>
      </c>
      <c r="E19" s="1">
        <v>19</v>
      </c>
      <c r="F19" s="1">
        <v>0</v>
      </c>
      <c r="G19" s="1">
        <v>36</v>
      </c>
      <c r="H19" s="1">
        <v>0</v>
      </c>
    </row>
    <row r="20" spans="1:8" x14ac:dyDescent="0.35">
      <c r="A20" s="2" t="s">
        <v>176</v>
      </c>
      <c r="B20" s="1">
        <v>1152</v>
      </c>
      <c r="C20" s="1">
        <v>2</v>
      </c>
      <c r="D20" s="1">
        <v>17</v>
      </c>
      <c r="E20" s="1">
        <v>102</v>
      </c>
      <c r="F20" s="1">
        <v>1</v>
      </c>
      <c r="G20" s="1">
        <v>1025</v>
      </c>
      <c r="H20" s="1">
        <v>5</v>
      </c>
    </row>
    <row r="21" spans="1:8" x14ac:dyDescent="0.35">
      <c r="A21" s="2" t="s">
        <v>177</v>
      </c>
      <c r="B21" s="1">
        <v>692</v>
      </c>
      <c r="C21" s="1">
        <v>8</v>
      </c>
      <c r="D21" s="1">
        <v>85</v>
      </c>
      <c r="E21" s="1">
        <v>89</v>
      </c>
      <c r="F21" s="1">
        <v>10</v>
      </c>
      <c r="G21" s="1">
        <v>335</v>
      </c>
      <c r="H21" s="1">
        <v>165</v>
      </c>
    </row>
    <row r="22" spans="1:8" x14ac:dyDescent="0.35">
      <c r="A22" s="2" t="s">
        <v>178</v>
      </c>
      <c r="B22" s="1">
        <v>79</v>
      </c>
      <c r="C22" s="1">
        <v>2</v>
      </c>
      <c r="D22" s="1">
        <v>12</v>
      </c>
      <c r="E22" s="1">
        <v>20</v>
      </c>
      <c r="F22" s="1">
        <v>6</v>
      </c>
      <c r="G22" s="1">
        <v>36</v>
      </c>
      <c r="H22" s="1">
        <v>3</v>
      </c>
    </row>
    <row r="23" spans="1:8" x14ac:dyDescent="0.35">
      <c r="A23" s="2" t="s">
        <v>179</v>
      </c>
      <c r="B23" s="1">
        <v>2302</v>
      </c>
      <c r="C23" s="1">
        <v>168</v>
      </c>
      <c r="D23" s="1">
        <v>502</v>
      </c>
      <c r="E23" s="1">
        <v>726</v>
      </c>
      <c r="F23" s="1">
        <v>146</v>
      </c>
      <c r="G23" s="1">
        <v>739</v>
      </c>
      <c r="H23" s="1">
        <v>21</v>
      </c>
    </row>
    <row r="24" spans="1:8" x14ac:dyDescent="0.35">
      <c r="A24" s="2" t="s">
        <v>180</v>
      </c>
      <c r="B24" s="1">
        <v>23</v>
      </c>
      <c r="C24" s="1">
        <v>1</v>
      </c>
      <c r="D24" s="1">
        <v>3</v>
      </c>
      <c r="E24" s="1">
        <v>2</v>
      </c>
      <c r="F24" s="1">
        <v>0</v>
      </c>
      <c r="G24" s="1">
        <v>16</v>
      </c>
      <c r="H24" s="1">
        <v>1</v>
      </c>
    </row>
    <row r="25" spans="1:8" x14ac:dyDescent="0.35">
      <c r="A25" s="2" t="s">
        <v>137</v>
      </c>
      <c r="B25" s="1">
        <v>13</v>
      </c>
      <c r="C25" s="1">
        <v>0</v>
      </c>
      <c r="D25" s="1">
        <v>2</v>
      </c>
      <c r="E25" s="1">
        <v>1</v>
      </c>
      <c r="F25" s="1">
        <v>0</v>
      </c>
      <c r="G25" s="1">
        <v>10</v>
      </c>
      <c r="H25" s="1">
        <v>0</v>
      </c>
    </row>
    <row r="26" spans="1:8" x14ac:dyDescent="0.35">
      <c r="A26" s="2" t="s">
        <v>24</v>
      </c>
    </row>
    <row r="27" spans="1:8" x14ac:dyDescent="0.35">
      <c r="A27" s="2" t="s">
        <v>1</v>
      </c>
      <c r="B27" s="1">
        <v>2889</v>
      </c>
      <c r="C27" s="1">
        <v>111</v>
      </c>
      <c r="D27" s="1">
        <v>448</v>
      </c>
      <c r="E27" s="1">
        <v>699</v>
      </c>
      <c r="F27" s="1">
        <v>84</v>
      </c>
      <c r="G27" s="1">
        <v>1397</v>
      </c>
      <c r="H27" s="1">
        <v>150</v>
      </c>
    </row>
    <row r="28" spans="1:8" x14ac:dyDescent="0.35">
      <c r="A28" s="2" t="s">
        <v>175</v>
      </c>
      <c r="B28" s="1">
        <v>43</v>
      </c>
      <c r="C28" s="1">
        <v>0</v>
      </c>
      <c r="D28" s="1">
        <v>0</v>
      </c>
      <c r="E28" s="1">
        <v>16</v>
      </c>
      <c r="F28" s="1">
        <v>0</v>
      </c>
      <c r="G28" s="1">
        <v>27</v>
      </c>
      <c r="H28" s="1">
        <v>0</v>
      </c>
    </row>
    <row r="29" spans="1:8" x14ac:dyDescent="0.35">
      <c r="A29" s="2" t="s">
        <v>176</v>
      </c>
      <c r="B29" s="1">
        <v>527</v>
      </c>
      <c r="C29" s="1">
        <v>0</v>
      </c>
      <c r="D29" s="1">
        <v>14</v>
      </c>
      <c r="E29" s="1">
        <v>75</v>
      </c>
      <c r="F29" s="1">
        <v>1</v>
      </c>
      <c r="G29" s="1">
        <v>434</v>
      </c>
      <c r="H29" s="1">
        <v>3</v>
      </c>
    </row>
    <row r="30" spans="1:8" x14ac:dyDescent="0.35">
      <c r="A30" s="2" t="s">
        <v>177</v>
      </c>
      <c r="B30" s="1">
        <v>442</v>
      </c>
      <c r="C30" s="1">
        <v>7</v>
      </c>
      <c r="D30" s="1">
        <v>48</v>
      </c>
      <c r="E30" s="1">
        <v>53</v>
      </c>
      <c r="F30" s="1">
        <v>6</v>
      </c>
      <c r="G30" s="1">
        <v>196</v>
      </c>
      <c r="H30" s="1">
        <v>132</v>
      </c>
    </row>
    <row r="31" spans="1:8" x14ac:dyDescent="0.35">
      <c r="A31" s="2" t="s">
        <v>178</v>
      </c>
      <c r="B31" s="1">
        <v>71</v>
      </c>
      <c r="C31" s="1">
        <v>2</v>
      </c>
      <c r="D31" s="1">
        <v>10</v>
      </c>
      <c r="E31" s="1">
        <v>19</v>
      </c>
      <c r="F31" s="1">
        <v>4</v>
      </c>
      <c r="G31" s="1">
        <v>33</v>
      </c>
      <c r="H31" s="1">
        <v>3</v>
      </c>
    </row>
    <row r="32" spans="1:8" x14ac:dyDescent="0.35">
      <c r="A32" s="2" t="s">
        <v>179</v>
      </c>
      <c r="B32" s="1">
        <v>1779</v>
      </c>
      <c r="C32" s="1">
        <v>101</v>
      </c>
      <c r="D32" s="1">
        <v>371</v>
      </c>
      <c r="E32" s="1">
        <v>533</v>
      </c>
      <c r="F32" s="1">
        <v>73</v>
      </c>
      <c r="G32" s="1">
        <v>690</v>
      </c>
      <c r="H32" s="1">
        <v>11</v>
      </c>
    </row>
    <row r="33" spans="1:8" x14ac:dyDescent="0.35">
      <c r="A33" s="2" t="s">
        <v>180</v>
      </c>
      <c r="B33" s="1">
        <v>19</v>
      </c>
      <c r="C33" s="1">
        <v>1</v>
      </c>
      <c r="D33" s="1">
        <v>3</v>
      </c>
      <c r="E33" s="1">
        <v>2</v>
      </c>
      <c r="F33" s="1">
        <v>0</v>
      </c>
      <c r="G33" s="1">
        <v>12</v>
      </c>
      <c r="H33" s="1">
        <v>1</v>
      </c>
    </row>
    <row r="34" spans="1:8" x14ac:dyDescent="0.35">
      <c r="A34" s="2" t="s">
        <v>137</v>
      </c>
      <c r="B34" s="1">
        <v>8</v>
      </c>
      <c r="C34" s="1">
        <v>0</v>
      </c>
      <c r="D34" s="1">
        <v>2</v>
      </c>
      <c r="E34" s="1">
        <v>1</v>
      </c>
      <c r="F34" s="1">
        <v>0</v>
      </c>
      <c r="G34" s="1">
        <v>5</v>
      </c>
      <c r="H34" s="1">
        <v>0</v>
      </c>
    </row>
    <row r="35" spans="1:8" x14ac:dyDescent="0.35">
      <c r="A35" s="2" t="s">
        <v>25</v>
      </c>
    </row>
    <row r="36" spans="1:8" x14ac:dyDescent="0.35">
      <c r="A36" s="2" t="s">
        <v>1</v>
      </c>
      <c r="B36" s="1">
        <v>1427</v>
      </c>
      <c r="C36" s="1">
        <v>70</v>
      </c>
      <c r="D36" s="1">
        <v>173</v>
      </c>
      <c r="E36" s="1">
        <v>260</v>
      </c>
      <c r="F36" s="1">
        <v>79</v>
      </c>
      <c r="G36" s="1">
        <v>800</v>
      </c>
      <c r="H36" s="1">
        <v>45</v>
      </c>
    </row>
    <row r="37" spans="1:8" x14ac:dyDescent="0.35">
      <c r="A37" s="2" t="s">
        <v>175</v>
      </c>
      <c r="B37" s="1">
        <v>12</v>
      </c>
      <c r="C37" s="1">
        <v>0</v>
      </c>
      <c r="D37" s="1">
        <v>0</v>
      </c>
      <c r="E37" s="1">
        <v>3</v>
      </c>
      <c r="F37" s="1">
        <v>0</v>
      </c>
      <c r="G37" s="1">
        <v>9</v>
      </c>
      <c r="H37" s="1">
        <v>0</v>
      </c>
    </row>
    <row r="38" spans="1:8" x14ac:dyDescent="0.35">
      <c r="A38" s="2" t="s">
        <v>176</v>
      </c>
      <c r="B38" s="1">
        <v>625</v>
      </c>
      <c r="C38" s="1">
        <v>2</v>
      </c>
      <c r="D38" s="1">
        <v>3</v>
      </c>
      <c r="E38" s="1">
        <v>27</v>
      </c>
      <c r="F38" s="1">
        <v>0</v>
      </c>
      <c r="G38" s="1">
        <v>591</v>
      </c>
      <c r="H38" s="1">
        <v>2</v>
      </c>
    </row>
    <row r="39" spans="1:8" x14ac:dyDescent="0.35">
      <c r="A39" s="2" t="s">
        <v>177</v>
      </c>
      <c r="B39" s="1">
        <v>250</v>
      </c>
      <c r="C39" s="1">
        <v>1</v>
      </c>
      <c r="D39" s="1">
        <v>37</v>
      </c>
      <c r="E39" s="1">
        <v>36</v>
      </c>
      <c r="F39" s="1">
        <v>4</v>
      </c>
      <c r="G39" s="1">
        <v>139</v>
      </c>
      <c r="H39" s="1">
        <v>33</v>
      </c>
    </row>
    <row r="40" spans="1:8" x14ac:dyDescent="0.35">
      <c r="A40" s="2" t="s">
        <v>178</v>
      </c>
      <c r="B40" s="1">
        <v>8</v>
      </c>
      <c r="C40" s="1">
        <v>0</v>
      </c>
      <c r="D40" s="1">
        <v>2</v>
      </c>
      <c r="E40" s="1">
        <v>1</v>
      </c>
      <c r="F40" s="1">
        <v>2</v>
      </c>
      <c r="G40" s="1">
        <v>3</v>
      </c>
      <c r="H40" s="1">
        <v>0</v>
      </c>
    </row>
    <row r="41" spans="1:8" x14ac:dyDescent="0.35">
      <c r="A41" s="2" t="s">
        <v>179</v>
      </c>
      <c r="B41" s="1">
        <v>523</v>
      </c>
      <c r="C41" s="1">
        <v>67</v>
      </c>
      <c r="D41" s="1">
        <v>131</v>
      </c>
      <c r="E41" s="1">
        <v>193</v>
      </c>
      <c r="F41" s="1">
        <v>73</v>
      </c>
      <c r="G41" s="1">
        <v>49</v>
      </c>
      <c r="H41" s="1">
        <v>10</v>
      </c>
    </row>
    <row r="42" spans="1:8" x14ac:dyDescent="0.35">
      <c r="A42" s="2" t="s">
        <v>180</v>
      </c>
      <c r="B42" s="1">
        <v>4</v>
      </c>
      <c r="C42" s="1">
        <v>0</v>
      </c>
      <c r="D42" s="1">
        <v>0</v>
      </c>
      <c r="E42" s="1">
        <v>0</v>
      </c>
      <c r="F42" s="1">
        <v>0</v>
      </c>
      <c r="G42" s="1">
        <v>4</v>
      </c>
      <c r="H42" s="1">
        <v>0</v>
      </c>
    </row>
    <row r="43" spans="1:8" x14ac:dyDescent="0.35">
      <c r="A43" s="2" t="s">
        <v>137</v>
      </c>
      <c r="B43" s="1">
        <v>5</v>
      </c>
      <c r="C43" s="1">
        <v>0</v>
      </c>
      <c r="D43" s="1">
        <v>0</v>
      </c>
      <c r="E43" s="1">
        <v>0</v>
      </c>
      <c r="F43" s="1">
        <v>0</v>
      </c>
      <c r="G43" s="1">
        <v>5</v>
      </c>
      <c r="H43" s="1">
        <v>0</v>
      </c>
    </row>
    <row r="44" spans="1:8" x14ac:dyDescent="0.35">
      <c r="A44" s="2" t="s">
        <v>26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96B5B-1431-4622-941D-318388FFEE01}">
  <dimension ref="A1:H48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229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181</v>
      </c>
    </row>
    <row r="4" spans="1:8" x14ac:dyDescent="0.35">
      <c r="A4" s="2" t="s">
        <v>8</v>
      </c>
    </row>
    <row r="5" spans="1:8" x14ac:dyDescent="0.35">
      <c r="A5" s="2" t="s">
        <v>1</v>
      </c>
      <c r="B5" s="1">
        <v>4316</v>
      </c>
      <c r="C5" s="1">
        <v>181</v>
      </c>
      <c r="D5" s="1">
        <v>621</v>
      </c>
      <c r="E5" s="1">
        <v>959</v>
      </c>
      <c r="F5" s="1">
        <v>163</v>
      </c>
      <c r="G5" s="1">
        <v>2197</v>
      </c>
      <c r="H5" s="1">
        <v>195</v>
      </c>
    </row>
    <row r="6" spans="1:8" x14ac:dyDescent="0.35">
      <c r="A6" s="2" t="s">
        <v>182</v>
      </c>
      <c r="B6" s="1">
        <v>1910</v>
      </c>
      <c r="C6" s="1">
        <v>13</v>
      </c>
      <c r="D6" s="1">
        <v>107</v>
      </c>
      <c r="E6" s="1">
        <v>210</v>
      </c>
      <c r="F6" s="1">
        <v>16</v>
      </c>
      <c r="G6" s="1">
        <v>1391</v>
      </c>
      <c r="H6" s="1">
        <v>173</v>
      </c>
    </row>
    <row r="7" spans="1:8" x14ac:dyDescent="0.35">
      <c r="A7" s="2" t="s">
        <v>183</v>
      </c>
      <c r="B7" s="1">
        <v>90</v>
      </c>
      <c r="C7" s="1">
        <v>4</v>
      </c>
      <c r="D7" s="1">
        <v>15</v>
      </c>
      <c r="E7" s="1">
        <v>21</v>
      </c>
      <c r="F7" s="1">
        <v>2</v>
      </c>
      <c r="G7" s="1">
        <v>48</v>
      </c>
      <c r="H7" s="1">
        <v>0</v>
      </c>
    </row>
    <row r="8" spans="1:8" x14ac:dyDescent="0.35">
      <c r="A8" s="2" t="s">
        <v>184</v>
      </c>
      <c r="B8" s="1">
        <v>2302</v>
      </c>
      <c r="C8" s="1">
        <v>164</v>
      </c>
      <c r="D8" s="1">
        <v>498</v>
      </c>
      <c r="E8" s="1">
        <v>718</v>
      </c>
      <c r="F8" s="1">
        <v>145</v>
      </c>
      <c r="G8" s="1">
        <v>756</v>
      </c>
      <c r="H8" s="1">
        <v>21</v>
      </c>
    </row>
    <row r="9" spans="1:8" x14ac:dyDescent="0.35">
      <c r="A9" s="2" t="s">
        <v>185</v>
      </c>
      <c r="B9" s="1">
        <v>14</v>
      </c>
      <c r="C9" s="1">
        <v>0</v>
      </c>
      <c r="D9" s="1">
        <v>1</v>
      </c>
      <c r="E9" s="1">
        <v>10</v>
      </c>
      <c r="F9" s="1">
        <v>0</v>
      </c>
      <c r="G9" s="1">
        <v>2</v>
      </c>
      <c r="H9" s="1">
        <v>1</v>
      </c>
    </row>
    <row r="10" spans="1:8" x14ac:dyDescent="0.35">
      <c r="A10" s="2" t="s">
        <v>24</v>
      </c>
    </row>
    <row r="11" spans="1:8" x14ac:dyDescent="0.35">
      <c r="A11" s="2" t="s">
        <v>1</v>
      </c>
      <c r="B11" s="1">
        <v>2889</v>
      </c>
      <c r="C11" s="1">
        <v>111</v>
      </c>
      <c r="D11" s="1">
        <v>448</v>
      </c>
      <c r="E11" s="1">
        <v>699</v>
      </c>
      <c r="F11" s="1">
        <v>84</v>
      </c>
      <c r="G11" s="1">
        <v>1397</v>
      </c>
      <c r="H11" s="1">
        <v>150</v>
      </c>
    </row>
    <row r="12" spans="1:8" x14ac:dyDescent="0.35">
      <c r="A12" s="2" t="s">
        <v>182</v>
      </c>
      <c r="B12" s="1">
        <v>1032</v>
      </c>
      <c r="C12" s="1">
        <v>10</v>
      </c>
      <c r="D12" s="1">
        <v>66</v>
      </c>
      <c r="E12" s="1">
        <v>147</v>
      </c>
      <c r="F12" s="1">
        <v>11</v>
      </c>
      <c r="G12" s="1">
        <v>659</v>
      </c>
      <c r="H12" s="1">
        <v>139</v>
      </c>
    </row>
    <row r="13" spans="1:8" x14ac:dyDescent="0.35">
      <c r="A13" s="2" t="s">
        <v>183</v>
      </c>
      <c r="B13" s="1">
        <v>55</v>
      </c>
      <c r="C13" s="1">
        <v>4</v>
      </c>
      <c r="D13" s="1">
        <v>10</v>
      </c>
      <c r="E13" s="1">
        <v>16</v>
      </c>
      <c r="F13" s="1">
        <v>1</v>
      </c>
      <c r="G13" s="1">
        <v>24</v>
      </c>
      <c r="H13" s="1">
        <v>0</v>
      </c>
    </row>
    <row r="14" spans="1:8" x14ac:dyDescent="0.35">
      <c r="A14" s="2" t="s">
        <v>184</v>
      </c>
      <c r="B14" s="1">
        <v>1791</v>
      </c>
      <c r="C14" s="1">
        <v>97</v>
      </c>
      <c r="D14" s="1">
        <v>371</v>
      </c>
      <c r="E14" s="1">
        <v>527</v>
      </c>
      <c r="F14" s="1">
        <v>72</v>
      </c>
      <c r="G14" s="1">
        <v>713</v>
      </c>
      <c r="H14" s="1">
        <v>11</v>
      </c>
    </row>
    <row r="15" spans="1:8" x14ac:dyDescent="0.35">
      <c r="A15" s="2" t="s">
        <v>185</v>
      </c>
      <c r="B15" s="1">
        <v>11</v>
      </c>
      <c r="C15" s="1">
        <v>0</v>
      </c>
      <c r="D15" s="1">
        <v>1</v>
      </c>
      <c r="E15" s="1">
        <v>9</v>
      </c>
      <c r="F15" s="1">
        <v>0</v>
      </c>
      <c r="G15" s="1">
        <v>1</v>
      </c>
      <c r="H15" s="1">
        <v>0</v>
      </c>
    </row>
    <row r="16" spans="1:8" x14ac:dyDescent="0.35">
      <c r="A16" s="2" t="s">
        <v>25</v>
      </c>
    </row>
    <row r="17" spans="1:8" x14ac:dyDescent="0.35">
      <c r="A17" s="2" t="s">
        <v>1</v>
      </c>
      <c r="B17" s="1">
        <v>1427</v>
      </c>
      <c r="C17" s="1">
        <v>70</v>
      </c>
      <c r="D17" s="1">
        <v>173</v>
      </c>
      <c r="E17" s="1">
        <v>260</v>
      </c>
      <c r="F17" s="1">
        <v>79</v>
      </c>
      <c r="G17" s="1">
        <v>800</v>
      </c>
      <c r="H17" s="1">
        <v>45</v>
      </c>
    </row>
    <row r="18" spans="1:8" x14ac:dyDescent="0.35">
      <c r="A18" s="2" t="s">
        <v>182</v>
      </c>
      <c r="B18" s="1">
        <v>878</v>
      </c>
      <c r="C18" s="1">
        <v>3</v>
      </c>
      <c r="D18" s="1">
        <v>41</v>
      </c>
      <c r="E18" s="1">
        <v>63</v>
      </c>
      <c r="F18" s="1">
        <v>5</v>
      </c>
      <c r="G18" s="1">
        <v>732</v>
      </c>
      <c r="H18" s="1">
        <v>34</v>
      </c>
    </row>
    <row r="19" spans="1:8" x14ac:dyDescent="0.35">
      <c r="A19" s="2" t="s">
        <v>183</v>
      </c>
      <c r="B19" s="1">
        <v>35</v>
      </c>
      <c r="C19" s="1">
        <v>0</v>
      </c>
      <c r="D19" s="1">
        <v>5</v>
      </c>
      <c r="E19" s="1">
        <v>5</v>
      </c>
      <c r="F19" s="1">
        <v>1</v>
      </c>
      <c r="G19" s="1">
        <v>24</v>
      </c>
      <c r="H19" s="1">
        <v>0</v>
      </c>
    </row>
    <row r="20" spans="1:8" x14ac:dyDescent="0.35">
      <c r="A20" s="2" t="s">
        <v>184</v>
      </c>
      <c r="B20" s="1">
        <v>511</v>
      </c>
      <c r="C20" s="1">
        <v>67</v>
      </c>
      <c r="D20" s="1">
        <v>127</v>
      </c>
      <c r="E20" s="1">
        <v>191</v>
      </c>
      <c r="F20" s="1">
        <v>73</v>
      </c>
      <c r="G20" s="1">
        <v>43</v>
      </c>
      <c r="H20" s="1">
        <v>10</v>
      </c>
    </row>
    <row r="21" spans="1:8" x14ac:dyDescent="0.35">
      <c r="A21" s="2" t="s">
        <v>185</v>
      </c>
      <c r="B21" s="1">
        <v>3</v>
      </c>
      <c r="C21" s="1">
        <v>0</v>
      </c>
      <c r="D21" s="1">
        <v>0</v>
      </c>
      <c r="E21" s="1">
        <v>1</v>
      </c>
      <c r="F21" s="1">
        <v>0</v>
      </c>
      <c r="G21" s="1">
        <v>1</v>
      </c>
      <c r="H21" s="1">
        <v>1</v>
      </c>
    </row>
    <row r="22" spans="1:8" x14ac:dyDescent="0.35">
      <c r="A22" s="2" t="s">
        <v>186</v>
      </c>
    </row>
    <row r="23" spans="1:8" x14ac:dyDescent="0.35">
      <c r="A23" s="2" t="s">
        <v>8</v>
      </c>
    </row>
    <row r="24" spans="1:8" x14ac:dyDescent="0.35">
      <c r="A24" s="2" t="s">
        <v>1</v>
      </c>
      <c r="B24" s="1">
        <v>7255</v>
      </c>
      <c r="C24" s="1">
        <v>152</v>
      </c>
      <c r="D24" s="1">
        <v>1007</v>
      </c>
      <c r="E24" s="1">
        <v>1556</v>
      </c>
      <c r="F24" s="1">
        <v>248</v>
      </c>
      <c r="G24" s="1">
        <v>4251</v>
      </c>
      <c r="H24" s="1">
        <v>41</v>
      </c>
    </row>
    <row r="25" spans="1:8" x14ac:dyDescent="0.35">
      <c r="A25" s="2" t="s">
        <v>139</v>
      </c>
      <c r="B25" s="1">
        <v>780</v>
      </c>
      <c r="C25" s="1">
        <v>22</v>
      </c>
      <c r="D25" s="1">
        <v>69</v>
      </c>
      <c r="E25" s="1">
        <v>213</v>
      </c>
      <c r="F25" s="1">
        <v>7</v>
      </c>
      <c r="G25" s="1">
        <v>463</v>
      </c>
      <c r="H25" s="1">
        <v>6</v>
      </c>
    </row>
    <row r="26" spans="1:8" x14ac:dyDescent="0.35">
      <c r="A26" s="2" t="s">
        <v>140</v>
      </c>
      <c r="B26" s="1">
        <v>6475</v>
      </c>
      <c r="C26" s="1">
        <v>130</v>
      </c>
      <c r="D26" s="1">
        <v>938</v>
      </c>
      <c r="E26" s="1">
        <v>1343</v>
      </c>
      <c r="F26" s="1">
        <v>241</v>
      </c>
      <c r="G26" s="1">
        <v>3788</v>
      </c>
      <c r="H26" s="1">
        <v>35</v>
      </c>
    </row>
    <row r="27" spans="1:8" x14ac:dyDescent="0.35">
      <c r="A27" s="2" t="s">
        <v>24</v>
      </c>
    </row>
    <row r="28" spans="1:8" x14ac:dyDescent="0.35">
      <c r="A28" s="2" t="s">
        <v>1</v>
      </c>
      <c r="B28" s="1">
        <v>3201</v>
      </c>
      <c r="C28" s="1">
        <v>63</v>
      </c>
      <c r="D28" s="1">
        <v>416</v>
      </c>
      <c r="E28" s="1">
        <v>671</v>
      </c>
      <c r="F28" s="1">
        <v>141</v>
      </c>
      <c r="G28" s="1">
        <v>1899</v>
      </c>
      <c r="H28" s="1">
        <v>11</v>
      </c>
    </row>
    <row r="29" spans="1:8" x14ac:dyDescent="0.35">
      <c r="A29" s="2" t="s">
        <v>139</v>
      </c>
      <c r="B29" s="1">
        <v>393</v>
      </c>
      <c r="C29" s="1">
        <v>12</v>
      </c>
      <c r="D29" s="1">
        <v>41</v>
      </c>
      <c r="E29" s="1">
        <v>92</v>
      </c>
      <c r="F29" s="1">
        <v>6</v>
      </c>
      <c r="G29" s="1">
        <v>239</v>
      </c>
      <c r="H29" s="1">
        <v>3</v>
      </c>
    </row>
    <row r="30" spans="1:8" x14ac:dyDescent="0.35">
      <c r="A30" s="2" t="s">
        <v>140</v>
      </c>
      <c r="B30" s="1">
        <v>2808</v>
      </c>
      <c r="C30" s="1">
        <v>51</v>
      </c>
      <c r="D30" s="1">
        <v>375</v>
      </c>
      <c r="E30" s="1">
        <v>579</v>
      </c>
      <c r="F30" s="1">
        <v>135</v>
      </c>
      <c r="G30" s="1">
        <v>1660</v>
      </c>
      <c r="H30" s="1">
        <v>8</v>
      </c>
    </row>
    <row r="31" spans="1:8" x14ac:dyDescent="0.35">
      <c r="A31" s="2" t="s">
        <v>25</v>
      </c>
    </row>
    <row r="32" spans="1:8" x14ac:dyDescent="0.35">
      <c r="A32" s="2" t="s">
        <v>1</v>
      </c>
      <c r="B32" s="1">
        <v>4054</v>
      </c>
      <c r="C32" s="1">
        <v>89</v>
      </c>
      <c r="D32" s="1">
        <v>591</v>
      </c>
      <c r="E32" s="1">
        <v>885</v>
      </c>
      <c r="F32" s="1">
        <v>107</v>
      </c>
      <c r="G32" s="1">
        <v>2352</v>
      </c>
      <c r="H32" s="1">
        <v>30</v>
      </c>
    </row>
    <row r="33" spans="1:8" x14ac:dyDescent="0.35">
      <c r="A33" s="2" t="s">
        <v>139</v>
      </c>
      <c r="B33" s="1">
        <v>387</v>
      </c>
      <c r="C33" s="1">
        <v>10</v>
      </c>
      <c r="D33" s="1">
        <v>28</v>
      </c>
      <c r="E33" s="1">
        <v>121</v>
      </c>
      <c r="F33" s="1">
        <v>1</v>
      </c>
      <c r="G33" s="1">
        <v>224</v>
      </c>
      <c r="H33" s="1">
        <v>3</v>
      </c>
    </row>
    <row r="34" spans="1:8" x14ac:dyDescent="0.35">
      <c r="A34" s="2" t="s">
        <v>140</v>
      </c>
      <c r="B34" s="1">
        <v>3667</v>
      </c>
      <c r="C34" s="1">
        <v>79</v>
      </c>
      <c r="D34" s="1">
        <v>563</v>
      </c>
      <c r="E34" s="1">
        <v>764</v>
      </c>
      <c r="F34" s="1">
        <v>106</v>
      </c>
      <c r="G34" s="1">
        <v>2128</v>
      </c>
      <c r="H34" s="1">
        <v>27</v>
      </c>
    </row>
    <row r="35" spans="1:8" x14ac:dyDescent="0.35">
      <c r="A35" s="2" t="s">
        <v>187</v>
      </c>
    </row>
    <row r="36" spans="1:8" x14ac:dyDescent="0.35">
      <c r="A36" s="2" t="s">
        <v>8</v>
      </c>
    </row>
    <row r="37" spans="1:8" x14ac:dyDescent="0.35">
      <c r="A37" s="2" t="s">
        <v>1</v>
      </c>
      <c r="B37" s="1">
        <v>7255</v>
      </c>
      <c r="C37" s="1">
        <v>152</v>
      </c>
      <c r="D37" s="1">
        <v>1007</v>
      </c>
      <c r="E37" s="1">
        <v>1556</v>
      </c>
      <c r="F37" s="1">
        <v>248</v>
      </c>
      <c r="G37" s="1">
        <v>4251</v>
      </c>
      <c r="H37" s="1">
        <v>41</v>
      </c>
    </row>
    <row r="38" spans="1:8" x14ac:dyDescent="0.35">
      <c r="A38" s="2" t="s">
        <v>139</v>
      </c>
      <c r="B38" s="1">
        <v>979</v>
      </c>
      <c r="C38" s="1">
        <v>19</v>
      </c>
      <c r="D38" s="1">
        <v>84</v>
      </c>
      <c r="E38" s="1">
        <v>333</v>
      </c>
      <c r="F38" s="1">
        <v>3</v>
      </c>
      <c r="G38" s="1">
        <v>534</v>
      </c>
      <c r="H38" s="1">
        <v>6</v>
      </c>
    </row>
    <row r="39" spans="1:8" x14ac:dyDescent="0.35">
      <c r="A39" s="2" t="s">
        <v>140</v>
      </c>
      <c r="B39" s="1">
        <v>6276</v>
      </c>
      <c r="C39" s="1">
        <v>133</v>
      </c>
      <c r="D39" s="1">
        <v>923</v>
      </c>
      <c r="E39" s="1">
        <v>1223</v>
      </c>
      <c r="F39" s="1">
        <v>245</v>
      </c>
      <c r="G39" s="1">
        <v>3717</v>
      </c>
      <c r="H39" s="1">
        <v>35</v>
      </c>
    </row>
    <row r="40" spans="1:8" x14ac:dyDescent="0.35">
      <c r="A40" s="2" t="s">
        <v>24</v>
      </c>
    </row>
    <row r="41" spans="1:8" x14ac:dyDescent="0.35">
      <c r="A41" s="2" t="s">
        <v>1</v>
      </c>
      <c r="B41" s="1">
        <v>3201</v>
      </c>
      <c r="C41" s="1">
        <v>63</v>
      </c>
      <c r="D41" s="1">
        <v>416</v>
      </c>
      <c r="E41" s="1">
        <v>671</v>
      </c>
      <c r="F41" s="1">
        <v>141</v>
      </c>
      <c r="G41" s="1">
        <v>1899</v>
      </c>
      <c r="H41" s="1">
        <v>11</v>
      </c>
    </row>
    <row r="42" spans="1:8" x14ac:dyDescent="0.35">
      <c r="A42" s="2" t="s">
        <v>139</v>
      </c>
      <c r="B42" s="1">
        <v>492</v>
      </c>
      <c r="C42" s="1">
        <v>12</v>
      </c>
      <c r="D42" s="1">
        <v>47</v>
      </c>
      <c r="E42" s="1">
        <v>155</v>
      </c>
      <c r="F42" s="1">
        <v>3</v>
      </c>
      <c r="G42" s="1">
        <v>272</v>
      </c>
      <c r="H42" s="1">
        <v>3</v>
      </c>
    </row>
    <row r="43" spans="1:8" x14ac:dyDescent="0.35">
      <c r="A43" s="2" t="s">
        <v>140</v>
      </c>
      <c r="B43" s="1">
        <v>2709</v>
      </c>
      <c r="C43" s="1">
        <v>51</v>
      </c>
      <c r="D43" s="1">
        <v>369</v>
      </c>
      <c r="E43" s="1">
        <v>516</v>
      </c>
      <c r="F43" s="1">
        <v>138</v>
      </c>
      <c r="G43" s="1">
        <v>1627</v>
      </c>
      <c r="H43" s="1">
        <v>8</v>
      </c>
    </row>
    <row r="44" spans="1:8" x14ac:dyDescent="0.35">
      <c r="A44" s="2" t="s">
        <v>25</v>
      </c>
    </row>
    <row r="45" spans="1:8" x14ac:dyDescent="0.35">
      <c r="A45" s="2" t="s">
        <v>1</v>
      </c>
      <c r="B45" s="1">
        <v>4054</v>
      </c>
      <c r="C45" s="1">
        <v>89</v>
      </c>
      <c r="D45" s="1">
        <v>591</v>
      </c>
      <c r="E45" s="1">
        <v>885</v>
      </c>
      <c r="F45" s="1">
        <v>107</v>
      </c>
      <c r="G45" s="1">
        <v>2352</v>
      </c>
      <c r="H45" s="1">
        <v>30</v>
      </c>
    </row>
    <row r="46" spans="1:8" x14ac:dyDescent="0.35">
      <c r="A46" s="2" t="s">
        <v>139</v>
      </c>
      <c r="B46" s="1">
        <v>487</v>
      </c>
      <c r="C46" s="1">
        <v>7</v>
      </c>
      <c r="D46" s="1">
        <v>37</v>
      </c>
      <c r="E46" s="1">
        <v>178</v>
      </c>
      <c r="F46" s="1">
        <v>0</v>
      </c>
      <c r="G46" s="1">
        <v>262</v>
      </c>
      <c r="H46" s="1">
        <v>3</v>
      </c>
    </row>
    <row r="47" spans="1:8" x14ac:dyDescent="0.35">
      <c r="A47" s="2" t="s">
        <v>140</v>
      </c>
      <c r="B47" s="1">
        <v>3567</v>
      </c>
      <c r="C47" s="1">
        <v>82</v>
      </c>
      <c r="D47" s="1">
        <v>554</v>
      </c>
      <c r="E47" s="1">
        <v>707</v>
      </c>
      <c r="F47" s="1">
        <v>107</v>
      </c>
      <c r="G47" s="1">
        <v>2090</v>
      </c>
      <c r="H47" s="1">
        <v>27</v>
      </c>
    </row>
    <row r="48" spans="1:8" x14ac:dyDescent="0.35">
      <c r="A48" s="2" t="s">
        <v>26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FE0D-F5F3-4842-8680-458A62196245}">
  <dimension ref="A1:H30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230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6475</v>
      </c>
      <c r="C4" s="1">
        <v>130</v>
      </c>
      <c r="D4" s="1">
        <v>938</v>
      </c>
      <c r="E4" s="1">
        <v>1343</v>
      </c>
      <c r="F4" s="1">
        <v>241</v>
      </c>
      <c r="G4" s="1">
        <v>3788</v>
      </c>
      <c r="H4" s="1">
        <v>35</v>
      </c>
    </row>
    <row r="5" spans="1:8" x14ac:dyDescent="0.35">
      <c r="A5" s="2" t="s">
        <v>188</v>
      </c>
      <c r="B5" s="1">
        <v>2157</v>
      </c>
      <c r="C5" s="1">
        <v>61</v>
      </c>
      <c r="D5" s="1">
        <v>438</v>
      </c>
      <c r="E5" s="1">
        <v>517</v>
      </c>
      <c r="F5" s="1">
        <v>44</v>
      </c>
      <c r="G5" s="1">
        <v>1090</v>
      </c>
      <c r="H5" s="1">
        <v>7</v>
      </c>
    </row>
    <row r="6" spans="1:8" x14ac:dyDescent="0.35">
      <c r="A6" s="2" t="s">
        <v>189</v>
      </c>
      <c r="B6" s="1">
        <v>2405</v>
      </c>
      <c r="C6" s="1">
        <v>45</v>
      </c>
      <c r="D6" s="1">
        <v>321</v>
      </c>
      <c r="E6" s="1">
        <v>476</v>
      </c>
      <c r="F6" s="1">
        <v>57</v>
      </c>
      <c r="G6" s="1">
        <v>1480</v>
      </c>
      <c r="H6" s="1">
        <v>26</v>
      </c>
    </row>
    <row r="7" spans="1:8" x14ac:dyDescent="0.35">
      <c r="A7" s="2" t="s">
        <v>190</v>
      </c>
      <c r="B7" s="1">
        <v>483</v>
      </c>
      <c r="C7" s="1">
        <v>11</v>
      </c>
      <c r="D7" s="1">
        <v>22</v>
      </c>
      <c r="E7" s="1">
        <v>126</v>
      </c>
      <c r="F7" s="1">
        <v>20</v>
      </c>
      <c r="G7" s="1">
        <v>304</v>
      </c>
      <c r="H7" s="1">
        <v>0</v>
      </c>
    </row>
    <row r="8" spans="1:8" x14ac:dyDescent="0.35">
      <c r="A8" s="2" t="s">
        <v>191</v>
      </c>
      <c r="B8" s="1">
        <v>137</v>
      </c>
      <c r="C8" s="1">
        <v>4</v>
      </c>
      <c r="D8" s="1">
        <v>17</v>
      </c>
      <c r="E8" s="1">
        <v>34</v>
      </c>
      <c r="F8" s="1">
        <v>3</v>
      </c>
      <c r="G8" s="1">
        <v>78</v>
      </c>
      <c r="H8" s="1">
        <v>1</v>
      </c>
    </row>
    <row r="9" spans="1:8" x14ac:dyDescent="0.35">
      <c r="A9" s="2" t="s">
        <v>192</v>
      </c>
      <c r="B9" s="1">
        <v>1052</v>
      </c>
      <c r="C9" s="1">
        <v>2</v>
      </c>
      <c r="D9" s="1">
        <v>114</v>
      </c>
      <c r="E9" s="1">
        <v>154</v>
      </c>
      <c r="F9" s="1">
        <v>79</v>
      </c>
      <c r="G9" s="1">
        <v>702</v>
      </c>
      <c r="H9" s="1">
        <v>1</v>
      </c>
    </row>
    <row r="10" spans="1:8" x14ac:dyDescent="0.35">
      <c r="A10" s="2" t="s">
        <v>193</v>
      </c>
      <c r="B10" s="1">
        <v>73</v>
      </c>
      <c r="C10" s="1">
        <v>1</v>
      </c>
      <c r="D10" s="1">
        <v>2</v>
      </c>
      <c r="E10" s="1">
        <v>15</v>
      </c>
      <c r="F10" s="1">
        <v>6</v>
      </c>
      <c r="G10" s="1">
        <v>49</v>
      </c>
      <c r="H10" s="1">
        <v>0</v>
      </c>
    </row>
    <row r="11" spans="1:8" x14ac:dyDescent="0.35">
      <c r="A11" s="2" t="s">
        <v>137</v>
      </c>
      <c r="B11" s="1">
        <v>168</v>
      </c>
      <c r="C11" s="1">
        <v>6</v>
      </c>
      <c r="D11" s="1">
        <v>24</v>
      </c>
      <c r="E11" s="1">
        <v>21</v>
      </c>
      <c r="F11" s="1">
        <v>32</v>
      </c>
      <c r="G11" s="1">
        <v>85</v>
      </c>
      <c r="H11" s="1">
        <v>0</v>
      </c>
    </row>
    <row r="12" spans="1:8" x14ac:dyDescent="0.35">
      <c r="A12" s="2" t="s">
        <v>24</v>
      </c>
    </row>
    <row r="13" spans="1:8" x14ac:dyDescent="0.35">
      <c r="A13" s="2" t="s">
        <v>1</v>
      </c>
      <c r="B13" s="1">
        <v>2808</v>
      </c>
      <c r="C13" s="1">
        <v>51</v>
      </c>
      <c r="D13" s="1">
        <v>375</v>
      </c>
      <c r="E13" s="1">
        <v>579</v>
      </c>
      <c r="F13" s="1">
        <v>135</v>
      </c>
      <c r="G13" s="1">
        <v>1660</v>
      </c>
      <c r="H13" s="1">
        <v>8</v>
      </c>
    </row>
    <row r="14" spans="1:8" x14ac:dyDescent="0.35">
      <c r="A14" s="2" t="s">
        <v>188</v>
      </c>
      <c r="B14" s="1">
        <v>229</v>
      </c>
      <c r="C14" s="1">
        <v>7</v>
      </c>
      <c r="D14" s="1">
        <v>36</v>
      </c>
      <c r="E14" s="1">
        <v>96</v>
      </c>
      <c r="F14" s="1">
        <v>1</v>
      </c>
      <c r="G14" s="1">
        <v>88</v>
      </c>
      <c r="H14" s="1">
        <v>1</v>
      </c>
    </row>
    <row r="15" spans="1:8" x14ac:dyDescent="0.35">
      <c r="A15" s="2" t="s">
        <v>189</v>
      </c>
      <c r="B15" s="1">
        <v>1205</v>
      </c>
      <c r="C15" s="1">
        <v>25</v>
      </c>
      <c r="D15" s="1">
        <v>179</v>
      </c>
      <c r="E15" s="1">
        <v>227</v>
      </c>
      <c r="F15" s="1">
        <v>27</v>
      </c>
      <c r="G15" s="1">
        <v>740</v>
      </c>
      <c r="H15" s="1">
        <v>7</v>
      </c>
    </row>
    <row r="16" spans="1:8" x14ac:dyDescent="0.35">
      <c r="A16" s="2" t="s">
        <v>190</v>
      </c>
      <c r="B16" s="1">
        <v>312</v>
      </c>
      <c r="C16" s="1">
        <v>8</v>
      </c>
      <c r="D16" s="1">
        <v>18</v>
      </c>
      <c r="E16" s="1">
        <v>77</v>
      </c>
      <c r="F16" s="1">
        <v>13</v>
      </c>
      <c r="G16" s="1">
        <v>196</v>
      </c>
      <c r="H16" s="1">
        <v>0</v>
      </c>
    </row>
    <row r="17" spans="1:8" x14ac:dyDescent="0.35">
      <c r="A17" s="2" t="s">
        <v>191</v>
      </c>
      <c r="B17" s="1">
        <v>76</v>
      </c>
      <c r="C17" s="1">
        <v>3</v>
      </c>
      <c r="D17" s="1">
        <v>10</v>
      </c>
      <c r="E17" s="1">
        <v>22</v>
      </c>
      <c r="F17" s="1">
        <v>2</v>
      </c>
      <c r="G17" s="1">
        <v>39</v>
      </c>
      <c r="H17" s="1">
        <v>0</v>
      </c>
    </row>
    <row r="18" spans="1:8" x14ac:dyDescent="0.35">
      <c r="A18" s="2" t="s">
        <v>192</v>
      </c>
      <c r="B18" s="1">
        <v>806</v>
      </c>
      <c r="C18" s="1">
        <v>2</v>
      </c>
      <c r="D18" s="1">
        <v>108</v>
      </c>
      <c r="E18" s="1">
        <v>127</v>
      </c>
      <c r="F18" s="1">
        <v>56</v>
      </c>
      <c r="G18" s="1">
        <v>513</v>
      </c>
      <c r="H18" s="1">
        <v>0</v>
      </c>
    </row>
    <row r="19" spans="1:8" x14ac:dyDescent="0.35">
      <c r="A19" s="2" t="s">
        <v>193</v>
      </c>
      <c r="B19" s="1">
        <v>50</v>
      </c>
      <c r="C19" s="1">
        <v>1</v>
      </c>
      <c r="D19" s="1">
        <v>2</v>
      </c>
      <c r="E19" s="1">
        <v>12</v>
      </c>
      <c r="F19" s="1">
        <v>6</v>
      </c>
      <c r="G19" s="1">
        <v>29</v>
      </c>
      <c r="H19" s="1">
        <v>0</v>
      </c>
    </row>
    <row r="20" spans="1:8" x14ac:dyDescent="0.35">
      <c r="A20" s="2" t="s">
        <v>137</v>
      </c>
      <c r="B20" s="1">
        <v>130</v>
      </c>
      <c r="C20" s="1">
        <v>5</v>
      </c>
      <c r="D20" s="1">
        <v>22</v>
      </c>
      <c r="E20" s="1">
        <v>18</v>
      </c>
      <c r="F20" s="1">
        <v>30</v>
      </c>
      <c r="G20" s="1">
        <v>55</v>
      </c>
      <c r="H20" s="1">
        <v>0</v>
      </c>
    </row>
    <row r="21" spans="1:8" x14ac:dyDescent="0.35">
      <c r="A21" s="2" t="s">
        <v>25</v>
      </c>
    </row>
    <row r="22" spans="1:8" x14ac:dyDescent="0.35">
      <c r="A22" s="2" t="s">
        <v>1</v>
      </c>
      <c r="B22" s="1">
        <v>3667</v>
      </c>
      <c r="C22" s="1">
        <v>79</v>
      </c>
      <c r="D22" s="1">
        <v>563</v>
      </c>
      <c r="E22" s="1">
        <v>764</v>
      </c>
      <c r="F22" s="1">
        <v>106</v>
      </c>
      <c r="G22" s="1">
        <v>2128</v>
      </c>
      <c r="H22" s="1">
        <v>27</v>
      </c>
    </row>
    <row r="23" spans="1:8" x14ac:dyDescent="0.35">
      <c r="A23" s="2" t="s">
        <v>188</v>
      </c>
      <c r="B23" s="1">
        <v>1928</v>
      </c>
      <c r="C23" s="1">
        <v>54</v>
      </c>
      <c r="D23" s="1">
        <v>402</v>
      </c>
      <c r="E23" s="1">
        <v>421</v>
      </c>
      <c r="F23" s="1">
        <v>43</v>
      </c>
      <c r="G23" s="1">
        <v>1002</v>
      </c>
      <c r="H23" s="1">
        <v>6</v>
      </c>
    </row>
    <row r="24" spans="1:8" x14ac:dyDescent="0.35">
      <c r="A24" s="2" t="s">
        <v>189</v>
      </c>
      <c r="B24" s="1">
        <v>1200</v>
      </c>
      <c r="C24" s="1">
        <v>20</v>
      </c>
      <c r="D24" s="1">
        <v>142</v>
      </c>
      <c r="E24" s="1">
        <v>249</v>
      </c>
      <c r="F24" s="1">
        <v>30</v>
      </c>
      <c r="G24" s="1">
        <v>740</v>
      </c>
      <c r="H24" s="1">
        <v>19</v>
      </c>
    </row>
    <row r="25" spans="1:8" x14ac:dyDescent="0.35">
      <c r="A25" s="2" t="s">
        <v>190</v>
      </c>
      <c r="B25" s="1">
        <v>171</v>
      </c>
      <c r="C25" s="1">
        <v>3</v>
      </c>
      <c r="D25" s="1">
        <v>4</v>
      </c>
      <c r="E25" s="1">
        <v>49</v>
      </c>
      <c r="F25" s="1">
        <v>7</v>
      </c>
      <c r="G25" s="1">
        <v>108</v>
      </c>
      <c r="H25" s="1">
        <v>0</v>
      </c>
    </row>
    <row r="26" spans="1:8" x14ac:dyDescent="0.35">
      <c r="A26" s="2" t="s">
        <v>191</v>
      </c>
      <c r="B26" s="1">
        <v>61</v>
      </c>
      <c r="C26" s="1">
        <v>1</v>
      </c>
      <c r="D26" s="1">
        <v>7</v>
      </c>
      <c r="E26" s="1">
        <v>12</v>
      </c>
      <c r="F26" s="1">
        <v>1</v>
      </c>
      <c r="G26" s="1">
        <v>39</v>
      </c>
      <c r="H26" s="1">
        <v>1</v>
      </c>
    </row>
    <row r="27" spans="1:8" x14ac:dyDescent="0.35">
      <c r="A27" s="2" t="s">
        <v>192</v>
      </c>
      <c r="B27" s="1">
        <v>246</v>
      </c>
      <c r="C27" s="1">
        <v>0</v>
      </c>
      <c r="D27" s="1">
        <v>6</v>
      </c>
      <c r="E27" s="1">
        <v>27</v>
      </c>
      <c r="F27" s="1">
        <v>23</v>
      </c>
      <c r="G27" s="1">
        <v>189</v>
      </c>
      <c r="H27" s="1">
        <v>1</v>
      </c>
    </row>
    <row r="28" spans="1:8" x14ac:dyDescent="0.35">
      <c r="A28" s="2" t="s">
        <v>193</v>
      </c>
      <c r="B28" s="1">
        <v>23</v>
      </c>
      <c r="C28" s="1">
        <v>0</v>
      </c>
      <c r="D28" s="1">
        <v>0</v>
      </c>
      <c r="E28" s="1">
        <v>3</v>
      </c>
      <c r="F28" s="1">
        <v>0</v>
      </c>
      <c r="G28" s="1">
        <v>20</v>
      </c>
      <c r="H28" s="1">
        <v>0</v>
      </c>
    </row>
    <row r="29" spans="1:8" x14ac:dyDescent="0.35">
      <c r="A29" s="2" t="s">
        <v>137</v>
      </c>
      <c r="B29" s="1">
        <v>38</v>
      </c>
      <c r="C29" s="1">
        <v>1</v>
      </c>
      <c r="D29" s="1">
        <v>2</v>
      </c>
      <c r="E29" s="1">
        <v>3</v>
      </c>
      <c r="F29" s="1">
        <v>2</v>
      </c>
      <c r="G29" s="1">
        <v>30</v>
      </c>
      <c r="H29" s="1">
        <v>0</v>
      </c>
    </row>
    <row r="30" spans="1:8" x14ac:dyDescent="0.35">
      <c r="A30" s="2" t="s">
        <v>26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6E6E3-28EF-40F8-B7D1-0D7EB31B2C22}">
  <dimension ref="A1:H29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231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194</v>
      </c>
    </row>
    <row r="4" spans="1:8" x14ac:dyDescent="0.35">
      <c r="A4" s="2" t="s">
        <v>8</v>
      </c>
    </row>
    <row r="5" spans="1:8" x14ac:dyDescent="0.35">
      <c r="A5" s="2" t="s">
        <v>1</v>
      </c>
      <c r="B5" s="1">
        <v>15425</v>
      </c>
      <c r="C5" s="1">
        <v>470</v>
      </c>
      <c r="D5" s="1">
        <v>2211</v>
      </c>
      <c r="E5" s="1">
        <v>3350</v>
      </c>
      <c r="F5" s="1">
        <v>570</v>
      </c>
      <c r="G5" s="1">
        <v>8516</v>
      </c>
      <c r="H5" s="1">
        <v>308</v>
      </c>
    </row>
    <row r="6" spans="1:8" x14ac:dyDescent="0.35">
      <c r="A6" s="2" t="s">
        <v>195</v>
      </c>
      <c r="B6" s="1">
        <v>11530</v>
      </c>
      <c r="C6" s="1">
        <v>407</v>
      </c>
      <c r="D6" s="1">
        <v>1776</v>
      </c>
      <c r="E6" s="1">
        <v>2487</v>
      </c>
      <c r="F6" s="1">
        <v>503</v>
      </c>
      <c r="G6" s="1">
        <v>6246</v>
      </c>
      <c r="H6" s="1">
        <v>111</v>
      </c>
    </row>
    <row r="7" spans="1:8" x14ac:dyDescent="0.35">
      <c r="A7" s="2" t="s">
        <v>196</v>
      </c>
      <c r="B7" s="1">
        <v>3895</v>
      </c>
      <c r="C7" s="1">
        <v>63</v>
      </c>
      <c r="D7" s="1">
        <v>435</v>
      </c>
      <c r="E7" s="1">
        <v>863</v>
      </c>
      <c r="F7" s="1">
        <v>67</v>
      </c>
      <c r="G7" s="1">
        <v>2270</v>
      </c>
      <c r="H7" s="1">
        <v>197</v>
      </c>
    </row>
    <row r="8" spans="1:8" x14ac:dyDescent="0.35">
      <c r="A8" s="2" t="s">
        <v>24</v>
      </c>
    </row>
    <row r="9" spans="1:8" x14ac:dyDescent="0.35">
      <c r="A9" s="2" t="s">
        <v>1</v>
      </c>
      <c r="B9" s="1">
        <v>8082</v>
      </c>
      <c r="C9" s="1">
        <v>256</v>
      </c>
      <c r="D9" s="1">
        <v>1159</v>
      </c>
      <c r="E9" s="1">
        <v>1814</v>
      </c>
      <c r="F9" s="1">
        <v>309</v>
      </c>
      <c r="G9" s="1">
        <v>4346</v>
      </c>
      <c r="H9" s="1">
        <v>198</v>
      </c>
    </row>
    <row r="10" spans="1:8" x14ac:dyDescent="0.35">
      <c r="A10" s="2" t="s">
        <v>195</v>
      </c>
      <c r="B10" s="1">
        <v>6290</v>
      </c>
      <c r="C10" s="1">
        <v>230</v>
      </c>
      <c r="D10" s="1">
        <v>972</v>
      </c>
      <c r="E10" s="1">
        <v>1419</v>
      </c>
      <c r="F10" s="1">
        <v>280</v>
      </c>
      <c r="G10" s="1">
        <v>3328</v>
      </c>
      <c r="H10" s="1">
        <v>61</v>
      </c>
    </row>
    <row r="11" spans="1:8" x14ac:dyDescent="0.35">
      <c r="A11" s="2" t="s">
        <v>196</v>
      </c>
      <c r="B11" s="1">
        <v>1792</v>
      </c>
      <c r="C11" s="1">
        <v>26</v>
      </c>
      <c r="D11" s="1">
        <v>187</v>
      </c>
      <c r="E11" s="1">
        <v>395</v>
      </c>
      <c r="F11" s="1">
        <v>29</v>
      </c>
      <c r="G11" s="1">
        <v>1018</v>
      </c>
      <c r="H11" s="1">
        <v>137</v>
      </c>
    </row>
    <row r="12" spans="1:8" x14ac:dyDescent="0.35">
      <c r="A12" s="2" t="s">
        <v>25</v>
      </c>
    </row>
    <row r="13" spans="1:8" x14ac:dyDescent="0.35">
      <c r="A13" s="2" t="s">
        <v>1</v>
      </c>
      <c r="B13" s="1">
        <v>7343</v>
      </c>
      <c r="C13" s="1">
        <v>214</v>
      </c>
      <c r="D13" s="1">
        <v>1052</v>
      </c>
      <c r="E13" s="1">
        <v>1536</v>
      </c>
      <c r="F13" s="1">
        <v>261</v>
      </c>
      <c r="G13" s="1">
        <v>4170</v>
      </c>
      <c r="H13" s="1">
        <v>110</v>
      </c>
    </row>
    <row r="14" spans="1:8" x14ac:dyDescent="0.35">
      <c r="A14" s="2" t="s">
        <v>195</v>
      </c>
      <c r="B14" s="1">
        <v>5240</v>
      </c>
      <c r="C14" s="1">
        <v>177</v>
      </c>
      <c r="D14" s="1">
        <v>804</v>
      </c>
      <c r="E14" s="1">
        <v>1068</v>
      </c>
      <c r="F14" s="1">
        <v>223</v>
      </c>
      <c r="G14" s="1">
        <v>2918</v>
      </c>
      <c r="H14" s="1">
        <v>50</v>
      </c>
    </row>
    <row r="15" spans="1:8" x14ac:dyDescent="0.35">
      <c r="A15" s="2" t="s">
        <v>196</v>
      </c>
      <c r="B15" s="1">
        <v>2103</v>
      </c>
      <c r="C15" s="1">
        <v>37</v>
      </c>
      <c r="D15" s="1">
        <v>248</v>
      </c>
      <c r="E15" s="1">
        <v>468</v>
      </c>
      <c r="F15" s="1">
        <v>38</v>
      </c>
      <c r="G15" s="1">
        <v>1252</v>
      </c>
      <c r="H15" s="1">
        <v>60</v>
      </c>
    </row>
    <row r="16" spans="1:8" x14ac:dyDescent="0.35">
      <c r="A16" s="2" t="s">
        <v>197</v>
      </c>
    </row>
    <row r="17" spans="1:8" x14ac:dyDescent="0.35">
      <c r="A17" s="2" t="s">
        <v>8</v>
      </c>
    </row>
    <row r="18" spans="1:8" x14ac:dyDescent="0.35">
      <c r="A18" s="2" t="s">
        <v>1</v>
      </c>
      <c r="B18" s="1">
        <v>15425</v>
      </c>
      <c r="C18" s="1">
        <v>470</v>
      </c>
      <c r="D18" s="1">
        <v>2211</v>
      </c>
      <c r="E18" s="1">
        <v>3350</v>
      </c>
      <c r="F18" s="1">
        <v>570</v>
      </c>
      <c r="G18" s="1">
        <v>8516</v>
      </c>
      <c r="H18" s="1">
        <v>308</v>
      </c>
    </row>
    <row r="19" spans="1:8" x14ac:dyDescent="0.35">
      <c r="A19" s="2" t="s">
        <v>198</v>
      </c>
      <c r="B19" s="1">
        <v>14967</v>
      </c>
      <c r="C19" s="1">
        <v>466</v>
      </c>
      <c r="D19" s="1">
        <v>2194</v>
      </c>
      <c r="E19" s="1">
        <v>3083</v>
      </c>
      <c r="F19" s="1">
        <v>562</v>
      </c>
      <c r="G19" s="1">
        <v>8358</v>
      </c>
      <c r="H19" s="1">
        <v>304</v>
      </c>
    </row>
    <row r="20" spans="1:8" x14ac:dyDescent="0.35">
      <c r="A20" s="2" t="s">
        <v>199</v>
      </c>
      <c r="B20" s="1">
        <v>458</v>
      </c>
      <c r="C20" s="1">
        <v>4</v>
      </c>
      <c r="D20" s="1">
        <v>17</v>
      </c>
      <c r="E20" s="1">
        <v>267</v>
      </c>
      <c r="F20" s="1">
        <v>8</v>
      </c>
      <c r="G20" s="1">
        <v>158</v>
      </c>
      <c r="H20" s="1">
        <v>4</v>
      </c>
    </row>
    <row r="21" spans="1:8" x14ac:dyDescent="0.35">
      <c r="A21" s="2" t="s">
        <v>24</v>
      </c>
    </row>
    <row r="22" spans="1:8" x14ac:dyDescent="0.35">
      <c r="A22" s="2" t="s">
        <v>1</v>
      </c>
      <c r="B22" s="1">
        <v>8082</v>
      </c>
      <c r="C22" s="1">
        <v>256</v>
      </c>
      <c r="D22" s="1">
        <v>1159</v>
      </c>
      <c r="E22" s="1">
        <v>1814</v>
      </c>
      <c r="F22" s="1">
        <v>309</v>
      </c>
      <c r="G22" s="1">
        <v>4346</v>
      </c>
      <c r="H22" s="1">
        <v>198</v>
      </c>
    </row>
    <row r="23" spans="1:8" x14ac:dyDescent="0.35">
      <c r="A23" s="2" t="s">
        <v>198</v>
      </c>
      <c r="B23" s="1">
        <v>7834</v>
      </c>
      <c r="C23" s="1">
        <v>254</v>
      </c>
      <c r="D23" s="1">
        <v>1153</v>
      </c>
      <c r="E23" s="1">
        <v>1671</v>
      </c>
      <c r="F23" s="1">
        <v>302</v>
      </c>
      <c r="G23" s="1">
        <v>4258</v>
      </c>
      <c r="H23" s="1">
        <v>196</v>
      </c>
    </row>
    <row r="24" spans="1:8" x14ac:dyDescent="0.35">
      <c r="A24" s="2" t="s">
        <v>199</v>
      </c>
      <c r="B24" s="1">
        <v>248</v>
      </c>
      <c r="C24" s="1">
        <v>2</v>
      </c>
      <c r="D24" s="1">
        <v>6</v>
      </c>
      <c r="E24" s="1">
        <v>143</v>
      </c>
      <c r="F24" s="1">
        <v>7</v>
      </c>
      <c r="G24" s="1">
        <v>88</v>
      </c>
      <c r="H24" s="1">
        <v>2</v>
      </c>
    </row>
    <row r="25" spans="1:8" x14ac:dyDescent="0.35">
      <c r="A25" s="2" t="s">
        <v>25</v>
      </c>
    </row>
    <row r="26" spans="1:8" x14ac:dyDescent="0.35">
      <c r="A26" s="2" t="s">
        <v>1</v>
      </c>
      <c r="B26" s="1">
        <v>7343</v>
      </c>
      <c r="C26" s="1">
        <v>214</v>
      </c>
      <c r="D26" s="1">
        <v>1052</v>
      </c>
      <c r="E26" s="1">
        <v>1536</v>
      </c>
      <c r="F26" s="1">
        <v>261</v>
      </c>
      <c r="G26" s="1">
        <v>4170</v>
      </c>
      <c r="H26" s="1">
        <v>110</v>
      </c>
    </row>
    <row r="27" spans="1:8" x14ac:dyDescent="0.35">
      <c r="A27" s="2" t="s">
        <v>198</v>
      </c>
      <c r="B27" s="1">
        <v>7133</v>
      </c>
      <c r="C27" s="1">
        <v>212</v>
      </c>
      <c r="D27" s="1">
        <v>1041</v>
      </c>
      <c r="E27" s="1">
        <v>1412</v>
      </c>
      <c r="F27" s="1">
        <v>260</v>
      </c>
      <c r="G27" s="1">
        <v>4100</v>
      </c>
      <c r="H27" s="1">
        <v>108</v>
      </c>
    </row>
    <row r="28" spans="1:8" x14ac:dyDescent="0.35">
      <c r="A28" s="2" t="s">
        <v>199</v>
      </c>
      <c r="B28" s="1">
        <v>210</v>
      </c>
      <c r="C28" s="1">
        <v>2</v>
      </c>
      <c r="D28" s="1">
        <v>11</v>
      </c>
      <c r="E28" s="1">
        <v>124</v>
      </c>
      <c r="F28" s="1">
        <v>1</v>
      </c>
      <c r="G28" s="1">
        <v>70</v>
      </c>
      <c r="H28" s="1">
        <v>2</v>
      </c>
    </row>
    <row r="29" spans="1:8" x14ac:dyDescent="0.35">
      <c r="A29" s="2" t="s">
        <v>26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B396-9DA8-4284-91D9-029AAC471AF6}">
  <dimension ref="A1:H24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232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13550</v>
      </c>
      <c r="C4" s="1">
        <v>403</v>
      </c>
      <c r="D4" s="1">
        <v>1915</v>
      </c>
      <c r="E4" s="1">
        <v>2952</v>
      </c>
      <c r="F4" s="1">
        <v>489</v>
      </c>
      <c r="G4" s="1">
        <v>7518</v>
      </c>
      <c r="H4" s="1">
        <v>273</v>
      </c>
    </row>
    <row r="5" spans="1:8" x14ac:dyDescent="0.35">
      <c r="A5" s="2" t="s">
        <v>200</v>
      </c>
      <c r="B5" s="1">
        <v>9501</v>
      </c>
      <c r="C5" s="1">
        <v>331</v>
      </c>
      <c r="D5" s="1">
        <v>1462</v>
      </c>
      <c r="E5" s="1">
        <v>2022</v>
      </c>
      <c r="F5" s="1">
        <v>396</v>
      </c>
      <c r="G5" s="1">
        <v>5224</v>
      </c>
      <c r="H5" s="1">
        <v>66</v>
      </c>
    </row>
    <row r="6" spans="1:8" x14ac:dyDescent="0.35">
      <c r="A6" s="2" t="s">
        <v>201</v>
      </c>
      <c r="B6" s="1">
        <v>698</v>
      </c>
      <c r="C6" s="1">
        <v>4</v>
      </c>
      <c r="D6" s="1">
        <v>72</v>
      </c>
      <c r="E6" s="1">
        <v>241</v>
      </c>
      <c r="F6" s="1">
        <v>13</v>
      </c>
      <c r="G6" s="1">
        <v>311</v>
      </c>
      <c r="H6" s="1">
        <v>57</v>
      </c>
    </row>
    <row r="7" spans="1:8" x14ac:dyDescent="0.35">
      <c r="A7" s="2" t="s">
        <v>202</v>
      </c>
      <c r="B7" s="1">
        <v>467</v>
      </c>
      <c r="C7" s="1">
        <v>13</v>
      </c>
      <c r="D7" s="1">
        <v>71</v>
      </c>
      <c r="E7" s="1">
        <v>140</v>
      </c>
      <c r="F7" s="1">
        <v>29</v>
      </c>
      <c r="G7" s="1">
        <v>201</v>
      </c>
      <c r="H7" s="1">
        <v>13</v>
      </c>
    </row>
    <row r="8" spans="1:8" x14ac:dyDescent="0.35">
      <c r="A8" s="2" t="s">
        <v>203</v>
      </c>
      <c r="B8" s="1">
        <v>2378</v>
      </c>
      <c r="C8" s="1">
        <v>37</v>
      </c>
      <c r="D8" s="1">
        <v>262</v>
      </c>
      <c r="E8" s="1">
        <v>424</v>
      </c>
      <c r="F8" s="1">
        <v>37</v>
      </c>
      <c r="G8" s="1">
        <v>1520</v>
      </c>
      <c r="H8" s="1">
        <v>98</v>
      </c>
    </row>
    <row r="9" spans="1:8" x14ac:dyDescent="0.35">
      <c r="A9" s="2" t="s">
        <v>204</v>
      </c>
      <c r="B9" s="1">
        <v>506</v>
      </c>
      <c r="C9" s="1">
        <v>18</v>
      </c>
      <c r="D9" s="1">
        <v>48</v>
      </c>
      <c r="E9" s="1">
        <v>125</v>
      </c>
      <c r="F9" s="1">
        <v>14</v>
      </c>
      <c r="G9" s="1">
        <v>262</v>
      </c>
      <c r="H9" s="1">
        <v>39</v>
      </c>
    </row>
    <row r="10" spans="1:8" x14ac:dyDescent="0.35">
      <c r="A10" s="2" t="s">
        <v>24</v>
      </c>
    </row>
    <row r="11" spans="1:8" x14ac:dyDescent="0.35">
      <c r="A11" s="2" t="s">
        <v>1</v>
      </c>
      <c r="B11" s="1">
        <v>7125</v>
      </c>
      <c r="C11" s="1">
        <v>220</v>
      </c>
      <c r="D11" s="1">
        <v>1014</v>
      </c>
      <c r="E11" s="1">
        <v>1595</v>
      </c>
      <c r="F11" s="1">
        <v>262</v>
      </c>
      <c r="G11" s="1">
        <v>3854</v>
      </c>
      <c r="H11" s="1">
        <v>180</v>
      </c>
    </row>
    <row r="12" spans="1:8" x14ac:dyDescent="0.35">
      <c r="A12" s="2" t="s">
        <v>200</v>
      </c>
      <c r="B12" s="1">
        <v>5243</v>
      </c>
      <c r="C12" s="1">
        <v>189</v>
      </c>
      <c r="D12" s="1">
        <v>807</v>
      </c>
      <c r="E12" s="1">
        <v>1170</v>
      </c>
      <c r="F12" s="1">
        <v>219</v>
      </c>
      <c r="G12" s="1">
        <v>2819</v>
      </c>
      <c r="H12" s="1">
        <v>39</v>
      </c>
    </row>
    <row r="13" spans="1:8" x14ac:dyDescent="0.35">
      <c r="A13" s="2" t="s">
        <v>201</v>
      </c>
      <c r="B13" s="1">
        <v>374</v>
      </c>
      <c r="C13" s="1">
        <v>2</v>
      </c>
      <c r="D13" s="1">
        <v>36</v>
      </c>
      <c r="E13" s="1">
        <v>130</v>
      </c>
      <c r="F13" s="1">
        <v>9</v>
      </c>
      <c r="G13" s="1">
        <v>152</v>
      </c>
      <c r="H13" s="1">
        <v>45</v>
      </c>
    </row>
    <row r="14" spans="1:8" x14ac:dyDescent="0.35">
      <c r="A14" s="2" t="s">
        <v>202</v>
      </c>
      <c r="B14" s="1">
        <v>259</v>
      </c>
      <c r="C14" s="1">
        <v>8</v>
      </c>
      <c r="D14" s="1">
        <v>47</v>
      </c>
      <c r="E14" s="1">
        <v>73</v>
      </c>
      <c r="F14" s="1">
        <v>15</v>
      </c>
      <c r="G14" s="1">
        <v>110</v>
      </c>
      <c r="H14" s="1">
        <v>6</v>
      </c>
    </row>
    <row r="15" spans="1:8" x14ac:dyDescent="0.35">
      <c r="A15" s="2" t="s">
        <v>203</v>
      </c>
      <c r="B15" s="1">
        <v>990</v>
      </c>
      <c r="C15" s="1">
        <v>11</v>
      </c>
      <c r="D15" s="1">
        <v>98</v>
      </c>
      <c r="E15" s="1">
        <v>169</v>
      </c>
      <c r="F15" s="1">
        <v>12</v>
      </c>
      <c r="G15" s="1">
        <v>635</v>
      </c>
      <c r="H15" s="1">
        <v>65</v>
      </c>
    </row>
    <row r="16" spans="1:8" x14ac:dyDescent="0.35">
      <c r="A16" s="2" t="s">
        <v>204</v>
      </c>
      <c r="B16" s="1">
        <v>259</v>
      </c>
      <c r="C16" s="1">
        <v>10</v>
      </c>
      <c r="D16" s="1">
        <v>26</v>
      </c>
      <c r="E16" s="1">
        <v>53</v>
      </c>
      <c r="F16" s="1">
        <v>7</v>
      </c>
      <c r="G16" s="1">
        <v>138</v>
      </c>
      <c r="H16" s="1">
        <v>25</v>
      </c>
    </row>
    <row r="17" spans="1:8" x14ac:dyDescent="0.35">
      <c r="A17" s="2" t="s">
        <v>25</v>
      </c>
    </row>
    <row r="18" spans="1:8" x14ac:dyDescent="0.35">
      <c r="A18" s="2" t="s">
        <v>1</v>
      </c>
      <c r="B18" s="1">
        <v>6425</v>
      </c>
      <c r="C18" s="1">
        <v>183</v>
      </c>
      <c r="D18" s="1">
        <v>901</v>
      </c>
      <c r="E18" s="1">
        <v>1357</v>
      </c>
      <c r="F18" s="1">
        <v>227</v>
      </c>
      <c r="G18" s="1">
        <v>3664</v>
      </c>
      <c r="H18" s="1">
        <v>93</v>
      </c>
    </row>
    <row r="19" spans="1:8" x14ac:dyDescent="0.35">
      <c r="A19" s="2" t="s">
        <v>200</v>
      </c>
      <c r="B19" s="1">
        <v>4258</v>
      </c>
      <c r="C19" s="1">
        <v>142</v>
      </c>
      <c r="D19" s="1">
        <v>655</v>
      </c>
      <c r="E19" s="1">
        <v>852</v>
      </c>
      <c r="F19" s="1">
        <v>177</v>
      </c>
      <c r="G19" s="1">
        <v>2405</v>
      </c>
      <c r="H19" s="1">
        <v>27</v>
      </c>
    </row>
    <row r="20" spans="1:8" x14ac:dyDescent="0.35">
      <c r="A20" s="2" t="s">
        <v>201</v>
      </c>
      <c r="B20" s="1">
        <v>324</v>
      </c>
      <c r="C20" s="1">
        <v>2</v>
      </c>
      <c r="D20" s="1">
        <v>36</v>
      </c>
      <c r="E20" s="1">
        <v>111</v>
      </c>
      <c r="F20" s="1">
        <v>4</v>
      </c>
      <c r="G20" s="1">
        <v>159</v>
      </c>
      <c r="H20" s="1">
        <v>12</v>
      </c>
    </row>
    <row r="21" spans="1:8" x14ac:dyDescent="0.35">
      <c r="A21" s="2" t="s">
        <v>202</v>
      </c>
      <c r="B21" s="1">
        <v>208</v>
      </c>
      <c r="C21" s="1">
        <v>5</v>
      </c>
      <c r="D21" s="1">
        <v>24</v>
      </c>
      <c r="E21" s="1">
        <v>67</v>
      </c>
      <c r="F21" s="1">
        <v>14</v>
      </c>
      <c r="G21" s="1">
        <v>91</v>
      </c>
      <c r="H21" s="1">
        <v>7</v>
      </c>
    </row>
    <row r="22" spans="1:8" x14ac:dyDescent="0.35">
      <c r="A22" s="2" t="s">
        <v>203</v>
      </c>
      <c r="B22" s="1">
        <v>1388</v>
      </c>
      <c r="C22" s="1">
        <v>26</v>
      </c>
      <c r="D22" s="1">
        <v>164</v>
      </c>
      <c r="E22" s="1">
        <v>255</v>
      </c>
      <c r="F22" s="1">
        <v>25</v>
      </c>
      <c r="G22" s="1">
        <v>885</v>
      </c>
      <c r="H22" s="1">
        <v>33</v>
      </c>
    </row>
    <row r="23" spans="1:8" x14ac:dyDescent="0.35">
      <c r="A23" s="2" t="s">
        <v>204</v>
      </c>
      <c r="B23" s="1">
        <v>247</v>
      </c>
      <c r="C23" s="1">
        <v>8</v>
      </c>
      <c r="D23" s="1">
        <v>22</v>
      </c>
      <c r="E23" s="1">
        <v>72</v>
      </c>
      <c r="F23" s="1">
        <v>7</v>
      </c>
      <c r="G23" s="1">
        <v>124</v>
      </c>
      <c r="H23" s="1">
        <v>14</v>
      </c>
    </row>
    <row r="24" spans="1:8" x14ac:dyDescent="0.35">
      <c r="A24" s="2" t="s">
        <v>26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A2EC-20EE-4054-BB3F-AC0183A3CCFA}">
  <dimension ref="A1:H60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233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194</v>
      </c>
    </row>
    <row r="4" spans="1:8" x14ac:dyDescent="0.35">
      <c r="A4" s="2" t="s">
        <v>8</v>
      </c>
    </row>
    <row r="5" spans="1:8" x14ac:dyDescent="0.35">
      <c r="A5" s="2" t="s">
        <v>1</v>
      </c>
      <c r="B5" s="1">
        <v>15425</v>
      </c>
      <c r="C5" s="1">
        <v>470</v>
      </c>
      <c r="D5" s="1">
        <v>2211</v>
      </c>
      <c r="E5" s="1">
        <v>3350</v>
      </c>
      <c r="F5" s="1">
        <v>570</v>
      </c>
      <c r="G5" s="1">
        <v>8516</v>
      </c>
      <c r="H5" s="1">
        <v>308</v>
      </c>
    </row>
    <row r="6" spans="1:8" x14ac:dyDescent="0.35">
      <c r="A6" s="2" t="s">
        <v>205</v>
      </c>
      <c r="B6" s="1">
        <v>10771</v>
      </c>
      <c r="C6" s="1">
        <v>383</v>
      </c>
      <c r="D6" s="1">
        <v>1681</v>
      </c>
      <c r="E6" s="1">
        <v>2480</v>
      </c>
      <c r="F6" s="1">
        <v>443</v>
      </c>
      <c r="G6" s="1">
        <v>5714</v>
      </c>
      <c r="H6" s="1">
        <v>70</v>
      </c>
    </row>
    <row r="7" spans="1:8" x14ac:dyDescent="0.35">
      <c r="A7" s="2" t="s">
        <v>206</v>
      </c>
      <c r="B7" s="1">
        <v>4654</v>
      </c>
      <c r="C7" s="1">
        <v>87</v>
      </c>
      <c r="D7" s="1">
        <v>530</v>
      </c>
      <c r="E7" s="1">
        <v>870</v>
      </c>
      <c r="F7" s="1">
        <v>127</v>
      </c>
      <c r="G7" s="1">
        <v>2802</v>
      </c>
      <c r="H7" s="1">
        <v>238</v>
      </c>
    </row>
    <row r="8" spans="1:8" x14ac:dyDescent="0.35">
      <c r="A8" s="2" t="s">
        <v>24</v>
      </c>
    </row>
    <row r="9" spans="1:8" x14ac:dyDescent="0.35">
      <c r="A9" s="2" t="s">
        <v>1</v>
      </c>
      <c r="B9" s="1">
        <v>8082</v>
      </c>
      <c r="C9" s="1">
        <v>256</v>
      </c>
      <c r="D9" s="1">
        <v>1159</v>
      </c>
      <c r="E9" s="1">
        <v>1814</v>
      </c>
      <c r="F9" s="1">
        <v>309</v>
      </c>
      <c r="G9" s="1">
        <v>4346</v>
      </c>
      <c r="H9" s="1">
        <v>198</v>
      </c>
    </row>
    <row r="10" spans="1:8" x14ac:dyDescent="0.35">
      <c r="A10" s="2" t="s">
        <v>205</v>
      </c>
      <c r="B10" s="1">
        <v>5972</v>
      </c>
      <c r="C10" s="1">
        <v>221</v>
      </c>
      <c r="D10" s="1">
        <v>923</v>
      </c>
      <c r="E10" s="1">
        <v>1429</v>
      </c>
      <c r="F10" s="1">
        <v>260</v>
      </c>
      <c r="G10" s="1">
        <v>3106</v>
      </c>
      <c r="H10" s="1">
        <v>33</v>
      </c>
    </row>
    <row r="11" spans="1:8" x14ac:dyDescent="0.35">
      <c r="A11" s="2" t="s">
        <v>206</v>
      </c>
      <c r="B11" s="1">
        <v>2110</v>
      </c>
      <c r="C11" s="1">
        <v>35</v>
      </c>
      <c r="D11" s="1">
        <v>236</v>
      </c>
      <c r="E11" s="1">
        <v>385</v>
      </c>
      <c r="F11" s="1">
        <v>49</v>
      </c>
      <c r="G11" s="1">
        <v>1240</v>
      </c>
      <c r="H11" s="1">
        <v>165</v>
      </c>
    </row>
    <row r="12" spans="1:8" x14ac:dyDescent="0.35">
      <c r="A12" s="2" t="s">
        <v>25</v>
      </c>
    </row>
    <row r="13" spans="1:8" x14ac:dyDescent="0.35">
      <c r="A13" s="2" t="s">
        <v>1</v>
      </c>
      <c r="B13" s="1">
        <v>7343</v>
      </c>
      <c r="C13" s="1">
        <v>214</v>
      </c>
      <c r="D13" s="1">
        <v>1052</v>
      </c>
      <c r="E13" s="1">
        <v>1536</v>
      </c>
      <c r="F13" s="1">
        <v>261</v>
      </c>
      <c r="G13" s="1">
        <v>4170</v>
      </c>
      <c r="H13" s="1">
        <v>110</v>
      </c>
    </row>
    <row r="14" spans="1:8" x14ac:dyDescent="0.35">
      <c r="A14" s="2" t="s">
        <v>205</v>
      </c>
      <c r="B14" s="1">
        <v>4799</v>
      </c>
      <c r="C14" s="1">
        <v>162</v>
      </c>
      <c r="D14" s="1">
        <v>758</v>
      </c>
      <c r="E14" s="1">
        <v>1051</v>
      </c>
      <c r="F14" s="1">
        <v>183</v>
      </c>
      <c r="G14" s="1">
        <v>2608</v>
      </c>
      <c r="H14" s="1">
        <v>37</v>
      </c>
    </row>
    <row r="15" spans="1:8" x14ac:dyDescent="0.35">
      <c r="A15" s="2" t="s">
        <v>206</v>
      </c>
      <c r="B15" s="1">
        <v>2544</v>
      </c>
      <c r="C15" s="1">
        <v>52</v>
      </c>
      <c r="D15" s="1">
        <v>294</v>
      </c>
      <c r="E15" s="1">
        <v>485</v>
      </c>
      <c r="F15" s="1">
        <v>78</v>
      </c>
      <c r="G15" s="1">
        <v>1562</v>
      </c>
      <c r="H15" s="1">
        <v>73</v>
      </c>
    </row>
    <row r="16" spans="1:8" x14ac:dyDescent="0.35">
      <c r="A16" s="2" t="s">
        <v>207</v>
      </c>
    </row>
    <row r="17" spans="1:8" x14ac:dyDescent="0.35">
      <c r="A17" s="2" t="s">
        <v>8</v>
      </c>
    </row>
    <row r="18" spans="1:8" x14ac:dyDescent="0.35">
      <c r="A18" s="2" t="s">
        <v>1</v>
      </c>
      <c r="B18" s="1">
        <v>15425</v>
      </c>
      <c r="C18" s="1">
        <v>470</v>
      </c>
      <c r="D18" s="1">
        <v>2211</v>
      </c>
      <c r="E18" s="1">
        <v>3350</v>
      </c>
      <c r="F18" s="1">
        <v>570</v>
      </c>
      <c r="G18" s="1">
        <v>8516</v>
      </c>
      <c r="H18" s="1">
        <v>308</v>
      </c>
    </row>
    <row r="19" spans="1:8" x14ac:dyDescent="0.35">
      <c r="A19" s="2" t="s">
        <v>205</v>
      </c>
      <c r="B19" s="1">
        <v>11821</v>
      </c>
      <c r="C19" s="1">
        <v>365</v>
      </c>
      <c r="D19" s="1">
        <v>1695</v>
      </c>
      <c r="E19" s="1">
        <v>2553</v>
      </c>
      <c r="F19" s="1">
        <v>413</v>
      </c>
      <c r="G19" s="1">
        <v>6644</v>
      </c>
      <c r="H19" s="1">
        <v>151</v>
      </c>
    </row>
    <row r="20" spans="1:8" x14ac:dyDescent="0.35">
      <c r="A20" s="2" t="s">
        <v>206</v>
      </c>
      <c r="B20" s="1">
        <v>3604</v>
      </c>
      <c r="C20" s="1">
        <v>105</v>
      </c>
      <c r="D20" s="1">
        <v>516</v>
      </c>
      <c r="E20" s="1">
        <v>797</v>
      </c>
      <c r="F20" s="1">
        <v>157</v>
      </c>
      <c r="G20" s="1">
        <v>1872</v>
      </c>
      <c r="H20" s="1">
        <v>157</v>
      </c>
    </row>
    <row r="21" spans="1:8" x14ac:dyDescent="0.35">
      <c r="A21" s="2" t="s">
        <v>24</v>
      </c>
    </row>
    <row r="22" spans="1:8" x14ac:dyDescent="0.35">
      <c r="A22" s="2" t="s">
        <v>1</v>
      </c>
      <c r="B22" s="1">
        <v>8082</v>
      </c>
      <c r="C22" s="1">
        <v>256</v>
      </c>
      <c r="D22" s="1">
        <v>1159</v>
      </c>
      <c r="E22" s="1">
        <v>1814</v>
      </c>
      <c r="F22" s="1">
        <v>309</v>
      </c>
      <c r="G22" s="1">
        <v>4346</v>
      </c>
      <c r="H22" s="1">
        <v>198</v>
      </c>
    </row>
    <row r="23" spans="1:8" x14ac:dyDescent="0.35">
      <c r="A23" s="2" t="s">
        <v>205</v>
      </c>
      <c r="B23" s="1">
        <v>6223</v>
      </c>
      <c r="C23" s="1">
        <v>198</v>
      </c>
      <c r="D23" s="1">
        <v>886</v>
      </c>
      <c r="E23" s="1">
        <v>1404</v>
      </c>
      <c r="F23" s="1">
        <v>228</v>
      </c>
      <c r="G23" s="1">
        <v>3411</v>
      </c>
      <c r="H23" s="1">
        <v>96</v>
      </c>
    </row>
    <row r="24" spans="1:8" x14ac:dyDescent="0.35">
      <c r="A24" s="2" t="s">
        <v>206</v>
      </c>
      <c r="B24" s="1">
        <v>1859</v>
      </c>
      <c r="C24" s="1">
        <v>58</v>
      </c>
      <c r="D24" s="1">
        <v>273</v>
      </c>
      <c r="E24" s="1">
        <v>410</v>
      </c>
      <c r="F24" s="1">
        <v>81</v>
      </c>
      <c r="G24" s="1">
        <v>935</v>
      </c>
      <c r="H24" s="1">
        <v>102</v>
      </c>
    </row>
    <row r="25" spans="1:8" x14ac:dyDescent="0.35">
      <c r="A25" s="2" t="s">
        <v>25</v>
      </c>
    </row>
    <row r="26" spans="1:8" x14ac:dyDescent="0.35">
      <c r="A26" s="2" t="s">
        <v>1</v>
      </c>
      <c r="B26" s="1">
        <v>7343</v>
      </c>
      <c r="C26" s="1">
        <v>214</v>
      </c>
      <c r="D26" s="1">
        <v>1052</v>
      </c>
      <c r="E26" s="1">
        <v>1536</v>
      </c>
      <c r="F26" s="1">
        <v>261</v>
      </c>
      <c r="G26" s="1">
        <v>4170</v>
      </c>
      <c r="H26" s="1">
        <v>110</v>
      </c>
    </row>
    <row r="27" spans="1:8" x14ac:dyDescent="0.35">
      <c r="A27" s="2" t="s">
        <v>205</v>
      </c>
      <c r="B27" s="1">
        <v>5598</v>
      </c>
      <c r="C27" s="1">
        <v>167</v>
      </c>
      <c r="D27" s="1">
        <v>809</v>
      </c>
      <c r="E27" s="1">
        <v>1149</v>
      </c>
      <c r="F27" s="1">
        <v>185</v>
      </c>
      <c r="G27" s="1">
        <v>3233</v>
      </c>
      <c r="H27" s="1">
        <v>55</v>
      </c>
    </row>
    <row r="28" spans="1:8" x14ac:dyDescent="0.35">
      <c r="A28" s="2" t="s">
        <v>206</v>
      </c>
      <c r="B28" s="1">
        <v>1745</v>
      </c>
      <c r="C28" s="1">
        <v>47</v>
      </c>
      <c r="D28" s="1">
        <v>243</v>
      </c>
      <c r="E28" s="1">
        <v>387</v>
      </c>
      <c r="F28" s="1">
        <v>76</v>
      </c>
      <c r="G28" s="1">
        <v>937</v>
      </c>
      <c r="H28" s="1">
        <v>55</v>
      </c>
    </row>
    <row r="29" spans="1:8" x14ac:dyDescent="0.35">
      <c r="A29" s="2" t="s">
        <v>208</v>
      </c>
    </row>
    <row r="30" spans="1:8" x14ac:dyDescent="0.35">
      <c r="A30" s="2" t="s">
        <v>8</v>
      </c>
    </row>
    <row r="31" spans="1:8" x14ac:dyDescent="0.35">
      <c r="A31" s="2" t="s">
        <v>1</v>
      </c>
      <c r="B31" s="1">
        <v>15425</v>
      </c>
      <c r="C31" s="1">
        <v>470</v>
      </c>
      <c r="D31" s="1">
        <v>2211</v>
      </c>
      <c r="E31" s="1">
        <v>3350</v>
      </c>
      <c r="F31" s="1">
        <v>570</v>
      </c>
      <c r="G31" s="1">
        <v>8516</v>
      </c>
      <c r="H31" s="1">
        <v>308</v>
      </c>
    </row>
    <row r="32" spans="1:8" x14ac:dyDescent="0.35">
      <c r="A32" s="2" t="s">
        <v>209</v>
      </c>
      <c r="B32" s="1">
        <v>8782</v>
      </c>
      <c r="C32" s="1">
        <v>306</v>
      </c>
      <c r="D32" s="1">
        <v>1374</v>
      </c>
      <c r="E32" s="1">
        <v>1998</v>
      </c>
      <c r="F32" s="1">
        <v>341</v>
      </c>
      <c r="G32" s="1">
        <v>4731</v>
      </c>
      <c r="H32" s="1">
        <v>32</v>
      </c>
    </row>
    <row r="33" spans="1:8" x14ac:dyDescent="0.35">
      <c r="A33" s="2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</row>
    <row r="34" spans="1:8" x14ac:dyDescent="0.35">
      <c r="A34" s="2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35">
      <c r="A35" s="2">
        <v>4</v>
      </c>
      <c r="B35" s="1">
        <v>1989</v>
      </c>
      <c r="C35" s="1">
        <v>77</v>
      </c>
      <c r="D35" s="1">
        <v>307</v>
      </c>
      <c r="E35" s="1">
        <v>482</v>
      </c>
      <c r="F35" s="1">
        <v>102</v>
      </c>
      <c r="G35" s="1">
        <v>983</v>
      </c>
      <c r="H35" s="1">
        <v>38</v>
      </c>
    </row>
    <row r="36" spans="1:8" x14ac:dyDescent="0.35">
      <c r="A36" s="2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35">
      <c r="A37" s="2">
        <v>6</v>
      </c>
      <c r="B37" s="1">
        <v>600</v>
      </c>
      <c r="C37" s="1">
        <v>5</v>
      </c>
      <c r="D37" s="1">
        <v>80</v>
      </c>
      <c r="E37" s="1">
        <v>120</v>
      </c>
      <c r="F37" s="1">
        <v>23</v>
      </c>
      <c r="G37" s="1">
        <v>307</v>
      </c>
      <c r="H37" s="1">
        <v>65</v>
      </c>
    </row>
    <row r="38" spans="1:8" x14ac:dyDescent="0.35">
      <c r="A38" s="2">
        <v>7</v>
      </c>
      <c r="B38" s="1">
        <v>3039</v>
      </c>
      <c r="C38" s="1">
        <v>59</v>
      </c>
      <c r="D38" s="1">
        <v>321</v>
      </c>
      <c r="E38" s="1">
        <v>555</v>
      </c>
      <c r="F38" s="1">
        <v>72</v>
      </c>
      <c r="G38" s="1">
        <v>1913</v>
      </c>
      <c r="H38" s="1">
        <v>119</v>
      </c>
    </row>
    <row r="39" spans="1:8" x14ac:dyDescent="0.35">
      <c r="A39" s="2" t="s">
        <v>210</v>
      </c>
      <c r="B39" s="1">
        <v>1015</v>
      </c>
      <c r="C39" s="1">
        <v>23</v>
      </c>
      <c r="D39" s="1">
        <v>129</v>
      </c>
      <c r="E39" s="1">
        <v>195</v>
      </c>
      <c r="F39" s="1">
        <v>32</v>
      </c>
      <c r="G39" s="1">
        <v>582</v>
      </c>
      <c r="H39" s="1">
        <v>54</v>
      </c>
    </row>
    <row r="40" spans="1:8" x14ac:dyDescent="0.35">
      <c r="A40" s="2" t="s">
        <v>24</v>
      </c>
    </row>
    <row r="41" spans="1:8" x14ac:dyDescent="0.35">
      <c r="A41" s="2" t="s">
        <v>1</v>
      </c>
      <c r="B41" s="1">
        <v>8082</v>
      </c>
      <c r="C41" s="1">
        <v>256</v>
      </c>
      <c r="D41" s="1">
        <v>1159</v>
      </c>
      <c r="E41" s="1">
        <v>1814</v>
      </c>
      <c r="F41" s="1">
        <v>309</v>
      </c>
      <c r="G41" s="1">
        <v>4346</v>
      </c>
      <c r="H41" s="1">
        <v>198</v>
      </c>
    </row>
    <row r="42" spans="1:8" x14ac:dyDescent="0.35">
      <c r="A42" s="2" t="s">
        <v>209</v>
      </c>
      <c r="B42" s="1">
        <v>4928</v>
      </c>
      <c r="C42" s="1">
        <v>179</v>
      </c>
      <c r="D42" s="1">
        <v>761</v>
      </c>
      <c r="E42" s="1">
        <v>1169</v>
      </c>
      <c r="F42" s="1">
        <v>200</v>
      </c>
      <c r="G42" s="1">
        <v>2603</v>
      </c>
      <c r="H42" s="1">
        <v>16</v>
      </c>
    </row>
    <row r="43" spans="1:8" x14ac:dyDescent="0.35">
      <c r="A43" s="2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</row>
    <row r="44" spans="1:8" x14ac:dyDescent="0.35">
      <c r="A44" s="2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35">
      <c r="A45" s="2">
        <v>4</v>
      </c>
      <c r="B45" s="1">
        <v>1044</v>
      </c>
      <c r="C45" s="1">
        <v>42</v>
      </c>
      <c r="D45" s="1">
        <v>162</v>
      </c>
      <c r="E45" s="1">
        <v>260</v>
      </c>
      <c r="F45" s="1">
        <v>60</v>
      </c>
      <c r="G45" s="1">
        <v>503</v>
      </c>
      <c r="H45" s="1">
        <v>17</v>
      </c>
    </row>
    <row r="46" spans="1:8" x14ac:dyDescent="0.35">
      <c r="A46" s="2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</row>
    <row r="47" spans="1:8" x14ac:dyDescent="0.35">
      <c r="A47" s="2">
        <v>6</v>
      </c>
      <c r="B47" s="1">
        <v>304</v>
      </c>
      <c r="C47" s="1">
        <v>3</v>
      </c>
      <c r="D47" s="1">
        <v>44</v>
      </c>
      <c r="E47" s="1">
        <v>55</v>
      </c>
      <c r="F47" s="1">
        <v>9</v>
      </c>
      <c r="G47" s="1">
        <v>143</v>
      </c>
      <c r="H47" s="1">
        <v>50</v>
      </c>
    </row>
    <row r="48" spans="1:8" x14ac:dyDescent="0.35">
      <c r="A48" s="2">
        <v>7</v>
      </c>
      <c r="B48" s="1">
        <v>1295</v>
      </c>
      <c r="C48" s="1">
        <v>19</v>
      </c>
      <c r="D48" s="1">
        <v>125</v>
      </c>
      <c r="E48" s="1">
        <v>235</v>
      </c>
      <c r="F48" s="1">
        <v>28</v>
      </c>
      <c r="G48" s="1">
        <v>808</v>
      </c>
      <c r="H48" s="1">
        <v>80</v>
      </c>
    </row>
    <row r="49" spans="1:8" x14ac:dyDescent="0.35">
      <c r="A49" s="2" t="s">
        <v>210</v>
      </c>
      <c r="B49" s="1">
        <v>511</v>
      </c>
      <c r="C49" s="1">
        <v>13</v>
      </c>
      <c r="D49" s="1">
        <v>67</v>
      </c>
      <c r="E49" s="1">
        <v>95</v>
      </c>
      <c r="F49" s="1">
        <v>12</v>
      </c>
      <c r="G49" s="1">
        <v>289</v>
      </c>
      <c r="H49" s="1">
        <v>35</v>
      </c>
    </row>
    <row r="50" spans="1:8" x14ac:dyDescent="0.35">
      <c r="A50" s="2" t="s">
        <v>25</v>
      </c>
    </row>
    <row r="51" spans="1:8" x14ac:dyDescent="0.35">
      <c r="A51" s="2" t="s">
        <v>1</v>
      </c>
      <c r="B51" s="1">
        <v>7343</v>
      </c>
      <c r="C51" s="1">
        <v>214</v>
      </c>
      <c r="D51" s="1">
        <v>1052</v>
      </c>
      <c r="E51" s="1">
        <v>1536</v>
      </c>
      <c r="F51" s="1">
        <v>261</v>
      </c>
      <c r="G51" s="1">
        <v>4170</v>
      </c>
      <c r="H51" s="1">
        <v>110</v>
      </c>
    </row>
    <row r="52" spans="1:8" x14ac:dyDescent="0.35">
      <c r="A52" s="2" t="s">
        <v>209</v>
      </c>
      <c r="B52" s="1">
        <v>3854</v>
      </c>
      <c r="C52" s="1">
        <v>127</v>
      </c>
      <c r="D52" s="1">
        <v>613</v>
      </c>
      <c r="E52" s="1">
        <v>829</v>
      </c>
      <c r="F52" s="1">
        <v>141</v>
      </c>
      <c r="G52" s="1">
        <v>2128</v>
      </c>
      <c r="H52" s="1">
        <v>16</v>
      </c>
    </row>
    <row r="53" spans="1:8" x14ac:dyDescent="0.35">
      <c r="A53" s="2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</row>
    <row r="54" spans="1:8" x14ac:dyDescent="0.35">
      <c r="A54" s="2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</row>
    <row r="55" spans="1:8" x14ac:dyDescent="0.35">
      <c r="A55" s="2">
        <v>4</v>
      </c>
      <c r="B55" s="1">
        <v>945</v>
      </c>
      <c r="C55" s="1">
        <v>35</v>
      </c>
      <c r="D55" s="1">
        <v>145</v>
      </c>
      <c r="E55" s="1">
        <v>222</v>
      </c>
      <c r="F55" s="1">
        <v>42</v>
      </c>
      <c r="G55" s="1">
        <v>480</v>
      </c>
      <c r="H55" s="1">
        <v>21</v>
      </c>
    </row>
    <row r="56" spans="1:8" x14ac:dyDescent="0.35">
      <c r="A56" s="2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1:8" x14ac:dyDescent="0.35">
      <c r="A57" s="2">
        <v>6</v>
      </c>
      <c r="B57" s="1">
        <v>296</v>
      </c>
      <c r="C57" s="1">
        <v>2</v>
      </c>
      <c r="D57" s="1">
        <v>36</v>
      </c>
      <c r="E57" s="1">
        <v>65</v>
      </c>
      <c r="F57" s="1">
        <v>14</v>
      </c>
      <c r="G57" s="1">
        <v>164</v>
      </c>
      <c r="H57" s="1">
        <v>15</v>
      </c>
    </row>
    <row r="58" spans="1:8" x14ac:dyDescent="0.35">
      <c r="A58" s="2">
        <v>7</v>
      </c>
      <c r="B58" s="1">
        <v>1744</v>
      </c>
      <c r="C58" s="1">
        <v>40</v>
      </c>
      <c r="D58" s="1">
        <v>196</v>
      </c>
      <c r="E58" s="1">
        <v>320</v>
      </c>
      <c r="F58" s="1">
        <v>44</v>
      </c>
      <c r="G58" s="1">
        <v>1105</v>
      </c>
      <c r="H58" s="1">
        <v>39</v>
      </c>
    </row>
    <row r="59" spans="1:8" x14ac:dyDescent="0.35">
      <c r="A59" s="2" t="s">
        <v>210</v>
      </c>
      <c r="B59" s="1">
        <v>504</v>
      </c>
      <c r="C59" s="1">
        <v>10</v>
      </c>
      <c r="D59" s="1">
        <v>62</v>
      </c>
      <c r="E59" s="1">
        <v>100</v>
      </c>
      <c r="F59" s="1">
        <v>20</v>
      </c>
      <c r="G59" s="1">
        <v>293</v>
      </c>
      <c r="H59" s="1">
        <v>19</v>
      </c>
    </row>
    <row r="60" spans="1:8" x14ac:dyDescent="0.35">
      <c r="A60" s="2" t="s">
        <v>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474FC-84F4-4706-A484-3B75F5C9688B}">
  <dimension ref="A1:V110"/>
  <sheetViews>
    <sheetView view="pageBreakPreview" topLeftCell="A39" zoomScale="125" zoomScaleNormal="100" zoomScaleSheetLayoutView="125" workbookViewId="0">
      <selection activeCell="A58" sqref="A58:V58"/>
    </sheetView>
  </sheetViews>
  <sheetFormatPr defaultRowHeight="9" x14ac:dyDescent="0.35"/>
  <cols>
    <col min="1" max="1" width="3.41796875" style="2" customWidth="1"/>
    <col min="2" max="22" width="3.68359375" style="1" customWidth="1"/>
    <col min="23" max="16384" width="8.83984375" style="1"/>
  </cols>
  <sheetData>
    <row r="1" spans="1:22" ht="9.3000000000000007" thickBot="1" x14ac:dyDescent="0.4">
      <c r="A1" s="2" t="s">
        <v>213</v>
      </c>
    </row>
    <row r="2" spans="1:22" s="3" customFormat="1" ht="9.3000000000000007" thickBot="1" x14ac:dyDescent="0.4">
      <c r="A2" s="16"/>
      <c r="B2" s="17" t="s">
        <v>1</v>
      </c>
      <c r="C2" s="17"/>
      <c r="D2" s="17"/>
      <c r="E2" s="17" t="s">
        <v>2</v>
      </c>
      <c r="F2" s="17"/>
      <c r="G2" s="17"/>
      <c r="H2" s="17" t="s">
        <v>3</v>
      </c>
      <c r="I2" s="17"/>
      <c r="J2" s="17"/>
      <c r="K2" s="17" t="s">
        <v>4</v>
      </c>
      <c r="L2" s="17"/>
      <c r="M2" s="17"/>
      <c r="N2" s="17" t="s">
        <v>5</v>
      </c>
      <c r="O2" s="17"/>
      <c r="P2" s="17"/>
      <c r="Q2" s="17" t="s">
        <v>6</v>
      </c>
      <c r="R2" s="17"/>
      <c r="S2" s="17"/>
      <c r="T2" s="17" t="s">
        <v>7</v>
      </c>
      <c r="U2" s="17"/>
      <c r="V2" s="18"/>
    </row>
    <row r="3" spans="1:22" ht="9.3000000000000007" thickBot="1" x14ac:dyDescent="0.4">
      <c r="A3" s="19"/>
      <c r="B3" s="20" t="s">
        <v>1</v>
      </c>
      <c r="C3" s="20" t="s">
        <v>27</v>
      </c>
      <c r="D3" s="20" t="s">
        <v>28</v>
      </c>
      <c r="E3" s="20" t="s">
        <v>1</v>
      </c>
      <c r="F3" s="20" t="s">
        <v>27</v>
      </c>
      <c r="G3" s="20" t="s">
        <v>28</v>
      </c>
      <c r="H3" s="20" t="s">
        <v>1</v>
      </c>
      <c r="I3" s="20" t="s">
        <v>27</v>
      </c>
      <c r="J3" s="20" t="s">
        <v>28</v>
      </c>
      <c r="K3" s="20" t="s">
        <v>1</v>
      </c>
      <c r="L3" s="20" t="s">
        <v>27</v>
      </c>
      <c r="M3" s="20" t="s">
        <v>28</v>
      </c>
      <c r="N3" s="20" t="s">
        <v>1</v>
      </c>
      <c r="O3" s="20" t="s">
        <v>27</v>
      </c>
      <c r="P3" s="20" t="s">
        <v>28</v>
      </c>
      <c r="Q3" s="20" t="s">
        <v>1</v>
      </c>
      <c r="R3" s="20" t="s">
        <v>27</v>
      </c>
      <c r="S3" s="20" t="s">
        <v>28</v>
      </c>
      <c r="T3" s="20" t="s">
        <v>1</v>
      </c>
      <c r="U3" s="20" t="s">
        <v>27</v>
      </c>
      <c r="V3" s="21" t="s">
        <v>28</v>
      </c>
    </row>
    <row r="4" spans="1:22" x14ac:dyDescent="0.35">
      <c r="A4" s="2" t="s">
        <v>1</v>
      </c>
      <c r="B4" s="1">
        <v>15425</v>
      </c>
      <c r="C4" s="1">
        <v>8082</v>
      </c>
      <c r="D4" s="1">
        <v>7343</v>
      </c>
      <c r="E4" s="1">
        <v>470</v>
      </c>
      <c r="F4" s="1">
        <v>256</v>
      </c>
      <c r="G4" s="1">
        <v>214</v>
      </c>
      <c r="H4" s="1">
        <v>2211</v>
      </c>
      <c r="I4" s="1">
        <v>1159</v>
      </c>
      <c r="J4" s="1">
        <v>1052</v>
      </c>
      <c r="K4" s="1">
        <v>3350</v>
      </c>
      <c r="L4" s="1">
        <v>1814</v>
      </c>
      <c r="M4" s="1">
        <v>1536</v>
      </c>
      <c r="N4" s="1">
        <v>570</v>
      </c>
      <c r="O4" s="1">
        <v>309</v>
      </c>
      <c r="P4" s="1">
        <v>261</v>
      </c>
      <c r="Q4" s="1">
        <v>8516</v>
      </c>
      <c r="R4" s="1">
        <v>4346</v>
      </c>
      <c r="S4" s="1">
        <v>4170</v>
      </c>
      <c r="T4" s="1">
        <v>308</v>
      </c>
      <c r="U4" s="1">
        <v>198</v>
      </c>
      <c r="V4" s="1">
        <v>110</v>
      </c>
    </row>
    <row r="5" spans="1:22" x14ac:dyDescent="0.35">
      <c r="A5" s="2">
        <v>0</v>
      </c>
      <c r="B5" s="1">
        <v>358</v>
      </c>
      <c r="C5" s="1">
        <v>189</v>
      </c>
      <c r="D5" s="1">
        <v>169</v>
      </c>
      <c r="E5" s="1">
        <v>12</v>
      </c>
      <c r="F5" s="1">
        <v>8</v>
      </c>
      <c r="G5" s="1">
        <v>4</v>
      </c>
      <c r="H5" s="1">
        <v>46</v>
      </c>
      <c r="I5" s="1">
        <v>24</v>
      </c>
      <c r="J5" s="1">
        <v>22</v>
      </c>
      <c r="K5" s="1">
        <v>69</v>
      </c>
      <c r="L5" s="1">
        <v>28</v>
      </c>
      <c r="M5" s="1">
        <v>41</v>
      </c>
      <c r="N5" s="1">
        <v>18</v>
      </c>
      <c r="O5" s="1">
        <v>9</v>
      </c>
      <c r="P5" s="1">
        <v>9</v>
      </c>
      <c r="Q5" s="1">
        <v>206</v>
      </c>
      <c r="R5" s="1">
        <v>117</v>
      </c>
      <c r="S5" s="1">
        <v>89</v>
      </c>
      <c r="T5" s="1">
        <v>7</v>
      </c>
      <c r="U5" s="1">
        <v>3</v>
      </c>
      <c r="V5" s="1">
        <v>4</v>
      </c>
    </row>
    <row r="6" spans="1:22" x14ac:dyDescent="0.35">
      <c r="A6" s="2">
        <v>1</v>
      </c>
      <c r="B6" s="1">
        <v>361</v>
      </c>
      <c r="C6" s="1">
        <v>185</v>
      </c>
      <c r="D6" s="1">
        <v>176</v>
      </c>
      <c r="E6" s="1">
        <v>11</v>
      </c>
      <c r="F6" s="1">
        <v>5</v>
      </c>
      <c r="G6" s="1">
        <v>6</v>
      </c>
      <c r="H6" s="1">
        <v>59</v>
      </c>
      <c r="I6" s="1">
        <v>37</v>
      </c>
      <c r="J6" s="1">
        <v>22</v>
      </c>
      <c r="K6" s="1">
        <v>73</v>
      </c>
      <c r="L6" s="1">
        <v>42</v>
      </c>
      <c r="M6" s="1">
        <v>31</v>
      </c>
      <c r="N6" s="1">
        <v>14</v>
      </c>
      <c r="O6" s="1">
        <v>10</v>
      </c>
      <c r="P6" s="1">
        <v>4</v>
      </c>
      <c r="Q6" s="1">
        <v>196</v>
      </c>
      <c r="R6" s="1">
        <v>87</v>
      </c>
      <c r="S6" s="1">
        <v>109</v>
      </c>
      <c r="T6" s="1">
        <v>8</v>
      </c>
      <c r="U6" s="1">
        <v>4</v>
      </c>
      <c r="V6" s="1">
        <v>4</v>
      </c>
    </row>
    <row r="7" spans="1:22" x14ac:dyDescent="0.35">
      <c r="A7" s="2">
        <v>2</v>
      </c>
      <c r="B7" s="1">
        <v>384</v>
      </c>
      <c r="C7" s="1">
        <v>192</v>
      </c>
      <c r="D7" s="1">
        <v>192</v>
      </c>
      <c r="E7" s="1">
        <v>14</v>
      </c>
      <c r="F7" s="1">
        <v>4</v>
      </c>
      <c r="G7" s="1">
        <v>10</v>
      </c>
      <c r="H7" s="1">
        <v>68</v>
      </c>
      <c r="I7" s="1">
        <v>28</v>
      </c>
      <c r="J7" s="1">
        <v>40</v>
      </c>
      <c r="K7" s="1">
        <v>87</v>
      </c>
      <c r="L7" s="1">
        <v>53</v>
      </c>
      <c r="M7" s="1">
        <v>34</v>
      </c>
      <c r="N7" s="1">
        <v>15</v>
      </c>
      <c r="O7" s="1">
        <v>9</v>
      </c>
      <c r="P7" s="1">
        <v>6</v>
      </c>
      <c r="Q7" s="1">
        <v>193</v>
      </c>
      <c r="R7" s="1">
        <v>94</v>
      </c>
      <c r="S7" s="1">
        <v>99</v>
      </c>
      <c r="T7" s="1">
        <v>7</v>
      </c>
      <c r="U7" s="1">
        <v>4</v>
      </c>
      <c r="V7" s="1">
        <v>3</v>
      </c>
    </row>
    <row r="8" spans="1:22" x14ac:dyDescent="0.35">
      <c r="A8" s="2">
        <v>3</v>
      </c>
      <c r="B8" s="1">
        <v>384</v>
      </c>
      <c r="C8" s="1">
        <v>178</v>
      </c>
      <c r="D8" s="1">
        <v>206</v>
      </c>
      <c r="E8" s="1">
        <v>13</v>
      </c>
      <c r="F8" s="1">
        <v>7</v>
      </c>
      <c r="G8" s="1">
        <v>6</v>
      </c>
      <c r="H8" s="1">
        <v>55</v>
      </c>
      <c r="I8" s="1">
        <v>23</v>
      </c>
      <c r="J8" s="1">
        <v>32</v>
      </c>
      <c r="K8" s="1">
        <v>72</v>
      </c>
      <c r="L8" s="1">
        <v>36</v>
      </c>
      <c r="M8" s="1">
        <v>36</v>
      </c>
      <c r="N8" s="1">
        <v>21</v>
      </c>
      <c r="O8" s="1">
        <v>10</v>
      </c>
      <c r="P8" s="1">
        <v>11</v>
      </c>
      <c r="Q8" s="1">
        <v>216</v>
      </c>
      <c r="R8" s="1">
        <v>99</v>
      </c>
      <c r="S8" s="1">
        <v>117</v>
      </c>
      <c r="T8" s="1">
        <v>7</v>
      </c>
      <c r="U8" s="1">
        <v>3</v>
      </c>
      <c r="V8" s="1">
        <v>4</v>
      </c>
    </row>
    <row r="9" spans="1:22" x14ac:dyDescent="0.35">
      <c r="A9" s="2">
        <v>4</v>
      </c>
      <c r="B9" s="1">
        <v>388</v>
      </c>
      <c r="C9" s="1">
        <v>213</v>
      </c>
      <c r="D9" s="1">
        <v>175</v>
      </c>
      <c r="E9" s="1">
        <v>17</v>
      </c>
      <c r="F9" s="1">
        <v>12</v>
      </c>
      <c r="G9" s="1">
        <v>5</v>
      </c>
      <c r="H9" s="1">
        <v>68</v>
      </c>
      <c r="I9" s="1">
        <v>33</v>
      </c>
      <c r="J9" s="1">
        <v>35</v>
      </c>
      <c r="K9" s="1">
        <v>97</v>
      </c>
      <c r="L9" s="1">
        <v>60</v>
      </c>
      <c r="M9" s="1">
        <v>37</v>
      </c>
      <c r="N9" s="1">
        <v>13</v>
      </c>
      <c r="O9" s="1">
        <v>9</v>
      </c>
      <c r="P9" s="1">
        <v>4</v>
      </c>
      <c r="Q9" s="1">
        <v>187</v>
      </c>
      <c r="R9" s="1">
        <v>95</v>
      </c>
      <c r="S9" s="1">
        <v>92</v>
      </c>
      <c r="T9" s="1">
        <v>6</v>
      </c>
      <c r="U9" s="1">
        <v>4</v>
      </c>
      <c r="V9" s="1">
        <v>2</v>
      </c>
    </row>
    <row r="10" spans="1:22" x14ac:dyDescent="0.35">
      <c r="A10" s="2">
        <v>5</v>
      </c>
      <c r="B10" s="1">
        <v>360</v>
      </c>
      <c r="C10" s="1">
        <v>177</v>
      </c>
      <c r="D10" s="1">
        <v>183</v>
      </c>
      <c r="E10" s="1">
        <v>11</v>
      </c>
      <c r="F10" s="1">
        <v>8</v>
      </c>
      <c r="G10" s="1">
        <v>3</v>
      </c>
      <c r="H10" s="1">
        <v>53</v>
      </c>
      <c r="I10" s="1">
        <v>27</v>
      </c>
      <c r="J10" s="1">
        <v>26</v>
      </c>
      <c r="K10" s="1">
        <v>80</v>
      </c>
      <c r="L10" s="1">
        <v>37</v>
      </c>
      <c r="M10" s="1">
        <v>43</v>
      </c>
      <c r="N10" s="1">
        <v>9</v>
      </c>
      <c r="O10" s="1">
        <v>5</v>
      </c>
      <c r="P10" s="1">
        <v>4</v>
      </c>
      <c r="Q10" s="1">
        <v>201</v>
      </c>
      <c r="R10" s="1">
        <v>97</v>
      </c>
      <c r="S10" s="1">
        <v>104</v>
      </c>
      <c r="T10" s="1">
        <v>6</v>
      </c>
      <c r="U10" s="1">
        <v>3</v>
      </c>
      <c r="V10" s="1">
        <v>3</v>
      </c>
    </row>
    <row r="11" spans="1:22" x14ac:dyDescent="0.35">
      <c r="A11" s="2">
        <v>6</v>
      </c>
      <c r="B11" s="1">
        <v>425</v>
      </c>
      <c r="C11" s="1">
        <v>219</v>
      </c>
      <c r="D11" s="1">
        <v>206</v>
      </c>
      <c r="E11" s="1">
        <v>10</v>
      </c>
      <c r="F11" s="1">
        <v>6</v>
      </c>
      <c r="G11" s="1">
        <v>4</v>
      </c>
      <c r="H11" s="1">
        <v>49</v>
      </c>
      <c r="I11" s="1">
        <v>26</v>
      </c>
      <c r="J11" s="1">
        <v>23</v>
      </c>
      <c r="K11" s="1">
        <v>101</v>
      </c>
      <c r="L11" s="1">
        <v>63</v>
      </c>
      <c r="M11" s="1">
        <v>38</v>
      </c>
      <c r="N11" s="1">
        <v>18</v>
      </c>
      <c r="O11" s="1">
        <v>10</v>
      </c>
      <c r="P11" s="1">
        <v>8</v>
      </c>
      <c r="Q11" s="1">
        <v>241</v>
      </c>
      <c r="R11" s="1">
        <v>114</v>
      </c>
      <c r="S11" s="1">
        <v>127</v>
      </c>
      <c r="T11" s="1">
        <v>6</v>
      </c>
      <c r="U11" s="1">
        <v>0</v>
      </c>
      <c r="V11" s="1">
        <v>6</v>
      </c>
    </row>
    <row r="12" spans="1:22" x14ac:dyDescent="0.35">
      <c r="A12" s="2">
        <v>7</v>
      </c>
      <c r="B12" s="1">
        <v>435</v>
      </c>
      <c r="C12" s="1">
        <v>211</v>
      </c>
      <c r="D12" s="1">
        <v>224</v>
      </c>
      <c r="E12" s="1">
        <v>19</v>
      </c>
      <c r="F12" s="1">
        <v>10</v>
      </c>
      <c r="G12" s="1">
        <v>9</v>
      </c>
      <c r="H12" s="1">
        <v>71</v>
      </c>
      <c r="I12" s="1">
        <v>35</v>
      </c>
      <c r="J12" s="1">
        <v>36</v>
      </c>
      <c r="K12" s="1">
        <v>98</v>
      </c>
      <c r="L12" s="1">
        <v>41</v>
      </c>
      <c r="M12" s="1">
        <v>57</v>
      </c>
      <c r="N12" s="1">
        <v>21</v>
      </c>
      <c r="O12" s="1">
        <v>8</v>
      </c>
      <c r="P12" s="1">
        <v>13</v>
      </c>
      <c r="Q12" s="1">
        <v>221</v>
      </c>
      <c r="R12" s="1">
        <v>112</v>
      </c>
      <c r="S12" s="1">
        <v>109</v>
      </c>
      <c r="T12" s="1">
        <v>5</v>
      </c>
      <c r="U12" s="1">
        <v>5</v>
      </c>
      <c r="V12" s="1">
        <v>0</v>
      </c>
    </row>
    <row r="13" spans="1:22" x14ac:dyDescent="0.35">
      <c r="A13" s="2">
        <v>8</v>
      </c>
      <c r="B13" s="1">
        <v>375</v>
      </c>
      <c r="C13" s="1">
        <v>209</v>
      </c>
      <c r="D13" s="1">
        <v>166</v>
      </c>
      <c r="E13" s="1">
        <v>12</v>
      </c>
      <c r="F13" s="1">
        <v>11</v>
      </c>
      <c r="G13" s="1">
        <v>1</v>
      </c>
      <c r="H13" s="1">
        <v>62</v>
      </c>
      <c r="I13" s="1">
        <v>35</v>
      </c>
      <c r="J13" s="1">
        <v>27</v>
      </c>
      <c r="K13" s="1">
        <v>89</v>
      </c>
      <c r="L13" s="1">
        <v>46</v>
      </c>
      <c r="M13" s="1">
        <v>43</v>
      </c>
      <c r="N13" s="1">
        <v>18</v>
      </c>
      <c r="O13" s="1">
        <v>9</v>
      </c>
      <c r="P13" s="1">
        <v>9</v>
      </c>
      <c r="Q13" s="1">
        <v>185</v>
      </c>
      <c r="R13" s="1">
        <v>104</v>
      </c>
      <c r="S13" s="1">
        <v>81</v>
      </c>
      <c r="T13" s="1">
        <v>9</v>
      </c>
      <c r="U13" s="1">
        <v>4</v>
      </c>
      <c r="V13" s="1">
        <v>5</v>
      </c>
    </row>
    <row r="14" spans="1:22" x14ac:dyDescent="0.35">
      <c r="A14" s="2">
        <v>9</v>
      </c>
      <c r="B14" s="1">
        <v>384</v>
      </c>
      <c r="C14" s="1">
        <v>219</v>
      </c>
      <c r="D14" s="1">
        <v>165</v>
      </c>
      <c r="E14" s="1">
        <v>18</v>
      </c>
      <c r="F14" s="1">
        <v>11</v>
      </c>
      <c r="G14" s="1">
        <v>7</v>
      </c>
      <c r="H14" s="1">
        <v>52</v>
      </c>
      <c r="I14" s="1">
        <v>27</v>
      </c>
      <c r="J14" s="1">
        <v>25</v>
      </c>
      <c r="K14" s="1">
        <v>69</v>
      </c>
      <c r="L14" s="1">
        <v>38</v>
      </c>
      <c r="M14" s="1">
        <v>31</v>
      </c>
      <c r="N14" s="1">
        <v>12</v>
      </c>
      <c r="O14" s="1">
        <v>5</v>
      </c>
      <c r="P14" s="1">
        <v>7</v>
      </c>
      <c r="Q14" s="1">
        <v>222</v>
      </c>
      <c r="R14" s="1">
        <v>131</v>
      </c>
      <c r="S14" s="1">
        <v>91</v>
      </c>
      <c r="T14" s="1">
        <v>11</v>
      </c>
      <c r="U14" s="1">
        <v>7</v>
      </c>
      <c r="V14" s="1">
        <v>4</v>
      </c>
    </row>
    <row r="15" spans="1:22" x14ac:dyDescent="0.35">
      <c r="A15" s="2">
        <v>10</v>
      </c>
      <c r="B15" s="1">
        <v>378</v>
      </c>
      <c r="C15" s="1">
        <v>199</v>
      </c>
      <c r="D15" s="1">
        <v>179</v>
      </c>
      <c r="E15" s="1">
        <v>15</v>
      </c>
      <c r="F15" s="1">
        <v>11</v>
      </c>
      <c r="G15" s="1">
        <v>4</v>
      </c>
      <c r="H15" s="1">
        <v>63</v>
      </c>
      <c r="I15" s="1">
        <v>36</v>
      </c>
      <c r="J15" s="1">
        <v>27</v>
      </c>
      <c r="K15" s="1">
        <v>91</v>
      </c>
      <c r="L15" s="1">
        <v>47</v>
      </c>
      <c r="M15" s="1">
        <v>44</v>
      </c>
      <c r="N15" s="1">
        <v>8</v>
      </c>
      <c r="O15" s="1">
        <v>3</v>
      </c>
      <c r="P15" s="1">
        <v>5</v>
      </c>
      <c r="Q15" s="1">
        <v>192</v>
      </c>
      <c r="R15" s="1">
        <v>99</v>
      </c>
      <c r="S15" s="1">
        <v>93</v>
      </c>
      <c r="T15" s="1">
        <v>9</v>
      </c>
      <c r="U15" s="1">
        <v>3</v>
      </c>
      <c r="V15" s="1">
        <v>6</v>
      </c>
    </row>
    <row r="16" spans="1:22" x14ac:dyDescent="0.35">
      <c r="A16" s="2">
        <v>11</v>
      </c>
      <c r="B16" s="1">
        <v>400</v>
      </c>
      <c r="C16" s="1">
        <v>201</v>
      </c>
      <c r="D16" s="1">
        <v>199</v>
      </c>
      <c r="E16" s="1">
        <v>8</v>
      </c>
      <c r="F16" s="1">
        <v>3</v>
      </c>
      <c r="G16" s="1">
        <v>5</v>
      </c>
      <c r="H16" s="1">
        <v>67</v>
      </c>
      <c r="I16" s="1">
        <v>35</v>
      </c>
      <c r="J16" s="1">
        <v>32</v>
      </c>
      <c r="K16" s="1">
        <v>65</v>
      </c>
      <c r="L16" s="1">
        <v>30</v>
      </c>
      <c r="M16" s="1">
        <v>35</v>
      </c>
      <c r="N16" s="1">
        <v>13</v>
      </c>
      <c r="O16" s="1">
        <v>7</v>
      </c>
      <c r="P16" s="1">
        <v>6</v>
      </c>
      <c r="Q16" s="1">
        <v>240</v>
      </c>
      <c r="R16" s="1">
        <v>125</v>
      </c>
      <c r="S16" s="1">
        <v>115</v>
      </c>
      <c r="T16" s="1">
        <v>7</v>
      </c>
      <c r="U16" s="1">
        <v>1</v>
      </c>
      <c r="V16" s="1">
        <v>6</v>
      </c>
    </row>
    <row r="17" spans="1:22" x14ac:dyDescent="0.35">
      <c r="A17" s="2">
        <v>12</v>
      </c>
      <c r="B17" s="1">
        <v>437</v>
      </c>
      <c r="C17" s="1">
        <v>217</v>
      </c>
      <c r="D17" s="1">
        <v>220</v>
      </c>
      <c r="E17" s="1">
        <v>22</v>
      </c>
      <c r="F17" s="1">
        <v>11</v>
      </c>
      <c r="G17" s="1">
        <v>11</v>
      </c>
      <c r="H17" s="1">
        <v>64</v>
      </c>
      <c r="I17" s="1">
        <v>38</v>
      </c>
      <c r="J17" s="1">
        <v>26</v>
      </c>
      <c r="K17" s="1">
        <v>97</v>
      </c>
      <c r="L17" s="1">
        <v>50</v>
      </c>
      <c r="M17" s="1">
        <v>47</v>
      </c>
      <c r="N17" s="1">
        <v>20</v>
      </c>
      <c r="O17" s="1">
        <v>11</v>
      </c>
      <c r="P17" s="1">
        <v>9</v>
      </c>
      <c r="Q17" s="1">
        <v>229</v>
      </c>
      <c r="R17" s="1">
        <v>104</v>
      </c>
      <c r="S17" s="1">
        <v>125</v>
      </c>
      <c r="T17" s="1">
        <v>5</v>
      </c>
      <c r="U17" s="1">
        <v>3</v>
      </c>
      <c r="V17" s="1">
        <v>2</v>
      </c>
    </row>
    <row r="18" spans="1:22" x14ac:dyDescent="0.35">
      <c r="A18" s="2">
        <v>13</v>
      </c>
      <c r="B18" s="1">
        <v>391</v>
      </c>
      <c r="C18" s="1">
        <v>207</v>
      </c>
      <c r="D18" s="1">
        <v>184</v>
      </c>
      <c r="E18" s="1">
        <v>10</v>
      </c>
      <c r="F18" s="1">
        <v>6</v>
      </c>
      <c r="G18" s="1">
        <v>4</v>
      </c>
      <c r="H18" s="1">
        <v>57</v>
      </c>
      <c r="I18" s="1">
        <v>26</v>
      </c>
      <c r="J18" s="1">
        <v>31</v>
      </c>
      <c r="K18" s="1">
        <v>87</v>
      </c>
      <c r="L18" s="1">
        <v>45</v>
      </c>
      <c r="M18" s="1">
        <v>42</v>
      </c>
      <c r="N18" s="1">
        <v>13</v>
      </c>
      <c r="O18" s="1">
        <v>6</v>
      </c>
      <c r="P18" s="1">
        <v>7</v>
      </c>
      <c r="Q18" s="1">
        <v>220</v>
      </c>
      <c r="R18" s="1">
        <v>122</v>
      </c>
      <c r="S18" s="1">
        <v>98</v>
      </c>
      <c r="T18" s="1">
        <v>4</v>
      </c>
      <c r="U18" s="1">
        <v>2</v>
      </c>
      <c r="V18" s="1">
        <v>2</v>
      </c>
    </row>
    <row r="19" spans="1:22" x14ac:dyDescent="0.35">
      <c r="A19" s="2">
        <v>14</v>
      </c>
      <c r="B19" s="1">
        <v>297</v>
      </c>
      <c r="C19" s="1">
        <v>158</v>
      </c>
      <c r="D19" s="1">
        <v>139</v>
      </c>
      <c r="E19" s="1">
        <v>5</v>
      </c>
      <c r="F19" s="1">
        <v>4</v>
      </c>
      <c r="G19" s="1">
        <v>1</v>
      </c>
      <c r="H19" s="1">
        <v>41</v>
      </c>
      <c r="I19" s="1">
        <v>25</v>
      </c>
      <c r="J19" s="1">
        <v>16</v>
      </c>
      <c r="K19" s="1">
        <v>61</v>
      </c>
      <c r="L19" s="1">
        <v>33</v>
      </c>
      <c r="M19" s="1">
        <v>28</v>
      </c>
      <c r="N19" s="1">
        <v>9</v>
      </c>
      <c r="O19" s="1">
        <v>6</v>
      </c>
      <c r="P19" s="1">
        <v>3</v>
      </c>
      <c r="Q19" s="1">
        <v>179</v>
      </c>
      <c r="R19" s="1">
        <v>89</v>
      </c>
      <c r="S19" s="1">
        <v>90</v>
      </c>
      <c r="T19" s="1">
        <v>2</v>
      </c>
      <c r="U19" s="1">
        <v>1</v>
      </c>
      <c r="V19" s="1">
        <v>1</v>
      </c>
    </row>
    <row r="20" spans="1:22" x14ac:dyDescent="0.35">
      <c r="A20" s="2">
        <v>15</v>
      </c>
      <c r="B20" s="1">
        <v>266</v>
      </c>
      <c r="C20" s="1">
        <v>154</v>
      </c>
      <c r="D20" s="1">
        <v>112</v>
      </c>
      <c r="E20" s="1">
        <v>6</v>
      </c>
      <c r="F20" s="1">
        <v>3</v>
      </c>
      <c r="G20" s="1">
        <v>3</v>
      </c>
      <c r="H20" s="1">
        <v>24</v>
      </c>
      <c r="I20" s="1">
        <v>16</v>
      </c>
      <c r="J20" s="1">
        <v>8</v>
      </c>
      <c r="K20" s="1">
        <v>55</v>
      </c>
      <c r="L20" s="1">
        <v>30</v>
      </c>
      <c r="M20" s="1">
        <v>25</v>
      </c>
      <c r="N20" s="1">
        <v>9</v>
      </c>
      <c r="O20" s="1">
        <v>6</v>
      </c>
      <c r="P20" s="1">
        <v>3</v>
      </c>
      <c r="Q20" s="1">
        <v>170</v>
      </c>
      <c r="R20" s="1">
        <v>99</v>
      </c>
      <c r="S20" s="1">
        <v>71</v>
      </c>
      <c r="T20" s="1">
        <v>2</v>
      </c>
      <c r="U20" s="1">
        <v>0</v>
      </c>
      <c r="V20" s="1">
        <v>2</v>
      </c>
    </row>
    <row r="21" spans="1:22" x14ac:dyDescent="0.35">
      <c r="A21" s="2">
        <v>16</v>
      </c>
      <c r="B21" s="1">
        <v>215</v>
      </c>
      <c r="C21" s="1">
        <v>106</v>
      </c>
      <c r="D21" s="1">
        <v>109</v>
      </c>
      <c r="E21" s="1">
        <v>0</v>
      </c>
      <c r="F21" s="1">
        <v>0</v>
      </c>
      <c r="G21" s="1">
        <v>0</v>
      </c>
      <c r="H21" s="1">
        <v>29</v>
      </c>
      <c r="I21" s="1">
        <v>15</v>
      </c>
      <c r="J21" s="1">
        <v>14</v>
      </c>
      <c r="K21" s="1">
        <v>46</v>
      </c>
      <c r="L21" s="1">
        <v>21</v>
      </c>
      <c r="M21" s="1">
        <v>25</v>
      </c>
      <c r="N21" s="1">
        <v>2</v>
      </c>
      <c r="O21" s="1">
        <v>1</v>
      </c>
      <c r="P21" s="1">
        <v>1</v>
      </c>
      <c r="Q21" s="1">
        <v>136</v>
      </c>
      <c r="R21" s="1">
        <v>67</v>
      </c>
      <c r="S21" s="1">
        <v>69</v>
      </c>
      <c r="T21" s="1">
        <v>2</v>
      </c>
      <c r="U21" s="1">
        <v>2</v>
      </c>
      <c r="V21" s="1">
        <v>0</v>
      </c>
    </row>
    <row r="22" spans="1:22" x14ac:dyDescent="0.35">
      <c r="A22" s="2">
        <v>17</v>
      </c>
      <c r="B22" s="1">
        <v>224</v>
      </c>
      <c r="C22" s="1">
        <v>117</v>
      </c>
      <c r="D22" s="1">
        <v>107</v>
      </c>
      <c r="E22" s="1">
        <v>3</v>
      </c>
      <c r="F22" s="1">
        <v>2</v>
      </c>
      <c r="G22" s="1">
        <v>1</v>
      </c>
      <c r="H22" s="1">
        <v>17</v>
      </c>
      <c r="I22" s="1">
        <v>9</v>
      </c>
      <c r="J22" s="1">
        <v>8</v>
      </c>
      <c r="K22" s="1">
        <v>47</v>
      </c>
      <c r="L22" s="1">
        <v>22</v>
      </c>
      <c r="M22" s="1">
        <v>25</v>
      </c>
      <c r="N22" s="1">
        <v>5</v>
      </c>
      <c r="O22" s="1">
        <v>5</v>
      </c>
      <c r="P22" s="1">
        <v>0</v>
      </c>
      <c r="Q22" s="1">
        <v>151</v>
      </c>
      <c r="R22" s="1">
        <v>79</v>
      </c>
      <c r="S22" s="1">
        <v>72</v>
      </c>
      <c r="T22" s="1">
        <v>1</v>
      </c>
      <c r="U22" s="1">
        <v>0</v>
      </c>
      <c r="V22" s="1">
        <v>1</v>
      </c>
    </row>
    <row r="23" spans="1:22" x14ac:dyDescent="0.35">
      <c r="A23" s="2">
        <v>18</v>
      </c>
      <c r="B23" s="1">
        <v>152</v>
      </c>
      <c r="C23" s="1">
        <v>86</v>
      </c>
      <c r="D23" s="1">
        <v>66</v>
      </c>
      <c r="E23" s="1">
        <v>5</v>
      </c>
      <c r="F23" s="1">
        <v>3</v>
      </c>
      <c r="G23" s="1">
        <v>2</v>
      </c>
      <c r="H23" s="1">
        <v>12</v>
      </c>
      <c r="I23" s="1">
        <v>5</v>
      </c>
      <c r="J23" s="1">
        <v>7</v>
      </c>
      <c r="K23" s="1">
        <v>29</v>
      </c>
      <c r="L23" s="1">
        <v>17</v>
      </c>
      <c r="M23" s="1">
        <v>12</v>
      </c>
      <c r="N23" s="1">
        <v>4</v>
      </c>
      <c r="O23" s="1">
        <v>4</v>
      </c>
      <c r="P23" s="1">
        <v>0</v>
      </c>
      <c r="Q23" s="1">
        <v>97</v>
      </c>
      <c r="R23" s="1">
        <v>53</v>
      </c>
      <c r="S23" s="1">
        <v>44</v>
      </c>
      <c r="T23" s="1">
        <v>5</v>
      </c>
      <c r="U23" s="1">
        <v>4</v>
      </c>
      <c r="V23" s="1">
        <v>1</v>
      </c>
    </row>
    <row r="24" spans="1:22" x14ac:dyDescent="0.35">
      <c r="A24" s="2">
        <v>19</v>
      </c>
      <c r="B24" s="1">
        <v>185</v>
      </c>
      <c r="C24" s="1">
        <v>117</v>
      </c>
      <c r="D24" s="1">
        <v>68</v>
      </c>
      <c r="E24" s="1">
        <v>4</v>
      </c>
      <c r="F24" s="1">
        <v>4</v>
      </c>
      <c r="G24" s="1">
        <v>0</v>
      </c>
      <c r="H24" s="1">
        <v>14</v>
      </c>
      <c r="I24" s="1">
        <v>9</v>
      </c>
      <c r="J24" s="1">
        <v>5</v>
      </c>
      <c r="K24" s="1">
        <v>37</v>
      </c>
      <c r="L24" s="1">
        <v>26</v>
      </c>
      <c r="M24" s="1">
        <v>11</v>
      </c>
      <c r="N24" s="1">
        <v>5</v>
      </c>
      <c r="O24" s="1">
        <v>2</v>
      </c>
      <c r="P24" s="1">
        <v>3</v>
      </c>
      <c r="Q24" s="1">
        <v>123</v>
      </c>
      <c r="R24" s="1">
        <v>74</v>
      </c>
      <c r="S24" s="1">
        <v>49</v>
      </c>
      <c r="T24" s="1">
        <v>2</v>
      </c>
      <c r="U24" s="1">
        <v>2</v>
      </c>
      <c r="V24" s="1">
        <v>0</v>
      </c>
    </row>
    <row r="25" spans="1:22" x14ac:dyDescent="0.35">
      <c r="A25" s="2">
        <v>20</v>
      </c>
      <c r="B25" s="1">
        <v>181</v>
      </c>
      <c r="C25" s="1">
        <v>104</v>
      </c>
      <c r="D25" s="1">
        <v>77</v>
      </c>
      <c r="E25" s="1">
        <v>7</v>
      </c>
      <c r="F25" s="1">
        <v>3</v>
      </c>
      <c r="G25" s="1">
        <v>4</v>
      </c>
      <c r="H25" s="1">
        <v>23</v>
      </c>
      <c r="I25" s="1">
        <v>15</v>
      </c>
      <c r="J25" s="1">
        <v>8</v>
      </c>
      <c r="K25" s="1">
        <v>38</v>
      </c>
      <c r="L25" s="1">
        <v>26</v>
      </c>
      <c r="M25" s="1">
        <v>12</v>
      </c>
      <c r="N25" s="1">
        <v>10</v>
      </c>
      <c r="O25" s="1">
        <v>8</v>
      </c>
      <c r="P25" s="1">
        <v>2</v>
      </c>
      <c r="Q25" s="1">
        <v>100</v>
      </c>
      <c r="R25" s="1">
        <v>49</v>
      </c>
      <c r="S25" s="1">
        <v>51</v>
      </c>
      <c r="T25" s="1">
        <v>3</v>
      </c>
      <c r="U25" s="1">
        <v>3</v>
      </c>
      <c r="V25" s="1">
        <v>0</v>
      </c>
    </row>
    <row r="26" spans="1:22" x14ac:dyDescent="0.35">
      <c r="A26" s="2">
        <v>21</v>
      </c>
      <c r="B26" s="1">
        <v>189</v>
      </c>
      <c r="C26" s="1">
        <v>93</v>
      </c>
      <c r="D26" s="1">
        <v>96</v>
      </c>
      <c r="E26" s="1">
        <v>4</v>
      </c>
      <c r="F26" s="1">
        <v>1</v>
      </c>
      <c r="G26" s="1">
        <v>3</v>
      </c>
      <c r="H26" s="1">
        <v>20</v>
      </c>
      <c r="I26" s="1">
        <v>15</v>
      </c>
      <c r="J26" s="1">
        <v>5</v>
      </c>
      <c r="K26" s="1">
        <v>36</v>
      </c>
      <c r="L26" s="1">
        <v>20</v>
      </c>
      <c r="M26" s="1">
        <v>16</v>
      </c>
      <c r="N26" s="1">
        <v>7</v>
      </c>
      <c r="O26" s="1">
        <v>3</v>
      </c>
      <c r="P26" s="1">
        <v>4</v>
      </c>
      <c r="Q26" s="1">
        <v>120</v>
      </c>
      <c r="R26" s="1">
        <v>54</v>
      </c>
      <c r="S26" s="1">
        <v>66</v>
      </c>
      <c r="T26" s="1">
        <v>2</v>
      </c>
      <c r="U26" s="1">
        <v>0</v>
      </c>
      <c r="V26" s="1">
        <v>2</v>
      </c>
    </row>
    <row r="27" spans="1:22" x14ac:dyDescent="0.35">
      <c r="A27" s="2">
        <v>22</v>
      </c>
      <c r="B27" s="1">
        <v>217</v>
      </c>
      <c r="C27" s="1">
        <v>125</v>
      </c>
      <c r="D27" s="1">
        <v>92</v>
      </c>
      <c r="E27" s="1">
        <v>6</v>
      </c>
      <c r="F27" s="1">
        <v>2</v>
      </c>
      <c r="G27" s="1">
        <v>4</v>
      </c>
      <c r="H27" s="1">
        <v>25</v>
      </c>
      <c r="I27" s="1">
        <v>14</v>
      </c>
      <c r="J27" s="1">
        <v>11</v>
      </c>
      <c r="K27" s="1">
        <v>39</v>
      </c>
      <c r="L27" s="1">
        <v>28</v>
      </c>
      <c r="M27" s="1">
        <v>11</v>
      </c>
      <c r="N27" s="1">
        <v>8</v>
      </c>
      <c r="O27" s="1">
        <v>3</v>
      </c>
      <c r="P27" s="1">
        <v>5</v>
      </c>
      <c r="Q27" s="1">
        <v>130</v>
      </c>
      <c r="R27" s="1">
        <v>73</v>
      </c>
      <c r="S27" s="1">
        <v>57</v>
      </c>
      <c r="T27" s="1">
        <v>9</v>
      </c>
      <c r="U27" s="1">
        <v>5</v>
      </c>
      <c r="V27" s="1">
        <v>4</v>
      </c>
    </row>
    <row r="28" spans="1:22" x14ac:dyDescent="0.35">
      <c r="A28" s="2">
        <v>23</v>
      </c>
      <c r="B28" s="1">
        <v>254</v>
      </c>
      <c r="C28" s="1">
        <v>141</v>
      </c>
      <c r="D28" s="1">
        <v>113</v>
      </c>
      <c r="E28" s="1">
        <v>5</v>
      </c>
      <c r="F28" s="1">
        <v>3</v>
      </c>
      <c r="G28" s="1">
        <v>2</v>
      </c>
      <c r="H28" s="1">
        <v>34</v>
      </c>
      <c r="I28" s="1">
        <v>19</v>
      </c>
      <c r="J28" s="1">
        <v>15</v>
      </c>
      <c r="K28" s="1">
        <v>50</v>
      </c>
      <c r="L28" s="1">
        <v>30</v>
      </c>
      <c r="M28" s="1">
        <v>20</v>
      </c>
      <c r="N28" s="1">
        <v>11</v>
      </c>
      <c r="O28" s="1">
        <v>5</v>
      </c>
      <c r="P28" s="1">
        <v>6</v>
      </c>
      <c r="Q28" s="1">
        <v>150</v>
      </c>
      <c r="R28" s="1">
        <v>80</v>
      </c>
      <c r="S28" s="1">
        <v>70</v>
      </c>
      <c r="T28" s="1">
        <v>4</v>
      </c>
      <c r="U28" s="1">
        <v>4</v>
      </c>
      <c r="V28" s="1">
        <v>0</v>
      </c>
    </row>
    <row r="29" spans="1:22" x14ac:dyDescent="0.35">
      <c r="A29" s="2">
        <v>24</v>
      </c>
      <c r="B29" s="1">
        <v>229</v>
      </c>
      <c r="C29" s="1">
        <v>116</v>
      </c>
      <c r="D29" s="1">
        <v>113</v>
      </c>
      <c r="E29" s="1">
        <v>11</v>
      </c>
      <c r="F29" s="1">
        <v>9</v>
      </c>
      <c r="G29" s="1">
        <v>2</v>
      </c>
      <c r="H29" s="1">
        <v>29</v>
      </c>
      <c r="I29" s="1">
        <v>14</v>
      </c>
      <c r="J29" s="1">
        <v>15</v>
      </c>
      <c r="K29" s="1">
        <v>41</v>
      </c>
      <c r="L29" s="1">
        <v>23</v>
      </c>
      <c r="M29" s="1">
        <v>18</v>
      </c>
      <c r="N29" s="1">
        <v>5</v>
      </c>
      <c r="O29" s="1">
        <v>4</v>
      </c>
      <c r="P29" s="1">
        <v>1</v>
      </c>
      <c r="Q29" s="1">
        <v>134</v>
      </c>
      <c r="R29" s="1">
        <v>59</v>
      </c>
      <c r="S29" s="1">
        <v>75</v>
      </c>
      <c r="T29" s="1">
        <v>9</v>
      </c>
      <c r="U29" s="1">
        <v>7</v>
      </c>
      <c r="V29" s="1">
        <v>2</v>
      </c>
    </row>
    <row r="30" spans="1:22" x14ac:dyDescent="0.35">
      <c r="A30" s="2">
        <v>25</v>
      </c>
      <c r="B30" s="1">
        <v>206</v>
      </c>
      <c r="C30" s="1">
        <v>110</v>
      </c>
      <c r="D30" s="1">
        <v>96</v>
      </c>
      <c r="E30" s="1">
        <v>3</v>
      </c>
      <c r="F30" s="1">
        <v>2</v>
      </c>
      <c r="G30" s="1">
        <v>1</v>
      </c>
      <c r="H30" s="1">
        <v>31</v>
      </c>
      <c r="I30" s="1">
        <v>13</v>
      </c>
      <c r="J30" s="1">
        <v>18</v>
      </c>
      <c r="K30" s="1">
        <v>47</v>
      </c>
      <c r="L30" s="1">
        <v>29</v>
      </c>
      <c r="M30" s="1">
        <v>18</v>
      </c>
      <c r="N30" s="1">
        <v>8</v>
      </c>
      <c r="O30" s="1">
        <v>3</v>
      </c>
      <c r="P30" s="1">
        <v>5</v>
      </c>
      <c r="Q30" s="1">
        <v>108</v>
      </c>
      <c r="R30" s="1">
        <v>56</v>
      </c>
      <c r="S30" s="1">
        <v>52</v>
      </c>
      <c r="T30" s="1">
        <v>9</v>
      </c>
      <c r="U30" s="1">
        <v>7</v>
      </c>
      <c r="V30" s="1">
        <v>2</v>
      </c>
    </row>
    <row r="31" spans="1:22" x14ac:dyDescent="0.35">
      <c r="A31" s="2">
        <v>26</v>
      </c>
      <c r="B31" s="1">
        <v>203</v>
      </c>
      <c r="C31" s="1">
        <v>97</v>
      </c>
      <c r="D31" s="1">
        <v>106</v>
      </c>
      <c r="E31" s="1">
        <v>5</v>
      </c>
      <c r="F31" s="1">
        <v>2</v>
      </c>
      <c r="G31" s="1">
        <v>3</v>
      </c>
      <c r="H31" s="1">
        <v>25</v>
      </c>
      <c r="I31" s="1">
        <v>11</v>
      </c>
      <c r="J31" s="1">
        <v>14</v>
      </c>
      <c r="K31" s="1">
        <v>48</v>
      </c>
      <c r="L31" s="1">
        <v>22</v>
      </c>
      <c r="M31" s="1">
        <v>26</v>
      </c>
      <c r="N31" s="1">
        <v>9</v>
      </c>
      <c r="O31" s="1">
        <v>6</v>
      </c>
      <c r="P31" s="1">
        <v>3</v>
      </c>
      <c r="Q31" s="1">
        <v>110</v>
      </c>
      <c r="R31" s="1">
        <v>51</v>
      </c>
      <c r="S31" s="1">
        <v>59</v>
      </c>
      <c r="T31" s="1">
        <v>6</v>
      </c>
      <c r="U31" s="1">
        <v>5</v>
      </c>
      <c r="V31" s="1">
        <v>1</v>
      </c>
    </row>
    <row r="32" spans="1:22" x14ac:dyDescent="0.35">
      <c r="A32" s="2">
        <v>27</v>
      </c>
      <c r="B32" s="1">
        <v>240</v>
      </c>
      <c r="C32" s="1">
        <v>130</v>
      </c>
      <c r="D32" s="1">
        <v>110</v>
      </c>
      <c r="E32" s="1">
        <v>5</v>
      </c>
      <c r="F32" s="1">
        <v>3</v>
      </c>
      <c r="G32" s="1">
        <v>2</v>
      </c>
      <c r="H32" s="1">
        <v>35</v>
      </c>
      <c r="I32" s="1">
        <v>20</v>
      </c>
      <c r="J32" s="1">
        <v>15</v>
      </c>
      <c r="K32" s="1">
        <v>56</v>
      </c>
      <c r="L32" s="1">
        <v>30</v>
      </c>
      <c r="M32" s="1">
        <v>26</v>
      </c>
      <c r="N32" s="1">
        <v>15</v>
      </c>
      <c r="O32" s="1">
        <v>7</v>
      </c>
      <c r="P32" s="1">
        <v>8</v>
      </c>
      <c r="Q32" s="1">
        <v>121</v>
      </c>
      <c r="R32" s="1">
        <v>63</v>
      </c>
      <c r="S32" s="1">
        <v>58</v>
      </c>
      <c r="T32" s="1">
        <v>8</v>
      </c>
      <c r="U32" s="1">
        <v>7</v>
      </c>
      <c r="V32" s="1">
        <v>1</v>
      </c>
    </row>
    <row r="33" spans="1:22" x14ac:dyDescent="0.35">
      <c r="A33" s="2">
        <v>28</v>
      </c>
      <c r="B33" s="1">
        <v>203</v>
      </c>
      <c r="C33" s="1">
        <v>103</v>
      </c>
      <c r="D33" s="1">
        <v>100</v>
      </c>
      <c r="E33" s="1">
        <v>8</v>
      </c>
      <c r="F33" s="1">
        <v>3</v>
      </c>
      <c r="G33" s="1">
        <v>5</v>
      </c>
      <c r="H33" s="1">
        <v>23</v>
      </c>
      <c r="I33" s="1">
        <v>14</v>
      </c>
      <c r="J33" s="1">
        <v>9</v>
      </c>
      <c r="K33" s="1">
        <v>45</v>
      </c>
      <c r="L33" s="1">
        <v>26</v>
      </c>
      <c r="M33" s="1">
        <v>19</v>
      </c>
      <c r="N33" s="1">
        <v>7</v>
      </c>
      <c r="O33" s="1">
        <v>4</v>
      </c>
      <c r="P33" s="1">
        <v>3</v>
      </c>
      <c r="Q33" s="1">
        <v>116</v>
      </c>
      <c r="R33" s="1">
        <v>53</v>
      </c>
      <c r="S33" s="1">
        <v>63</v>
      </c>
      <c r="T33" s="1">
        <v>4</v>
      </c>
      <c r="U33" s="1">
        <v>3</v>
      </c>
      <c r="V33" s="1">
        <v>1</v>
      </c>
    </row>
    <row r="34" spans="1:22" x14ac:dyDescent="0.35">
      <c r="A34" s="2">
        <v>29</v>
      </c>
      <c r="B34" s="1">
        <v>195</v>
      </c>
      <c r="C34" s="1">
        <v>96</v>
      </c>
      <c r="D34" s="1">
        <v>99</v>
      </c>
      <c r="E34" s="1">
        <v>2</v>
      </c>
      <c r="F34" s="1">
        <v>1</v>
      </c>
      <c r="G34" s="1">
        <v>1</v>
      </c>
      <c r="H34" s="1">
        <v>23</v>
      </c>
      <c r="I34" s="1">
        <v>14</v>
      </c>
      <c r="J34" s="1">
        <v>9</v>
      </c>
      <c r="K34" s="1">
        <v>40</v>
      </c>
      <c r="L34" s="1">
        <v>19</v>
      </c>
      <c r="M34" s="1">
        <v>21</v>
      </c>
      <c r="N34" s="1">
        <v>11</v>
      </c>
      <c r="O34" s="1">
        <v>5</v>
      </c>
      <c r="P34" s="1">
        <v>6</v>
      </c>
      <c r="Q34" s="1">
        <v>114</v>
      </c>
      <c r="R34" s="1">
        <v>53</v>
      </c>
      <c r="S34" s="1">
        <v>61</v>
      </c>
      <c r="T34" s="1">
        <v>5</v>
      </c>
      <c r="U34" s="1">
        <v>4</v>
      </c>
      <c r="V34" s="1">
        <v>1</v>
      </c>
    </row>
    <row r="35" spans="1:22" x14ac:dyDescent="0.35">
      <c r="A35" s="2">
        <v>30</v>
      </c>
      <c r="B35" s="1">
        <v>231</v>
      </c>
      <c r="C35" s="1">
        <v>117</v>
      </c>
      <c r="D35" s="1">
        <v>114</v>
      </c>
      <c r="E35" s="1">
        <v>4</v>
      </c>
      <c r="F35" s="1">
        <v>2</v>
      </c>
      <c r="G35" s="1">
        <v>2</v>
      </c>
      <c r="H35" s="1">
        <v>38</v>
      </c>
      <c r="I35" s="1">
        <v>20</v>
      </c>
      <c r="J35" s="1">
        <v>18</v>
      </c>
      <c r="K35" s="1">
        <v>62</v>
      </c>
      <c r="L35" s="1">
        <v>29</v>
      </c>
      <c r="M35" s="1">
        <v>33</v>
      </c>
      <c r="N35" s="1">
        <v>6</v>
      </c>
      <c r="O35" s="1">
        <v>5</v>
      </c>
      <c r="P35" s="1">
        <v>1</v>
      </c>
      <c r="Q35" s="1">
        <v>111</v>
      </c>
      <c r="R35" s="1">
        <v>57</v>
      </c>
      <c r="S35" s="1">
        <v>54</v>
      </c>
      <c r="T35" s="1">
        <v>10</v>
      </c>
      <c r="U35" s="1">
        <v>4</v>
      </c>
      <c r="V35" s="1">
        <v>6</v>
      </c>
    </row>
    <row r="36" spans="1:22" x14ac:dyDescent="0.35">
      <c r="A36" s="2">
        <v>31</v>
      </c>
      <c r="B36" s="1">
        <v>189</v>
      </c>
      <c r="C36" s="1">
        <v>98</v>
      </c>
      <c r="D36" s="1">
        <v>91</v>
      </c>
      <c r="E36" s="1">
        <v>8</v>
      </c>
      <c r="F36" s="1">
        <v>4</v>
      </c>
      <c r="G36" s="1">
        <v>4</v>
      </c>
      <c r="H36" s="1">
        <v>29</v>
      </c>
      <c r="I36" s="1">
        <v>12</v>
      </c>
      <c r="J36" s="1">
        <v>17</v>
      </c>
      <c r="K36" s="1">
        <v>38</v>
      </c>
      <c r="L36" s="1">
        <v>17</v>
      </c>
      <c r="M36" s="1">
        <v>21</v>
      </c>
      <c r="N36" s="1">
        <v>5</v>
      </c>
      <c r="O36" s="1">
        <v>2</v>
      </c>
      <c r="P36" s="1">
        <v>3</v>
      </c>
      <c r="Q36" s="1">
        <v>102</v>
      </c>
      <c r="R36" s="1">
        <v>60</v>
      </c>
      <c r="S36" s="1">
        <v>42</v>
      </c>
      <c r="T36" s="1">
        <v>7</v>
      </c>
      <c r="U36" s="1">
        <v>3</v>
      </c>
      <c r="V36" s="1">
        <v>4</v>
      </c>
    </row>
    <row r="37" spans="1:22" x14ac:dyDescent="0.35">
      <c r="A37" s="2">
        <v>32</v>
      </c>
      <c r="B37" s="1">
        <v>201</v>
      </c>
      <c r="C37" s="1">
        <v>106</v>
      </c>
      <c r="D37" s="1">
        <v>95</v>
      </c>
      <c r="E37" s="1">
        <v>5</v>
      </c>
      <c r="F37" s="1">
        <v>3</v>
      </c>
      <c r="G37" s="1">
        <v>2</v>
      </c>
      <c r="H37" s="1">
        <v>32</v>
      </c>
      <c r="I37" s="1">
        <v>14</v>
      </c>
      <c r="J37" s="1">
        <v>18</v>
      </c>
      <c r="K37" s="1">
        <v>43</v>
      </c>
      <c r="L37" s="1">
        <v>30</v>
      </c>
      <c r="M37" s="1">
        <v>13</v>
      </c>
      <c r="N37" s="1">
        <v>6</v>
      </c>
      <c r="O37" s="1">
        <v>4</v>
      </c>
      <c r="P37" s="1">
        <v>2</v>
      </c>
      <c r="Q37" s="1">
        <v>111</v>
      </c>
      <c r="R37" s="1">
        <v>52</v>
      </c>
      <c r="S37" s="1">
        <v>59</v>
      </c>
      <c r="T37" s="1">
        <v>4</v>
      </c>
      <c r="U37" s="1">
        <v>3</v>
      </c>
      <c r="V37" s="1">
        <v>1</v>
      </c>
    </row>
    <row r="38" spans="1:22" x14ac:dyDescent="0.35">
      <c r="A38" s="2">
        <v>33</v>
      </c>
      <c r="B38" s="1">
        <v>222</v>
      </c>
      <c r="C38" s="1">
        <v>105</v>
      </c>
      <c r="D38" s="1">
        <v>117</v>
      </c>
      <c r="E38" s="1">
        <v>10</v>
      </c>
      <c r="F38" s="1">
        <v>5</v>
      </c>
      <c r="G38" s="1">
        <v>5</v>
      </c>
      <c r="H38" s="1">
        <v>38</v>
      </c>
      <c r="I38" s="1">
        <v>15</v>
      </c>
      <c r="J38" s="1">
        <v>23</v>
      </c>
      <c r="K38" s="1">
        <v>49</v>
      </c>
      <c r="L38" s="1">
        <v>27</v>
      </c>
      <c r="M38" s="1">
        <v>22</v>
      </c>
      <c r="N38" s="1">
        <v>12</v>
      </c>
      <c r="O38" s="1">
        <v>5</v>
      </c>
      <c r="P38" s="1">
        <v>7</v>
      </c>
      <c r="Q38" s="1">
        <v>103</v>
      </c>
      <c r="R38" s="1">
        <v>45</v>
      </c>
      <c r="S38" s="1">
        <v>58</v>
      </c>
      <c r="T38" s="1">
        <v>10</v>
      </c>
      <c r="U38" s="1">
        <v>8</v>
      </c>
      <c r="V38" s="1">
        <v>2</v>
      </c>
    </row>
    <row r="39" spans="1:22" x14ac:dyDescent="0.35">
      <c r="A39" s="2">
        <v>34</v>
      </c>
      <c r="B39" s="1">
        <v>180</v>
      </c>
      <c r="C39" s="1">
        <v>91</v>
      </c>
      <c r="D39" s="1">
        <v>89</v>
      </c>
      <c r="E39" s="1">
        <v>7</v>
      </c>
      <c r="F39" s="1">
        <v>2</v>
      </c>
      <c r="G39" s="1">
        <v>5</v>
      </c>
      <c r="H39" s="1">
        <v>26</v>
      </c>
      <c r="I39" s="1">
        <v>13</v>
      </c>
      <c r="J39" s="1">
        <v>13</v>
      </c>
      <c r="K39" s="1">
        <v>24</v>
      </c>
      <c r="L39" s="1">
        <v>13</v>
      </c>
      <c r="M39" s="1">
        <v>11</v>
      </c>
      <c r="N39" s="1">
        <v>5</v>
      </c>
      <c r="O39" s="1">
        <v>5</v>
      </c>
      <c r="P39" s="1">
        <v>0</v>
      </c>
      <c r="Q39" s="1">
        <v>113</v>
      </c>
      <c r="R39" s="1">
        <v>56</v>
      </c>
      <c r="S39" s="1">
        <v>57</v>
      </c>
      <c r="T39" s="1">
        <v>5</v>
      </c>
      <c r="U39" s="1">
        <v>2</v>
      </c>
      <c r="V39" s="1">
        <v>3</v>
      </c>
    </row>
    <row r="40" spans="1:22" x14ac:dyDescent="0.35">
      <c r="A40" s="2">
        <v>35</v>
      </c>
      <c r="B40" s="1">
        <v>173</v>
      </c>
      <c r="C40" s="1">
        <v>92</v>
      </c>
      <c r="D40" s="1">
        <v>81</v>
      </c>
      <c r="E40" s="1">
        <v>7</v>
      </c>
      <c r="F40" s="1">
        <v>3</v>
      </c>
      <c r="G40" s="1">
        <v>4</v>
      </c>
      <c r="H40" s="1">
        <v>14</v>
      </c>
      <c r="I40" s="1">
        <v>4</v>
      </c>
      <c r="J40" s="1">
        <v>10</v>
      </c>
      <c r="K40" s="1">
        <v>40</v>
      </c>
      <c r="L40" s="1">
        <v>23</v>
      </c>
      <c r="M40" s="1">
        <v>17</v>
      </c>
      <c r="N40" s="1">
        <v>4</v>
      </c>
      <c r="O40" s="1">
        <v>3</v>
      </c>
      <c r="P40" s="1">
        <v>1</v>
      </c>
      <c r="Q40" s="1">
        <v>102</v>
      </c>
      <c r="R40" s="1">
        <v>55</v>
      </c>
      <c r="S40" s="1">
        <v>47</v>
      </c>
      <c r="T40" s="1">
        <v>6</v>
      </c>
      <c r="U40" s="1">
        <v>4</v>
      </c>
      <c r="V40" s="1">
        <v>2</v>
      </c>
    </row>
    <row r="41" spans="1:22" x14ac:dyDescent="0.35">
      <c r="A41" s="2">
        <v>36</v>
      </c>
      <c r="B41" s="1">
        <v>192</v>
      </c>
      <c r="C41" s="1">
        <v>105</v>
      </c>
      <c r="D41" s="1">
        <v>87</v>
      </c>
      <c r="E41" s="1">
        <v>4</v>
      </c>
      <c r="F41" s="1">
        <v>2</v>
      </c>
      <c r="G41" s="1">
        <v>2</v>
      </c>
      <c r="H41" s="1">
        <v>29</v>
      </c>
      <c r="I41" s="1">
        <v>20</v>
      </c>
      <c r="J41" s="1">
        <v>9</v>
      </c>
      <c r="K41" s="1">
        <v>43</v>
      </c>
      <c r="L41" s="1">
        <v>22</v>
      </c>
      <c r="M41" s="1">
        <v>21</v>
      </c>
      <c r="N41" s="1">
        <v>8</v>
      </c>
      <c r="O41" s="1">
        <v>5</v>
      </c>
      <c r="P41" s="1">
        <v>3</v>
      </c>
      <c r="Q41" s="1">
        <v>100</v>
      </c>
      <c r="R41" s="1">
        <v>51</v>
      </c>
      <c r="S41" s="1">
        <v>49</v>
      </c>
      <c r="T41" s="1">
        <v>8</v>
      </c>
      <c r="U41" s="1">
        <v>5</v>
      </c>
      <c r="V41" s="1">
        <v>3</v>
      </c>
    </row>
    <row r="42" spans="1:22" x14ac:dyDescent="0.35">
      <c r="A42" s="2">
        <v>37</v>
      </c>
      <c r="B42" s="1">
        <v>249</v>
      </c>
      <c r="C42" s="1">
        <v>119</v>
      </c>
      <c r="D42" s="1">
        <v>130</v>
      </c>
      <c r="E42" s="1">
        <v>9</v>
      </c>
      <c r="F42" s="1">
        <v>5</v>
      </c>
      <c r="G42" s="1">
        <v>4</v>
      </c>
      <c r="H42" s="1">
        <v>47</v>
      </c>
      <c r="I42" s="1">
        <v>17</v>
      </c>
      <c r="J42" s="1">
        <v>30</v>
      </c>
      <c r="K42" s="1">
        <v>67</v>
      </c>
      <c r="L42" s="1">
        <v>35</v>
      </c>
      <c r="M42" s="1">
        <v>32</v>
      </c>
      <c r="N42" s="1">
        <v>3</v>
      </c>
      <c r="O42" s="1">
        <v>1</v>
      </c>
      <c r="P42" s="1">
        <v>2</v>
      </c>
      <c r="Q42" s="1">
        <v>116</v>
      </c>
      <c r="R42" s="1">
        <v>56</v>
      </c>
      <c r="S42" s="1">
        <v>60</v>
      </c>
      <c r="T42" s="1">
        <v>7</v>
      </c>
      <c r="U42" s="1">
        <v>5</v>
      </c>
      <c r="V42" s="1">
        <v>2</v>
      </c>
    </row>
    <row r="43" spans="1:22" x14ac:dyDescent="0.35">
      <c r="A43" s="2">
        <v>38</v>
      </c>
      <c r="B43" s="1">
        <v>217</v>
      </c>
      <c r="C43" s="1">
        <v>115</v>
      </c>
      <c r="D43" s="1">
        <v>102</v>
      </c>
      <c r="E43" s="1">
        <v>5</v>
      </c>
      <c r="F43" s="1">
        <v>0</v>
      </c>
      <c r="G43" s="1">
        <v>5</v>
      </c>
      <c r="H43" s="1">
        <v>36</v>
      </c>
      <c r="I43" s="1">
        <v>22</v>
      </c>
      <c r="J43" s="1">
        <v>14</v>
      </c>
      <c r="K43" s="1">
        <v>47</v>
      </c>
      <c r="L43" s="1">
        <v>23</v>
      </c>
      <c r="M43" s="1">
        <v>24</v>
      </c>
      <c r="N43" s="1">
        <v>12</v>
      </c>
      <c r="O43" s="1">
        <v>9</v>
      </c>
      <c r="P43" s="1">
        <v>3</v>
      </c>
      <c r="Q43" s="1">
        <v>111</v>
      </c>
      <c r="R43" s="1">
        <v>57</v>
      </c>
      <c r="S43" s="1">
        <v>54</v>
      </c>
      <c r="T43" s="1">
        <v>6</v>
      </c>
      <c r="U43" s="1">
        <v>4</v>
      </c>
      <c r="V43" s="1">
        <v>2</v>
      </c>
    </row>
    <row r="44" spans="1:22" x14ac:dyDescent="0.35">
      <c r="A44" s="2">
        <v>39</v>
      </c>
      <c r="B44" s="1">
        <v>213</v>
      </c>
      <c r="C44" s="1">
        <v>105</v>
      </c>
      <c r="D44" s="1">
        <v>108</v>
      </c>
      <c r="E44" s="1">
        <v>8</v>
      </c>
      <c r="F44" s="1">
        <v>4</v>
      </c>
      <c r="G44" s="1">
        <v>4</v>
      </c>
      <c r="H44" s="1">
        <v>26</v>
      </c>
      <c r="I44" s="1">
        <v>12</v>
      </c>
      <c r="J44" s="1">
        <v>14</v>
      </c>
      <c r="K44" s="1">
        <v>52</v>
      </c>
      <c r="L44" s="1">
        <v>27</v>
      </c>
      <c r="M44" s="1">
        <v>25</v>
      </c>
      <c r="N44" s="1">
        <v>5</v>
      </c>
      <c r="O44" s="1">
        <v>2</v>
      </c>
      <c r="P44" s="1">
        <v>3</v>
      </c>
      <c r="Q44" s="1">
        <v>113</v>
      </c>
      <c r="R44" s="1">
        <v>53</v>
      </c>
      <c r="S44" s="1">
        <v>60</v>
      </c>
      <c r="T44" s="1">
        <v>9</v>
      </c>
      <c r="U44" s="1">
        <v>7</v>
      </c>
      <c r="V44" s="1">
        <v>2</v>
      </c>
    </row>
    <row r="45" spans="1:22" x14ac:dyDescent="0.35">
      <c r="A45" s="2">
        <v>40</v>
      </c>
      <c r="B45" s="1">
        <v>180</v>
      </c>
      <c r="C45" s="1">
        <v>90</v>
      </c>
      <c r="D45" s="1">
        <v>90</v>
      </c>
      <c r="E45" s="1">
        <v>11</v>
      </c>
      <c r="F45" s="1">
        <v>5</v>
      </c>
      <c r="G45" s="1">
        <v>6</v>
      </c>
      <c r="H45" s="1">
        <v>27</v>
      </c>
      <c r="I45" s="1">
        <v>11</v>
      </c>
      <c r="J45" s="1">
        <v>16</v>
      </c>
      <c r="K45" s="1">
        <v>33</v>
      </c>
      <c r="L45" s="1">
        <v>18</v>
      </c>
      <c r="M45" s="1">
        <v>15</v>
      </c>
      <c r="N45" s="1">
        <v>4</v>
      </c>
      <c r="O45" s="1">
        <v>3</v>
      </c>
      <c r="P45" s="1">
        <v>1</v>
      </c>
      <c r="Q45" s="1">
        <v>98</v>
      </c>
      <c r="R45" s="1">
        <v>46</v>
      </c>
      <c r="S45" s="1">
        <v>52</v>
      </c>
      <c r="T45" s="1">
        <v>7</v>
      </c>
      <c r="U45" s="1">
        <v>7</v>
      </c>
      <c r="V45" s="1">
        <v>0</v>
      </c>
    </row>
    <row r="46" spans="1:22" x14ac:dyDescent="0.35">
      <c r="A46" s="2">
        <v>41</v>
      </c>
      <c r="B46" s="1">
        <v>216</v>
      </c>
      <c r="C46" s="1">
        <v>120</v>
      </c>
      <c r="D46" s="1">
        <v>96</v>
      </c>
      <c r="E46" s="1">
        <v>6</v>
      </c>
      <c r="F46" s="1">
        <v>4</v>
      </c>
      <c r="G46" s="1">
        <v>2</v>
      </c>
      <c r="H46" s="1">
        <v>32</v>
      </c>
      <c r="I46" s="1">
        <v>18</v>
      </c>
      <c r="J46" s="1">
        <v>14</v>
      </c>
      <c r="K46" s="1">
        <v>44</v>
      </c>
      <c r="L46" s="1">
        <v>21</v>
      </c>
      <c r="M46" s="1">
        <v>23</v>
      </c>
      <c r="N46" s="1">
        <v>7</v>
      </c>
      <c r="O46" s="1">
        <v>4</v>
      </c>
      <c r="P46" s="1">
        <v>3</v>
      </c>
      <c r="Q46" s="1">
        <v>123</v>
      </c>
      <c r="R46" s="1">
        <v>69</v>
      </c>
      <c r="S46" s="1">
        <v>54</v>
      </c>
      <c r="T46" s="1">
        <v>4</v>
      </c>
      <c r="U46" s="1">
        <v>4</v>
      </c>
      <c r="V46" s="1">
        <v>0</v>
      </c>
    </row>
    <row r="47" spans="1:22" x14ac:dyDescent="0.35">
      <c r="A47" s="2">
        <v>42</v>
      </c>
      <c r="B47" s="1">
        <v>181</v>
      </c>
      <c r="C47" s="1">
        <v>99</v>
      </c>
      <c r="D47" s="1">
        <v>82</v>
      </c>
      <c r="E47" s="1">
        <v>6</v>
      </c>
      <c r="F47" s="1">
        <v>3</v>
      </c>
      <c r="G47" s="1">
        <v>3</v>
      </c>
      <c r="H47" s="1">
        <v>24</v>
      </c>
      <c r="I47" s="1">
        <v>15</v>
      </c>
      <c r="J47" s="1">
        <v>9</v>
      </c>
      <c r="K47" s="1">
        <v>46</v>
      </c>
      <c r="L47" s="1">
        <v>30</v>
      </c>
      <c r="M47" s="1">
        <v>16</v>
      </c>
      <c r="N47" s="1">
        <v>3</v>
      </c>
      <c r="O47" s="1">
        <v>0</v>
      </c>
      <c r="P47" s="1">
        <v>3</v>
      </c>
      <c r="Q47" s="1">
        <v>97</v>
      </c>
      <c r="R47" s="1">
        <v>46</v>
      </c>
      <c r="S47" s="1">
        <v>51</v>
      </c>
      <c r="T47" s="1">
        <v>5</v>
      </c>
      <c r="U47" s="1">
        <v>5</v>
      </c>
      <c r="V47" s="1">
        <v>0</v>
      </c>
    </row>
    <row r="48" spans="1:22" x14ac:dyDescent="0.35">
      <c r="A48" s="2">
        <v>43</v>
      </c>
      <c r="B48" s="1">
        <v>204</v>
      </c>
      <c r="C48" s="1">
        <v>104</v>
      </c>
      <c r="D48" s="1">
        <v>100</v>
      </c>
      <c r="E48" s="1">
        <v>7</v>
      </c>
      <c r="F48" s="1">
        <v>6</v>
      </c>
      <c r="G48" s="1">
        <v>1</v>
      </c>
      <c r="H48" s="1">
        <v>40</v>
      </c>
      <c r="I48" s="1">
        <v>19</v>
      </c>
      <c r="J48" s="1">
        <v>21</v>
      </c>
      <c r="K48" s="1">
        <v>45</v>
      </c>
      <c r="L48" s="1">
        <v>26</v>
      </c>
      <c r="M48" s="1">
        <v>19</v>
      </c>
      <c r="N48" s="1">
        <v>7</v>
      </c>
      <c r="O48" s="1">
        <v>2</v>
      </c>
      <c r="P48" s="1">
        <v>5</v>
      </c>
      <c r="Q48" s="1">
        <v>101</v>
      </c>
      <c r="R48" s="1">
        <v>48</v>
      </c>
      <c r="S48" s="1">
        <v>53</v>
      </c>
      <c r="T48" s="1">
        <v>4</v>
      </c>
      <c r="U48" s="1">
        <v>3</v>
      </c>
      <c r="V48" s="1">
        <v>1</v>
      </c>
    </row>
    <row r="49" spans="1:22" x14ac:dyDescent="0.35">
      <c r="A49" s="2">
        <v>44</v>
      </c>
      <c r="B49" s="1">
        <v>208</v>
      </c>
      <c r="C49" s="1">
        <v>116</v>
      </c>
      <c r="D49" s="1">
        <v>92</v>
      </c>
      <c r="E49" s="1">
        <v>7</v>
      </c>
      <c r="F49" s="1">
        <v>2</v>
      </c>
      <c r="G49" s="1">
        <v>5</v>
      </c>
      <c r="H49" s="1">
        <v>26</v>
      </c>
      <c r="I49" s="1">
        <v>17</v>
      </c>
      <c r="J49" s="1">
        <v>9</v>
      </c>
      <c r="K49" s="1">
        <v>41</v>
      </c>
      <c r="L49" s="1">
        <v>25</v>
      </c>
      <c r="M49" s="1">
        <v>16</v>
      </c>
      <c r="N49" s="1">
        <v>9</v>
      </c>
      <c r="O49" s="1">
        <v>4</v>
      </c>
      <c r="P49" s="1">
        <v>5</v>
      </c>
      <c r="Q49" s="1">
        <v>122</v>
      </c>
      <c r="R49" s="1">
        <v>66</v>
      </c>
      <c r="S49" s="1">
        <v>56</v>
      </c>
      <c r="T49" s="1">
        <v>3</v>
      </c>
      <c r="U49" s="1">
        <v>2</v>
      </c>
      <c r="V49" s="1">
        <v>1</v>
      </c>
    </row>
    <row r="50" spans="1:22" x14ac:dyDescent="0.35">
      <c r="A50" s="2">
        <v>45</v>
      </c>
      <c r="B50" s="1">
        <v>199</v>
      </c>
      <c r="C50" s="1">
        <v>105</v>
      </c>
      <c r="D50" s="1">
        <v>94</v>
      </c>
      <c r="E50" s="1">
        <v>2</v>
      </c>
      <c r="F50" s="1">
        <v>2</v>
      </c>
      <c r="G50" s="1">
        <v>0</v>
      </c>
      <c r="H50" s="1">
        <v>35</v>
      </c>
      <c r="I50" s="1">
        <v>23</v>
      </c>
      <c r="J50" s="1">
        <v>12</v>
      </c>
      <c r="K50" s="1">
        <v>48</v>
      </c>
      <c r="L50" s="1">
        <v>30</v>
      </c>
      <c r="M50" s="1">
        <v>18</v>
      </c>
      <c r="N50" s="1">
        <v>7</v>
      </c>
      <c r="O50" s="1">
        <v>4</v>
      </c>
      <c r="P50" s="1">
        <v>3</v>
      </c>
      <c r="Q50" s="1">
        <v>101</v>
      </c>
      <c r="R50" s="1">
        <v>40</v>
      </c>
      <c r="S50" s="1">
        <v>61</v>
      </c>
      <c r="T50" s="1">
        <v>6</v>
      </c>
      <c r="U50" s="1">
        <v>6</v>
      </c>
      <c r="V50" s="1">
        <v>0</v>
      </c>
    </row>
    <row r="51" spans="1:22" x14ac:dyDescent="0.35">
      <c r="A51" s="2">
        <v>46</v>
      </c>
      <c r="B51" s="1">
        <v>212</v>
      </c>
      <c r="C51" s="1">
        <v>119</v>
      </c>
      <c r="D51" s="1">
        <v>93</v>
      </c>
      <c r="E51" s="1">
        <v>6</v>
      </c>
      <c r="F51" s="1">
        <v>4</v>
      </c>
      <c r="G51" s="1">
        <v>2</v>
      </c>
      <c r="H51" s="1">
        <v>34</v>
      </c>
      <c r="I51" s="1">
        <v>20</v>
      </c>
      <c r="J51" s="1">
        <v>14</v>
      </c>
      <c r="K51" s="1">
        <v>51</v>
      </c>
      <c r="L51" s="1">
        <v>32</v>
      </c>
      <c r="M51" s="1">
        <v>19</v>
      </c>
      <c r="N51" s="1">
        <v>9</v>
      </c>
      <c r="O51" s="1">
        <v>7</v>
      </c>
      <c r="P51" s="1">
        <v>2</v>
      </c>
      <c r="Q51" s="1">
        <v>105</v>
      </c>
      <c r="R51" s="1">
        <v>52</v>
      </c>
      <c r="S51" s="1">
        <v>53</v>
      </c>
      <c r="T51" s="1">
        <v>7</v>
      </c>
      <c r="U51" s="1">
        <v>4</v>
      </c>
      <c r="V51" s="1">
        <v>3</v>
      </c>
    </row>
    <row r="52" spans="1:22" x14ac:dyDescent="0.35">
      <c r="A52" s="2">
        <v>47</v>
      </c>
      <c r="B52" s="1">
        <v>161</v>
      </c>
      <c r="C52" s="1">
        <v>85</v>
      </c>
      <c r="D52" s="1">
        <v>76</v>
      </c>
      <c r="E52" s="1">
        <v>4</v>
      </c>
      <c r="F52" s="1">
        <v>2</v>
      </c>
      <c r="G52" s="1">
        <v>2</v>
      </c>
      <c r="H52" s="1">
        <v>13</v>
      </c>
      <c r="I52" s="1">
        <v>5</v>
      </c>
      <c r="J52" s="1">
        <v>8</v>
      </c>
      <c r="K52" s="1">
        <v>36</v>
      </c>
      <c r="L52" s="1">
        <v>21</v>
      </c>
      <c r="M52" s="1">
        <v>15</v>
      </c>
      <c r="N52" s="1">
        <v>5</v>
      </c>
      <c r="O52" s="1">
        <v>2</v>
      </c>
      <c r="P52" s="1">
        <v>3</v>
      </c>
      <c r="Q52" s="1">
        <v>96</v>
      </c>
      <c r="R52" s="1">
        <v>49</v>
      </c>
      <c r="S52" s="1">
        <v>47</v>
      </c>
      <c r="T52" s="1">
        <v>7</v>
      </c>
      <c r="U52" s="1">
        <v>6</v>
      </c>
      <c r="V52" s="1">
        <v>1</v>
      </c>
    </row>
    <row r="53" spans="1:22" x14ac:dyDescent="0.35">
      <c r="A53" s="2">
        <v>48</v>
      </c>
      <c r="B53" s="1">
        <v>164</v>
      </c>
      <c r="C53" s="1">
        <v>95</v>
      </c>
      <c r="D53" s="1">
        <v>69</v>
      </c>
      <c r="E53" s="1">
        <v>3</v>
      </c>
      <c r="F53" s="1">
        <v>1</v>
      </c>
      <c r="G53" s="1">
        <v>2</v>
      </c>
      <c r="H53" s="1">
        <v>22</v>
      </c>
      <c r="I53" s="1">
        <v>16</v>
      </c>
      <c r="J53" s="1">
        <v>6</v>
      </c>
      <c r="K53" s="1">
        <v>34</v>
      </c>
      <c r="L53" s="1">
        <v>20</v>
      </c>
      <c r="M53" s="1">
        <v>14</v>
      </c>
      <c r="N53" s="1">
        <v>11</v>
      </c>
      <c r="O53" s="1">
        <v>6</v>
      </c>
      <c r="P53" s="1">
        <v>5</v>
      </c>
      <c r="Q53" s="1">
        <v>91</v>
      </c>
      <c r="R53" s="1">
        <v>49</v>
      </c>
      <c r="S53" s="1">
        <v>42</v>
      </c>
      <c r="T53" s="1">
        <v>3</v>
      </c>
      <c r="U53" s="1">
        <v>3</v>
      </c>
      <c r="V53" s="1">
        <v>0</v>
      </c>
    </row>
    <row r="54" spans="1:22" x14ac:dyDescent="0.35">
      <c r="A54" s="2">
        <v>49</v>
      </c>
      <c r="B54" s="1">
        <v>154</v>
      </c>
      <c r="C54" s="1">
        <v>82</v>
      </c>
      <c r="D54" s="1">
        <v>72</v>
      </c>
      <c r="E54" s="1">
        <v>6</v>
      </c>
      <c r="F54" s="1">
        <v>4</v>
      </c>
      <c r="G54" s="1">
        <v>2</v>
      </c>
      <c r="H54" s="1">
        <v>19</v>
      </c>
      <c r="I54" s="1">
        <v>11</v>
      </c>
      <c r="J54" s="1">
        <v>8</v>
      </c>
      <c r="K54" s="1">
        <v>31</v>
      </c>
      <c r="L54" s="1">
        <v>16</v>
      </c>
      <c r="M54" s="1">
        <v>15</v>
      </c>
      <c r="N54" s="1">
        <v>4</v>
      </c>
      <c r="O54" s="1">
        <v>2</v>
      </c>
      <c r="P54" s="1">
        <v>2</v>
      </c>
      <c r="Q54" s="1">
        <v>94</v>
      </c>
      <c r="R54" s="1">
        <v>49</v>
      </c>
      <c r="S54" s="1">
        <v>45</v>
      </c>
      <c r="T54" s="1">
        <v>0</v>
      </c>
      <c r="U54" s="1">
        <v>0</v>
      </c>
      <c r="V54" s="1">
        <v>0</v>
      </c>
    </row>
    <row r="55" spans="1:22" x14ac:dyDescent="0.35">
      <c r="A55" s="2">
        <v>50</v>
      </c>
      <c r="B55" s="1">
        <v>156</v>
      </c>
      <c r="C55" s="1">
        <v>79</v>
      </c>
      <c r="D55" s="1">
        <v>77</v>
      </c>
      <c r="E55" s="1">
        <v>6</v>
      </c>
      <c r="F55" s="1">
        <v>3</v>
      </c>
      <c r="G55" s="1">
        <v>3</v>
      </c>
      <c r="H55" s="1">
        <v>24</v>
      </c>
      <c r="I55" s="1">
        <v>14</v>
      </c>
      <c r="J55" s="1">
        <v>10</v>
      </c>
      <c r="K55" s="1">
        <v>26</v>
      </c>
      <c r="L55" s="1">
        <v>15</v>
      </c>
      <c r="M55" s="1">
        <v>11</v>
      </c>
      <c r="N55" s="1">
        <v>7</v>
      </c>
      <c r="O55" s="1">
        <v>4</v>
      </c>
      <c r="P55" s="1">
        <v>3</v>
      </c>
      <c r="Q55" s="1">
        <v>89</v>
      </c>
      <c r="R55" s="1">
        <v>41</v>
      </c>
      <c r="S55" s="1">
        <v>48</v>
      </c>
      <c r="T55" s="1">
        <v>4</v>
      </c>
      <c r="U55" s="1">
        <v>2</v>
      </c>
      <c r="V55" s="1">
        <v>2</v>
      </c>
    </row>
    <row r="56" spans="1:22" x14ac:dyDescent="0.35">
      <c r="A56" s="2" t="s">
        <v>26</v>
      </c>
    </row>
    <row r="57" spans="1:22" ht="9.3000000000000007" thickBot="1" x14ac:dyDescent="0.4">
      <c r="A57" s="2" t="s">
        <v>213</v>
      </c>
    </row>
    <row r="58" spans="1:22" s="3" customFormat="1" ht="9.3000000000000007" thickBot="1" x14ac:dyDescent="0.4">
      <c r="A58" s="16"/>
      <c r="B58" s="17" t="s">
        <v>1</v>
      </c>
      <c r="C58" s="17"/>
      <c r="D58" s="17"/>
      <c r="E58" s="17" t="s">
        <v>2</v>
      </c>
      <c r="F58" s="17"/>
      <c r="G58" s="17"/>
      <c r="H58" s="17" t="s">
        <v>3</v>
      </c>
      <c r="I58" s="17"/>
      <c r="J58" s="17"/>
      <c r="K58" s="17" t="s">
        <v>4</v>
      </c>
      <c r="L58" s="17"/>
      <c r="M58" s="17"/>
      <c r="N58" s="17" t="s">
        <v>5</v>
      </c>
      <c r="O58" s="17"/>
      <c r="P58" s="17"/>
      <c r="Q58" s="17" t="s">
        <v>6</v>
      </c>
      <c r="R58" s="17"/>
      <c r="S58" s="17"/>
      <c r="T58" s="17" t="s">
        <v>7</v>
      </c>
      <c r="U58" s="17"/>
      <c r="V58" s="18"/>
    </row>
    <row r="59" spans="1:22" ht="9.3000000000000007" thickBot="1" x14ac:dyDescent="0.4">
      <c r="A59" s="19"/>
      <c r="B59" s="20" t="s">
        <v>1</v>
      </c>
      <c r="C59" s="20" t="s">
        <v>27</v>
      </c>
      <c r="D59" s="20" t="s">
        <v>28</v>
      </c>
      <c r="E59" s="20" t="s">
        <v>1</v>
      </c>
      <c r="F59" s="20" t="s">
        <v>27</v>
      </c>
      <c r="G59" s="20" t="s">
        <v>28</v>
      </c>
      <c r="H59" s="20" t="s">
        <v>1</v>
      </c>
      <c r="I59" s="20" t="s">
        <v>27</v>
      </c>
      <c r="J59" s="20" t="s">
        <v>28</v>
      </c>
      <c r="K59" s="20" t="s">
        <v>1</v>
      </c>
      <c r="L59" s="20" t="s">
        <v>27</v>
      </c>
      <c r="M59" s="20" t="s">
        <v>28</v>
      </c>
      <c r="N59" s="20" t="s">
        <v>1</v>
      </c>
      <c r="O59" s="20" t="s">
        <v>27</v>
      </c>
      <c r="P59" s="20" t="s">
        <v>28</v>
      </c>
      <c r="Q59" s="20" t="s">
        <v>1</v>
      </c>
      <c r="R59" s="20" t="s">
        <v>27</v>
      </c>
      <c r="S59" s="20" t="s">
        <v>28</v>
      </c>
      <c r="T59" s="20" t="s">
        <v>1</v>
      </c>
      <c r="U59" s="20" t="s">
        <v>27</v>
      </c>
      <c r="V59" s="21" t="s">
        <v>28</v>
      </c>
    </row>
    <row r="60" spans="1:22" x14ac:dyDescent="0.35">
      <c r="A60" s="2">
        <v>51</v>
      </c>
      <c r="B60" s="1">
        <v>149</v>
      </c>
      <c r="C60" s="1">
        <v>86</v>
      </c>
      <c r="D60" s="1">
        <v>63</v>
      </c>
      <c r="E60" s="1">
        <v>8</v>
      </c>
      <c r="F60" s="1">
        <v>5</v>
      </c>
      <c r="G60" s="1">
        <v>3</v>
      </c>
      <c r="H60" s="1">
        <v>21</v>
      </c>
      <c r="I60" s="1">
        <v>14</v>
      </c>
      <c r="J60" s="1">
        <v>7</v>
      </c>
      <c r="K60" s="1">
        <v>42</v>
      </c>
      <c r="L60" s="1">
        <v>22</v>
      </c>
      <c r="M60" s="1">
        <v>20</v>
      </c>
      <c r="N60" s="1">
        <v>4</v>
      </c>
      <c r="O60" s="1">
        <v>4</v>
      </c>
      <c r="P60" s="1">
        <v>0</v>
      </c>
      <c r="Q60" s="1">
        <v>73</v>
      </c>
      <c r="R60" s="1">
        <v>41</v>
      </c>
      <c r="S60" s="1">
        <v>32</v>
      </c>
      <c r="T60" s="1">
        <v>1</v>
      </c>
      <c r="U60" s="1">
        <v>0</v>
      </c>
      <c r="V60" s="1">
        <v>1</v>
      </c>
    </row>
    <row r="61" spans="1:22" x14ac:dyDescent="0.35">
      <c r="A61" s="2">
        <v>52</v>
      </c>
      <c r="B61" s="1">
        <v>114</v>
      </c>
      <c r="C61" s="1">
        <v>61</v>
      </c>
      <c r="D61" s="1">
        <v>53</v>
      </c>
      <c r="E61" s="1">
        <v>1</v>
      </c>
      <c r="F61" s="1">
        <v>0</v>
      </c>
      <c r="G61" s="1">
        <v>1</v>
      </c>
      <c r="H61" s="1">
        <v>14</v>
      </c>
      <c r="I61" s="1">
        <v>6</v>
      </c>
      <c r="J61" s="1">
        <v>8</v>
      </c>
      <c r="K61" s="1">
        <v>21</v>
      </c>
      <c r="L61" s="1">
        <v>10</v>
      </c>
      <c r="M61" s="1">
        <v>11</v>
      </c>
      <c r="N61" s="1">
        <v>3</v>
      </c>
      <c r="O61" s="1">
        <v>2</v>
      </c>
      <c r="P61" s="1">
        <v>1</v>
      </c>
      <c r="Q61" s="1">
        <v>74</v>
      </c>
      <c r="R61" s="1">
        <v>42</v>
      </c>
      <c r="S61" s="1">
        <v>32</v>
      </c>
      <c r="T61" s="1">
        <v>1</v>
      </c>
      <c r="U61" s="1">
        <v>1</v>
      </c>
      <c r="V61" s="1">
        <v>0</v>
      </c>
    </row>
    <row r="62" spans="1:22" x14ac:dyDescent="0.35">
      <c r="A62" s="2">
        <v>53</v>
      </c>
      <c r="B62" s="1">
        <v>128</v>
      </c>
      <c r="C62" s="1">
        <v>62</v>
      </c>
      <c r="D62" s="1">
        <v>66</v>
      </c>
      <c r="E62" s="1">
        <v>3</v>
      </c>
      <c r="F62" s="1">
        <v>0</v>
      </c>
      <c r="G62" s="1">
        <v>3</v>
      </c>
      <c r="H62" s="1">
        <v>23</v>
      </c>
      <c r="I62" s="1">
        <v>9</v>
      </c>
      <c r="J62" s="1">
        <v>14</v>
      </c>
      <c r="K62" s="1">
        <v>30</v>
      </c>
      <c r="L62" s="1">
        <v>15</v>
      </c>
      <c r="M62" s="1">
        <v>15</v>
      </c>
      <c r="N62" s="1">
        <v>4</v>
      </c>
      <c r="O62" s="1">
        <v>1</v>
      </c>
      <c r="P62" s="1">
        <v>3</v>
      </c>
      <c r="Q62" s="1">
        <v>67</v>
      </c>
      <c r="R62" s="1">
        <v>36</v>
      </c>
      <c r="S62" s="1">
        <v>31</v>
      </c>
      <c r="T62" s="1">
        <v>1</v>
      </c>
      <c r="U62" s="1">
        <v>1</v>
      </c>
      <c r="V62" s="1">
        <v>0</v>
      </c>
    </row>
    <row r="63" spans="1:22" x14ac:dyDescent="0.35">
      <c r="A63" s="2">
        <v>54</v>
      </c>
      <c r="B63" s="1">
        <v>130</v>
      </c>
      <c r="C63" s="1">
        <v>68</v>
      </c>
      <c r="D63" s="1">
        <v>62</v>
      </c>
      <c r="E63" s="1">
        <v>2</v>
      </c>
      <c r="F63" s="1">
        <v>0</v>
      </c>
      <c r="G63" s="1">
        <v>2</v>
      </c>
      <c r="H63" s="1">
        <v>23</v>
      </c>
      <c r="I63" s="1">
        <v>10</v>
      </c>
      <c r="J63" s="1">
        <v>13</v>
      </c>
      <c r="K63" s="1">
        <v>29</v>
      </c>
      <c r="L63" s="1">
        <v>20</v>
      </c>
      <c r="M63" s="1">
        <v>9</v>
      </c>
      <c r="N63" s="1">
        <v>2</v>
      </c>
      <c r="O63" s="1">
        <v>1</v>
      </c>
      <c r="P63" s="1">
        <v>1</v>
      </c>
      <c r="Q63" s="1">
        <v>73</v>
      </c>
      <c r="R63" s="1">
        <v>36</v>
      </c>
      <c r="S63" s="1">
        <v>37</v>
      </c>
      <c r="T63" s="1">
        <v>1</v>
      </c>
      <c r="U63" s="1">
        <v>1</v>
      </c>
      <c r="V63" s="1">
        <v>0</v>
      </c>
    </row>
    <row r="64" spans="1:22" x14ac:dyDescent="0.35">
      <c r="A64" s="2">
        <v>55</v>
      </c>
      <c r="B64" s="1">
        <v>118</v>
      </c>
      <c r="C64" s="1">
        <v>67</v>
      </c>
      <c r="D64" s="1">
        <v>51</v>
      </c>
      <c r="E64" s="1">
        <v>3</v>
      </c>
      <c r="F64" s="1">
        <v>2</v>
      </c>
      <c r="G64" s="1">
        <v>1</v>
      </c>
      <c r="H64" s="1">
        <v>14</v>
      </c>
      <c r="I64" s="1">
        <v>10</v>
      </c>
      <c r="J64" s="1">
        <v>4</v>
      </c>
      <c r="K64" s="1">
        <v>27</v>
      </c>
      <c r="L64" s="1">
        <v>13</v>
      </c>
      <c r="M64" s="1">
        <v>14</v>
      </c>
      <c r="N64" s="1">
        <v>4</v>
      </c>
      <c r="O64" s="1">
        <v>2</v>
      </c>
      <c r="P64" s="1">
        <v>2</v>
      </c>
      <c r="Q64" s="1">
        <v>69</v>
      </c>
      <c r="R64" s="1">
        <v>39</v>
      </c>
      <c r="S64" s="1">
        <v>30</v>
      </c>
      <c r="T64" s="1">
        <v>1</v>
      </c>
      <c r="U64" s="1">
        <v>1</v>
      </c>
      <c r="V64" s="1">
        <v>0</v>
      </c>
    </row>
    <row r="65" spans="1:22" x14ac:dyDescent="0.35">
      <c r="A65" s="2">
        <v>56</v>
      </c>
      <c r="B65" s="1">
        <v>117</v>
      </c>
      <c r="C65" s="1">
        <v>67</v>
      </c>
      <c r="D65" s="1">
        <v>50</v>
      </c>
      <c r="E65" s="1">
        <v>3</v>
      </c>
      <c r="F65" s="1">
        <v>3</v>
      </c>
      <c r="G65" s="1">
        <v>0</v>
      </c>
      <c r="H65" s="1">
        <v>12</v>
      </c>
      <c r="I65" s="1">
        <v>4</v>
      </c>
      <c r="J65" s="1">
        <v>8</v>
      </c>
      <c r="K65" s="1">
        <v>28</v>
      </c>
      <c r="L65" s="1">
        <v>18</v>
      </c>
      <c r="M65" s="1">
        <v>10</v>
      </c>
      <c r="N65" s="1">
        <v>2</v>
      </c>
      <c r="O65" s="1">
        <v>1</v>
      </c>
      <c r="P65" s="1">
        <v>1</v>
      </c>
      <c r="Q65" s="1">
        <v>71</v>
      </c>
      <c r="R65" s="1">
        <v>40</v>
      </c>
      <c r="S65" s="1">
        <v>31</v>
      </c>
      <c r="T65" s="1">
        <v>1</v>
      </c>
      <c r="U65" s="1">
        <v>1</v>
      </c>
      <c r="V65" s="1">
        <v>0</v>
      </c>
    </row>
    <row r="66" spans="1:22" x14ac:dyDescent="0.35">
      <c r="A66" s="2">
        <v>57</v>
      </c>
      <c r="B66" s="1">
        <v>108</v>
      </c>
      <c r="C66" s="1">
        <v>57</v>
      </c>
      <c r="D66" s="1">
        <v>51</v>
      </c>
      <c r="E66" s="1">
        <v>1</v>
      </c>
      <c r="F66" s="1">
        <v>1</v>
      </c>
      <c r="G66" s="1">
        <v>0</v>
      </c>
      <c r="H66" s="1">
        <v>16</v>
      </c>
      <c r="I66" s="1">
        <v>8</v>
      </c>
      <c r="J66" s="1">
        <v>8</v>
      </c>
      <c r="K66" s="1">
        <v>23</v>
      </c>
      <c r="L66" s="1">
        <v>10</v>
      </c>
      <c r="M66" s="1">
        <v>13</v>
      </c>
      <c r="N66" s="1">
        <v>4</v>
      </c>
      <c r="O66" s="1">
        <v>2</v>
      </c>
      <c r="P66" s="1">
        <v>2</v>
      </c>
      <c r="Q66" s="1">
        <v>63</v>
      </c>
      <c r="R66" s="1">
        <v>35</v>
      </c>
      <c r="S66" s="1">
        <v>28</v>
      </c>
      <c r="T66" s="1">
        <v>1</v>
      </c>
      <c r="U66" s="1">
        <v>1</v>
      </c>
      <c r="V66" s="1">
        <v>0</v>
      </c>
    </row>
    <row r="67" spans="1:22" x14ac:dyDescent="0.35">
      <c r="A67" s="2">
        <v>58</v>
      </c>
      <c r="B67" s="1">
        <v>115</v>
      </c>
      <c r="C67" s="1">
        <v>59</v>
      </c>
      <c r="D67" s="1">
        <v>56</v>
      </c>
      <c r="E67" s="1">
        <v>4</v>
      </c>
      <c r="F67" s="1">
        <v>1</v>
      </c>
      <c r="G67" s="1">
        <v>3</v>
      </c>
      <c r="H67" s="1">
        <v>12</v>
      </c>
      <c r="I67" s="1">
        <v>7</v>
      </c>
      <c r="J67" s="1">
        <v>5</v>
      </c>
      <c r="K67" s="1">
        <v>26</v>
      </c>
      <c r="L67" s="1">
        <v>12</v>
      </c>
      <c r="M67" s="1">
        <v>14</v>
      </c>
      <c r="N67" s="1">
        <v>2</v>
      </c>
      <c r="O67" s="1">
        <v>1</v>
      </c>
      <c r="P67" s="1">
        <v>1</v>
      </c>
      <c r="Q67" s="1">
        <v>69</v>
      </c>
      <c r="R67" s="1">
        <v>37</v>
      </c>
      <c r="S67" s="1">
        <v>32</v>
      </c>
      <c r="T67" s="1">
        <v>2</v>
      </c>
      <c r="U67" s="1">
        <v>1</v>
      </c>
      <c r="V67" s="1">
        <v>1</v>
      </c>
    </row>
    <row r="68" spans="1:22" x14ac:dyDescent="0.35">
      <c r="A68" s="2">
        <v>59</v>
      </c>
      <c r="B68" s="1">
        <v>120</v>
      </c>
      <c r="C68" s="1">
        <v>82</v>
      </c>
      <c r="D68" s="1">
        <v>38</v>
      </c>
      <c r="E68" s="1">
        <v>5</v>
      </c>
      <c r="F68" s="1">
        <v>4</v>
      </c>
      <c r="G68" s="1">
        <v>1</v>
      </c>
      <c r="H68" s="1">
        <v>17</v>
      </c>
      <c r="I68" s="1">
        <v>9</v>
      </c>
      <c r="J68" s="1">
        <v>8</v>
      </c>
      <c r="K68" s="1">
        <v>18</v>
      </c>
      <c r="L68" s="1">
        <v>14</v>
      </c>
      <c r="M68" s="1">
        <v>4</v>
      </c>
      <c r="N68" s="1">
        <v>4</v>
      </c>
      <c r="O68" s="1">
        <v>2</v>
      </c>
      <c r="P68" s="1">
        <v>2</v>
      </c>
      <c r="Q68" s="1">
        <v>75</v>
      </c>
      <c r="R68" s="1">
        <v>52</v>
      </c>
      <c r="S68" s="1">
        <v>23</v>
      </c>
      <c r="T68" s="1">
        <v>1</v>
      </c>
      <c r="U68" s="1">
        <v>1</v>
      </c>
      <c r="V68" s="1">
        <v>0</v>
      </c>
    </row>
    <row r="69" spans="1:22" x14ac:dyDescent="0.35">
      <c r="A69" s="2">
        <v>60</v>
      </c>
      <c r="B69" s="1">
        <v>121</v>
      </c>
      <c r="C69" s="1">
        <v>74</v>
      </c>
      <c r="D69" s="1">
        <v>47</v>
      </c>
      <c r="E69" s="1">
        <v>5</v>
      </c>
      <c r="F69" s="1">
        <v>3</v>
      </c>
      <c r="G69" s="1">
        <v>2</v>
      </c>
      <c r="H69" s="1">
        <v>18</v>
      </c>
      <c r="I69" s="1">
        <v>9</v>
      </c>
      <c r="J69" s="1">
        <v>9</v>
      </c>
      <c r="K69" s="1">
        <v>33</v>
      </c>
      <c r="L69" s="1">
        <v>20</v>
      </c>
      <c r="M69" s="1">
        <v>13</v>
      </c>
      <c r="N69" s="1">
        <v>6</v>
      </c>
      <c r="O69" s="1">
        <v>3</v>
      </c>
      <c r="P69" s="1">
        <v>3</v>
      </c>
      <c r="Q69" s="1">
        <v>59</v>
      </c>
      <c r="R69" s="1">
        <v>39</v>
      </c>
      <c r="S69" s="1">
        <v>20</v>
      </c>
      <c r="T69" s="1">
        <v>0</v>
      </c>
      <c r="U69" s="1">
        <v>0</v>
      </c>
      <c r="V69" s="1">
        <v>0</v>
      </c>
    </row>
    <row r="70" spans="1:22" x14ac:dyDescent="0.35">
      <c r="A70" s="2">
        <v>61</v>
      </c>
      <c r="B70" s="1">
        <v>81</v>
      </c>
      <c r="C70" s="1">
        <v>38</v>
      </c>
      <c r="D70" s="1">
        <v>43</v>
      </c>
      <c r="E70" s="1">
        <v>1</v>
      </c>
      <c r="F70" s="1">
        <v>1</v>
      </c>
      <c r="G70" s="1">
        <v>0</v>
      </c>
      <c r="H70" s="1">
        <v>14</v>
      </c>
      <c r="I70" s="1">
        <v>11</v>
      </c>
      <c r="J70" s="1">
        <v>3</v>
      </c>
      <c r="K70" s="1">
        <v>15</v>
      </c>
      <c r="L70" s="1">
        <v>7</v>
      </c>
      <c r="M70" s="1">
        <v>8</v>
      </c>
      <c r="N70" s="1">
        <v>3</v>
      </c>
      <c r="O70" s="1">
        <v>1</v>
      </c>
      <c r="P70" s="1">
        <v>2</v>
      </c>
      <c r="Q70" s="1">
        <v>48</v>
      </c>
      <c r="R70" s="1">
        <v>18</v>
      </c>
      <c r="S70" s="1">
        <v>30</v>
      </c>
      <c r="T70" s="1">
        <v>0</v>
      </c>
      <c r="U70" s="1">
        <v>0</v>
      </c>
      <c r="V70" s="1">
        <v>0</v>
      </c>
    </row>
    <row r="71" spans="1:22" x14ac:dyDescent="0.35">
      <c r="A71" s="2">
        <v>62</v>
      </c>
      <c r="B71" s="1">
        <v>92</v>
      </c>
      <c r="C71" s="1">
        <v>44</v>
      </c>
      <c r="D71" s="1">
        <v>48</v>
      </c>
      <c r="E71" s="1">
        <v>4</v>
      </c>
      <c r="F71" s="1">
        <v>1</v>
      </c>
      <c r="G71" s="1">
        <v>3</v>
      </c>
      <c r="H71" s="1">
        <v>12</v>
      </c>
      <c r="I71" s="1">
        <v>3</v>
      </c>
      <c r="J71" s="1">
        <v>9</v>
      </c>
      <c r="K71" s="1">
        <v>27</v>
      </c>
      <c r="L71" s="1">
        <v>16</v>
      </c>
      <c r="M71" s="1">
        <v>11</v>
      </c>
      <c r="N71" s="1">
        <v>5</v>
      </c>
      <c r="O71" s="1">
        <v>4</v>
      </c>
      <c r="P71" s="1">
        <v>1</v>
      </c>
      <c r="Q71" s="1">
        <v>44</v>
      </c>
      <c r="R71" s="1">
        <v>20</v>
      </c>
      <c r="S71" s="1">
        <v>24</v>
      </c>
      <c r="T71" s="1">
        <v>0</v>
      </c>
      <c r="U71" s="1">
        <v>0</v>
      </c>
      <c r="V71" s="1">
        <v>0</v>
      </c>
    </row>
    <row r="72" spans="1:22" x14ac:dyDescent="0.35">
      <c r="A72" s="2">
        <v>63</v>
      </c>
      <c r="B72" s="1">
        <v>71</v>
      </c>
      <c r="C72" s="1">
        <v>44</v>
      </c>
      <c r="D72" s="1">
        <v>27</v>
      </c>
      <c r="E72" s="1">
        <v>3</v>
      </c>
      <c r="F72" s="1">
        <v>2</v>
      </c>
      <c r="G72" s="1">
        <v>1</v>
      </c>
      <c r="H72" s="1">
        <v>13</v>
      </c>
      <c r="I72" s="1">
        <v>9</v>
      </c>
      <c r="J72" s="1">
        <v>4</v>
      </c>
      <c r="K72" s="1">
        <v>14</v>
      </c>
      <c r="L72" s="1">
        <v>8</v>
      </c>
      <c r="M72" s="1">
        <v>6</v>
      </c>
      <c r="N72" s="1">
        <v>4</v>
      </c>
      <c r="O72" s="1">
        <v>2</v>
      </c>
      <c r="P72" s="1">
        <v>2</v>
      </c>
      <c r="Q72" s="1">
        <v>36</v>
      </c>
      <c r="R72" s="1">
        <v>22</v>
      </c>
      <c r="S72" s="1">
        <v>14</v>
      </c>
      <c r="T72" s="1">
        <v>1</v>
      </c>
      <c r="U72" s="1">
        <v>1</v>
      </c>
      <c r="V72" s="1">
        <v>0</v>
      </c>
    </row>
    <row r="73" spans="1:22" x14ac:dyDescent="0.35">
      <c r="A73" s="2">
        <v>64</v>
      </c>
      <c r="B73" s="1">
        <v>91</v>
      </c>
      <c r="C73" s="1">
        <v>49</v>
      </c>
      <c r="D73" s="1">
        <v>42</v>
      </c>
      <c r="E73" s="1">
        <v>0</v>
      </c>
      <c r="F73" s="1">
        <v>0</v>
      </c>
      <c r="G73" s="1">
        <v>0</v>
      </c>
      <c r="H73" s="1">
        <v>13</v>
      </c>
      <c r="I73" s="1">
        <v>5</v>
      </c>
      <c r="J73" s="1">
        <v>8</v>
      </c>
      <c r="K73" s="1">
        <v>29</v>
      </c>
      <c r="L73" s="1">
        <v>19</v>
      </c>
      <c r="M73" s="1">
        <v>10</v>
      </c>
      <c r="N73" s="1">
        <v>1</v>
      </c>
      <c r="O73" s="1">
        <v>1</v>
      </c>
      <c r="P73" s="1">
        <v>0</v>
      </c>
      <c r="Q73" s="1">
        <v>48</v>
      </c>
      <c r="R73" s="1">
        <v>24</v>
      </c>
      <c r="S73" s="1">
        <v>24</v>
      </c>
      <c r="T73" s="1">
        <v>0</v>
      </c>
      <c r="U73" s="1">
        <v>0</v>
      </c>
      <c r="V73" s="1">
        <v>0</v>
      </c>
    </row>
    <row r="74" spans="1:22" x14ac:dyDescent="0.35">
      <c r="A74" s="2">
        <v>65</v>
      </c>
      <c r="B74" s="1">
        <v>85</v>
      </c>
      <c r="C74" s="1">
        <v>34</v>
      </c>
      <c r="D74" s="1">
        <v>51</v>
      </c>
      <c r="E74" s="1">
        <v>3</v>
      </c>
      <c r="F74" s="1">
        <v>0</v>
      </c>
      <c r="G74" s="1">
        <v>3</v>
      </c>
      <c r="H74" s="1">
        <v>15</v>
      </c>
      <c r="I74" s="1">
        <v>7</v>
      </c>
      <c r="J74" s="1">
        <v>8</v>
      </c>
      <c r="K74" s="1">
        <v>19</v>
      </c>
      <c r="L74" s="1">
        <v>9</v>
      </c>
      <c r="M74" s="1">
        <v>10</v>
      </c>
      <c r="N74" s="1">
        <v>2</v>
      </c>
      <c r="O74" s="1">
        <v>0</v>
      </c>
      <c r="P74" s="1">
        <v>2</v>
      </c>
      <c r="Q74" s="1">
        <v>45</v>
      </c>
      <c r="R74" s="1">
        <v>18</v>
      </c>
      <c r="S74" s="1">
        <v>27</v>
      </c>
      <c r="T74" s="1">
        <v>1</v>
      </c>
      <c r="U74" s="1">
        <v>0</v>
      </c>
      <c r="V74" s="1">
        <v>1</v>
      </c>
    </row>
    <row r="75" spans="1:22" x14ac:dyDescent="0.35">
      <c r="A75" s="2">
        <v>66</v>
      </c>
      <c r="B75" s="1">
        <v>64</v>
      </c>
      <c r="C75" s="1">
        <v>38</v>
      </c>
      <c r="D75" s="1">
        <v>26</v>
      </c>
      <c r="E75" s="1">
        <v>0</v>
      </c>
      <c r="F75" s="1">
        <v>0</v>
      </c>
      <c r="G75" s="1">
        <v>0</v>
      </c>
      <c r="H75" s="1">
        <v>8</v>
      </c>
      <c r="I75" s="1">
        <v>6</v>
      </c>
      <c r="J75" s="1">
        <v>2</v>
      </c>
      <c r="K75" s="1">
        <v>8</v>
      </c>
      <c r="L75" s="1">
        <v>4</v>
      </c>
      <c r="M75" s="1">
        <v>4</v>
      </c>
      <c r="N75" s="1">
        <v>2</v>
      </c>
      <c r="O75" s="1">
        <v>1</v>
      </c>
      <c r="P75" s="1">
        <v>1</v>
      </c>
      <c r="Q75" s="1">
        <v>46</v>
      </c>
      <c r="R75" s="1">
        <v>27</v>
      </c>
      <c r="S75" s="1">
        <v>19</v>
      </c>
      <c r="T75" s="1">
        <v>0</v>
      </c>
      <c r="U75" s="1">
        <v>0</v>
      </c>
      <c r="V75" s="1">
        <v>0</v>
      </c>
    </row>
    <row r="76" spans="1:22" x14ac:dyDescent="0.35">
      <c r="A76" s="2">
        <v>67</v>
      </c>
      <c r="B76" s="1">
        <v>76</v>
      </c>
      <c r="C76" s="1">
        <v>32</v>
      </c>
      <c r="D76" s="1">
        <v>44</v>
      </c>
      <c r="E76" s="1">
        <v>2</v>
      </c>
      <c r="F76" s="1">
        <v>0</v>
      </c>
      <c r="G76" s="1">
        <v>2</v>
      </c>
      <c r="H76" s="1">
        <v>14</v>
      </c>
      <c r="I76" s="1">
        <v>7</v>
      </c>
      <c r="J76" s="1">
        <v>7</v>
      </c>
      <c r="K76" s="1">
        <v>19</v>
      </c>
      <c r="L76" s="1">
        <v>6</v>
      </c>
      <c r="M76" s="1">
        <v>13</v>
      </c>
      <c r="N76" s="1">
        <v>8</v>
      </c>
      <c r="O76" s="1">
        <v>3</v>
      </c>
      <c r="P76" s="1">
        <v>5</v>
      </c>
      <c r="Q76" s="1">
        <v>33</v>
      </c>
      <c r="R76" s="1">
        <v>16</v>
      </c>
      <c r="S76" s="1">
        <v>17</v>
      </c>
      <c r="T76" s="1">
        <v>0</v>
      </c>
      <c r="U76" s="1">
        <v>0</v>
      </c>
      <c r="V76" s="1">
        <v>0</v>
      </c>
    </row>
    <row r="77" spans="1:22" x14ac:dyDescent="0.35">
      <c r="A77" s="2">
        <v>68</v>
      </c>
      <c r="B77" s="1">
        <v>57</v>
      </c>
      <c r="C77" s="1">
        <v>32</v>
      </c>
      <c r="D77" s="1">
        <v>25</v>
      </c>
      <c r="E77" s="1">
        <v>3</v>
      </c>
      <c r="F77" s="1">
        <v>1</v>
      </c>
      <c r="G77" s="1">
        <v>2</v>
      </c>
      <c r="H77" s="1">
        <v>7</v>
      </c>
      <c r="I77" s="1">
        <v>4</v>
      </c>
      <c r="J77" s="1">
        <v>3</v>
      </c>
      <c r="K77" s="1">
        <v>11</v>
      </c>
      <c r="L77" s="1">
        <v>7</v>
      </c>
      <c r="M77" s="1">
        <v>4</v>
      </c>
      <c r="N77" s="1">
        <v>4</v>
      </c>
      <c r="O77" s="1">
        <v>2</v>
      </c>
      <c r="P77" s="1">
        <v>2</v>
      </c>
      <c r="Q77" s="1">
        <v>31</v>
      </c>
      <c r="R77" s="1">
        <v>18</v>
      </c>
      <c r="S77" s="1">
        <v>13</v>
      </c>
      <c r="T77" s="1">
        <v>1</v>
      </c>
      <c r="U77" s="1">
        <v>0</v>
      </c>
      <c r="V77" s="1">
        <v>1</v>
      </c>
    </row>
    <row r="78" spans="1:22" x14ac:dyDescent="0.35">
      <c r="A78" s="2">
        <v>69</v>
      </c>
      <c r="B78" s="1">
        <v>74</v>
      </c>
      <c r="C78" s="1">
        <v>39</v>
      </c>
      <c r="D78" s="1">
        <v>35</v>
      </c>
      <c r="E78" s="1">
        <v>4</v>
      </c>
      <c r="F78" s="1">
        <v>2</v>
      </c>
      <c r="G78" s="1">
        <v>2</v>
      </c>
      <c r="H78" s="1">
        <v>14</v>
      </c>
      <c r="I78" s="1">
        <v>10</v>
      </c>
      <c r="J78" s="1">
        <v>4</v>
      </c>
      <c r="K78" s="1">
        <v>28</v>
      </c>
      <c r="L78" s="1">
        <v>16</v>
      </c>
      <c r="M78" s="1">
        <v>12</v>
      </c>
      <c r="N78" s="1">
        <v>2</v>
      </c>
      <c r="O78" s="1">
        <v>0</v>
      </c>
      <c r="P78" s="1">
        <v>2</v>
      </c>
      <c r="Q78" s="1">
        <v>26</v>
      </c>
      <c r="R78" s="1">
        <v>11</v>
      </c>
      <c r="S78" s="1">
        <v>15</v>
      </c>
      <c r="T78" s="1">
        <v>0</v>
      </c>
      <c r="U78" s="1">
        <v>0</v>
      </c>
      <c r="V78" s="1">
        <v>0</v>
      </c>
    </row>
    <row r="79" spans="1:22" x14ac:dyDescent="0.35">
      <c r="A79" s="2">
        <v>70</v>
      </c>
      <c r="B79" s="1">
        <v>58</v>
      </c>
      <c r="C79" s="1">
        <v>28</v>
      </c>
      <c r="D79" s="1">
        <v>30</v>
      </c>
      <c r="E79" s="1">
        <v>3</v>
      </c>
      <c r="F79" s="1">
        <v>2</v>
      </c>
      <c r="G79" s="1">
        <v>1</v>
      </c>
      <c r="H79" s="1">
        <v>7</v>
      </c>
      <c r="I79" s="1">
        <v>3</v>
      </c>
      <c r="J79" s="1">
        <v>4</v>
      </c>
      <c r="K79" s="1">
        <v>13</v>
      </c>
      <c r="L79" s="1">
        <v>8</v>
      </c>
      <c r="M79" s="1">
        <v>5</v>
      </c>
      <c r="N79" s="1">
        <v>2</v>
      </c>
      <c r="O79" s="1">
        <v>1</v>
      </c>
      <c r="P79" s="1">
        <v>1</v>
      </c>
      <c r="Q79" s="1">
        <v>33</v>
      </c>
      <c r="R79" s="1">
        <v>14</v>
      </c>
      <c r="S79" s="1">
        <v>19</v>
      </c>
      <c r="T79" s="1">
        <v>0</v>
      </c>
      <c r="U79" s="1">
        <v>0</v>
      </c>
      <c r="V79" s="1">
        <v>0</v>
      </c>
    </row>
    <row r="80" spans="1:22" x14ac:dyDescent="0.35">
      <c r="A80" s="2">
        <v>71</v>
      </c>
      <c r="B80" s="1">
        <v>44</v>
      </c>
      <c r="C80" s="1">
        <v>30</v>
      </c>
      <c r="D80" s="1">
        <v>14</v>
      </c>
      <c r="E80" s="1">
        <v>4</v>
      </c>
      <c r="F80" s="1">
        <v>2</v>
      </c>
      <c r="G80" s="1">
        <v>2</v>
      </c>
      <c r="H80" s="1">
        <v>8</v>
      </c>
      <c r="I80" s="1">
        <v>6</v>
      </c>
      <c r="J80" s="1">
        <v>2</v>
      </c>
      <c r="K80" s="1">
        <v>6</v>
      </c>
      <c r="L80" s="1">
        <v>4</v>
      </c>
      <c r="M80" s="1">
        <v>2</v>
      </c>
      <c r="N80" s="1">
        <v>2</v>
      </c>
      <c r="O80" s="1">
        <v>2</v>
      </c>
      <c r="P80" s="1">
        <v>0</v>
      </c>
      <c r="Q80" s="1">
        <v>24</v>
      </c>
      <c r="R80" s="1">
        <v>16</v>
      </c>
      <c r="S80" s="1">
        <v>8</v>
      </c>
      <c r="T80" s="1">
        <v>0</v>
      </c>
      <c r="U80" s="1">
        <v>0</v>
      </c>
      <c r="V80" s="1">
        <v>0</v>
      </c>
    </row>
    <row r="81" spans="1:22" x14ac:dyDescent="0.35">
      <c r="A81" s="2">
        <v>72</v>
      </c>
      <c r="B81" s="1">
        <v>54</v>
      </c>
      <c r="C81" s="1">
        <v>24</v>
      </c>
      <c r="D81" s="1">
        <v>30</v>
      </c>
      <c r="E81" s="1">
        <v>2</v>
      </c>
      <c r="F81" s="1">
        <v>1</v>
      </c>
      <c r="G81" s="1">
        <v>1</v>
      </c>
      <c r="H81" s="1">
        <v>10</v>
      </c>
      <c r="I81" s="1">
        <v>4</v>
      </c>
      <c r="J81" s="1">
        <v>6</v>
      </c>
      <c r="K81" s="1">
        <v>17</v>
      </c>
      <c r="L81" s="1">
        <v>7</v>
      </c>
      <c r="M81" s="1">
        <v>10</v>
      </c>
      <c r="N81" s="1">
        <v>2</v>
      </c>
      <c r="O81" s="1">
        <v>1</v>
      </c>
      <c r="P81" s="1">
        <v>1</v>
      </c>
      <c r="Q81" s="1">
        <v>22</v>
      </c>
      <c r="R81" s="1">
        <v>11</v>
      </c>
      <c r="S81" s="1">
        <v>11</v>
      </c>
      <c r="T81" s="1">
        <v>1</v>
      </c>
      <c r="U81" s="1">
        <v>0</v>
      </c>
      <c r="V81" s="1">
        <v>1</v>
      </c>
    </row>
    <row r="82" spans="1:22" x14ac:dyDescent="0.35">
      <c r="A82" s="2">
        <v>73</v>
      </c>
      <c r="B82" s="1">
        <v>43</v>
      </c>
      <c r="C82" s="1">
        <v>19</v>
      </c>
      <c r="D82" s="1">
        <v>24</v>
      </c>
      <c r="E82" s="1">
        <v>0</v>
      </c>
      <c r="F82" s="1">
        <v>0</v>
      </c>
      <c r="G82" s="1">
        <v>0</v>
      </c>
      <c r="H82" s="1">
        <v>7</v>
      </c>
      <c r="I82" s="1">
        <v>4</v>
      </c>
      <c r="J82" s="1">
        <v>3</v>
      </c>
      <c r="K82" s="1">
        <v>12</v>
      </c>
      <c r="L82" s="1">
        <v>6</v>
      </c>
      <c r="M82" s="1">
        <v>6</v>
      </c>
      <c r="N82" s="1">
        <v>4</v>
      </c>
      <c r="O82" s="1">
        <v>1</v>
      </c>
      <c r="P82" s="1">
        <v>3</v>
      </c>
      <c r="Q82" s="1">
        <v>20</v>
      </c>
      <c r="R82" s="1">
        <v>8</v>
      </c>
      <c r="S82" s="1">
        <v>12</v>
      </c>
      <c r="T82" s="1">
        <v>0</v>
      </c>
      <c r="U82" s="1">
        <v>0</v>
      </c>
      <c r="V82" s="1">
        <v>0</v>
      </c>
    </row>
    <row r="83" spans="1:22" x14ac:dyDescent="0.35">
      <c r="A83" s="2">
        <v>74</v>
      </c>
      <c r="B83" s="1">
        <v>39</v>
      </c>
      <c r="C83" s="1">
        <v>19</v>
      </c>
      <c r="D83" s="1">
        <v>20</v>
      </c>
      <c r="E83" s="1">
        <v>1</v>
      </c>
      <c r="F83" s="1">
        <v>1</v>
      </c>
      <c r="G83" s="1">
        <v>0</v>
      </c>
      <c r="H83" s="1">
        <v>6</v>
      </c>
      <c r="I83" s="1">
        <v>3</v>
      </c>
      <c r="J83" s="1">
        <v>3</v>
      </c>
      <c r="K83" s="1">
        <v>6</v>
      </c>
      <c r="L83" s="1">
        <v>3</v>
      </c>
      <c r="M83" s="1">
        <v>3</v>
      </c>
      <c r="N83" s="1">
        <v>4</v>
      </c>
      <c r="O83" s="1">
        <v>1</v>
      </c>
      <c r="P83" s="1">
        <v>3</v>
      </c>
      <c r="Q83" s="1">
        <v>22</v>
      </c>
      <c r="R83" s="1">
        <v>11</v>
      </c>
      <c r="S83" s="1">
        <v>11</v>
      </c>
      <c r="T83" s="1">
        <v>0</v>
      </c>
      <c r="U83" s="1">
        <v>0</v>
      </c>
      <c r="V83" s="1">
        <v>0</v>
      </c>
    </row>
    <row r="84" spans="1:22" x14ac:dyDescent="0.35">
      <c r="A84" s="2">
        <v>75</v>
      </c>
      <c r="B84" s="1">
        <v>25</v>
      </c>
      <c r="C84" s="1">
        <v>6</v>
      </c>
      <c r="D84" s="1">
        <v>19</v>
      </c>
      <c r="E84" s="1">
        <v>0</v>
      </c>
      <c r="F84" s="1">
        <v>0</v>
      </c>
      <c r="G84" s="1">
        <v>0</v>
      </c>
      <c r="H84" s="1">
        <v>5</v>
      </c>
      <c r="I84" s="1">
        <v>0</v>
      </c>
      <c r="J84" s="1">
        <v>5</v>
      </c>
      <c r="K84" s="1">
        <v>4</v>
      </c>
      <c r="L84" s="1">
        <v>0</v>
      </c>
      <c r="M84" s="1">
        <v>4</v>
      </c>
      <c r="N84" s="1">
        <v>0</v>
      </c>
      <c r="O84" s="1">
        <v>0</v>
      </c>
      <c r="P84" s="1">
        <v>0</v>
      </c>
      <c r="Q84" s="1">
        <v>16</v>
      </c>
      <c r="R84" s="1">
        <v>6</v>
      </c>
      <c r="S84" s="1">
        <v>10</v>
      </c>
      <c r="T84" s="1">
        <v>0</v>
      </c>
      <c r="U84" s="1">
        <v>0</v>
      </c>
      <c r="V84" s="1">
        <v>0</v>
      </c>
    </row>
    <row r="85" spans="1:22" x14ac:dyDescent="0.35">
      <c r="A85" s="2">
        <v>76</v>
      </c>
      <c r="B85" s="1">
        <v>26</v>
      </c>
      <c r="C85" s="1">
        <v>11</v>
      </c>
      <c r="D85" s="1">
        <v>15</v>
      </c>
      <c r="E85" s="1">
        <v>0</v>
      </c>
      <c r="F85" s="1">
        <v>0</v>
      </c>
      <c r="G85" s="1">
        <v>0</v>
      </c>
      <c r="H85" s="1">
        <v>5</v>
      </c>
      <c r="I85" s="1">
        <v>4</v>
      </c>
      <c r="J85" s="1">
        <v>1</v>
      </c>
      <c r="K85" s="1">
        <v>7</v>
      </c>
      <c r="L85" s="1">
        <v>2</v>
      </c>
      <c r="M85" s="1">
        <v>5</v>
      </c>
      <c r="N85" s="1">
        <v>1</v>
      </c>
      <c r="O85" s="1">
        <v>0</v>
      </c>
      <c r="P85" s="1">
        <v>1</v>
      </c>
      <c r="Q85" s="1">
        <v>13</v>
      </c>
      <c r="R85" s="1">
        <v>5</v>
      </c>
      <c r="S85" s="1">
        <v>8</v>
      </c>
      <c r="T85" s="1">
        <v>0</v>
      </c>
      <c r="U85" s="1">
        <v>0</v>
      </c>
      <c r="V85" s="1">
        <v>0</v>
      </c>
    </row>
    <row r="86" spans="1:22" x14ac:dyDescent="0.35">
      <c r="A86" s="2">
        <v>77</v>
      </c>
      <c r="B86" s="1">
        <v>28</v>
      </c>
      <c r="C86" s="1">
        <v>14</v>
      </c>
      <c r="D86" s="1">
        <v>14</v>
      </c>
      <c r="E86" s="1">
        <v>1</v>
      </c>
      <c r="F86" s="1">
        <v>0</v>
      </c>
      <c r="G86" s="1">
        <v>1</v>
      </c>
      <c r="H86" s="1">
        <v>3</v>
      </c>
      <c r="I86" s="1">
        <v>0</v>
      </c>
      <c r="J86" s="1">
        <v>3</v>
      </c>
      <c r="K86" s="1">
        <v>8</v>
      </c>
      <c r="L86" s="1">
        <v>4</v>
      </c>
      <c r="M86" s="1">
        <v>4</v>
      </c>
      <c r="N86" s="1">
        <v>0</v>
      </c>
      <c r="O86" s="1">
        <v>0</v>
      </c>
      <c r="P86" s="1">
        <v>0</v>
      </c>
      <c r="Q86" s="1">
        <v>16</v>
      </c>
      <c r="R86" s="1">
        <v>10</v>
      </c>
      <c r="S86" s="1">
        <v>6</v>
      </c>
      <c r="T86" s="1">
        <v>0</v>
      </c>
      <c r="U86" s="1">
        <v>0</v>
      </c>
      <c r="V86" s="1">
        <v>0</v>
      </c>
    </row>
    <row r="87" spans="1:22" x14ac:dyDescent="0.35">
      <c r="A87" s="2">
        <v>78</v>
      </c>
      <c r="B87" s="1">
        <v>21</v>
      </c>
      <c r="C87" s="1">
        <v>10</v>
      </c>
      <c r="D87" s="1">
        <v>11</v>
      </c>
      <c r="E87" s="1">
        <v>0</v>
      </c>
      <c r="F87" s="1">
        <v>0</v>
      </c>
      <c r="G87" s="1">
        <v>0</v>
      </c>
      <c r="H87" s="1">
        <v>3</v>
      </c>
      <c r="I87" s="1">
        <v>2</v>
      </c>
      <c r="J87" s="1">
        <v>1</v>
      </c>
      <c r="K87" s="1">
        <v>8</v>
      </c>
      <c r="L87" s="1">
        <v>4</v>
      </c>
      <c r="M87" s="1">
        <v>4</v>
      </c>
      <c r="N87" s="1">
        <v>1</v>
      </c>
      <c r="O87" s="1">
        <v>1</v>
      </c>
      <c r="P87" s="1">
        <v>0</v>
      </c>
      <c r="Q87" s="1">
        <v>9</v>
      </c>
      <c r="R87" s="1">
        <v>3</v>
      </c>
      <c r="S87" s="1">
        <v>6</v>
      </c>
      <c r="T87" s="1">
        <v>0</v>
      </c>
      <c r="U87" s="1">
        <v>0</v>
      </c>
      <c r="V87" s="1">
        <v>0</v>
      </c>
    </row>
    <row r="88" spans="1:22" x14ac:dyDescent="0.35">
      <c r="A88" s="2">
        <v>79</v>
      </c>
      <c r="B88" s="1">
        <v>18</v>
      </c>
      <c r="C88" s="1">
        <v>10</v>
      </c>
      <c r="D88" s="1">
        <v>8</v>
      </c>
      <c r="E88" s="1">
        <v>0</v>
      </c>
      <c r="F88" s="1">
        <v>0</v>
      </c>
      <c r="G88" s="1">
        <v>0</v>
      </c>
      <c r="H88" s="1">
        <v>2</v>
      </c>
      <c r="I88" s="1">
        <v>1</v>
      </c>
      <c r="J88" s="1">
        <v>1</v>
      </c>
      <c r="K88" s="1">
        <v>7</v>
      </c>
      <c r="L88" s="1">
        <v>3</v>
      </c>
      <c r="M88" s="1">
        <v>4</v>
      </c>
      <c r="N88" s="1">
        <v>1</v>
      </c>
      <c r="O88" s="1">
        <v>0</v>
      </c>
      <c r="P88" s="1">
        <v>1</v>
      </c>
      <c r="Q88" s="1">
        <v>8</v>
      </c>
      <c r="R88" s="1">
        <v>6</v>
      </c>
      <c r="S88" s="1">
        <v>2</v>
      </c>
      <c r="T88" s="1">
        <v>0</v>
      </c>
      <c r="U88" s="1">
        <v>0</v>
      </c>
      <c r="V88" s="1">
        <v>0</v>
      </c>
    </row>
    <row r="89" spans="1:22" x14ac:dyDescent="0.35">
      <c r="A89" s="2">
        <v>80</v>
      </c>
      <c r="B89" s="1">
        <v>22</v>
      </c>
      <c r="C89" s="1">
        <v>8</v>
      </c>
      <c r="D89" s="1">
        <v>14</v>
      </c>
      <c r="E89" s="1">
        <v>0</v>
      </c>
      <c r="F89" s="1">
        <v>0</v>
      </c>
      <c r="G89" s="1">
        <v>0</v>
      </c>
      <c r="H89" s="1">
        <v>7</v>
      </c>
      <c r="I89" s="1">
        <v>3</v>
      </c>
      <c r="J89" s="1">
        <v>4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15</v>
      </c>
      <c r="R89" s="1">
        <v>5</v>
      </c>
      <c r="S89" s="1">
        <v>10</v>
      </c>
      <c r="T89" s="1">
        <v>0</v>
      </c>
      <c r="U89" s="1">
        <v>0</v>
      </c>
      <c r="V89" s="1">
        <v>0</v>
      </c>
    </row>
    <row r="90" spans="1:22" x14ac:dyDescent="0.35">
      <c r="A90" s="2">
        <v>81</v>
      </c>
      <c r="B90" s="1">
        <v>12</v>
      </c>
      <c r="C90" s="1">
        <v>4</v>
      </c>
      <c r="D90" s="1">
        <v>8</v>
      </c>
      <c r="E90" s="1">
        <v>0</v>
      </c>
      <c r="F90" s="1">
        <v>0</v>
      </c>
      <c r="G90" s="1">
        <v>0</v>
      </c>
      <c r="H90" s="1">
        <v>3</v>
      </c>
      <c r="I90" s="1">
        <v>1</v>
      </c>
      <c r="J90" s="1">
        <v>2</v>
      </c>
      <c r="K90" s="1">
        <v>3</v>
      </c>
      <c r="L90" s="1">
        <v>0</v>
      </c>
      <c r="M90" s="1">
        <v>3</v>
      </c>
      <c r="N90" s="1">
        <v>2</v>
      </c>
      <c r="O90" s="1">
        <v>2</v>
      </c>
      <c r="P90" s="1">
        <v>0</v>
      </c>
      <c r="Q90" s="1">
        <v>4</v>
      </c>
      <c r="R90" s="1">
        <v>1</v>
      </c>
      <c r="S90" s="1">
        <v>3</v>
      </c>
      <c r="T90" s="1">
        <v>0</v>
      </c>
      <c r="U90" s="1">
        <v>0</v>
      </c>
      <c r="V90" s="1">
        <v>0</v>
      </c>
    </row>
    <row r="91" spans="1:22" x14ac:dyDescent="0.35">
      <c r="A91" s="2">
        <v>82</v>
      </c>
      <c r="B91" s="1">
        <v>13</v>
      </c>
      <c r="C91" s="1">
        <v>5</v>
      </c>
      <c r="D91" s="1">
        <v>8</v>
      </c>
      <c r="E91" s="1">
        <v>0</v>
      </c>
      <c r="F91" s="1">
        <v>0</v>
      </c>
      <c r="G91" s="1">
        <v>0</v>
      </c>
      <c r="H91" s="1">
        <v>3</v>
      </c>
      <c r="I91" s="1">
        <v>1</v>
      </c>
      <c r="J91" s="1">
        <v>2</v>
      </c>
      <c r="K91" s="1">
        <v>4</v>
      </c>
      <c r="L91" s="1">
        <v>2</v>
      </c>
      <c r="M91" s="1">
        <v>2</v>
      </c>
      <c r="N91" s="1">
        <v>0</v>
      </c>
      <c r="O91" s="1">
        <v>0</v>
      </c>
      <c r="P91" s="1">
        <v>0</v>
      </c>
      <c r="Q91" s="1">
        <v>6</v>
      </c>
      <c r="R91" s="1">
        <v>2</v>
      </c>
      <c r="S91" s="1">
        <v>4</v>
      </c>
      <c r="T91" s="1">
        <v>0</v>
      </c>
      <c r="U91" s="1">
        <v>0</v>
      </c>
      <c r="V91" s="1">
        <v>0</v>
      </c>
    </row>
    <row r="92" spans="1:22" x14ac:dyDescent="0.35">
      <c r="A92" s="2">
        <v>83</v>
      </c>
      <c r="B92" s="1">
        <v>13</v>
      </c>
      <c r="C92" s="1">
        <v>2</v>
      </c>
      <c r="D92" s="1">
        <v>11</v>
      </c>
      <c r="E92" s="1">
        <v>0</v>
      </c>
      <c r="F92" s="1">
        <v>0</v>
      </c>
      <c r="G92" s="1">
        <v>0</v>
      </c>
      <c r="H92" s="1">
        <v>1</v>
      </c>
      <c r="I92" s="1">
        <v>0</v>
      </c>
      <c r="J92" s="1">
        <v>1</v>
      </c>
      <c r="K92" s="1">
        <v>5</v>
      </c>
      <c r="L92" s="1">
        <v>0</v>
      </c>
      <c r="M92" s="1">
        <v>5</v>
      </c>
      <c r="N92" s="1">
        <v>0</v>
      </c>
      <c r="O92" s="1">
        <v>0</v>
      </c>
      <c r="P92" s="1">
        <v>0</v>
      </c>
      <c r="Q92" s="1">
        <v>7</v>
      </c>
      <c r="R92" s="1">
        <v>2</v>
      </c>
      <c r="S92" s="1">
        <v>5</v>
      </c>
      <c r="T92" s="1">
        <v>0</v>
      </c>
      <c r="U92" s="1">
        <v>0</v>
      </c>
      <c r="V92" s="1">
        <v>0</v>
      </c>
    </row>
    <row r="93" spans="1:22" x14ac:dyDescent="0.35">
      <c r="A93" s="2">
        <v>84</v>
      </c>
      <c r="B93" s="1">
        <v>16</v>
      </c>
      <c r="C93" s="1">
        <v>11</v>
      </c>
      <c r="D93" s="1">
        <v>5</v>
      </c>
      <c r="E93" s="1">
        <v>0</v>
      </c>
      <c r="F93" s="1">
        <v>0</v>
      </c>
      <c r="G93" s="1">
        <v>0</v>
      </c>
      <c r="H93" s="1">
        <v>3</v>
      </c>
      <c r="I93" s="1">
        <v>1</v>
      </c>
      <c r="J93" s="1">
        <v>2</v>
      </c>
      <c r="K93" s="1">
        <v>1</v>
      </c>
      <c r="L93" s="1">
        <v>1</v>
      </c>
      <c r="M93" s="1">
        <v>0</v>
      </c>
      <c r="N93" s="1">
        <v>1</v>
      </c>
      <c r="O93" s="1">
        <v>1</v>
      </c>
      <c r="P93" s="1">
        <v>0</v>
      </c>
      <c r="Q93" s="1">
        <v>11</v>
      </c>
      <c r="R93" s="1">
        <v>8</v>
      </c>
      <c r="S93" s="1">
        <v>3</v>
      </c>
      <c r="T93" s="1">
        <v>0</v>
      </c>
      <c r="U93" s="1">
        <v>0</v>
      </c>
      <c r="V93" s="1">
        <v>0</v>
      </c>
    </row>
    <row r="94" spans="1:22" x14ac:dyDescent="0.35">
      <c r="A94" s="2">
        <v>85</v>
      </c>
      <c r="B94" s="1">
        <v>5</v>
      </c>
      <c r="C94" s="1">
        <v>3</v>
      </c>
      <c r="D94" s="1">
        <v>2</v>
      </c>
      <c r="E94" s="1">
        <v>0</v>
      </c>
      <c r="F94" s="1">
        <v>0</v>
      </c>
      <c r="G94" s="1">
        <v>0</v>
      </c>
      <c r="H94" s="1">
        <v>1</v>
      </c>
      <c r="I94" s="1">
        <v>0</v>
      </c>
      <c r="J94" s="1">
        <v>1</v>
      </c>
      <c r="K94" s="1">
        <v>2</v>
      </c>
      <c r="L94" s="1">
        <v>2</v>
      </c>
      <c r="M94" s="1">
        <v>0</v>
      </c>
      <c r="N94" s="1">
        <v>0</v>
      </c>
      <c r="O94" s="1">
        <v>0</v>
      </c>
      <c r="P94" s="1">
        <v>0</v>
      </c>
      <c r="Q94" s="1">
        <v>2</v>
      </c>
      <c r="R94" s="1">
        <v>1</v>
      </c>
      <c r="S94" s="1">
        <v>1</v>
      </c>
      <c r="T94" s="1">
        <v>0</v>
      </c>
      <c r="U94" s="1">
        <v>0</v>
      </c>
      <c r="V94" s="1">
        <v>0</v>
      </c>
    </row>
    <row r="95" spans="1:22" x14ac:dyDescent="0.35">
      <c r="A95" s="2">
        <v>86</v>
      </c>
      <c r="B95" s="1">
        <v>10</v>
      </c>
      <c r="C95" s="1">
        <v>6</v>
      </c>
      <c r="D95" s="1">
        <v>4</v>
      </c>
      <c r="E95" s="1">
        <v>0</v>
      </c>
      <c r="F95" s="1">
        <v>0</v>
      </c>
      <c r="G95" s="1">
        <v>0</v>
      </c>
      <c r="H95" s="1">
        <v>1</v>
      </c>
      <c r="I95" s="1">
        <v>1</v>
      </c>
      <c r="J95" s="1">
        <v>0</v>
      </c>
      <c r="K95" s="1">
        <v>1</v>
      </c>
      <c r="L95" s="1">
        <v>0</v>
      </c>
      <c r="M95" s="1">
        <v>1</v>
      </c>
      <c r="N95" s="1">
        <v>0</v>
      </c>
      <c r="O95" s="1">
        <v>0</v>
      </c>
      <c r="P95" s="1">
        <v>0</v>
      </c>
      <c r="Q95" s="1">
        <v>8</v>
      </c>
      <c r="R95" s="1">
        <v>5</v>
      </c>
      <c r="S95" s="1">
        <v>3</v>
      </c>
      <c r="T95" s="1">
        <v>0</v>
      </c>
      <c r="U95" s="1">
        <v>0</v>
      </c>
      <c r="V95" s="1">
        <v>0</v>
      </c>
    </row>
    <row r="96" spans="1:22" x14ac:dyDescent="0.35">
      <c r="A96" s="2">
        <v>87</v>
      </c>
      <c r="B96" s="1">
        <v>7</v>
      </c>
      <c r="C96" s="1">
        <v>5</v>
      </c>
      <c r="D96" s="1">
        <v>2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1</v>
      </c>
      <c r="L96" s="1">
        <v>0</v>
      </c>
      <c r="M96" s="1">
        <v>1</v>
      </c>
      <c r="N96" s="1">
        <v>0</v>
      </c>
      <c r="O96" s="1">
        <v>0</v>
      </c>
      <c r="P96" s="1">
        <v>0</v>
      </c>
      <c r="Q96" s="1">
        <v>5</v>
      </c>
      <c r="R96" s="1">
        <v>4</v>
      </c>
      <c r="S96" s="1">
        <v>1</v>
      </c>
      <c r="T96" s="1">
        <v>1</v>
      </c>
      <c r="U96" s="1">
        <v>1</v>
      </c>
      <c r="V96" s="1">
        <v>0</v>
      </c>
    </row>
    <row r="97" spans="1:22" x14ac:dyDescent="0.35">
      <c r="A97" s="2">
        <v>88</v>
      </c>
      <c r="B97" s="1">
        <v>11</v>
      </c>
      <c r="C97" s="1">
        <v>7</v>
      </c>
      <c r="D97" s="1">
        <v>4</v>
      </c>
      <c r="E97" s="1">
        <v>0</v>
      </c>
      <c r="F97" s="1">
        <v>0</v>
      </c>
      <c r="G97" s="1">
        <v>0</v>
      </c>
      <c r="H97" s="1">
        <v>1</v>
      </c>
      <c r="I97" s="1">
        <v>0</v>
      </c>
      <c r="J97" s="1">
        <v>1</v>
      </c>
      <c r="K97" s="1">
        <v>3</v>
      </c>
      <c r="L97" s="1">
        <v>1</v>
      </c>
      <c r="M97" s="1">
        <v>2</v>
      </c>
      <c r="N97" s="1">
        <v>2</v>
      </c>
      <c r="O97" s="1">
        <v>1</v>
      </c>
      <c r="P97" s="1">
        <v>1</v>
      </c>
      <c r="Q97" s="1">
        <v>5</v>
      </c>
      <c r="R97" s="1">
        <v>5</v>
      </c>
      <c r="S97" s="1">
        <v>0</v>
      </c>
      <c r="T97" s="1">
        <v>0</v>
      </c>
      <c r="U97" s="1">
        <v>0</v>
      </c>
      <c r="V97" s="1">
        <v>0</v>
      </c>
    </row>
    <row r="98" spans="1:22" x14ac:dyDescent="0.35">
      <c r="A98" s="2">
        <v>89</v>
      </c>
      <c r="B98" s="1">
        <v>7</v>
      </c>
      <c r="C98" s="1">
        <v>4</v>
      </c>
      <c r="D98" s="1">
        <v>3</v>
      </c>
      <c r="E98" s="1">
        <v>0</v>
      </c>
      <c r="F98" s="1">
        <v>0</v>
      </c>
      <c r="G98" s="1">
        <v>0</v>
      </c>
      <c r="H98" s="1">
        <v>3</v>
      </c>
      <c r="I98" s="1">
        <v>1</v>
      </c>
      <c r="J98" s="1">
        <v>2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3</v>
      </c>
      <c r="R98" s="1">
        <v>2</v>
      </c>
      <c r="S98" s="1">
        <v>1</v>
      </c>
      <c r="T98" s="1">
        <v>1</v>
      </c>
      <c r="U98" s="1">
        <v>1</v>
      </c>
      <c r="V98" s="1">
        <v>0</v>
      </c>
    </row>
    <row r="99" spans="1:22" x14ac:dyDescent="0.35">
      <c r="A99" s="2">
        <v>90</v>
      </c>
      <c r="B99" s="1">
        <v>3</v>
      </c>
      <c r="C99" s="1">
        <v>0</v>
      </c>
      <c r="D99" s="1">
        <v>3</v>
      </c>
      <c r="E99" s="1">
        <v>0</v>
      </c>
      <c r="F99" s="1">
        <v>0</v>
      </c>
      <c r="G99" s="1">
        <v>0</v>
      </c>
      <c r="H99" s="1">
        <v>1</v>
      </c>
      <c r="I99" s="1">
        <v>0</v>
      </c>
      <c r="J99" s="1">
        <v>1</v>
      </c>
      <c r="K99" s="1">
        <v>1</v>
      </c>
      <c r="L99" s="1">
        <v>0</v>
      </c>
      <c r="M99" s="1">
        <v>1</v>
      </c>
      <c r="N99" s="1">
        <v>0</v>
      </c>
      <c r="O99" s="1">
        <v>0</v>
      </c>
      <c r="P99" s="1">
        <v>0</v>
      </c>
      <c r="Q99" s="1">
        <v>1</v>
      </c>
      <c r="R99" s="1">
        <v>0</v>
      </c>
      <c r="S99" s="1">
        <v>1</v>
      </c>
      <c r="T99" s="1">
        <v>0</v>
      </c>
      <c r="U99" s="1">
        <v>0</v>
      </c>
      <c r="V99" s="1">
        <v>0</v>
      </c>
    </row>
    <row r="100" spans="1:22" x14ac:dyDescent="0.35">
      <c r="A100" s="2">
        <v>91</v>
      </c>
      <c r="B100" s="1">
        <v>2</v>
      </c>
      <c r="C100" s="1">
        <v>1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2</v>
      </c>
      <c r="O100" s="1">
        <v>1</v>
      </c>
      <c r="P100" s="1">
        <v>1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</row>
    <row r="101" spans="1:22" x14ac:dyDescent="0.35">
      <c r="A101" s="2">
        <v>92</v>
      </c>
      <c r="B101" s="1">
        <v>1</v>
      </c>
      <c r="C101" s="1">
        <v>0</v>
      </c>
      <c r="D101" s="1">
        <v>1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1</v>
      </c>
      <c r="R101" s="1">
        <v>0</v>
      </c>
      <c r="S101" s="1">
        <v>1</v>
      </c>
      <c r="T101" s="1">
        <v>0</v>
      </c>
      <c r="U101" s="1">
        <v>0</v>
      </c>
      <c r="V101" s="1">
        <v>0</v>
      </c>
    </row>
    <row r="102" spans="1:22" x14ac:dyDescent="0.35">
      <c r="A102" s="2">
        <v>93</v>
      </c>
      <c r="B102" s="1">
        <v>4</v>
      </c>
      <c r="C102" s="1">
        <v>2</v>
      </c>
      <c r="D102" s="1">
        <v>2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</v>
      </c>
      <c r="L102" s="1">
        <v>1</v>
      </c>
      <c r="M102" s="1">
        <v>0</v>
      </c>
      <c r="N102" s="1">
        <v>1</v>
      </c>
      <c r="O102" s="1">
        <v>1</v>
      </c>
      <c r="P102" s="1">
        <v>0</v>
      </c>
      <c r="Q102" s="1">
        <v>2</v>
      </c>
      <c r="R102" s="1">
        <v>0</v>
      </c>
      <c r="S102" s="1">
        <v>2</v>
      </c>
      <c r="T102" s="1">
        <v>0</v>
      </c>
      <c r="U102" s="1">
        <v>0</v>
      </c>
      <c r="V102" s="1">
        <v>0</v>
      </c>
    </row>
    <row r="103" spans="1:22" x14ac:dyDescent="0.35">
      <c r="A103" s="2">
        <v>94</v>
      </c>
      <c r="B103" s="1">
        <v>3</v>
      </c>
      <c r="C103" s="1">
        <v>1</v>
      </c>
      <c r="D103" s="1">
        <v>2</v>
      </c>
      <c r="E103" s="1">
        <v>1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1</v>
      </c>
      <c r="O103" s="1">
        <v>1</v>
      </c>
      <c r="P103" s="1">
        <v>0</v>
      </c>
      <c r="Q103" s="1">
        <v>1</v>
      </c>
      <c r="R103" s="1">
        <v>0</v>
      </c>
      <c r="S103" s="1">
        <v>1</v>
      </c>
      <c r="T103" s="1">
        <v>0</v>
      </c>
      <c r="U103" s="1">
        <v>0</v>
      </c>
      <c r="V103" s="1">
        <v>0</v>
      </c>
    </row>
    <row r="104" spans="1:22" x14ac:dyDescent="0.35">
      <c r="A104" s="2">
        <v>95</v>
      </c>
      <c r="B104" s="1">
        <v>7</v>
      </c>
      <c r="C104" s="1">
        <v>2</v>
      </c>
      <c r="D104" s="1">
        <v>5</v>
      </c>
      <c r="E104" s="1">
        <v>1</v>
      </c>
      <c r="F104" s="1">
        <v>0</v>
      </c>
      <c r="G104" s="1">
        <v>1</v>
      </c>
      <c r="H104" s="1">
        <v>1</v>
      </c>
      <c r="I104" s="1">
        <v>0</v>
      </c>
      <c r="J104" s="1">
        <v>1</v>
      </c>
      <c r="K104" s="1">
        <v>2</v>
      </c>
      <c r="L104" s="1">
        <v>2</v>
      </c>
      <c r="M104" s="1">
        <v>0</v>
      </c>
      <c r="N104" s="1">
        <v>0</v>
      </c>
      <c r="O104" s="1">
        <v>0</v>
      </c>
      <c r="P104" s="1">
        <v>0</v>
      </c>
      <c r="Q104" s="1">
        <v>3</v>
      </c>
      <c r="R104" s="1">
        <v>0</v>
      </c>
      <c r="S104" s="1">
        <v>3</v>
      </c>
      <c r="T104" s="1">
        <v>0</v>
      </c>
      <c r="U104" s="1">
        <v>0</v>
      </c>
      <c r="V104" s="1">
        <v>0</v>
      </c>
    </row>
    <row r="105" spans="1:22" x14ac:dyDescent="0.35">
      <c r="A105" s="2">
        <v>96</v>
      </c>
      <c r="B105" s="1">
        <v>1</v>
      </c>
      <c r="C105" s="1">
        <v>0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</v>
      </c>
      <c r="L105" s="1">
        <v>0</v>
      </c>
      <c r="M105" s="1">
        <v>1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</row>
    <row r="106" spans="1:22" x14ac:dyDescent="0.35">
      <c r="A106" s="2">
        <v>97</v>
      </c>
      <c r="B106" s="1">
        <v>1</v>
      </c>
      <c r="C106" s="1">
        <v>0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1</v>
      </c>
      <c r="O106" s="1">
        <v>0</v>
      </c>
      <c r="P106" s="1">
        <v>1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</row>
    <row r="107" spans="1:22" x14ac:dyDescent="0.35">
      <c r="A107" s="2">
        <v>98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</row>
    <row r="108" spans="1:22" x14ac:dyDescent="0.35">
      <c r="A108" s="2">
        <v>99</v>
      </c>
      <c r="B108" s="1">
        <v>2</v>
      </c>
      <c r="C108" s="1">
        <v>1</v>
      </c>
      <c r="D108" s="1">
        <v>1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2</v>
      </c>
      <c r="R108" s="1">
        <v>1</v>
      </c>
      <c r="S108" s="1">
        <v>1</v>
      </c>
      <c r="T108" s="1">
        <v>0</v>
      </c>
      <c r="U108" s="1">
        <v>0</v>
      </c>
      <c r="V108" s="1">
        <v>0</v>
      </c>
    </row>
    <row r="109" spans="1:22" x14ac:dyDescent="0.35">
      <c r="A109" s="2" t="s">
        <v>23</v>
      </c>
      <c r="B109" s="4">
        <v>24.3</v>
      </c>
      <c r="C109" s="4">
        <v>24.2</v>
      </c>
      <c r="D109" s="4">
        <v>24.4</v>
      </c>
      <c r="E109" s="4">
        <v>23.6</v>
      </c>
      <c r="F109" s="4">
        <v>19.8</v>
      </c>
      <c r="G109" s="4">
        <v>28</v>
      </c>
      <c r="H109" s="4">
        <v>25.1</v>
      </c>
      <c r="I109" s="4">
        <v>24.5</v>
      </c>
      <c r="J109" s="4">
        <v>25.6</v>
      </c>
      <c r="K109" s="4">
        <v>25.4</v>
      </c>
      <c r="L109" s="4">
        <v>25.5</v>
      </c>
      <c r="M109" s="4">
        <v>25.3</v>
      </c>
      <c r="N109" s="4">
        <v>24.4</v>
      </c>
      <c r="O109" s="4">
        <v>24.1</v>
      </c>
      <c r="P109" s="4">
        <v>25.1</v>
      </c>
      <c r="Q109" s="4">
        <v>23.7</v>
      </c>
      <c r="R109" s="4">
        <v>23.4</v>
      </c>
      <c r="S109" s="4">
        <v>24</v>
      </c>
      <c r="T109" s="4">
        <v>27.1</v>
      </c>
      <c r="U109" s="4">
        <v>29.8</v>
      </c>
      <c r="V109" s="4">
        <v>18</v>
      </c>
    </row>
    <row r="110" spans="1:22" x14ac:dyDescent="0.35">
      <c r="A110" s="2" t="s">
        <v>26</v>
      </c>
    </row>
  </sheetData>
  <mergeCells count="14">
    <mergeCell ref="T2:V2"/>
    <mergeCell ref="B58:D58"/>
    <mergeCell ref="E58:G58"/>
    <mergeCell ref="H58:J58"/>
    <mergeCell ref="K58:M58"/>
    <mergeCell ref="N58:P58"/>
    <mergeCell ref="Q58:S58"/>
    <mergeCell ref="T58:V58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7C7F-1313-48AD-85E9-DEF97A4CF035}">
  <dimension ref="A1:H4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214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15425</v>
      </c>
      <c r="C4" s="1">
        <v>470</v>
      </c>
      <c r="D4" s="1">
        <v>2211</v>
      </c>
      <c r="E4" s="1">
        <v>3350</v>
      </c>
      <c r="F4" s="1">
        <v>570</v>
      </c>
      <c r="G4" s="1">
        <v>8516</v>
      </c>
      <c r="H4" s="1">
        <v>308</v>
      </c>
    </row>
    <row r="5" spans="1:8" x14ac:dyDescent="0.35">
      <c r="A5" s="2" t="s">
        <v>29</v>
      </c>
      <c r="B5" s="1">
        <v>3294</v>
      </c>
      <c r="C5" s="1">
        <v>98</v>
      </c>
      <c r="D5" s="1">
        <v>484</v>
      </c>
      <c r="E5" s="1">
        <v>726</v>
      </c>
      <c r="F5" s="1">
        <v>124</v>
      </c>
      <c r="G5" s="1">
        <v>1797</v>
      </c>
      <c r="H5" s="1">
        <v>65</v>
      </c>
    </row>
    <row r="6" spans="1:8" x14ac:dyDescent="0.35">
      <c r="A6" s="2" t="s">
        <v>234</v>
      </c>
      <c r="B6" s="5">
        <f>B4/B5</f>
        <v>4.6827565270188218</v>
      </c>
      <c r="C6" s="5">
        <f t="shared" ref="C6:H6" si="0">C4/C5</f>
        <v>4.795918367346939</v>
      </c>
      <c r="D6" s="5">
        <f t="shared" si="0"/>
        <v>4.5681818181818183</v>
      </c>
      <c r="E6" s="5">
        <f t="shared" si="0"/>
        <v>4.6143250688705235</v>
      </c>
      <c r="F6" s="5">
        <f t="shared" si="0"/>
        <v>4.596774193548387</v>
      </c>
      <c r="G6" s="5">
        <f t="shared" si="0"/>
        <v>4.7390094602114639</v>
      </c>
      <c r="H6" s="5">
        <f t="shared" si="0"/>
        <v>4.7384615384615385</v>
      </c>
    </row>
    <row r="7" spans="1:8" x14ac:dyDescent="0.35">
      <c r="A7" s="2" t="s">
        <v>30</v>
      </c>
      <c r="B7" s="1">
        <v>2331</v>
      </c>
      <c r="C7" s="1">
        <v>68</v>
      </c>
      <c r="D7" s="1">
        <v>362</v>
      </c>
      <c r="E7" s="1">
        <v>515</v>
      </c>
      <c r="F7" s="1">
        <v>94</v>
      </c>
      <c r="G7" s="1">
        <v>1256</v>
      </c>
      <c r="H7" s="1">
        <v>36</v>
      </c>
    </row>
    <row r="8" spans="1:8" x14ac:dyDescent="0.35">
      <c r="A8" s="2" t="s">
        <v>31</v>
      </c>
      <c r="B8" s="1">
        <v>5614</v>
      </c>
      <c r="C8" s="1">
        <v>157</v>
      </c>
      <c r="D8" s="1">
        <v>807</v>
      </c>
      <c r="E8" s="1">
        <v>1191</v>
      </c>
      <c r="F8" s="1">
        <v>194</v>
      </c>
      <c r="G8" s="1">
        <v>3175</v>
      </c>
      <c r="H8" s="1">
        <v>90</v>
      </c>
    </row>
    <row r="9" spans="1:8" x14ac:dyDescent="0.35">
      <c r="A9" s="2" t="s">
        <v>32</v>
      </c>
      <c r="B9" s="1">
        <v>162</v>
      </c>
      <c r="C9" s="1">
        <v>6</v>
      </c>
      <c r="D9" s="1">
        <v>21</v>
      </c>
      <c r="E9" s="1">
        <v>25</v>
      </c>
      <c r="F9" s="1">
        <v>3</v>
      </c>
      <c r="G9" s="1">
        <v>105</v>
      </c>
      <c r="H9" s="1">
        <v>2</v>
      </c>
    </row>
    <row r="10" spans="1:8" x14ac:dyDescent="0.35">
      <c r="A10" s="2" t="s">
        <v>33</v>
      </c>
      <c r="B10" s="1">
        <v>304</v>
      </c>
      <c r="C10" s="1">
        <v>9</v>
      </c>
      <c r="D10" s="1">
        <v>30</v>
      </c>
      <c r="E10" s="1">
        <v>66</v>
      </c>
      <c r="F10" s="1">
        <v>13</v>
      </c>
      <c r="G10" s="1">
        <v>183</v>
      </c>
      <c r="H10" s="1">
        <v>3</v>
      </c>
    </row>
    <row r="11" spans="1:8" x14ac:dyDescent="0.35">
      <c r="A11" s="2" t="s">
        <v>34</v>
      </c>
      <c r="B11" s="1">
        <v>1590</v>
      </c>
      <c r="C11" s="1">
        <v>49</v>
      </c>
      <c r="D11" s="1">
        <v>217</v>
      </c>
      <c r="E11" s="1">
        <v>369</v>
      </c>
      <c r="F11" s="1">
        <v>82</v>
      </c>
      <c r="G11" s="1">
        <v>864</v>
      </c>
      <c r="H11" s="1">
        <v>9</v>
      </c>
    </row>
    <row r="12" spans="1:8" x14ac:dyDescent="0.35">
      <c r="A12" s="2" t="s">
        <v>35</v>
      </c>
      <c r="B12" s="1">
        <v>215</v>
      </c>
      <c r="C12" s="1">
        <v>4</v>
      </c>
      <c r="D12" s="1">
        <v>41</v>
      </c>
      <c r="E12" s="1">
        <v>48</v>
      </c>
      <c r="F12" s="1">
        <v>9</v>
      </c>
      <c r="G12" s="1">
        <v>112</v>
      </c>
      <c r="H12" s="1">
        <v>1</v>
      </c>
    </row>
    <row r="13" spans="1:8" x14ac:dyDescent="0.35">
      <c r="A13" s="2" t="s">
        <v>36</v>
      </c>
      <c r="B13" s="1">
        <v>322</v>
      </c>
      <c r="C13" s="1">
        <v>14</v>
      </c>
      <c r="D13" s="1">
        <v>52</v>
      </c>
      <c r="E13" s="1">
        <v>72</v>
      </c>
      <c r="F13" s="1">
        <v>7</v>
      </c>
      <c r="G13" s="1">
        <v>175</v>
      </c>
      <c r="H13" s="1">
        <v>2</v>
      </c>
    </row>
    <row r="14" spans="1:8" x14ac:dyDescent="0.35">
      <c r="A14" s="2" t="s">
        <v>37</v>
      </c>
      <c r="B14" s="1">
        <v>1429</v>
      </c>
      <c r="C14" s="1">
        <v>65</v>
      </c>
      <c r="D14" s="1">
        <v>189</v>
      </c>
      <c r="E14" s="1">
        <v>316</v>
      </c>
      <c r="F14" s="1">
        <v>40</v>
      </c>
      <c r="G14" s="1">
        <v>776</v>
      </c>
      <c r="H14" s="1">
        <v>43</v>
      </c>
    </row>
    <row r="15" spans="1:8" x14ac:dyDescent="0.35">
      <c r="A15" s="2" t="s">
        <v>38</v>
      </c>
      <c r="B15" s="1">
        <v>164</v>
      </c>
      <c r="C15" s="1">
        <v>0</v>
      </c>
      <c r="D15" s="1">
        <v>8</v>
      </c>
      <c r="E15" s="1">
        <v>22</v>
      </c>
      <c r="F15" s="1">
        <v>4</v>
      </c>
      <c r="G15" s="1">
        <v>73</v>
      </c>
      <c r="H15" s="1">
        <v>57</v>
      </c>
    </row>
    <row r="16" spans="1:8" x14ac:dyDescent="0.35">
      <c r="A16" s="2" t="s">
        <v>24</v>
      </c>
    </row>
    <row r="17" spans="1:8" x14ac:dyDescent="0.35">
      <c r="A17" s="2" t="s">
        <v>1</v>
      </c>
      <c r="B17" s="1">
        <v>8082</v>
      </c>
      <c r="C17" s="1">
        <v>256</v>
      </c>
      <c r="D17" s="1">
        <v>1159</v>
      </c>
      <c r="E17" s="1">
        <v>1814</v>
      </c>
      <c r="F17" s="1">
        <v>309</v>
      </c>
      <c r="G17" s="1">
        <v>4346</v>
      </c>
      <c r="H17" s="1">
        <v>198</v>
      </c>
    </row>
    <row r="18" spans="1:8" x14ac:dyDescent="0.35">
      <c r="A18" s="2" t="s">
        <v>29</v>
      </c>
      <c r="B18" s="1">
        <v>2855</v>
      </c>
      <c r="C18" s="1">
        <v>83</v>
      </c>
      <c r="D18" s="1">
        <v>434</v>
      </c>
      <c r="E18" s="1">
        <v>649</v>
      </c>
      <c r="F18" s="1">
        <v>112</v>
      </c>
      <c r="G18" s="1">
        <v>1517</v>
      </c>
      <c r="H18" s="1">
        <v>60</v>
      </c>
    </row>
    <row r="19" spans="1:8" x14ac:dyDescent="0.35">
      <c r="A19" s="2" t="s">
        <v>30</v>
      </c>
      <c r="B19" s="1">
        <v>3</v>
      </c>
      <c r="C19" s="1">
        <v>0</v>
      </c>
      <c r="D19" s="1">
        <v>0</v>
      </c>
      <c r="E19" s="1">
        <v>0</v>
      </c>
      <c r="F19" s="1">
        <v>0</v>
      </c>
      <c r="G19" s="1">
        <v>3</v>
      </c>
      <c r="H19" s="1">
        <v>0</v>
      </c>
    </row>
    <row r="20" spans="1:8" x14ac:dyDescent="0.35">
      <c r="A20" s="2" t="s">
        <v>31</v>
      </c>
      <c r="B20" s="1">
        <v>3098</v>
      </c>
      <c r="C20" s="1">
        <v>97</v>
      </c>
      <c r="D20" s="1">
        <v>439</v>
      </c>
      <c r="E20" s="1">
        <v>682</v>
      </c>
      <c r="F20" s="1">
        <v>113</v>
      </c>
      <c r="G20" s="1">
        <v>1718</v>
      </c>
      <c r="H20" s="1">
        <v>49</v>
      </c>
    </row>
    <row r="21" spans="1:8" x14ac:dyDescent="0.35">
      <c r="A21" s="2" t="s">
        <v>32</v>
      </c>
      <c r="B21" s="1">
        <v>84</v>
      </c>
      <c r="C21" s="1">
        <v>4</v>
      </c>
      <c r="D21" s="1">
        <v>14</v>
      </c>
      <c r="E21" s="1">
        <v>14</v>
      </c>
      <c r="F21" s="1">
        <v>2</v>
      </c>
      <c r="G21" s="1">
        <v>50</v>
      </c>
      <c r="H21" s="1">
        <v>0</v>
      </c>
    </row>
    <row r="22" spans="1:8" x14ac:dyDescent="0.35">
      <c r="A22" s="2" t="s">
        <v>33</v>
      </c>
      <c r="B22" s="1">
        <v>85</v>
      </c>
      <c r="C22" s="1">
        <v>1</v>
      </c>
      <c r="D22" s="1">
        <v>3</v>
      </c>
      <c r="E22" s="1">
        <v>19</v>
      </c>
      <c r="F22" s="1">
        <v>2</v>
      </c>
      <c r="G22" s="1">
        <v>59</v>
      </c>
      <c r="H22" s="1">
        <v>1</v>
      </c>
    </row>
    <row r="23" spans="1:8" x14ac:dyDescent="0.35">
      <c r="A23" s="2" t="s">
        <v>34</v>
      </c>
      <c r="B23" s="1">
        <v>817</v>
      </c>
      <c r="C23" s="1">
        <v>26</v>
      </c>
      <c r="D23" s="1">
        <v>118</v>
      </c>
      <c r="E23" s="1">
        <v>183</v>
      </c>
      <c r="F23" s="1">
        <v>45</v>
      </c>
      <c r="G23" s="1">
        <v>439</v>
      </c>
      <c r="H23" s="1">
        <v>6</v>
      </c>
    </row>
    <row r="24" spans="1:8" x14ac:dyDescent="0.35">
      <c r="A24" s="2" t="s">
        <v>35</v>
      </c>
      <c r="B24" s="1">
        <v>52</v>
      </c>
      <c r="C24" s="1">
        <v>0</v>
      </c>
      <c r="D24" s="1">
        <v>9</v>
      </c>
      <c r="E24" s="1">
        <v>12</v>
      </c>
      <c r="F24" s="1">
        <v>1</v>
      </c>
      <c r="G24" s="1">
        <v>30</v>
      </c>
      <c r="H24" s="1">
        <v>0</v>
      </c>
    </row>
    <row r="25" spans="1:8" x14ac:dyDescent="0.35">
      <c r="A25" s="2" t="s">
        <v>36</v>
      </c>
      <c r="B25" s="1">
        <v>168</v>
      </c>
      <c r="C25" s="1">
        <v>9</v>
      </c>
      <c r="D25" s="1">
        <v>27</v>
      </c>
      <c r="E25" s="1">
        <v>47</v>
      </c>
      <c r="F25" s="1">
        <v>5</v>
      </c>
      <c r="G25" s="1">
        <v>79</v>
      </c>
      <c r="H25" s="1">
        <v>1</v>
      </c>
    </row>
    <row r="26" spans="1:8" x14ac:dyDescent="0.35">
      <c r="A26" s="2" t="s">
        <v>37</v>
      </c>
      <c r="B26" s="1">
        <v>792</v>
      </c>
      <c r="C26" s="1">
        <v>36</v>
      </c>
      <c r="D26" s="1">
        <v>112</v>
      </c>
      <c r="E26" s="1">
        <v>189</v>
      </c>
      <c r="F26" s="1">
        <v>25</v>
      </c>
      <c r="G26" s="1">
        <v>406</v>
      </c>
      <c r="H26" s="1">
        <v>24</v>
      </c>
    </row>
    <row r="27" spans="1:8" x14ac:dyDescent="0.35">
      <c r="A27" s="2" t="s">
        <v>38</v>
      </c>
      <c r="B27" s="1">
        <v>128</v>
      </c>
      <c r="C27" s="1">
        <v>0</v>
      </c>
      <c r="D27" s="1">
        <v>3</v>
      </c>
      <c r="E27" s="1">
        <v>19</v>
      </c>
      <c r="F27" s="1">
        <v>4</v>
      </c>
      <c r="G27" s="1">
        <v>45</v>
      </c>
      <c r="H27" s="1">
        <v>57</v>
      </c>
    </row>
    <row r="28" spans="1:8" x14ac:dyDescent="0.35">
      <c r="A28" s="2" t="s">
        <v>25</v>
      </c>
    </row>
    <row r="29" spans="1:8" x14ac:dyDescent="0.35">
      <c r="A29" s="2" t="s">
        <v>1</v>
      </c>
      <c r="B29" s="1">
        <v>7343</v>
      </c>
      <c r="C29" s="1">
        <v>214</v>
      </c>
      <c r="D29" s="1">
        <v>1052</v>
      </c>
      <c r="E29" s="1">
        <v>1536</v>
      </c>
      <c r="F29" s="1">
        <v>261</v>
      </c>
      <c r="G29" s="1">
        <v>4170</v>
      </c>
      <c r="H29" s="1">
        <v>110</v>
      </c>
    </row>
    <row r="30" spans="1:8" x14ac:dyDescent="0.35">
      <c r="A30" s="2" t="s">
        <v>29</v>
      </c>
      <c r="B30" s="1">
        <v>439</v>
      </c>
      <c r="C30" s="1">
        <v>15</v>
      </c>
      <c r="D30" s="1">
        <v>50</v>
      </c>
      <c r="E30" s="1">
        <v>77</v>
      </c>
      <c r="F30" s="1">
        <v>12</v>
      </c>
      <c r="G30" s="1">
        <v>280</v>
      </c>
      <c r="H30" s="1">
        <v>5</v>
      </c>
    </row>
    <row r="31" spans="1:8" x14ac:dyDescent="0.35">
      <c r="A31" s="2" t="s">
        <v>30</v>
      </c>
      <c r="B31" s="1">
        <v>2328</v>
      </c>
      <c r="C31" s="1">
        <v>68</v>
      </c>
      <c r="D31" s="1">
        <v>362</v>
      </c>
      <c r="E31" s="1">
        <v>515</v>
      </c>
      <c r="F31" s="1">
        <v>94</v>
      </c>
      <c r="G31" s="1">
        <v>1253</v>
      </c>
      <c r="H31" s="1">
        <v>36</v>
      </c>
    </row>
    <row r="32" spans="1:8" x14ac:dyDescent="0.35">
      <c r="A32" s="2" t="s">
        <v>31</v>
      </c>
      <c r="B32" s="1">
        <v>2516</v>
      </c>
      <c r="C32" s="1">
        <v>60</v>
      </c>
      <c r="D32" s="1">
        <v>368</v>
      </c>
      <c r="E32" s="1">
        <v>509</v>
      </c>
      <c r="F32" s="1">
        <v>81</v>
      </c>
      <c r="G32" s="1">
        <v>1457</v>
      </c>
      <c r="H32" s="1">
        <v>41</v>
      </c>
    </row>
    <row r="33" spans="1:8" x14ac:dyDescent="0.35">
      <c r="A33" s="2" t="s">
        <v>32</v>
      </c>
      <c r="B33" s="1">
        <v>78</v>
      </c>
      <c r="C33" s="1">
        <v>2</v>
      </c>
      <c r="D33" s="1">
        <v>7</v>
      </c>
      <c r="E33" s="1">
        <v>11</v>
      </c>
      <c r="F33" s="1">
        <v>1</v>
      </c>
      <c r="G33" s="1">
        <v>55</v>
      </c>
      <c r="H33" s="1">
        <v>2</v>
      </c>
    </row>
    <row r="34" spans="1:8" x14ac:dyDescent="0.35">
      <c r="A34" s="2" t="s">
        <v>33</v>
      </c>
      <c r="B34" s="1">
        <v>219</v>
      </c>
      <c r="C34" s="1">
        <v>8</v>
      </c>
      <c r="D34" s="1">
        <v>27</v>
      </c>
      <c r="E34" s="1">
        <v>47</v>
      </c>
      <c r="F34" s="1">
        <v>11</v>
      </c>
      <c r="G34" s="1">
        <v>124</v>
      </c>
      <c r="H34" s="1">
        <v>2</v>
      </c>
    </row>
    <row r="35" spans="1:8" x14ac:dyDescent="0.35">
      <c r="A35" s="2" t="s">
        <v>34</v>
      </c>
      <c r="B35" s="1">
        <v>773</v>
      </c>
      <c r="C35" s="1">
        <v>23</v>
      </c>
      <c r="D35" s="1">
        <v>99</v>
      </c>
      <c r="E35" s="1">
        <v>186</v>
      </c>
      <c r="F35" s="1">
        <v>37</v>
      </c>
      <c r="G35" s="1">
        <v>425</v>
      </c>
      <c r="H35" s="1">
        <v>3</v>
      </c>
    </row>
    <row r="36" spans="1:8" x14ac:dyDescent="0.35">
      <c r="A36" s="2" t="s">
        <v>35</v>
      </c>
      <c r="B36" s="1">
        <v>163</v>
      </c>
      <c r="C36" s="1">
        <v>4</v>
      </c>
      <c r="D36" s="1">
        <v>32</v>
      </c>
      <c r="E36" s="1">
        <v>36</v>
      </c>
      <c r="F36" s="1">
        <v>8</v>
      </c>
      <c r="G36" s="1">
        <v>82</v>
      </c>
      <c r="H36" s="1">
        <v>1</v>
      </c>
    </row>
    <row r="37" spans="1:8" x14ac:dyDescent="0.35">
      <c r="A37" s="2" t="s">
        <v>36</v>
      </c>
      <c r="B37" s="1">
        <v>154</v>
      </c>
      <c r="C37" s="1">
        <v>5</v>
      </c>
      <c r="D37" s="1">
        <v>25</v>
      </c>
      <c r="E37" s="1">
        <v>25</v>
      </c>
      <c r="F37" s="1">
        <v>2</v>
      </c>
      <c r="G37" s="1">
        <v>96</v>
      </c>
      <c r="H37" s="1">
        <v>1</v>
      </c>
    </row>
    <row r="38" spans="1:8" x14ac:dyDescent="0.35">
      <c r="A38" s="2" t="s">
        <v>37</v>
      </c>
      <c r="B38" s="1">
        <v>637</v>
      </c>
      <c r="C38" s="1">
        <v>29</v>
      </c>
      <c r="D38" s="1">
        <v>77</v>
      </c>
      <c r="E38" s="1">
        <v>127</v>
      </c>
      <c r="F38" s="1">
        <v>15</v>
      </c>
      <c r="G38" s="1">
        <v>370</v>
      </c>
      <c r="H38" s="1">
        <v>19</v>
      </c>
    </row>
    <row r="39" spans="1:8" x14ac:dyDescent="0.35">
      <c r="A39" s="2" t="s">
        <v>38</v>
      </c>
      <c r="B39" s="1">
        <v>36</v>
      </c>
      <c r="C39" s="1">
        <v>0</v>
      </c>
      <c r="D39" s="1">
        <v>5</v>
      </c>
      <c r="E39" s="1">
        <v>3</v>
      </c>
      <c r="F39" s="1">
        <v>0</v>
      </c>
      <c r="G39" s="1">
        <v>28</v>
      </c>
      <c r="H39" s="1">
        <v>0</v>
      </c>
    </row>
    <row r="40" spans="1:8" x14ac:dyDescent="0.35">
      <c r="A40" s="2" t="s">
        <v>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4C2E4-B20F-4D21-A2D8-C6A65D624B64}">
  <dimension ref="A1:H33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215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15425</v>
      </c>
      <c r="C4" s="1">
        <v>470</v>
      </c>
      <c r="D4" s="1">
        <v>2211</v>
      </c>
      <c r="E4" s="1">
        <v>3350</v>
      </c>
      <c r="F4" s="1">
        <v>570</v>
      </c>
      <c r="G4" s="1">
        <v>8516</v>
      </c>
      <c r="H4" s="1">
        <v>308</v>
      </c>
    </row>
    <row r="5" spans="1:8" x14ac:dyDescent="0.35">
      <c r="A5" s="2" t="s">
        <v>39</v>
      </c>
      <c r="B5" s="1">
        <v>14092</v>
      </c>
      <c r="C5" s="1">
        <v>463</v>
      </c>
      <c r="D5" s="1">
        <v>2200</v>
      </c>
      <c r="E5" s="1">
        <v>3302</v>
      </c>
      <c r="F5" s="1">
        <v>566</v>
      </c>
      <c r="G5" s="1">
        <v>7285</v>
      </c>
      <c r="H5" s="1">
        <v>276</v>
      </c>
    </row>
    <row r="6" spans="1:8" x14ac:dyDescent="0.35">
      <c r="A6" s="2" t="s">
        <v>40</v>
      </c>
      <c r="B6" s="1">
        <v>482</v>
      </c>
      <c r="C6" s="1">
        <v>2</v>
      </c>
      <c r="D6" s="1">
        <v>7</v>
      </c>
      <c r="E6" s="1">
        <v>19</v>
      </c>
      <c r="F6" s="1">
        <v>1</v>
      </c>
      <c r="G6" s="1">
        <v>426</v>
      </c>
      <c r="H6" s="1">
        <v>27</v>
      </c>
    </row>
    <row r="7" spans="1:8" x14ac:dyDescent="0.35">
      <c r="A7" s="2" t="s">
        <v>41</v>
      </c>
      <c r="B7" s="1">
        <v>46</v>
      </c>
      <c r="C7" s="1">
        <v>0</v>
      </c>
      <c r="D7" s="1">
        <v>0</v>
      </c>
      <c r="E7" s="1">
        <v>0</v>
      </c>
      <c r="F7" s="1">
        <v>0</v>
      </c>
      <c r="G7" s="1">
        <v>46</v>
      </c>
      <c r="H7" s="1">
        <v>0</v>
      </c>
    </row>
    <row r="8" spans="1:8" x14ac:dyDescent="0.35">
      <c r="A8" s="2" t="s">
        <v>42</v>
      </c>
      <c r="B8" s="1">
        <v>291</v>
      </c>
      <c r="C8" s="1">
        <v>0</v>
      </c>
      <c r="D8" s="1">
        <v>0</v>
      </c>
      <c r="E8" s="1">
        <v>19</v>
      </c>
      <c r="F8" s="1">
        <v>0</v>
      </c>
      <c r="G8" s="1">
        <v>267</v>
      </c>
      <c r="H8" s="1">
        <v>5</v>
      </c>
    </row>
    <row r="9" spans="1:8" x14ac:dyDescent="0.35">
      <c r="A9" s="2" t="s">
        <v>43</v>
      </c>
      <c r="B9" s="1">
        <v>61</v>
      </c>
      <c r="C9" s="1">
        <v>0</v>
      </c>
      <c r="D9" s="1">
        <v>0</v>
      </c>
      <c r="E9" s="1">
        <v>6</v>
      </c>
      <c r="F9" s="1">
        <v>2</v>
      </c>
      <c r="G9" s="1">
        <v>53</v>
      </c>
      <c r="H9" s="1">
        <v>0</v>
      </c>
    </row>
    <row r="10" spans="1:8" x14ac:dyDescent="0.35">
      <c r="A10" s="2" t="s">
        <v>44</v>
      </c>
      <c r="B10" s="1">
        <v>400</v>
      </c>
      <c r="C10" s="1">
        <v>5</v>
      </c>
      <c r="D10" s="1">
        <v>4</v>
      </c>
      <c r="E10" s="1">
        <v>2</v>
      </c>
      <c r="F10" s="1">
        <v>1</v>
      </c>
      <c r="G10" s="1">
        <v>388</v>
      </c>
      <c r="H10" s="1">
        <v>0</v>
      </c>
    </row>
    <row r="11" spans="1:8" x14ac:dyDescent="0.35">
      <c r="A11" s="2" t="s">
        <v>45</v>
      </c>
      <c r="B11" s="1">
        <v>7</v>
      </c>
      <c r="C11" s="1">
        <v>0</v>
      </c>
      <c r="D11" s="1">
        <v>0</v>
      </c>
      <c r="E11" s="1">
        <v>1</v>
      </c>
      <c r="F11" s="1">
        <v>0</v>
      </c>
      <c r="G11" s="1">
        <v>6</v>
      </c>
      <c r="H11" s="1">
        <v>0</v>
      </c>
    </row>
    <row r="12" spans="1:8" x14ac:dyDescent="0.35">
      <c r="A12" s="2" t="s">
        <v>46</v>
      </c>
      <c r="B12" s="1">
        <v>46</v>
      </c>
      <c r="C12" s="1">
        <v>0</v>
      </c>
      <c r="D12" s="1">
        <v>0</v>
      </c>
      <c r="E12" s="1">
        <v>1</v>
      </c>
      <c r="F12" s="1">
        <v>0</v>
      </c>
      <c r="G12" s="1">
        <v>45</v>
      </c>
      <c r="H12" s="1">
        <v>0</v>
      </c>
    </row>
    <row r="13" spans="1:8" x14ac:dyDescent="0.35">
      <c r="A13" s="2" t="s">
        <v>24</v>
      </c>
    </row>
    <row r="14" spans="1:8" x14ac:dyDescent="0.35">
      <c r="A14" s="2" t="s">
        <v>1</v>
      </c>
      <c r="B14" s="1">
        <v>8082</v>
      </c>
      <c r="C14" s="1">
        <v>256</v>
      </c>
      <c r="D14" s="1">
        <v>1159</v>
      </c>
      <c r="E14" s="1">
        <v>1814</v>
      </c>
      <c r="F14" s="1">
        <v>309</v>
      </c>
      <c r="G14" s="1">
        <v>4346</v>
      </c>
      <c r="H14" s="1">
        <v>198</v>
      </c>
    </row>
    <row r="15" spans="1:8" x14ac:dyDescent="0.35">
      <c r="A15" s="2" t="s">
        <v>39</v>
      </c>
      <c r="B15" s="1">
        <v>7360</v>
      </c>
      <c r="C15" s="1">
        <v>251</v>
      </c>
      <c r="D15" s="1">
        <v>1154</v>
      </c>
      <c r="E15" s="1">
        <v>1782</v>
      </c>
      <c r="F15" s="1">
        <v>306</v>
      </c>
      <c r="G15" s="1">
        <v>3697</v>
      </c>
      <c r="H15" s="1">
        <v>170</v>
      </c>
    </row>
    <row r="16" spans="1:8" x14ac:dyDescent="0.35">
      <c r="A16" s="2" t="s">
        <v>40</v>
      </c>
      <c r="B16" s="1">
        <v>264</v>
      </c>
      <c r="C16" s="1">
        <v>1</v>
      </c>
      <c r="D16" s="1">
        <v>3</v>
      </c>
      <c r="E16" s="1">
        <v>16</v>
      </c>
      <c r="F16" s="1">
        <v>1</v>
      </c>
      <c r="G16" s="1">
        <v>218</v>
      </c>
      <c r="H16" s="1">
        <v>25</v>
      </c>
    </row>
    <row r="17" spans="1:8" x14ac:dyDescent="0.35">
      <c r="A17" s="2" t="s">
        <v>41</v>
      </c>
      <c r="B17" s="1">
        <v>30</v>
      </c>
      <c r="C17" s="1">
        <v>0</v>
      </c>
      <c r="D17" s="1">
        <v>0</v>
      </c>
      <c r="E17" s="1">
        <v>0</v>
      </c>
      <c r="F17" s="1">
        <v>0</v>
      </c>
      <c r="G17" s="1">
        <v>30</v>
      </c>
      <c r="H17" s="1">
        <v>0</v>
      </c>
    </row>
    <row r="18" spans="1:8" x14ac:dyDescent="0.35">
      <c r="A18" s="2" t="s">
        <v>42</v>
      </c>
      <c r="B18" s="1">
        <v>165</v>
      </c>
      <c r="C18" s="1">
        <v>0</v>
      </c>
      <c r="D18" s="1">
        <v>0</v>
      </c>
      <c r="E18" s="1">
        <v>11</v>
      </c>
      <c r="F18" s="1">
        <v>0</v>
      </c>
      <c r="G18" s="1">
        <v>151</v>
      </c>
      <c r="H18" s="1">
        <v>3</v>
      </c>
    </row>
    <row r="19" spans="1:8" x14ac:dyDescent="0.35">
      <c r="A19" s="2" t="s">
        <v>43</v>
      </c>
      <c r="B19" s="1">
        <v>34</v>
      </c>
      <c r="C19" s="1">
        <v>0</v>
      </c>
      <c r="D19" s="1">
        <v>0</v>
      </c>
      <c r="E19" s="1">
        <v>3</v>
      </c>
      <c r="F19" s="1">
        <v>1</v>
      </c>
      <c r="G19" s="1">
        <v>30</v>
      </c>
      <c r="H19" s="1">
        <v>0</v>
      </c>
    </row>
    <row r="20" spans="1:8" x14ac:dyDescent="0.35">
      <c r="A20" s="2" t="s">
        <v>44</v>
      </c>
      <c r="B20" s="1">
        <v>206</v>
      </c>
      <c r="C20" s="1">
        <v>4</v>
      </c>
      <c r="D20" s="1">
        <v>2</v>
      </c>
      <c r="E20" s="1">
        <v>1</v>
      </c>
      <c r="F20" s="1">
        <v>1</v>
      </c>
      <c r="G20" s="1">
        <v>198</v>
      </c>
      <c r="H20" s="1">
        <v>0</v>
      </c>
    </row>
    <row r="21" spans="1:8" x14ac:dyDescent="0.35">
      <c r="A21" s="2" t="s">
        <v>45</v>
      </c>
      <c r="B21" s="1">
        <v>3</v>
      </c>
      <c r="C21" s="1">
        <v>0</v>
      </c>
      <c r="D21" s="1">
        <v>0</v>
      </c>
      <c r="E21" s="1">
        <v>0</v>
      </c>
      <c r="F21" s="1">
        <v>0</v>
      </c>
      <c r="G21" s="1">
        <v>3</v>
      </c>
      <c r="H21" s="1">
        <v>0</v>
      </c>
    </row>
    <row r="22" spans="1:8" x14ac:dyDescent="0.35">
      <c r="A22" s="2" t="s">
        <v>46</v>
      </c>
      <c r="B22" s="1">
        <v>20</v>
      </c>
      <c r="C22" s="1">
        <v>0</v>
      </c>
      <c r="D22" s="1">
        <v>0</v>
      </c>
      <c r="E22" s="1">
        <v>1</v>
      </c>
      <c r="F22" s="1">
        <v>0</v>
      </c>
      <c r="G22" s="1">
        <v>19</v>
      </c>
      <c r="H22" s="1">
        <v>0</v>
      </c>
    </row>
    <row r="23" spans="1:8" x14ac:dyDescent="0.35">
      <c r="A23" s="2" t="s">
        <v>25</v>
      </c>
    </row>
    <row r="24" spans="1:8" x14ac:dyDescent="0.35">
      <c r="A24" s="2" t="s">
        <v>1</v>
      </c>
      <c r="B24" s="1">
        <v>7343</v>
      </c>
      <c r="C24" s="1">
        <v>214</v>
      </c>
      <c r="D24" s="1">
        <v>1052</v>
      </c>
      <c r="E24" s="1">
        <v>1536</v>
      </c>
      <c r="F24" s="1">
        <v>261</v>
      </c>
      <c r="G24" s="1">
        <v>4170</v>
      </c>
      <c r="H24" s="1">
        <v>110</v>
      </c>
    </row>
    <row r="25" spans="1:8" x14ac:dyDescent="0.35">
      <c r="A25" s="2" t="s">
        <v>39</v>
      </c>
      <c r="B25" s="1">
        <v>6732</v>
      </c>
      <c r="C25" s="1">
        <v>212</v>
      </c>
      <c r="D25" s="1">
        <v>1046</v>
      </c>
      <c r="E25" s="1">
        <v>1520</v>
      </c>
      <c r="F25" s="1">
        <v>260</v>
      </c>
      <c r="G25" s="1">
        <v>3588</v>
      </c>
      <c r="H25" s="1">
        <v>106</v>
      </c>
    </row>
    <row r="26" spans="1:8" x14ac:dyDescent="0.35">
      <c r="A26" s="2" t="s">
        <v>40</v>
      </c>
      <c r="B26" s="1">
        <v>218</v>
      </c>
      <c r="C26" s="1">
        <v>1</v>
      </c>
      <c r="D26" s="1">
        <v>4</v>
      </c>
      <c r="E26" s="1">
        <v>3</v>
      </c>
      <c r="F26" s="1">
        <v>0</v>
      </c>
      <c r="G26" s="1">
        <v>208</v>
      </c>
      <c r="H26" s="1">
        <v>2</v>
      </c>
    </row>
    <row r="27" spans="1:8" x14ac:dyDescent="0.35">
      <c r="A27" s="2" t="s">
        <v>41</v>
      </c>
      <c r="B27" s="1">
        <v>16</v>
      </c>
      <c r="C27" s="1">
        <v>0</v>
      </c>
      <c r="D27" s="1">
        <v>0</v>
      </c>
      <c r="E27" s="1">
        <v>0</v>
      </c>
      <c r="F27" s="1">
        <v>0</v>
      </c>
      <c r="G27" s="1">
        <v>16</v>
      </c>
      <c r="H27" s="1">
        <v>0</v>
      </c>
    </row>
    <row r="28" spans="1:8" x14ac:dyDescent="0.35">
      <c r="A28" s="2" t="s">
        <v>42</v>
      </c>
      <c r="B28" s="1">
        <v>126</v>
      </c>
      <c r="C28" s="1">
        <v>0</v>
      </c>
      <c r="D28" s="1">
        <v>0</v>
      </c>
      <c r="E28" s="1">
        <v>8</v>
      </c>
      <c r="F28" s="1">
        <v>0</v>
      </c>
      <c r="G28" s="1">
        <v>116</v>
      </c>
      <c r="H28" s="1">
        <v>2</v>
      </c>
    </row>
    <row r="29" spans="1:8" x14ac:dyDescent="0.35">
      <c r="A29" s="2" t="s">
        <v>43</v>
      </c>
      <c r="B29" s="1">
        <v>27</v>
      </c>
      <c r="C29" s="1">
        <v>0</v>
      </c>
      <c r="D29" s="1">
        <v>0</v>
      </c>
      <c r="E29" s="1">
        <v>3</v>
      </c>
      <c r="F29" s="1">
        <v>1</v>
      </c>
      <c r="G29" s="1">
        <v>23</v>
      </c>
      <c r="H29" s="1">
        <v>0</v>
      </c>
    </row>
    <row r="30" spans="1:8" x14ac:dyDescent="0.35">
      <c r="A30" s="2" t="s">
        <v>44</v>
      </c>
      <c r="B30" s="1">
        <v>194</v>
      </c>
      <c r="C30" s="1">
        <v>1</v>
      </c>
      <c r="D30" s="1">
        <v>2</v>
      </c>
      <c r="E30" s="1">
        <v>1</v>
      </c>
      <c r="F30" s="1">
        <v>0</v>
      </c>
      <c r="G30" s="1">
        <v>190</v>
      </c>
      <c r="H30" s="1">
        <v>0</v>
      </c>
    </row>
    <row r="31" spans="1:8" x14ac:dyDescent="0.35">
      <c r="A31" s="2" t="s">
        <v>45</v>
      </c>
      <c r="B31" s="1">
        <v>4</v>
      </c>
      <c r="C31" s="1">
        <v>0</v>
      </c>
      <c r="D31" s="1">
        <v>0</v>
      </c>
      <c r="E31" s="1">
        <v>1</v>
      </c>
      <c r="F31" s="1">
        <v>0</v>
      </c>
      <c r="G31" s="1">
        <v>3</v>
      </c>
      <c r="H31" s="1">
        <v>0</v>
      </c>
    </row>
    <row r="32" spans="1:8" x14ac:dyDescent="0.35">
      <c r="A32" s="2" t="s">
        <v>46</v>
      </c>
      <c r="B32" s="1">
        <v>26</v>
      </c>
      <c r="C32" s="1">
        <v>0</v>
      </c>
      <c r="D32" s="1">
        <v>0</v>
      </c>
      <c r="E32" s="1">
        <v>0</v>
      </c>
      <c r="F32" s="1">
        <v>0</v>
      </c>
      <c r="G32" s="1">
        <v>26</v>
      </c>
      <c r="H32" s="1">
        <v>0</v>
      </c>
    </row>
    <row r="33" spans="1:1" x14ac:dyDescent="0.35">
      <c r="A33" s="2" t="s">
        <v>26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3FE9-9484-4AD6-B2F4-FA1B26336F9D}">
  <dimension ref="A1:AC79"/>
  <sheetViews>
    <sheetView view="pageBreakPreview" zoomScale="125" zoomScaleNormal="100" zoomScaleSheetLayoutView="125" workbookViewId="0">
      <selection activeCell="I13" sqref="I13"/>
    </sheetView>
  </sheetViews>
  <sheetFormatPr defaultRowHeight="9" x14ac:dyDescent="0.35"/>
  <cols>
    <col min="1" max="1" width="6.7890625" style="2" customWidth="1"/>
    <col min="2" max="13" width="6.7890625" style="1" customWidth="1"/>
    <col min="14" max="14" width="6.7890625" style="2" customWidth="1"/>
    <col min="15" max="29" width="5.15625" style="1" customWidth="1"/>
    <col min="30" max="16384" width="8.83984375" style="1"/>
  </cols>
  <sheetData>
    <row r="1" spans="1:29" ht="9.3000000000000007" thickBot="1" x14ac:dyDescent="0.4">
      <c r="A1" s="2" t="s">
        <v>216</v>
      </c>
      <c r="N1" s="2" t="s">
        <v>216</v>
      </c>
    </row>
    <row r="2" spans="1:29" s="3" customFormat="1" ht="9.3000000000000007" thickBot="1" x14ac:dyDescent="0.4">
      <c r="A2" s="6"/>
      <c r="B2" s="13" t="s">
        <v>1</v>
      </c>
      <c r="C2" s="13"/>
      <c r="D2" s="13"/>
      <c r="E2" s="13" t="s">
        <v>47</v>
      </c>
      <c r="F2" s="13"/>
      <c r="G2" s="13"/>
      <c r="H2" s="7"/>
      <c r="I2" s="7"/>
      <c r="J2" s="7"/>
      <c r="K2" s="13" t="s">
        <v>238</v>
      </c>
      <c r="L2" s="13"/>
      <c r="M2" s="13"/>
      <c r="N2" s="6"/>
      <c r="O2" s="13" t="s">
        <v>48</v>
      </c>
      <c r="P2" s="13"/>
      <c r="Q2" s="13"/>
      <c r="R2" s="13" t="s">
        <v>49</v>
      </c>
      <c r="S2" s="13"/>
      <c r="T2" s="13"/>
      <c r="U2" s="13" t="s">
        <v>50</v>
      </c>
      <c r="V2" s="13"/>
      <c r="W2" s="13"/>
      <c r="X2" s="13" t="s">
        <v>51</v>
      </c>
      <c r="Y2" s="13"/>
      <c r="Z2" s="13"/>
      <c r="AA2" s="13" t="s">
        <v>52</v>
      </c>
      <c r="AB2" s="13"/>
      <c r="AC2" s="14"/>
    </row>
    <row r="3" spans="1:29" s="3" customFormat="1" ht="9.3000000000000007" thickBot="1" x14ac:dyDescent="0.4">
      <c r="A3" s="6"/>
      <c r="B3" s="7" t="s">
        <v>1</v>
      </c>
      <c r="C3" s="7" t="s">
        <v>27</v>
      </c>
      <c r="D3" s="7" t="s">
        <v>28</v>
      </c>
      <c r="E3" s="7" t="s">
        <v>1</v>
      </c>
      <c r="F3" s="7" t="s">
        <v>27</v>
      </c>
      <c r="G3" s="7" t="s">
        <v>28</v>
      </c>
      <c r="H3" s="7"/>
      <c r="I3" s="7"/>
      <c r="J3" s="7"/>
      <c r="K3" s="7" t="s">
        <v>1</v>
      </c>
      <c r="L3" s="7" t="s">
        <v>27</v>
      </c>
      <c r="M3" s="7" t="s">
        <v>28</v>
      </c>
      <c r="N3" s="6"/>
      <c r="O3" s="7" t="s">
        <v>1</v>
      </c>
      <c r="P3" s="7" t="s">
        <v>27</v>
      </c>
      <c r="Q3" s="7" t="s">
        <v>28</v>
      </c>
      <c r="R3" s="7" t="s">
        <v>1</v>
      </c>
      <c r="S3" s="7" t="s">
        <v>27</v>
      </c>
      <c r="T3" s="7" t="s">
        <v>28</v>
      </c>
      <c r="U3" s="7" t="s">
        <v>1</v>
      </c>
      <c r="V3" s="7" t="s">
        <v>27</v>
      </c>
      <c r="W3" s="7" t="s">
        <v>28</v>
      </c>
      <c r="X3" s="7" t="s">
        <v>1</v>
      </c>
      <c r="Y3" s="7" t="s">
        <v>27</v>
      </c>
      <c r="Z3" s="7" t="s">
        <v>28</v>
      </c>
      <c r="AA3" s="7" t="s">
        <v>1</v>
      </c>
      <c r="AB3" s="7" t="s">
        <v>27</v>
      </c>
      <c r="AC3" s="8" t="s">
        <v>28</v>
      </c>
    </row>
    <row r="4" spans="1:29" x14ac:dyDescent="0.35">
      <c r="A4" s="2" t="s">
        <v>1</v>
      </c>
      <c r="B4" s="1">
        <v>7782</v>
      </c>
      <c r="C4" s="1">
        <v>4119</v>
      </c>
      <c r="D4" s="1">
        <v>3663</v>
      </c>
      <c r="E4" s="1">
        <v>2797</v>
      </c>
      <c r="F4" s="1">
        <v>1739</v>
      </c>
      <c r="G4" s="1">
        <v>1058</v>
      </c>
      <c r="N4" s="2" t="s">
        <v>1</v>
      </c>
      <c r="O4" s="1">
        <v>4645</v>
      </c>
      <c r="P4" s="1">
        <v>2194</v>
      </c>
      <c r="Q4" s="1">
        <v>2451</v>
      </c>
      <c r="R4" s="1">
        <v>51</v>
      </c>
      <c r="S4" s="1">
        <v>34</v>
      </c>
      <c r="T4" s="1">
        <v>17</v>
      </c>
      <c r="U4" s="1">
        <v>129</v>
      </c>
      <c r="V4" s="1">
        <v>91</v>
      </c>
      <c r="W4" s="1">
        <v>38</v>
      </c>
      <c r="X4" s="1">
        <v>36</v>
      </c>
      <c r="Y4" s="1">
        <v>19</v>
      </c>
      <c r="Z4" s="1">
        <v>17</v>
      </c>
      <c r="AA4" s="1">
        <v>124</v>
      </c>
      <c r="AB4" s="1">
        <v>42</v>
      </c>
      <c r="AC4" s="1">
        <v>82</v>
      </c>
    </row>
    <row r="5" spans="1:29" ht="10.5" x14ac:dyDescent="0.4">
      <c r="A5" s="2" t="s">
        <v>10</v>
      </c>
      <c r="B5" s="1">
        <v>1042</v>
      </c>
      <c r="C5" s="1">
        <v>580</v>
      </c>
      <c r="D5" s="1">
        <v>462</v>
      </c>
      <c r="E5" s="1">
        <v>1003</v>
      </c>
      <c r="F5" s="1">
        <v>569</v>
      </c>
      <c r="G5" s="1">
        <v>434</v>
      </c>
      <c r="H5" s="9">
        <f t="shared" ref="H5:J12" si="0">E5/B5*100</f>
        <v>96.257197696737038</v>
      </c>
      <c r="I5" s="9">
        <f t="shared" si="0"/>
        <v>98.103448275862064</v>
      </c>
      <c r="J5" s="9">
        <f t="shared" si="0"/>
        <v>93.939393939393938</v>
      </c>
      <c r="K5" s="10">
        <f>H13+1500</f>
        <v>2819.792079847633</v>
      </c>
      <c r="L5" s="10">
        <f t="shared" ref="L5:M5" si="1">I13+1500</f>
        <v>3037.7498806161898</v>
      </c>
      <c r="M5" s="10">
        <f t="shared" si="1"/>
        <v>2578.2756285521091</v>
      </c>
      <c r="N5" s="2" t="s">
        <v>10</v>
      </c>
      <c r="O5" s="1">
        <v>30</v>
      </c>
      <c r="P5" s="1">
        <v>9</v>
      </c>
      <c r="Q5" s="1">
        <v>21</v>
      </c>
      <c r="R5" s="1">
        <v>0</v>
      </c>
      <c r="S5" s="1">
        <v>0</v>
      </c>
      <c r="T5" s="1">
        <v>0</v>
      </c>
      <c r="U5" s="1">
        <v>9</v>
      </c>
      <c r="V5" s="1">
        <v>2</v>
      </c>
      <c r="W5" s="1">
        <v>7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</row>
    <row r="6" spans="1:29" ht="10.5" x14ac:dyDescent="0.4">
      <c r="A6" s="2" t="s">
        <v>11</v>
      </c>
      <c r="B6" s="1">
        <v>1070</v>
      </c>
      <c r="C6" s="1">
        <v>579</v>
      </c>
      <c r="D6" s="1">
        <v>491</v>
      </c>
      <c r="E6" s="1">
        <v>758</v>
      </c>
      <c r="F6" s="1">
        <v>501</v>
      </c>
      <c r="G6" s="1">
        <v>257</v>
      </c>
      <c r="H6" s="9">
        <f t="shared" si="0"/>
        <v>70.841121495327101</v>
      </c>
      <c r="I6" s="9">
        <f t="shared" si="0"/>
        <v>86.52849740932642</v>
      </c>
      <c r="J6" s="9">
        <f t="shared" si="0"/>
        <v>52.342158859470466</v>
      </c>
      <c r="K6" s="11"/>
      <c r="L6" s="11"/>
      <c r="M6" s="11"/>
      <c r="N6" s="2" t="s">
        <v>11</v>
      </c>
      <c r="O6" s="1">
        <v>280</v>
      </c>
      <c r="P6" s="1">
        <v>65</v>
      </c>
      <c r="Q6" s="1">
        <v>215</v>
      </c>
      <c r="R6" s="1">
        <v>3</v>
      </c>
      <c r="S6" s="1">
        <v>1</v>
      </c>
      <c r="T6" s="1">
        <v>2</v>
      </c>
      <c r="U6" s="1">
        <v>25</v>
      </c>
      <c r="V6" s="1">
        <v>10</v>
      </c>
      <c r="W6" s="1">
        <v>15</v>
      </c>
      <c r="X6" s="1">
        <v>3</v>
      </c>
      <c r="Y6" s="1">
        <v>1</v>
      </c>
      <c r="Z6" s="1">
        <v>2</v>
      </c>
      <c r="AA6" s="1">
        <v>1</v>
      </c>
      <c r="AB6" s="1">
        <v>1</v>
      </c>
      <c r="AC6" s="1">
        <v>0</v>
      </c>
    </row>
    <row r="7" spans="1:29" ht="10.5" x14ac:dyDescent="0.4">
      <c r="A7" s="2" t="s">
        <v>12</v>
      </c>
      <c r="B7" s="1">
        <v>1047</v>
      </c>
      <c r="C7" s="1">
        <v>536</v>
      </c>
      <c r="D7" s="1">
        <v>511</v>
      </c>
      <c r="E7" s="1">
        <v>436</v>
      </c>
      <c r="F7" s="1">
        <v>287</v>
      </c>
      <c r="G7" s="1">
        <v>149</v>
      </c>
      <c r="H7" s="9">
        <f t="shared" si="0"/>
        <v>41.642788920725884</v>
      </c>
      <c r="I7" s="9">
        <f t="shared" si="0"/>
        <v>53.544776119402982</v>
      </c>
      <c r="J7" s="9">
        <f t="shared" si="0"/>
        <v>29.158512720156555</v>
      </c>
      <c r="K7" s="10">
        <f>(H11+H12)/2</f>
        <v>7.3861052561698184</v>
      </c>
      <c r="L7" s="10">
        <f t="shared" ref="L7:M7" si="2">(I11+I12)/2</f>
        <v>7.3733065150043924</v>
      </c>
      <c r="M7" s="10">
        <f t="shared" si="2"/>
        <v>7.3594275315382003</v>
      </c>
      <c r="N7" s="2" t="s">
        <v>12</v>
      </c>
      <c r="O7" s="1">
        <v>573</v>
      </c>
      <c r="P7" s="1">
        <v>222</v>
      </c>
      <c r="Q7" s="1">
        <v>351</v>
      </c>
      <c r="R7" s="1">
        <v>4</v>
      </c>
      <c r="S7" s="1">
        <v>3</v>
      </c>
      <c r="T7" s="1">
        <v>1</v>
      </c>
      <c r="U7" s="1">
        <v>30</v>
      </c>
      <c r="V7" s="1">
        <v>21</v>
      </c>
      <c r="W7" s="1">
        <v>9</v>
      </c>
      <c r="X7" s="1">
        <v>3</v>
      </c>
      <c r="Y7" s="1">
        <v>2</v>
      </c>
      <c r="Z7" s="1">
        <v>1</v>
      </c>
      <c r="AA7" s="1">
        <v>1</v>
      </c>
      <c r="AB7" s="1">
        <v>1</v>
      </c>
      <c r="AC7" s="1">
        <v>0</v>
      </c>
    </row>
    <row r="8" spans="1:29" ht="10.5" x14ac:dyDescent="0.4">
      <c r="A8" s="2" t="s">
        <v>13</v>
      </c>
      <c r="B8" s="1">
        <v>1023</v>
      </c>
      <c r="C8" s="1">
        <v>517</v>
      </c>
      <c r="D8" s="1">
        <v>506</v>
      </c>
      <c r="E8" s="1">
        <v>236</v>
      </c>
      <c r="F8" s="1">
        <v>153</v>
      </c>
      <c r="G8" s="1">
        <v>83</v>
      </c>
      <c r="H8" s="9">
        <f t="shared" si="0"/>
        <v>23.069403714565002</v>
      </c>
      <c r="I8" s="9">
        <f t="shared" si="0"/>
        <v>29.593810444874276</v>
      </c>
      <c r="J8" s="9">
        <f t="shared" si="0"/>
        <v>16.403162055335969</v>
      </c>
      <c r="K8" s="10"/>
      <c r="L8" s="10"/>
      <c r="M8" s="10"/>
      <c r="N8" s="2" t="s">
        <v>13</v>
      </c>
      <c r="O8" s="1">
        <v>744</v>
      </c>
      <c r="P8" s="1">
        <v>333</v>
      </c>
      <c r="Q8" s="1">
        <v>411</v>
      </c>
      <c r="R8" s="1">
        <v>5</v>
      </c>
      <c r="S8" s="1">
        <v>3</v>
      </c>
      <c r="T8" s="1">
        <v>2</v>
      </c>
      <c r="U8" s="1">
        <v>25</v>
      </c>
      <c r="V8" s="1">
        <v>20</v>
      </c>
      <c r="W8" s="1">
        <v>5</v>
      </c>
      <c r="X8" s="1">
        <v>3</v>
      </c>
      <c r="Y8" s="1">
        <v>2</v>
      </c>
      <c r="Z8" s="1">
        <v>1</v>
      </c>
      <c r="AA8" s="1">
        <v>10</v>
      </c>
      <c r="AB8" s="1">
        <v>6</v>
      </c>
      <c r="AC8" s="1">
        <v>4</v>
      </c>
    </row>
    <row r="9" spans="1:29" ht="10.5" x14ac:dyDescent="0.4">
      <c r="A9" s="2" t="s">
        <v>14</v>
      </c>
      <c r="B9" s="1">
        <v>1044</v>
      </c>
      <c r="C9" s="1">
        <v>536</v>
      </c>
      <c r="D9" s="1">
        <v>508</v>
      </c>
      <c r="E9" s="1">
        <v>151</v>
      </c>
      <c r="F9" s="1">
        <v>105</v>
      </c>
      <c r="G9" s="1">
        <v>46</v>
      </c>
      <c r="H9" s="9">
        <f t="shared" si="0"/>
        <v>14.463601532567051</v>
      </c>
      <c r="I9" s="9">
        <f t="shared" si="0"/>
        <v>19.589552238805972</v>
      </c>
      <c r="J9" s="9">
        <f t="shared" si="0"/>
        <v>9.0551181102362204</v>
      </c>
      <c r="K9" s="10">
        <f>K7*50</f>
        <v>369.30526280849091</v>
      </c>
      <c r="L9" s="10">
        <f t="shared" ref="L9:M9" si="3">L7*50</f>
        <v>368.66532575021961</v>
      </c>
      <c r="M9" s="10">
        <f t="shared" si="3"/>
        <v>367.97137657691002</v>
      </c>
      <c r="N9" s="2" t="s">
        <v>14</v>
      </c>
      <c r="O9" s="1">
        <v>844</v>
      </c>
      <c r="P9" s="1">
        <v>404</v>
      </c>
      <c r="Q9" s="1">
        <v>440</v>
      </c>
      <c r="R9" s="1">
        <v>8</v>
      </c>
      <c r="S9" s="1">
        <v>6</v>
      </c>
      <c r="T9" s="1">
        <v>2</v>
      </c>
      <c r="U9" s="1">
        <v>17</v>
      </c>
      <c r="V9" s="1">
        <v>15</v>
      </c>
      <c r="W9" s="1">
        <v>2</v>
      </c>
      <c r="X9" s="1">
        <v>9</v>
      </c>
      <c r="Y9" s="1">
        <v>3</v>
      </c>
      <c r="Z9" s="1">
        <v>6</v>
      </c>
      <c r="AA9" s="1">
        <v>15</v>
      </c>
      <c r="AB9" s="1">
        <v>3</v>
      </c>
      <c r="AC9" s="1">
        <v>12</v>
      </c>
    </row>
    <row r="10" spans="1:29" ht="10.5" x14ac:dyDescent="0.4">
      <c r="A10" s="2" t="s">
        <v>15</v>
      </c>
      <c r="B10" s="1">
        <v>989</v>
      </c>
      <c r="C10" s="1">
        <v>529</v>
      </c>
      <c r="D10" s="1">
        <v>460</v>
      </c>
      <c r="E10" s="1">
        <v>96</v>
      </c>
      <c r="F10" s="1">
        <v>60</v>
      </c>
      <c r="G10" s="1">
        <v>36</v>
      </c>
      <c r="H10" s="9">
        <f t="shared" si="0"/>
        <v>9.7067745197168858</v>
      </c>
      <c r="I10" s="9">
        <f t="shared" si="0"/>
        <v>11.342155009451796</v>
      </c>
      <c r="J10" s="9">
        <f t="shared" si="0"/>
        <v>7.8260869565217401</v>
      </c>
      <c r="K10" s="10"/>
      <c r="L10" s="10"/>
      <c r="M10" s="10"/>
      <c r="N10" s="2" t="s">
        <v>15</v>
      </c>
      <c r="O10" s="1">
        <v>847</v>
      </c>
      <c r="P10" s="1">
        <v>442</v>
      </c>
      <c r="Q10" s="1">
        <v>405</v>
      </c>
      <c r="R10" s="1">
        <v>9</v>
      </c>
      <c r="S10" s="1">
        <v>5</v>
      </c>
      <c r="T10" s="1">
        <v>4</v>
      </c>
      <c r="U10" s="1">
        <v>10</v>
      </c>
      <c r="V10" s="1">
        <v>10</v>
      </c>
      <c r="W10" s="1">
        <v>0</v>
      </c>
      <c r="X10" s="1">
        <v>5</v>
      </c>
      <c r="Y10" s="1">
        <v>2</v>
      </c>
      <c r="Z10" s="1">
        <v>3</v>
      </c>
      <c r="AA10" s="1">
        <v>22</v>
      </c>
      <c r="AB10" s="1">
        <v>10</v>
      </c>
      <c r="AC10" s="1">
        <v>12</v>
      </c>
    </row>
    <row r="11" spans="1:29" ht="10.5" x14ac:dyDescent="0.4">
      <c r="A11" s="2" t="s">
        <v>16</v>
      </c>
      <c r="B11" s="1">
        <v>890</v>
      </c>
      <c r="C11" s="1">
        <v>486</v>
      </c>
      <c r="D11" s="1">
        <v>404</v>
      </c>
      <c r="E11" s="1">
        <v>71</v>
      </c>
      <c r="F11" s="1">
        <v>43</v>
      </c>
      <c r="G11" s="1">
        <v>28</v>
      </c>
      <c r="H11" s="9">
        <f t="shared" si="0"/>
        <v>7.9775280898876408</v>
      </c>
      <c r="I11" s="9">
        <f t="shared" si="0"/>
        <v>8.8477366255144041</v>
      </c>
      <c r="J11" s="9">
        <f t="shared" si="0"/>
        <v>6.9306930693069315</v>
      </c>
      <c r="K11" s="10">
        <f>K5-K9</f>
        <v>2450.4868170391419</v>
      </c>
      <c r="L11" s="10">
        <f t="shared" ref="L11:M11" si="4">L5-L9</f>
        <v>2669.0845548659699</v>
      </c>
      <c r="M11" s="10">
        <f t="shared" si="4"/>
        <v>2210.3042519751989</v>
      </c>
      <c r="N11" s="2" t="s">
        <v>16</v>
      </c>
      <c r="O11" s="1">
        <v>761</v>
      </c>
      <c r="P11" s="1">
        <v>410</v>
      </c>
      <c r="Q11" s="1">
        <v>351</v>
      </c>
      <c r="R11" s="1">
        <v>12</v>
      </c>
      <c r="S11" s="1">
        <v>8</v>
      </c>
      <c r="T11" s="1">
        <v>4</v>
      </c>
      <c r="U11" s="1">
        <v>8</v>
      </c>
      <c r="V11" s="1">
        <v>8</v>
      </c>
      <c r="W11" s="1">
        <v>0</v>
      </c>
      <c r="X11" s="1">
        <v>7</v>
      </c>
      <c r="Y11" s="1">
        <v>6</v>
      </c>
      <c r="Z11" s="1">
        <v>1</v>
      </c>
      <c r="AA11" s="1">
        <v>31</v>
      </c>
      <c r="AB11" s="1">
        <v>11</v>
      </c>
      <c r="AC11" s="1">
        <v>20</v>
      </c>
    </row>
    <row r="12" spans="1:29" ht="10.5" x14ac:dyDescent="0.4">
      <c r="A12" s="2" t="s">
        <v>17</v>
      </c>
      <c r="B12" s="1">
        <v>677</v>
      </c>
      <c r="C12" s="1">
        <v>356</v>
      </c>
      <c r="D12" s="1">
        <v>321</v>
      </c>
      <c r="E12" s="1">
        <v>46</v>
      </c>
      <c r="F12" s="1">
        <v>21</v>
      </c>
      <c r="G12" s="1">
        <v>25</v>
      </c>
      <c r="H12" s="9">
        <f t="shared" si="0"/>
        <v>6.7946824224519951</v>
      </c>
      <c r="I12" s="9">
        <f t="shared" si="0"/>
        <v>5.8988764044943816</v>
      </c>
      <c r="J12" s="9">
        <f t="shared" si="0"/>
        <v>7.7881619937694699</v>
      </c>
      <c r="K12" s="10">
        <f>100-K7</f>
        <v>92.613894743830187</v>
      </c>
      <c r="L12" s="10">
        <f t="shared" ref="L12:M12" si="5">100-L7</f>
        <v>92.626693484995613</v>
      </c>
      <c r="M12" s="10">
        <f t="shared" si="5"/>
        <v>92.640572468461798</v>
      </c>
      <c r="N12" s="2" t="s">
        <v>17</v>
      </c>
      <c r="O12" s="1">
        <v>566</v>
      </c>
      <c r="P12" s="1">
        <v>309</v>
      </c>
      <c r="Q12" s="1">
        <v>257</v>
      </c>
      <c r="R12" s="1">
        <v>10</v>
      </c>
      <c r="S12" s="1">
        <v>8</v>
      </c>
      <c r="T12" s="1">
        <v>2</v>
      </c>
      <c r="U12" s="1">
        <v>5</v>
      </c>
      <c r="V12" s="1">
        <v>5</v>
      </c>
      <c r="W12" s="1">
        <v>0</v>
      </c>
      <c r="X12" s="1">
        <v>6</v>
      </c>
      <c r="Y12" s="1">
        <v>3</v>
      </c>
      <c r="Z12" s="1">
        <v>3</v>
      </c>
      <c r="AA12" s="1">
        <v>44</v>
      </c>
      <c r="AB12" s="1">
        <v>10</v>
      </c>
      <c r="AC12" s="1">
        <v>34</v>
      </c>
    </row>
    <row r="13" spans="1:29" ht="10.5" x14ac:dyDescent="0.4">
      <c r="A13" s="2" t="s">
        <v>54</v>
      </c>
      <c r="H13" s="9">
        <f>SUM(H5:H11)*5</f>
        <v>1319.792079847633</v>
      </c>
      <c r="I13" s="9">
        <f>SUM(I5:I11)*5</f>
        <v>1537.7498806161898</v>
      </c>
      <c r="J13" s="9">
        <f>SUM(J5:J11)*5</f>
        <v>1078.2756285521091</v>
      </c>
      <c r="K13" s="12">
        <f>K11/K12</f>
        <v>26.459170341741729</v>
      </c>
      <c r="L13" s="12">
        <f t="shared" ref="L13:M13" si="6">L11/L12</f>
        <v>28.815500742216702</v>
      </c>
      <c r="M13" s="12">
        <f t="shared" si="6"/>
        <v>23.858922641347736</v>
      </c>
      <c r="N13" s="2" t="s">
        <v>54</v>
      </c>
    </row>
    <row r="14" spans="1:29" x14ac:dyDescent="0.35">
      <c r="A14" s="2" t="s">
        <v>53</v>
      </c>
      <c r="N14" s="2" t="s">
        <v>53</v>
      </c>
    </row>
    <row r="15" spans="1:29" x14ac:dyDescent="0.35">
      <c r="A15" s="2" t="s">
        <v>1</v>
      </c>
      <c r="B15" s="1">
        <v>219</v>
      </c>
      <c r="C15" s="1">
        <v>112</v>
      </c>
      <c r="D15" s="1">
        <v>107</v>
      </c>
      <c r="E15" s="1">
        <v>66</v>
      </c>
      <c r="F15" s="1">
        <v>41</v>
      </c>
      <c r="G15" s="1">
        <v>25</v>
      </c>
      <c r="N15" s="2" t="s">
        <v>1</v>
      </c>
      <c r="O15" s="1">
        <v>142</v>
      </c>
      <c r="P15" s="1">
        <v>65</v>
      </c>
      <c r="Q15" s="1">
        <v>77</v>
      </c>
      <c r="R15" s="1">
        <v>0</v>
      </c>
      <c r="S15" s="1">
        <v>0</v>
      </c>
      <c r="T15" s="1">
        <v>0</v>
      </c>
      <c r="U15" s="1">
        <v>5</v>
      </c>
      <c r="V15" s="1">
        <v>4</v>
      </c>
      <c r="W15" s="1">
        <v>1</v>
      </c>
      <c r="X15" s="1">
        <v>1</v>
      </c>
      <c r="Y15" s="1">
        <v>0</v>
      </c>
      <c r="Z15" s="1">
        <v>1</v>
      </c>
      <c r="AA15" s="1">
        <v>5</v>
      </c>
      <c r="AB15" s="1">
        <v>2</v>
      </c>
      <c r="AC15" s="1">
        <v>3</v>
      </c>
    </row>
    <row r="16" spans="1:29" ht="10.5" x14ac:dyDescent="0.4">
      <c r="A16" s="2" t="s">
        <v>10</v>
      </c>
      <c r="B16" s="1">
        <v>18</v>
      </c>
      <c r="C16" s="1">
        <v>12</v>
      </c>
      <c r="D16" s="1">
        <v>6</v>
      </c>
      <c r="E16" s="1">
        <v>16</v>
      </c>
      <c r="F16" s="1">
        <v>10</v>
      </c>
      <c r="G16" s="1">
        <v>6</v>
      </c>
      <c r="H16" s="9">
        <f t="shared" ref="H16:H23" si="7">E16/B16*100</f>
        <v>88.888888888888886</v>
      </c>
      <c r="I16" s="9">
        <f t="shared" ref="I16:I23" si="8">F16/C16*100</f>
        <v>83.333333333333343</v>
      </c>
      <c r="J16" s="9">
        <f t="shared" ref="J16:J23" si="9">G16/D16*100</f>
        <v>100</v>
      </c>
      <c r="K16" s="10">
        <f>H24+1500</f>
        <v>2702.3537720468667</v>
      </c>
      <c r="L16" s="10">
        <f t="shared" ref="L16" si="10">I24+1500</f>
        <v>2845.6890331890331</v>
      </c>
      <c r="M16" s="10">
        <f t="shared" ref="M16" si="11">J24+1500</f>
        <v>2568.4726522187821</v>
      </c>
      <c r="N16" s="2" t="s">
        <v>10</v>
      </c>
      <c r="O16" s="1">
        <v>2</v>
      </c>
      <c r="P16" s="1">
        <v>2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</row>
    <row r="17" spans="1:29" ht="10.5" x14ac:dyDescent="0.4">
      <c r="A17" s="2" t="s">
        <v>11</v>
      </c>
      <c r="B17" s="1">
        <v>33</v>
      </c>
      <c r="C17" s="1">
        <v>18</v>
      </c>
      <c r="D17" s="1">
        <v>15</v>
      </c>
      <c r="E17" s="1">
        <v>23</v>
      </c>
      <c r="F17" s="1">
        <v>16</v>
      </c>
      <c r="G17" s="1">
        <v>7</v>
      </c>
      <c r="H17" s="9">
        <f t="shared" si="7"/>
        <v>69.696969696969703</v>
      </c>
      <c r="I17" s="9">
        <f t="shared" si="8"/>
        <v>88.888888888888886</v>
      </c>
      <c r="J17" s="9">
        <f t="shared" si="9"/>
        <v>46.666666666666664</v>
      </c>
      <c r="K17" s="11"/>
      <c r="L17" s="11"/>
      <c r="M17" s="11"/>
      <c r="N17" s="2" t="s">
        <v>11</v>
      </c>
      <c r="O17" s="1">
        <v>7</v>
      </c>
      <c r="P17" s="1">
        <v>0</v>
      </c>
      <c r="Q17" s="1">
        <v>7</v>
      </c>
      <c r="R17" s="1">
        <v>0</v>
      </c>
      <c r="S17" s="1">
        <v>0</v>
      </c>
      <c r="T17" s="1">
        <v>0</v>
      </c>
      <c r="U17" s="1">
        <v>2</v>
      </c>
      <c r="V17" s="1">
        <v>1</v>
      </c>
      <c r="W17" s="1">
        <v>1</v>
      </c>
      <c r="X17" s="1">
        <v>0</v>
      </c>
      <c r="Y17" s="1">
        <v>0</v>
      </c>
      <c r="Z17" s="1">
        <v>0</v>
      </c>
      <c r="AA17" s="1">
        <v>1</v>
      </c>
      <c r="AB17" s="1">
        <v>1</v>
      </c>
      <c r="AC17" s="1">
        <v>0</v>
      </c>
    </row>
    <row r="18" spans="1:29" ht="10.5" x14ac:dyDescent="0.4">
      <c r="A18" s="2" t="s">
        <v>12</v>
      </c>
      <c r="B18" s="1">
        <v>23</v>
      </c>
      <c r="C18" s="1">
        <v>11</v>
      </c>
      <c r="D18" s="1">
        <v>12</v>
      </c>
      <c r="E18" s="1">
        <v>7</v>
      </c>
      <c r="F18" s="1">
        <v>3</v>
      </c>
      <c r="G18" s="1">
        <v>4</v>
      </c>
      <c r="H18" s="9">
        <f t="shared" si="7"/>
        <v>30.434782608695656</v>
      </c>
      <c r="I18" s="9">
        <f t="shared" si="8"/>
        <v>27.27272727272727</v>
      </c>
      <c r="J18" s="9">
        <f t="shared" si="9"/>
        <v>33.333333333333329</v>
      </c>
      <c r="K18" s="10">
        <f>(H22+H23)/2</f>
        <v>5</v>
      </c>
      <c r="L18" s="10">
        <f t="shared" ref="L18" si="12">(I22+I23)/2</f>
        <v>0</v>
      </c>
      <c r="M18" s="10">
        <f t="shared" ref="M18" si="13">(J22+J23)/2</f>
        <v>8.3333333333333321</v>
      </c>
      <c r="N18" s="2" t="s">
        <v>12</v>
      </c>
      <c r="O18" s="1">
        <v>15</v>
      </c>
      <c r="P18" s="1">
        <v>7</v>
      </c>
      <c r="Q18" s="1">
        <v>8</v>
      </c>
      <c r="R18" s="1">
        <v>0</v>
      </c>
      <c r="S18" s="1">
        <v>0</v>
      </c>
      <c r="T18" s="1">
        <v>0</v>
      </c>
      <c r="U18" s="1">
        <v>1</v>
      </c>
      <c r="V18" s="1">
        <v>1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</row>
    <row r="19" spans="1:29" ht="10.5" x14ac:dyDescent="0.4">
      <c r="A19" s="2" t="s">
        <v>13</v>
      </c>
      <c r="B19" s="1">
        <v>34</v>
      </c>
      <c r="C19" s="1">
        <v>16</v>
      </c>
      <c r="D19" s="1">
        <v>18</v>
      </c>
      <c r="E19" s="1">
        <v>9</v>
      </c>
      <c r="F19" s="1">
        <v>6</v>
      </c>
      <c r="G19" s="1">
        <v>3</v>
      </c>
      <c r="H19" s="9">
        <f t="shared" si="7"/>
        <v>26.47058823529412</v>
      </c>
      <c r="I19" s="9">
        <f t="shared" si="8"/>
        <v>37.5</v>
      </c>
      <c r="J19" s="9">
        <f t="shared" si="9"/>
        <v>16.666666666666664</v>
      </c>
      <c r="K19" s="10"/>
      <c r="L19" s="10"/>
      <c r="M19" s="10"/>
      <c r="N19" s="2" t="s">
        <v>13</v>
      </c>
      <c r="O19" s="1">
        <v>25</v>
      </c>
      <c r="P19" s="1">
        <v>10</v>
      </c>
      <c r="Q19" s="1">
        <v>15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</row>
    <row r="20" spans="1:29" ht="10.5" x14ac:dyDescent="0.4">
      <c r="A20" s="2" t="s">
        <v>14</v>
      </c>
      <c r="B20" s="1">
        <v>33</v>
      </c>
      <c r="C20" s="1">
        <v>14</v>
      </c>
      <c r="D20" s="1">
        <v>19</v>
      </c>
      <c r="E20" s="1">
        <v>2</v>
      </c>
      <c r="F20" s="1">
        <v>1</v>
      </c>
      <c r="G20" s="1">
        <v>1</v>
      </c>
      <c r="H20" s="9">
        <f t="shared" si="7"/>
        <v>6.0606060606060606</v>
      </c>
      <c r="I20" s="9">
        <f t="shared" si="8"/>
        <v>7.1428571428571423</v>
      </c>
      <c r="J20" s="9">
        <f t="shared" si="9"/>
        <v>5.2631578947368416</v>
      </c>
      <c r="K20" s="10">
        <f>K18*50</f>
        <v>250</v>
      </c>
      <c r="L20" s="10">
        <f t="shared" ref="L20:M20" si="14">L18*50</f>
        <v>0</v>
      </c>
      <c r="M20" s="10">
        <f t="shared" si="14"/>
        <v>416.66666666666663</v>
      </c>
      <c r="N20" s="2" t="s">
        <v>14</v>
      </c>
      <c r="O20" s="1">
        <v>29</v>
      </c>
      <c r="P20" s="1">
        <v>12</v>
      </c>
      <c r="Q20" s="1">
        <v>17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1</v>
      </c>
      <c r="Y20" s="1">
        <v>0</v>
      </c>
      <c r="Z20" s="1">
        <v>1</v>
      </c>
      <c r="AA20" s="1">
        <v>1</v>
      </c>
      <c r="AB20" s="1">
        <v>1</v>
      </c>
      <c r="AC20" s="1">
        <v>0</v>
      </c>
    </row>
    <row r="21" spans="1:29" ht="10.5" x14ac:dyDescent="0.4">
      <c r="A21" s="2" t="s">
        <v>15</v>
      </c>
      <c r="B21" s="1">
        <v>37</v>
      </c>
      <c r="C21" s="1">
        <v>20</v>
      </c>
      <c r="D21" s="1">
        <v>17</v>
      </c>
      <c r="E21" s="1">
        <v>7</v>
      </c>
      <c r="F21" s="1">
        <v>5</v>
      </c>
      <c r="G21" s="1">
        <v>2</v>
      </c>
      <c r="H21" s="9">
        <f t="shared" si="7"/>
        <v>18.918918918918919</v>
      </c>
      <c r="I21" s="9">
        <f t="shared" si="8"/>
        <v>25</v>
      </c>
      <c r="J21" s="9">
        <f t="shared" si="9"/>
        <v>11.76470588235294</v>
      </c>
      <c r="K21" s="10"/>
      <c r="L21" s="10"/>
      <c r="M21" s="10"/>
      <c r="N21" s="2" t="s">
        <v>15</v>
      </c>
      <c r="O21" s="1">
        <v>29</v>
      </c>
      <c r="P21" s="1">
        <v>15</v>
      </c>
      <c r="Q21" s="1">
        <v>14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0</v>
      </c>
      <c r="AC21" s="1">
        <v>1</v>
      </c>
    </row>
    <row r="22" spans="1:29" ht="10.5" x14ac:dyDescent="0.4">
      <c r="A22" s="2" t="s">
        <v>16</v>
      </c>
      <c r="B22" s="1">
        <v>21</v>
      </c>
      <c r="C22" s="1">
        <v>13</v>
      </c>
      <c r="D22" s="1">
        <v>8</v>
      </c>
      <c r="E22" s="1">
        <v>0</v>
      </c>
      <c r="F22" s="1">
        <v>0</v>
      </c>
      <c r="G22" s="1">
        <v>0</v>
      </c>
      <c r="H22" s="9">
        <f t="shared" si="7"/>
        <v>0</v>
      </c>
      <c r="I22" s="9">
        <f t="shared" si="8"/>
        <v>0</v>
      </c>
      <c r="J22" s="9">
        <f t="shared" si="9"/>
        <v>0</v>
      </c>
      <c r="K22" s="10">
        <f>K16-K20</f>
        <v>2452.3537720468667</v>
      </c>
      <c r="L22" s="10">
        <f t="shared" ref="L22:M22" si="15">L16-L20</f>
        <v>2845.6890331890331</v>
      </c>
      <c r="M22" s="10">
        <f t="shared" si="15"/>
        <v>2151.8059855521155</v>
      </c>
      <c r="N22" s="2" t="s">
        <v>16</v>
      </c>
      <c r="O22" s="1">
        <v>18</v>
      </c>
      <c r="P22" s="1">
        <v>11</v>
      </c>
      <c r="Q22" s="1">
        <v>7</v>
      </c>
      <c r="R22" s="1">
        <v>0</v>
      </c>
      <c r="S22" s="1">
        <v>0</v>
      </c>
      <c r="T22" s="1">
        <v>0</v>
      </c>
      <c r="U22" s="1">
        <v>2</v>
      </c>
      <c r="V22" s="1">
        <v>2</v>
      </c>
      <c r="W22" s="1">
        <v>0</v>
      </c>
      <c r="X22" s="1">
        <v>0</v>
      </c>
      <c r="Y22" s="1">
        <v>0</v>
      </c>
      <c r="Z22" s="1">
        <v>0</v>
      </c>
      <c r="AA22" s="1">
        <v>1</v>
      </c>
      <c r="AB22" s="1">
        <v>0</v>
      </c>
      <c r="AC22" s="1">
        <v>1</v>
      </c>
    </row>
    <row r="23" spans="1:29" ht="10.5" x14ac:dyDescent="0.4">
      <c r="A23" s="2" t="s">
        <v>17</v>
      </c>
      <c r="B23" s="1">
        <v>20</v>
      </c>
      <c r="C23" s="1">
        <v>8</v>
      </c>
      <c r="D23" s="1">
        <v>12</v>
      </c>
      <c r="E23" s="1">
        <v>2</v>
      </c>
      <c r="F23" s="1">
        <v>0</v>
      </c>
      <c r="G23" s="1">
        <v>2</v>
      </c>
      <c r="H23" s="9">
        <f t="shared" si="7"/>
        <v>10</v>
      </c>
      <c r="I23" s="9">
        <f t="shared" si="8"/>
        <v>0</v>
      </c>
      <c r="J23" s="9">
        <f t="shared" si="9"/>
        <v>16.666666666666664</v>
      </c>
      <c r="K23" s="10">
        <f>100-K18</f>
        <v>95</v>
      </c>
      <c r="L23" s="10">
        <f t="shared" ref="L23:M23" si="16">100-L18</f>
        <v>100</v>
      </c>
      <c r="M23" s="10">
        <f t="shared" si="16"/>
        <v>91.666666666666671</v>
      </c>
      <c r="N23" s="2" t="s">
        <v>17</v>
      </c>
      <c r="O23" s="1">
        <v>17</v>
      </c>
      <c r="P23" s="1">
        <v>8</v>
      </c>
      <c r="Q23" s="1">
        <v>9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1</v>
      </c>
      <c r="AB23" s="1">
        <v>0</v>
      </c>
      <c r="AC23" s="1">
        <v>1</v>
      </c>
    </row>
    <row r="24" spans="1:29" ht="10.5" x14ac:dyDescent="0.4">
      <c r="A24" s="2" t="s">
        <v>55</v>
      </c>
      <c r="H24" s="9">
        <f>SUM(H16:H22)*5</f>
        <v>1202.3537720468667</v>
      </c>
      <c r="I24" s="9">
        <f>SUM(I16:I22)*5</f>
        <v>1345.6890331890331</v>
      </c>
      <c r="J24" s="9">
        <f>SUM(J16:J22)*5</f>
        <v>1068.4726522187821</v>
      </c>
      <c r="K24" s="12">
        <f>K22/K23</f>
        <v>25.814250232072279</v>
      </c>
      <c r="L24" s="12">
        <f t="shared" ref="L24:M24" si="17">L22/L23</f>
        <v>28.456890331890332</v>
      </c>
      <c r="M24" s="12">
        <f t="shared" si="17"/>
        <v>23.474247115113986</v>
      </c>
      <c r="N24" s="2" t="s">
        <v>55</v>
      </c>
    </row>
    <row r="25" spans="1:29" x14ac:dyDescent="0.35">
      <c r="A25" s="2" t="s">
        <v>53</v>
      </c>
      <c r="N25" s="2" t="s">
        <v>53</v>
      </c>
    </row>
    <row r="26" spans="1:29" x14ac:dyDescent="0.35">
      <c r="A26" s="2" t="s">
        <v>1</v>
      </c>
      <c r="B26" s="1">
        <v>1056</v>
      </c>
      <c r="C26" s="1">
        <v>560</v>
      </c>
      <c r="D26" s="1">
        <v>496</v>
      </c>
      <c r="E26" s="1">
        <v>327</v>
      </c>
      <c r="F26" s="1">
        <v>216</v>
      </c>
      <c r="G26" s="1">
        <v>111</v>
      </c>
      <c r="N26" s="2" t="s">
        <v>1</v>
      </c>
      <c r="O26" s="1">
        <v>696</v>
      </c>
      <c r="P26" s="1">
        <v>329</v>
      </c>
      <c r="Q26" s="1">
        <v>367</v>
      </c>
      <c r="R26" s="1">
        <v>1</v>
      </c>
      <c r="S26" s="1">
        <v>1</v>
      </c>
      <c r="T26" s="1">
        <v>0</v>
      </c>
      <c r="U26" s="1">
        <v>12</v>
      </c>
      <c r="V26" s="1">
        <v>8</v>
      </c>
      <c r="W26" s="1">
        <v>4</v>
      </c>
      <c r="X26" s="1">
        <v>4</v>
      </c>
      <c r="Y26" s="1">
        <v>2</v>
      </c>
      <c r="Z26" s="1">
        <v>2</v>
      </c>
      <c r="AA26" s="1">
        <v>16</v>
      </c>
      <c r="AB26" s="1">
        <v>4</v>
      </c>
      <c r="AC26" s="1">
        <v>12</v>
      </c>
    </row>
    <row r="27" spans="1:29" ht="10.5" x14ac:dyDescent="0.4">
      <c r="A27" s="2" t="s">
        <v>10</v>
      </c>
      <c r="B27" s="1">
        <v>96</v>
      </c>
      <c r="C27" s="1">
        <v>54</v>
      </c>
      <c r="D27" s="1">
        <v>42</v>
      </c>
      <c r="E27" s="1">
        <v>93</v>
      </c>
      <c r="F27" s="1">
        <v>53</v>
      </c>
      <c r="G27" s="1">
        <v>40</v>
      </c>
      <c r="H27" s="9">
        <f t="shared" ref="H27:H34" si="18">E27/B27*100</f>
        <v>96.875</v>
      </c>
      <c r="I27" s="9">
        <f t="shared" ref="I27:I34" si="19">F27/C27*100</f>
        <v>98.148148148148152</v>
      </c>
      <c r="J27" s="9">
        <f t="shared" ref="J27:J34" si="20">G27/D27*100</f>
        <v>95.238095238095227</v>
      </c>
      <c r="K27" s="10">
        <f>H35+1500</f>
        <v>2800.2220603352475</v>
      </c>
      <c r="L27" s="10">
        <f t="shared" ref="L27" si="21">I35+1500</f>
        <v>3049.4125456625457</v>
      </c>
      <c r="M27" s="10">
        <f t="shared" ref="M27" si="22">J35+1500</f>
        <v>2512.7096227425977</v>
      </c>
      <c r="N27" s="2" t="s">
        <v>10</v>
      </c>
      <c r="O27" s="1">
        <v>1</v>
      </c>
      <c r="P27" s="1">
        <v>0</v>
      </c>
      <c r="Q27" s="1">
        <v>1</v>
      </c>
      <c r="R27" s="1">
        <v>0</v>
      </c>
      <c r="S27" s="1">
        <v>0</v>
      </c>
      <c r="T27" s="1">
        <v>0</v>
      </c>
      <c r="U27" s="1">
        <v>2</v>
      </c>
      <c r="V27" s="1">
        <v>1</v>
      </c>
      <c r="W27" s="1">
        <v>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</row>
    <row r="28" spans="1:29" ht="10.5" x14ac:dyDescent="0.4">
      <c r="A28" s="2" t="s">
        <v>11</v>
      </c>
      <c r="B28" s="1">
        <v>131</v>
      </c>
      <c r="C28" s="1">
        <v>77</v>
      </c>
      <c r="D28" s="1">
        <v>54</v>
      </c>
      <c r="E28" s="1">
        <v>93</v>
      </c>
      <c r="F28" s="1">
        <v>68</v>
      </c>
      <c r="G28" s="1">
        <v>25</v>
      </c>
      <c r="H28" s="9">
        <f t="shared" si="18"/>
        <v>70.992366412213741</v>
      </c>
      <c r="I28" s="9">
        <f t="shared" si="19"/>
        <v>88.311688311688314</v>
      </c>
      <c r="J28" s="9">
        <f t="shared" si="20"/>
        <v>46.296296296296298</v>
      </c>
      <c r="K28" s="11"/>
      <c r="L28" s="11"/>
      <c r="M28" s="11"/>
      <c r="N28" s="2" t="s">
        <v>11</v>
      </c>
      <c r="O28" s="1">
        <v>35</v>
      </c>
      <c r="P28" s="1">
        <v>9</v>
      </c>
      <c r="Q28" s="1">
        <v>26</v>
      </c>
      <c r="R28" s="1">
        <v>0</v>
      </c>
      <c r="S28" s="1">
        <v>0</v>
      </c>
      <c r="T28" s="1">
        <v>0</v>
      </c>
      <c r="U28" s="1">
        <v>2</v>
      </c>
      <c r="V28" s="1">
        <v>0</v>
      </c>
      <c r="W28" s="1">
        <v>2</v>
      </c>
      <c r="X28" s="1">
        <v>1</v>
      </c>
      <c r="Y28" s="1">
        <v>0</v>
      </c>
      <c r="Z28" s="1">
        <v>1</v>
      </c>
      <c r="AA28" s="1">
        <v>0</v>
      </c>
      <c r="AB28" s="1">
        <v>0</v>
      </c>
      <c r="AC28" s="1">
        <v>0</v>
      </c>
    </row>
    <row r="29" spans="1:29" ht="10.5" x14ac:dyDescent="0.4">
      <c r="A29" s="2" t="s">
        <v>12</v>
      </c>
      <c r="B29" s="1">
        <v>137</v>
      </c>
      <c r="C29" s="1">
        <v>72</v>
      </c>
      <c r="D29" s="1">
        <v>65</v>
      </c>
      <c r="E29" s="1">
        <v>58</v>
      </c>
      <c r="F29" s="1">
        <v>40</v>
      </c>
      <c r="G29" s="1">
        <v>18</v>
      </c>
      <c r="H29" s="9">
        <f t="shared" si="18"/>
        <v>42.335766423357661</v>
      </c>
      <c r="I29" s="9">
        <f t="shared" si="19"/>
        <v>55.555555555555557</v>
      </c>
      <c r="J29" s="9">
        <f t="shared" si="20"/>
        <v>27.692307692307693</v>
      </c>
      <c r="K29" s="10">
        <f>(H33+H34)/2</f>
        <v>6.5853658536585371</v>
      </c>
      <c r="L29" s="10">
        <f t="shared" ref="L29" si="23">(I33+I34)/2</f>
        <v>7.7735849056603774</v>
      </c>
      <c r="M29" s="10">
        <f t="shared" ref="M29" si="24">(J33+J34)/2</f>
        <v>4.9679487179487172</v>
      </c>
      <c r="N29" s="2" t="s">
        <v>12</v>
      </c>
      <c r="O29" s="1">
        <v>76</v>
      </c>
      <c r="P29" s="1">
        <v>29</v>
      </c>
      <c r="Q29" s="1">
        <v>47</v>
      </c>
      <c r="R29" s="1">
        <v>0</v>
      </c>
      <c r="S29" s="1">
        <v>0</v>
      </c>
      <c r="T29" s="1">
        <v>0</v>
      </c>
      <c r="U29" s="1">
        <v>3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</row>
    <row r="30" spans="1:29" ht="10.5" x14ac:dyDescent="0.4">
      <c r="A30" s="2" t="s">
        <v>13</v>
      </c>
      <c r="B30" s="1">
        <v>163</v>
      </c>
      <c r="C30" s="1">
        <v>74</v>
      </c>
      <c r="D30" s="1">
        <v>89</v>
      </c>
      <c r="E30" s="1">
        <v>36</v>
      </c>
      <c r="F30" s="1">
        <v>25</v>
      </c>
      <c r="G30" s="1">
        <v>11</v>
      </c>
      <c r="H30" s="9">
        <f t="shared" si="18"/>
        <v>22.085889570552148</v>
      </c>
      <c r="I30" s="9">
        <f t="shared" si="19"/>
        <v>33.783783783783782</v>
      </c>
      <c r="J30" s="9">
        <f t="shared" si="20"/>
        <v>12.359550561797752</v>
      </c>
      <c r="K30" s="10"/>
      <c r="L30" s="10"/>
      <c r="M30" s="10"/>
      <c r="N30" s="2" t="s">
        <v>13</v>
      </c>
      <c r="O30" s="1">
        <v>125</v>
      </c>
      <c r="P30" s="1">
        <v>48</v>
      </c>
      <c r="Q30" s="1">
        <v>77</v>
      </c>
      <c r="R30" s="1">
        <v>0</v>
      </c>
      <c r="S30" s="1">
        <v>0</v>
      </c>
      <c r="T30" s="1">
        <v>0</v>
      </c>
      <c r="U30" s="1">
        <v>1</v>
      </c>
      <c r="V30" s="1">
        <v>0</v>
      </c>
      <c r="W30" s="1">
        <v>1</v>
      </c>
      <c r="X30" s="1">
        <v>0</v>
      </c>
      <c r="Y30" s="1">
        <v>0</v>
      </c>
      <c r="Z30" s="1">
        <v>0</v>
      </c>
      <c r="AA30" s="1">
        <v>1</v>
      </c>
      <c r="AB30" s="1">
        <v>1</v>
      </c>
      <c r="AC30" s="1">
        <v>0</v>
      </c>
    </row>
    <row r="31" spans="1:29" ht="10.5" x14ac:dyDescent="0.4">
      <c r="A31" s="2" t="s">
        <v>14</v>
      </c>
      <c r="B31" s="1">
        <v>152</v>
      </c>
      <c r="C31" s="1">
        <v>75</v>
      </c>
      <c r="D31" s="1">
        <v>77</v>
      </c>
      <c r="E31" s="1">
        <v>17</v>
      </c>
      <c r="F31" s="1">
        <v>13</v>
      </c>
      <c r="G31" s="1">
        <v>4</v>
      </c>
      <c r="H31" s="9">
        <f t="shared" si="18"/>
        <v>11.184210526315789</v>
      </c>
      <c r="I31" s="9">
        <f t="shared" si="19"/>
        <v>17.333333333333336</v>
      </c>
      <c r="J31" s="9">
        <f t="shared" si="20"/>
        <v>5.1948051948051948</v>
      </c>
      <c r="K31" s="10">
        <f>K29*50</f>
        <v>329.26829268292687</v>
      </c>
      <c r="L31" s="10">
        <f t="shared" ref="L31:M31" si="25">L29*50</f>
        <v>388.67924528301887</v>
      </c>
      <c r="M31" s="10">
        <f t="shared" si="25"/>
        <v>248.39743589743586</v>
      </c>
      <c r="N31" s="2" t="s">
        <v>14</v>
      </c>
      <c r="O31" s="1">
        <v>128</v>
      </c>
      <c r="P31" s="1">
        <v>59</v>
      </c>
      <c r="Q31" s="1">
        <v>69</v>
      </c>
      <c r="R31" s="1">
        <v>0</v>
      </c>
      <c r="S31" s="1">
        <v>0</v>
      </c>
      <c r="T31" s="1">
        <v>0</v>
      </c>
      <c r="U31" s="1">
        <v>2</v>
      </c>
      <c r="V31" s="1">
        <v>2</v>
      </c>
      <c r="W31" s="1">
        <v>0</v>
      </c>
      <c r="X31" s="1">
        <v>1</v>
      </c>
      <c r="Y31" s="1">
        <v>0</v>
      </c>
      <c r="Z31" s="1">
        <v>1</v>
      </c>
      <c r="AA31" s="1">
        <v>4</v>
      </c>
      <c r="AB31" s="1">
        <v>1</v>
      </c>
      <c r="AC31" s="1">
        <v>3</v>
      </c>
    </row>
    <row r="32" spans="1:29" ht="10.5" x14ac:dyDescent="0.4">
      <c r="A32" s="2" t="s">
        <v>15</v>
      </c>
      <c r="B32" s="1">
        <v>149</v>
      </c>
      <c r="C32" s="1">
        <v>80</v>
      </c>
      <c r="D32" s="1">
        <v>69</v>
      </c>
      <c r="E32" s="1">
        <v>15</v>
      </c>
      <c r="F32" s="1">
        <v>7</v>
      </c>
      <c r="G32" s="1">
        <v>8</v>
      </c>
      <c r="H32" s="9">
        <f t="shared" si="18"/>
        <v>10.067114093959731</v>
      </c>
      <c r="I32" s="9">
        <f t="shared" si="19"/>
        <v>8.75</v>
      </c>
      <c r="J32" s="9">
        <f t="shared" si="20"/>
        <v>11.594202898550725</v>
      </c>
      <c r="K32" s="10"/>
      <c r="L32" s="10"/>
      <c r="M32" s="10"/>
      <c r="N32" s="2" t="s">
        <v>15</v>
      </c>
      <c r="O32" s="1">
        <v>130</v>
      </c>
      <c r="P32" s="1">
        <v>71</v>
      </c>
      <c r="Q32" s="1">
        <v>59</v>
      </c>
      <c r="R32" s="1">
        <v>1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3</v>
      </c>
      <c r="AB32" s="1">
        <v>1</v>
      </c>
      <c r="AC32" s="1">
        <v>2</v>
      </c>
    </row>
    <row r="33" spans="1:29" ht="10.5" x14ac:dyDescent="0.4">
      <c r="A33" s="2" t="s">
        <v>16</v>
      </c>
      <c r="B33" s="1">
        <v>123</v>
      </c>
      <c r="C33" s="1">
        <v>75</v>
      </c>
      <c r="D33" s="1">
        <v>48</v>
      </c>
      <c r="E33" s="1">
        <v>8</v>
      </c>
      <c r="F33" s="1">
        <v>6</v>
      </c>
      <c r="G33" s="1">
        <v>2</v>
      </c>
      <c r="H33" s="9">
        <f t="shared" si="18"/>
        <v>6.5040650406504072</v>
      </c>
      <c r="I33" s="9">
        <f t="shared" si="19"/>
        <v>8</v>
      </c>
      <c r="J33" s="9">
        <f t="shared" si="20"/>
        <v>4.1666666666666661</v>
      </c>
      <c r="K33" s="10">
        <f>K27-K31</f>
        <v>2470.9537676523205</v>
      </c>
      <c r="L33" s="10">
        <f t="shared" ref="L33:M33" si="26">L27-L31</f>
        <v>2660.7333003795266</v>
      </c>
      <c r="M33" s="10">
        <f t="shared" si="26"/>
        <v>2264.3121868451617</v>
      </c>
      <c r="N33" s="2" t="s">
        <v>16</v>
      </c>
      <c r="O33" s="1">
        <v>108</v>
      </c>
      <c r="P33" s="1">
        <v>65</v>
      </c>
      <c r="Q33" s="1">
        <v>43</v>
      </c>
      <c r="R33" s="1">
        <v>0</v>
      </c>
      <c r="S33" s="1">
        <v>0</v>
      </c>
      <c r="T33" s="1">
        <v>0</v>
      </c>
      <c r="U33" s="1">
        <v>1</v>
      </c>
      <c r="V33" s="1">
        <v>1</v>
      </c>
      <c r="W33" s="1">
        <v>0</v>
      </c>
      <c r="X33" s="1">
        <v>2</v>
      </c>
      <c r="Y33" s="1">
        <v>2</v>
      </c>
      <c r="Z33" s="1">
        <v>0</v>
      </c>
      <c r="AA33" s="1">
        <v>4</v>
      </c>
      <c r="AB33" s="1">
        <v>1</v>
      </c>
      <c r="AC33" s="1">
        <v>3</v>
      </c>
    </row>
    <row r="34" spans="1:29" ht="10.5" x14ac:dyDescent="0.4">
      <c r="A34" s="2" t="s">
        <v>17</v>
      </c>
      <c r="B34" s="1">
        <v>105</v>
      </c>
      <c r="C34" s="1">
        <v>53</v>
      </c>
      <c r="D34" s="1">
        <v>52</v>
      </c>
      <c r="E34" s="1">
        <v>7</v>
      </c>
      <c r="F34" s="1">
        <v>4</v>
      </c>
      <c r="G34" s="1">
        <v>3</v>
      </c>
      <c r="H34" s="9">
        <f t="shared" si="18"/>
        <v>6.666666666666667</v>
      </c>
      <c r="I34" s="9">
        <f t="shared" si="19"/>
        <v>7.5471698113207548</v>
      </c>
      <c r="J34" s="9">
        <f t="shared" si="20"/>
        <v>5.7692307692307692</v>
      </c>
      <c r="K34" s="10">
        <f>100-K29</f>
        <v>93.414634146341456</v>
      </c>
      <c r="L34" s="10">
        <f t="shared" ref="L34:M34" si="27">100-L29</f>
        <v>92.226415094339629</v>
      </c>
      <c r="M34" s="10">
        <f t="shared" si="27"/>
        <v>95.032051282051285</v>
      </c>
      <c r="N34" s="2" t="s">
        <v>17</v>
      </c>
      <c r="O34" s="1">
        <v>93</v>
      </c>
      <c r="P34" s="1">
        <v>48</v>
      </c>
      <c r="Q34" s="1">
        <v>45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0</v>
      </c>
      <c r="X34" s="1">
        <v>0</v>
      </c>
      <c r="Y34" s="1">
        <v>0</v>
      </c>
      <c r="Z34" s="1">
        <v>0</v>
      </c>
      <c r="AA34" s="1">
        <v>4</v>
      </c>
      <c r="AB34" s="1">
        <v>0</v>
      </c>
      <c r="AC34" s="1">
        <v>4</v>
      </c>
    </row>
    <row r="35" spans="1:29" ht="10.5" x14ac:dyDescent="0.4">
      <c r="A35" s="2" t="s">
        <v>56</v>
      </c>
      <c r="H35" s="9">
        <f>SUM(H27:H33)*5</f>
        <v>1300.2220603352475</v>
      </c>
      <c r="I35" s="9">
        <f>SUM(I27:I33)*5</f>
        <v>1549.4125456625457</v>
      </c>
      <c r="J35" s="9">
        <f>SUM(J27:J33)*5</f>
        <v>1012.7096227425977</v>
      </c>
      <c r="K35" s="12">
        <f>K33/K34</f>
        <v>26.451463309071841</v>
      </c>
      <c r="L35" s="12">
        <f t="shared" ref="L35:M35" si="28">L33/L34</f>
        <v>28.850013281529236</v>
      </c>
      <c r="M35" s="12">
        <f t="shared" si="28"/>
        <v>23.826826384340318</v>
      </c>
      <c r="N35" s="2" t="s">
        <v>56</v>
      </c>
    </row>
    <row r="36" spans="1:29" x14ac:dyDescent="0.35">
      <c r="A36" s="2" t="s">
        <v>53</v>
      </c>
      <c r="N36" s="2" t="s">
        <v>53</v>
      </c>
    </row>
    <row r="37" spans="1:29" x14ac:dyDescent="0.35">
      <c r="A37" s="2" t="s">
        <v>1</v>
      </c>
      <c r="B37" s="1">
        <v>1676</v>
      </c>
      <c r="C37" s="1">
        <v>936</v>
      </c>
      <c r="D37" s="1">
        <v>740</v>
      </c>
      <c r="E37" s="1">
        <v>586</v>
      </c>
      <c r="F37" s="1">
        <v>401</v>
      </c>
      <c r="G37" s="1">
        <v>185</v>
      </c>
      <c r="N37" s="2" t="s">
        <v>1</v>
      </c>
      <c r="O37" s="1">
        <v>983</v>
      </c>
      <c r="P37" s="1">
        <v>469</v>
      </c>
      <c r="Q37" s="1">
        <v>514</v>
      </c>
      <c r="R37" s="1">
        <v>13</v>
      </c>
      <c r="S37" s="1">
        <v>11</v>
      </c>
      <c r="T37" s="1">
        <v>2</v>
      </c>
      <c r="U37" s="1">
        <v>64</v>
      </c>
      <c r="V37" s="1">
        <v>42</v>
      </c>
      <c r="W37" s="1">
        <v>22</v>
      </c>
      <c r="X37" s="1">
        <v>13</v>
      </c>
      <c r="Y37" s="1">
        <v>10</v>
      </c>
      <c r="Z37" s="1">
        <v>3</v>
      </c>
      <c r="AA37" s="1">
        <v>17</v>
      </c>
      <c r="AB37" s="1">
        <v>3</v>
      </c>
      <c r="AC37" s="1">
        <v>14</v>
      </c>
    </row>
    <row r="38" spans="1:29" ht="10.5" x14ac:dyDescent="0.4">
      <c r="A38" s="2" t="s">
        <v>10</v>
      </c>
      <c r="B38" s="1">
        <v>214</v>
      </c>
      <c r="C38" s="1">
        <v>116</v>
      </c>
      <c r="D38" s="1">
        <v>98</v>
      </c>
      <c r="E38" s="1">
        <v>204</v>
      </c>
      <c r="F38" s="1">
        <v>113</v>
      </c>
      <c r="G38" s="1">
        <v>91</v>
      </c>
      <c r="H38" s="9">
        <f t="shared" ref="H38:H45" si="29">E38/B38*100</f>
        <v>95.327102803738313</v>
      </c>
      <c r="I38" s="9">
        <f t="shared" ref="I38:I45" si="30">F38/C38*100</f>
        <v>97.41379310344827</v>
      </c>
      <c r="J38" s="9">
        <f t="shared" ref="J38:J45" si="31">G38/D38*100</f>
        <v>92.857142857142861</v>
      </c>
      <c r="K38" s="10">
        <f>H46+1500</f>
        <v>2826.8441451640433</v>
      </c>
      <c r="L38" s="10">
        <f t="shared" ref="L38" si="32">I46+1500</f>
        <v>3118.9485364103239</v>
      </c>
      <c r="M38" s="10">
        <f t="shared" ref="M38" si="33">J46+1500</f>
        <v>2431.9162406384262</v>
      </c>
      <c r="N38" s="2" t="s">
        <v>10</v>
      </c>
      <c r="O38" s="1">
        <v>4</v>
      </c>
      <c r="P38" s="1">
        <v>2</v>
      </c>
      <c r="Q38" s="1">
        <v>2</v>
      </c>
      <c r="R38" s="1">
        <v>0</v>
      </c>
      <c r="S38" s="1">
        <v>0</v>
      </c>
      <c r="T38" s="1">
        <v>0</v>
      </c>
      <c r="U38" s="1">
        <v>6</v>
      </c>
      <c r="V38" s="1">
        <v>1</v>
      </c>
      <c r="W38" s="1">
        <v>5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</row>
    <row r="39" spans="1:29" ht="10.5" x14ac:dyDescent="0.4">
      <c r="A39" s="2" t="s">
        <v>11</v>
      </c>
      <c r="B39" s="1">
        <v>204</v>
      </c>
      <c r="C39" s="1">
        <v>127</v>
      </c>
      <c r="D39" s="1">
        <v>77</v>
      </c>
      <c r="E39" s="1">
        <v>142</v>
      </c>
      <c r="F39" s="1">
        <v>115</v>
      </c>
      <c r="G39" s="1">
        <v>27</v>
      </c>
      <c r="H39" s="9">
        <f t="shared" si="29"/>
        <v>69.607843137254903</v>
      </c>
      <c r="I39" s="9">
        <f t="shared" si="30"/>
        <v>90.551181102362193</v>
      </c>
      <c r="J39" s="9">
        <f t="shared" si="31"/>
        <v>35.064935064935064</v>
      </c>
      <c r="K39" s="11"/>
      <c r="L39" s="11"/>
      <c r="M39" s="11"/>
      <c r="N39" s="2" t="s">
        <v>11</v>
      </c>
      <c r="O39" s="1">
        <v>51</v>
      </c>
      <c r="P39" s="1">
        <v>7</v>
      </c>
      <c r="Q39" s="1">
        <v>44</v>
      </c>
      <c r="R39" s="1">
        <v>0</v>
      </c>
      <c r="S39" s="1">
        <v>0</v>
      </c>
      <c r="T39" s="1">
        <v>0</v>
      </c>
      <c r="U39" s="1">
        <v>9</v>
      </c>
      <c r="V39" s="1">
        <v>4</v>
      </c>
      <c r="W39" s="1">
        <v>5</v>
      </c>
      <c r="X39" s="1">
        <v>2</v>
      </c>
      <c r="Y39" s="1">
        <v>1</v>
      </c>
      <c r="Z39" s="1">
        <v>1</v>
      </c>
      <c r="AA39" s="1">
        <v>0</v>
      </c>
      <c r="AB39" s="1">
        <v>0</v>
      </c>
      <c r="AC39" s="1">
        <v>0</v>
      </c>
    </row>
    <row r="40" spans="1:29" ht="10.5" x14ac:dyDescent="0.4">
      <c r="A40" s="2" t="s">
        <v>12</v>
      </c>
      <c r="B40" s="1">
        <v>236</v>
      </c>
      <c r="C40" s="1">
        <v>126</v>
      </c>
      <c r="D40" s="1">
        <v>110</v>
      </c>
      <c r="E40" s="1">
        <v>103</v>
      </c>
      <c r="F40" s="1">
        <v>72</v>
      </c>
      <c r="G40" s="1">
        <v>31</v>
      </c>
      <c r="H40" s="9">
        <f t="shared" si="29"/>
        <v>43.644067796610173</v>
      </c>
      <c r="I40" s="9">
        <f t="shared" si="30"/>
        <v>57.142857142857139</v>
      </c>
      <c r="J40" s="9">
        <f t="shared" si="31"/>
        <v>28.18181818181818</v>
      </c>
      <c r="K40" s="10">
        <f>(H44+H45)/2</f>
        <v>6.378378378378379</v>
      </c>
      <c r="L40" s="10">
        <f t="shared" ref="L40" si="34">(I44+I45)/2</f>
        <v>7.2504611600737858</v>
      </c>
      <c r="M40" s="10">
        <f t="shared" ref="M40" si="35">(J44+J45)/2</f>
        <v>5.0224466891133561</v>
      </c>
      <c r="N40" s="2" t="s">
        <v>12</v>
      </c>
      <c r="O40" s="1">
        <v>110</v>
      </c>
      <c r="P40" s="1">
        <v>39</v>
      </c>
      <c r="Q40" s="1">
        <v>71</v>
      </c>
      <c r="R40" s="1">
        <v>1</v>
      </c>
      <c r="S40" s="1">
        <v>1</v>
      </c>
      <c r="T40" s="1">
        <v>0</v>
      </c>
      <c r="U40" s="1">
        <v>20</v>
      </c>
      <c r="V40" s="1">
        <v>12</v>
      </c>
      <c r="W40" s="1">
        <v>8</v>
      </c>
      <c r="X40" s="1">
        <v>2</v>
      </c>
      <c r="Y40" s="1">
        <v>2</v>
      </c>
      <c r="Z40" s="1">
        <v>0</v>
      </c>
      <c r="AA40" s="1">
        <v>0</v>
      </c>
      <c r="AB40" s="1">
        <v>0</v>
      </c>
      <c r="AC40" s="1">
        <v>0</v>
      </c>
    </row>
    <row r="41" spans="1:29" ht="10.5" x14ac:dyDescent="0.4">
      <c r="A41" s="2" t="s">
        <v>13</v>
      </c>
      <c r="B41" s="1">
        <v>216</v>
      </c>
      <c r="C41" s="1">
        <v>116</v>
      </c>
      <c r="D41" s="1">
        <v>100</v>
      </c>
      <c r="E41" s="1">
        <v>50</v>
      </c>
      <c r="F41" s="1">
        <v>32</v>
      </c>
      <c r="G41" s="1">
        <v>18</v>
      </c>
      <c r="H41" s="9">
        <f t="shared" si="29"/>
        <v>23.148148148148149</v>
      </c>
      <c r="I41" s="9">
        <f t="shared" si="30"/>
        <v>27.586206896551722</v>
      </c>
      <c r="J41" s="9">
        <f t="shared" si="31"/>
        <v>18</v>
      </c>
      <c r="K41" s="10"/>
      <c r="L41" s="10"/>
      <c r="M41" s="10"/>
      <c r="N41" s="2" t="s">
        <v>13</v>
      </c>
      <c r="O41" s="1">
        <v>149</v>
      </c>
      <c r="P41" s="1">
        <v>71</v>
      </c>
      <c r="Q41" s="1">
        <v>78</v>
      </c>
      <c r="R41" s="1">
        <v>1</v>
      </c>
      <c r="S41" s="1">
        <v>1</v>
      </c>
      <c r="T41" s="1">
        <v>0</v>
      </c>
      <c r="U41" s="1">
        <v>13</v>
      </c>
      <c r="V41" s="1">
        <v>11</v>
      </c>
      <c r="W41" s="1">
        <v>2</v>
      </c>
      <c r="X41" s="1">
        <v>2</v>
      </c>
      <c r="Y41" s="1">
        <v>1</v>
      </c>
      <c r="Z41" s="1">
        <v>1</v>
      </c>
      <c r="AA41" s="1">
        <v>1</v>
      </c>
      <c r="AB41" s="1">
        <v>0</v>
      </c>
      <c r="AC41" s="1">
        <v>1</v>
      </c>
    </row>
    <row r="42" spans="1:29" ht="10.5" x14ac:dyDescent="0.4">
      <c r="A42" s="2" t="s">
        <v>14</v>
      </c>
      <c r="B42" s="1">
        <v>249</v>
      </c>
      <c r="C42" s="1">
        <v>130</v>
      </c>
      <c r="D42" s="1">
        <v>119</v>
      </c>
      <c r="E42" s="1">
        <v>45</v>
      </c>
      <c r="F42" s="1">
        <v>36</v>
      </c>
      <c r="G42" s="1">
        <v>9</v>
      </c>
      <c r="H42" s="9">
        <f t="shared" si="29"/>
        <v>18.072289156626507</v>
      </c>
      <c r="I42" s="9">
        <f t="shared" si="30"/>
        <v>27.692307692307693</v>
      </c>
      <c r="J42" s="9">
        <f t="shared" si="31"/>
        <v>7.5630252100840334</v>
      </c>
      <c r="K42" s="10">
        <f>K40*50</f>
        <v>318.91891891891896</v>
      </c>
      <c r="L42" s="10">
        <f t="shared" ref="L42:M42" si="36">L40*50</f>
        <v>362.5230580036893</v>
      </c>
      <c r="M42" s="10">
        <f t="shared" si="36"/>
        <v>251.12233445566781</v>
      </c>
      <c r="N42" s="2" t="s">
        <v>14</v>
      </c>
      <c r="O42" s="1">
        <v>188</v>
      </c>
      <c r="P42" s="1">
        <v>83</v>
      </c>
      <c r="Q42" s="1">
        <v>105</v>
      </c>
      <c r="R42" s="1">
        <v>1</v>
      </c>
      <c r="S42" s="1">
        <v>1</v>
      </c>
      <c r="T42" s="1">
        <v>0</v>
      </c>
      <c r="U42" s="1">
        <v>11</v>
      </c>
      <c r="V42" s="1">
        <v>9</v>
      </c>
      <c r="W42" s="1">
        <v>2</v>
      </c>
      <c r="X42" s="1">
        <v>2</v>
      </c>
      <c r="Y42" s="1">
        <v>1</v>
      </c>
      <c r="Z42" s="1">
        <v>1</v>
      </c>
      <c r="AA42" s="1">
        <v>2</v>
      </c>
      <c r="AB42" s="1">
        <v>0</v>
      </c>
      <c r="AC42" s="1">
        <v>2</v>
      </c>
    </row>
    <row r="43" spans="1:29" ht="10.5" x14ac:dyDescent="0.4">
      <c r="A43" s="2" t="s">
        <v>15</v>
      </c>
      <c r="B43" s="1">
        <v>209</v>
      </c>
      <c r="C43" s="1">
        <v>120</v>
      </c>
      <c r="D43" s="1">
        <v>89</v>
      </c>
      <c r="E43" s="1">
        <v>20</v>
      </c>
      <c r="F43" s="1">
        <v>18</v>
      </c>
      <c r="G43" s="1">
        <v>2</v>
      </c>
      <c r="H43" s="9">
        <f t="shared" si="29"/>
        <v>9.5693779904306222</v>
      </c>
      <c r="I43" s="9">
        <f t="shared" si="30"/>
        <v>15</v>
      </c>
      <c r="J43" s="9">
        <f t="shared" si="31"/>
        <v>2.2471910112359552</v>
      </c>
      <c r="K43" s="10"/>
      <c r="L43" s="10"/>
      <c r="M43" s="10"/>
      <c r="N43" s="2" t="s">
        <v>15</v>
      </c>
      <c r="O43" s="1">
        <v>178</v>
      </c>
      <c r="P43" s="1">
        <v>95</v>
      </c>
      <c r="Q43" s="1">
        <v>83</v>
      </c>
      <c r="R43" s="1">
        <v>5</v>
      </c>
      <c r="S43" s="1">
        <v>3</v>
      </c>
      <c r="T43" s="1">
        <v>2</v>
      </c>
      <c r="U43" s="1">
        <v>2</v>
      </c>
      <c r="V43" s="1">
        <v>2</v>
      </c>
      <c r="W43" s="1">
        <v>0</v>
      </c>
      <c r="X43" s="1">
        <v>1</v>
      </c>
      <c r="Y43" s="1">
        <v>1</v>
      </c>
      <c r="Z43" s="1">
        <v>0</v>
      </c>
      <c r="AA43" s="1">
        <v>3</v>
      </c>
      <c r="AB43" s="1">
        <v>1</v>
      </c>
      <c r="AC43" s="1">
        <v>2</v>
      </c>
    </row>
    <row r="44" spans="1:29" ht="10.5" x14ac:dyDescent="0.4">
      <c r="A44" s="2" t="s">
        <v>16</v>
      </c>
      <c r="B44" s="1">
        <v>200</v>
      </c>
      <c r="C44" s="1">
        <v>119</v>
      </c>
      <c r="D44" s="1">
        <v>81</v>
      </c>
      <c r="E44" s="1">
        <v>12</v>
      </c>
      <c r="F44" s="1">
        <v>10</v>
      </c>
      <c r="G44" s="1">
        <v>2</v>
      </c>
      <c r="H44" s="9">
        <f t="shared" si="29"/>
        <v>6</v>
      </c>
      <c r="I44" s="9">
        <f t="shared" si="30"/>
        <v>8.4033613445378155</v>
      </c>
      <c r="J44" s="9">
        <f t="shared" si="31"/>
        <v>2.4691358024691357</v>
      </c>
      <c r="K44" s="10">
        <f>K38-K42</f>
        <v>2507.9252262451246</v>
      </c>
      <c r="L44" s="10">
        <f t="shared" ref="L44:M44" si="37">L38-L42</f>
        <v>2756.4254784066347</v>
      </c>
      <c r="M44" s="10">
        <f t="shared" si="37"/>
        <v>2180.7939061827583</v>
      </c>
      <c r="N44" s="2" t="s">
        <v>16</v>
      </c>
      <c r="O44" s="1">
        <v>177</v>
      </c>
      <c r="P44" s="1">
        <v>101</v>
      </c>
      <c r="Q44" s="1">
        <v>76</v>
      </c>
      <c r="R44" s="1">
        <v>3</v>
      </c>
      <c r="S44" s="1">
        <v>3</v>
      </c>
      <c r="T44" s="1">
        <v>0</v>
      </c>
      <c r="U44" s="1">
        <v>1</v>
      </c>
      <c r="V44" s="1">
        <v>1</v>
      </c>
      <c r="W44" s="1">
        <v>0</v>
      </c>
      <c r="X44" s="1">
        <v>3</v>
      </c>
      <c r="Y44" s="1">
        <v>3</v>
      </c>
      <c r="Z44" s="1">
        <v>0</v>
      </c>
      <c r="AA44" s="1">
        <v>4</v>
      </c>
      <c r="AB44" s="1">
        <v>1</v>
      </c>
      <c r="AC44" s="1">
        <v>3</v>
      </c>
    </row>
    <row r="45" spans="1:29" ht="10.5" x14ac:dyDescent="0.4">
      <c r="A45" s="2" t="s">
        <v>17</v>
      </c>
      <c r="B45" s="1">
        <v>148</v>
      </c>
      <c r="C45" s="1">
        <v>82</v>
      </c>
      <c r="D45" s="1">
        <v>66</v>
      </c>
      <c r="E45" s="1">
        <v>10</v>
      </c>
      <c r="F45" s="1">
        <v>5</v>
      </c>
      <c r="G45" s="1">
        <v>5</v>
      </c>
      <c r="H45" s="9">
        <f t="shared" si="29"/>
        <v>6.756756756756757</v>
      </c>
      <c r="I45" s="9">
        <f t="shared" si="30"/>
        <v>6.0975609756097562</v>
      </c>
      <c r="J45" s="9">
        <f t="shared" si="31"/>
        <v>7.5757575757575761</v>
      </c>
      <c r="K45" s="10">
        <f>100-K40</f>
        <v>93.621621621621614</v>
      </c>
      <c r="L45" s="10">
        <f t="shared" ref="L45:M45" si="38">100-L40</f>
        <v>92.749538839926217</v>
      </c>
      <c r="M45" s="10">
        <f t="shared" si="38"/>
        <v>94.977553310886648</v>
      </c>
      <c r="N45" s="2" t="s">
        <v>17</v>
      </c>
      <c r="O45" s="1">
        <v>126</v>
      </c>
      <c r="P45" s="1">
        <v>71</v>
      </c>
      <c r="Q45" s="1">
        <v>55</v>
      </c>
      <c r="R45" s="1">
        <v>2</v>
      </c>
      <c r="S45" s="1">
        <v>2</v>
      </c>
      <c r="T45" s="1">
        <v>0</v>
      </c>
      <c r="U45" s="1">
        <v>2</v>
      </c>
      <c r="V45" s="1">
        <v>2</v>
      </c>
      <c r="W45" s="1">
        <v>0</v>
      </c>
      <c r="X45" s="1">
        <v>1</v>
      </c>
      <c r="Y45" s="1">
        <v>1</v>
      </c>
      <c r="Z45" s="1">
        <v>0</v>
      </c>
      <c r="AA45" s="1">
        <v>7</v>
      </c>
      <c r="AB45" s="1">
        <v>1</v>
      </c>
      <c r="AC45" s="1">
        <v>6</v>
      </c>
    </row>
    <row r="46" spans="1:29" ht="10.5" x14ac:dyDescent="0.4">
      <c r="A46" s="2" t="s">
        <v>57</v>
      </c>
      <c r="H46" s="9">
        <f>SUM(H38:H44)*5</f>
        <v>1326.8441451640433</v>
      </c>
      <c r="I46" s="9">
        <f>SUM(I38:I44)*5</f>
        <v>1618.9485364103239</v>
      </c>
      <c r="J46" s="9">
        <f>SUM(J38:J44)*5</f>
        <v>931.91624063842607</v>
      </c>
      <c r="K46" s="12">
        <f>K44/K45</f>
        <v>26.787884922364206</v>
      </c>
      <c r="L46" s="12">
        <f t="shared" ref="L46:M46" si="39">L44/L45</f>
        <v>29.719020847789558</v>
      </c>
      <c r="M46" s="12">
        <f t="shared" si="39"/>
        <v>22.961150610444164</v>
      </c>
      <c r="N46" s="2" t="s">
        <v>57</v>
      </c>
    </row>
    <row r="47" spans="1:29" x14ac:dyDescent="0.35">
      <c r="A47" s="2" t="s">
        <v>53</v>
      </c>
      <c r="N47" s="2" t="s">
        <v>53</v>
      </c>
    </row>
    <row r="48" spans="1:29" x14ac:dyDescent="0.35">
      <c r="A48" s="2" t="s">
        <v>1</v>
      </c>
      <c r="B48" s="1">
        <v>268</v>
      </c>
      <c r="C48" s="1">
        <v>153</v>
      </c>
      <c r="D48" s="1">
        <v>115</v>
      </c>
      <c r="E48" s="1">
        <v>79</v>
      </c>
      <c r="F48" s="1">
        <v>60</v>
      </c>
      <c r="G48" s="1">
        <v>19</v>
      </c>
      <c r="N48" s="2" t="s">
        <v>1</v>
      </c>
      <c r="O48" s="1">
        <v>174</v>
      </c>
      <c r="P48" s="1">
        <v>82</v>
      </c>
      <c r="Q48" s="1">
        <v>92</v>
      </c>
      <c r="R48" s="1">
        <v>3</v>
      </c>
      <c r="S48" s="1">
        <v>2</v>
      </c>
      <c r="T48" s="1">
        <v>1</v>
      </c>
      <c r="U48" s="1">
        <v>3</v>
      </c>
      <c r="V48" s="1">
        <v>3</v>
      </c>
      <c r="W48" s="1">
        <v>0</v>
      </c>
      <c r="X48" s="1">
        <v>0</v>
      </c>
      <c r="Y48" s="1">
        <v>0</v>
      </c>
      <c r="Z48" s="1">
        <v>0</v>
      </c>
      <c r="AA48" s="1">
        <v>9</v>
      </c>
      <c r="AB48" s="1">
        <v>6</v>
      </c>
      <c r="AC48" s="1">
        <v>3</v>
      </c>
    </row>
    <row r="49" spans="1:29" ht="10.5" x14ac:dyDescent="0.4">
      <c r="A49" s="2" t="s">
        <v>10</v>
      </c>
      <c r="B49" s="1">
        <v>25</v>
      </c>
      <c r="C49" s="1">
        <v>18</v>
      </c>
      <c r="D49" s="1">
        <v>7</v>
      </c>
      <c r="E49" s="1">
        <v>23</v>
      </c>
      <c r="F49" s="1">
        <v>18</v>
      </c>
      <c r="G49" s="1">
        <v>5</v>
      </c>
      <c r="H49" s="9">
        <f t="shared" ref="H49:H56" si="40">E49/B49*100</f>
        <v>92</v>
      </c>
      <c r="I49" s="9">
        <f t="shared" ref="I49:I56" si="41">F49/C49*100</f>
        <v>100</v>
      </c>
      <c r="J49" s="9">
        <f t="shared" ref="J49:J56" si="42">G49/D49*100</f>
        <v>71.428571428571431</v>
      </c>
      <c r="K49" s="10">
        <f>H57+1500</f>
        <v>2625.7500398533398</v>
      </c>
      <c r="L49" s="10">
        <f t="shared" ref="L49" si="43">I57+1500</f>
        <v>2923.720337633381</v>
      </c>
      <c r="M49" s="10">
        <f t="shared" ref="M49" si="44">J57+1500</f>
        <v>2224.065934065934</v>
      </c>
      <c r="N49" s="2" t="s">
        <v>10</v>
      </c>
      <c r="O49" s="1">
        <v>2</v>
      </c>
      <c r="P49" s="1">
        <v>0</v>
      </c>
      <c r="Q49" s="1">
        <v>2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</row>
    <row r="50" spans="1:29" ht="10.5" x14ac:dyDescent="0.4">
      <c r="A50" s="2" t="s">
        <v>11</v>
      </c>
      <c r="B50" s="1">
        <v>41</v>
      </c>
      <c r="C50" s="1">
        <v>23</v>
      </c>
      <c r="D50" s="1">
        <v>18</v>
      </c>
      <c r="E50" s="1">
        <v>29</v>
      </c>
      <c r="F50" s="1">
        <v>20</v>
      </c>
      <c r="G50" s="1">
        <v>9</v>
      </c>
      <c r="H50" s="9">
        <f t="shared" si="40"/>
        <v>70.731707317073173</v>
      </c>
      <c r="I50" s="9">
        <f t="shared" si="41"/>
        <v>86.956521739130437</v>
      </c>
      <c r="J50" s="9">
        <f t="shared" si="42"/>
        <v>50</v>
      </c>
      <c r="K50" s="11"/>
      <c r="L50" s="11"/>
      <c r="M50" s="11"/>
      <c r="N50" s="2" t="s">
        <v>11</v>
      </c>
      <c r="O50" s="1">
        <v>12</v>
      </c>
      <c r="P50" s="1">
        <v>3</v>
      </c>
      <c r="Q50" s="1">
        <v>9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</row>
    <row r="51" spans="1:29" ht="10.5" x14ac:dyDescent="0.4">
      <c r="A51" s="2" t="s">
        <v>12</v>
      </c>
      <c r="B51" s="1">
        <v>50</v>
      </c>
      <c r="C51" s="1">
        <v>25</v>
      </c>
      <c r="D51" s="1">
        <v>25</v>
      </c>
      <c r="E51" s="1">
        <v>15</v>
      </c>
      <c r="F51" s="1">
        <v>13</v>
      </c>
      <c r="G51" s="1">
        <v>2</v>
      </c>
      <c r="H51" s="9">
        <f t="shared" si="40"/>
        <v>30</v>
      </c>
      <c r="I51" s="9">
        <f t="shared" si="41"/>
        <v>52</v>
      </c>
      <c r="J51" s="9">
        <f t="shared" si="42"/>
        <v>8</v>
      </c>
      <c r="K51" s="10">
        <f>(H55+H56)/2</f>
        <v>5.2777777777777777</v>
      </c>
      <c r="L51" s="10">
        <f t="shared" ref="L51" si="45">(I55+I56)/2</f>
        <v>4.7619047619047619</v>
      </c>
      <c r="M51" s="10">
        <f t="shared" ref="M51" si="46">(J55+J56)/2</f>
        <v>6.25</v>
      </c>
      <c r="N51" s="2" t="s">
        <v>12</v>
      </c>
      <c r="O51" s="1">
        <v>33</v>
      </c>
      <c r="P51" s="1">
        <v>10</v>
      </c>
      <c r="Q51" s="1">
        <v>23</v>
      </c>
      <c r="R51" s="1">
        <v>1</v>
      </c>
      <c r="S51" s="1">
        <v>1</v>
      </c>
      <c r="T51" s="1">
        <v>0</v>
      </c>
      <c r="U51" s="1">
        <v>1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</row>
    <row r="52" spans="1:29" ht="10.5" x14ac:dyDescent="0.4">
      <c r="A52" s="2" t="s">
        <v>13</v>
      </c>
      <c r="B52" s="1">
        <v>34</v>
      </c>
      <c r="C52" s="1">
        <v>21</v>
      </c>
      <c r="D52" s="1">
        <v>13</v>
      </c>
      <c r="E52" s="1">
        <v>8</v>
      </c>
      <c r="F52" s="1">
        <v>6</v>
      </c>
      <c r="G52" s="1">
        <v>2</v>
      </c>
      <c r="H52" s="9">
        <f t="shared" si="40"/>
        <v>23.52941176470588</v>
      </c>
      <c r="I52" s="9">
        <f t="shared" si="41"/>
        <v>28.571428571428569</v>
      </c>
      <c r="J52" s="9">
        <f t="shared" si="42"/>
        <v>15.384615384615385</v>
      </c>
      <c r="K52" s="10"/>
      <c r="L52" s="10"/>
      <c r="M52" s="10"/>
      <c r="N52" s="2" t="s">
        <v>13</v>
      </c>
      <c r="O52" s="1">
        <v>24</v>
      </c>
      <c r="P52" s="1">
        <v>13</v>
      </c>
      <c r="Q52" s="1">
        <v>11</v>
      </c>
      <c r="R52" s="1">
        <v>0</v>
      </c>
      <c r="S52" s="1">
        <v>0</v>
      </c>
      <c r="T52" s="1">
        <v>0</v>
      </c>
      <c r="U52" s="1">
        <v>1</v>
      </c>
      <c r="V52" s="1">
        <v>1</v>
      </c>
      <c r="W52" s="1">
        <v>0</v>
      </c>
      <c r="X52" s="1">
        <v>0</v>
      </c>
      <c r="Y52" s="1">
        <v>0</v>
      </c>
      <c r="Z52" s="1">
        <v>0</v>
      </c>
      <c r="AA52" s="1">
        <v>1</v>
      </c>
      <c r="AB52" s="1">
        <v>1</v>
      </c>
      <c r="AC52" s="1">
        <v>0</v>
      </c>
    </row>
    <row r="53" spans="1:29" ht="10.5" x14ac:dyDescent="0.4">
      <c r="A53" s="2" t="s">
        <v>14</v>
      </c>
      <c r="B53" s="1">
        <v>32</v>
      </c>
      <c r="C53" s="1">
        <v>20</v>
      </c>
      <c r="D53" s="1">
        <v>12</v>
      </c>
      <c r="E53" s="1">
        <v>0</v>
      </c>
      <c r="F53" s="1">
        <v>0</v>
      </c>
      <c r="G53" s="1">
        <v>0</v>
      </c>
      <c r="H53" s="9">
        <f t="shared" si="40"/>
        <v>0</v>
      </c>
      <c r="I53" s="9">
        <f t="shared" si="41"/>
        <v>0</v>
      </c>
      <c r="J53" s="9">
        <f t="shared" si="42"/>
        <v>0</v>
      </c>
      <c r="K53" s="10">
        <f>K51*50</f>
        <v>263.88888888888886</v>
      </c>
      <c r="L53" s="10">
        <f t="shared" ref="L53:M53" si="47">L51*50</f>
        <v>238.0952380952381</v>
      </c>
      <c r="M53" s="10">
        <f t="shared" si="47"/>
        <v>312.5</v>
      </c>
      <c r="N53" s="2" t="s">
        <v>14</v>
      </c>
      <c r="O53" s="1">
        <v>31</v>
      </c>
      <c r="P53" s="1">
        <v>19</v>
      </c>
      <c r="Q53" s="1">
        <v>12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1</v>
      </c>
      <c r="AB53" s="1">
        <v>1</v>
      </c>
      <c r="AC53" s="1">
        <v>0</v>
      </c>
    </row>
    <row r="54" spans="1:29" ht="10.5" x14ac:dyDescent="0.4">
      <c r="A54" s="2" t="s">
        <v>15</v>
      </c>
      <c r="B54" s="1">
        <v>30</v>
      </c>
      <c r="C54" s="1">
        <v>13</v>
      </c>
      <c r="D54" s="1">
        <v>17</v>
      </c>
      <c r="E54" s="1">
        <v>1</v>
      </c>
      <c r="F54" s="1">
        <v>1</v>
      </c>
      <c r="G54" s="1">
        <v>0</v>
      </c>
      <c r="H54" s="9">
        <f t="shared" si="40"/>
        <v>3.3333333333333335</v>
      </c>
      <c r="I54" s="9">
        <f t="shared" si="41"/>
        <v>7.6923076923076925</v>
      </c>
      <c r="J54" s="9">
        <f t="shared" si="42"/>
        <v>0</v>
      </c>
      <c r="K54" s="10"/>
      <c r="L54" s="10"/>
      <c r="M54" s="10"/>
      <c r="N54" s="2" t="s">
        <v>15</v>
      </c>
      <c r="O54" s="1">
        <v>28</v>
      </c>
      <c r="P54" s="1">
        <v>11</v>
      </c>
      <c r="Q54" s="1">
        <v>17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1</v>
      </c>
      <c r="AB54" s="1">
        <v>1</v>
      </c>
      <c r="AC54" s="1">
        <v>0</v>
      </c>
    </row>
    <row r="55" spans="1:29" ht="10.5" x14ac:dyDescent="0.4">
      <c r="A55" s="2" t="s">
        <v>16</v>
      </c>
      <c r="B55" s="1">
        <v>36</v>
      </c>
      <c r="C55" s="1">
        <v>21</v>
      </c>
      <c r="D55" s="1">
        <v>15</v>
      </c>
      <c r="E55" s="1">
        <v>2</v>
      </c>
      <c r="F55" s="1">
        <v>2</v>
      </c>
      <c r="G55" s="1">
        <v>0</v>
      </c>
      <c r="H55" s="9">
        <f t="shared" si="40"/>
        <v>5.5555555555555554</v>
      </c>
      <c r="I55" s="9">
        <f t="shared" si="41"/>
        <v>9.5238095238095237</v>
      </c>
      <c r="J55" s="9">
        <f t="shared" si="42"/>
        <v>0</v>
      </c>
      <c r="K55" s="10">
        <f>K49-K53</f>
        <v>2361.8611509644511</v>
      </c>
      <c r="L55" s="10">
        <f t="shared" ref="L55:M55" si="48">L49-L53</f>
        <v>2685.6250995381429</v>
      </c>
      <c r="M55" s="10">
        <f t="shared" si="48"/>
        <v>1911.565934065934</v>
      </c>
      <c r="N55" s="2" t="s">
        <v>16</v>
      </c>
      <c r="O55" s="1">
        <v>27</v>
      </c>
      <c r="P55" s="1">
        <v>16</v>
      </c>
      <c r="Q55" s="1">
        <v>11</v>
      </c>
      <c r="R55" s="1">
        <v>1</v>
      </c>
      <c r="S55" s="1">
        <v>0</v>
      </c>
      <c r="T55" s="1">
        <v>1</v>
      </c>
      <c r="U55" s="1">
        <v>1</v>
      </c>
      <c r="V55" s="1">
        <v>1</v>
      </c>
      <c r="W55" s="1">
        <v>0</v>
      </c>
      <c r="X55" s="1">
        <v>0</v>
      </c>
      <c r="Y55" s="1">
        <v>0</v>
      </c>
      <c r="Z55" s="1">
        <v>0</v>
      </c>
      <c r="AA55" s="1">
        <v>5</v>
      </c>
      <c r="AB55" s="1">
        <v>2</v>
      </c>
      <c r="AC55" s="1">
        <v>3</v>
      </c>
    </row>
    <row r="56" spans="1:29" ht="10.5" x14ac:dyDescent="0.4">
      <c r="A56" s="2" t="s">
        <v>17</v>
      </c>
      <c r="B56" s="1">
        <v>20</v>
      </c>
      <c r="C56" s="1">
        <v>12</v>
      </c>
      <c r="D56" s="1">
        <v>8</v>
      </c>
      <c r="E56" s="1">
        <v>1</v>
      </c>
      <c r="F56" s="1">
        <v>0</v>
      </c>
      <c r="G56" s="1">
        <v>1</v>
      </c>
      <c r="H56" s="9">
        <f t="shared" si="40"/>
        <v>5</v>
      </c>
      <c r="I56" s="9">
        <f t="shared" si="41"/>
        <v>0</v>
      </c>
      <c r="J56" s="9">
        <f t="shared" si="42"/>
        <v>12.5</v>
      </c>
      <c r="K56" s="10">
        <f>100-K51</f>
        <v>94.722222222222229</v>
      </c>
      <c r="L56" s="10">
        <f t="shared" ref="L56:M56" si="49">100-L51</f>
        <v>95.238095238095241</v>
      </c>
      <c r="M56" s="10">
        <f t="shared" si="49"/>
        <v>93.75</v>
      </c>
      <c r="N56" s="2" t="s">
        <v>17</v>
      </c>
      <c r="O56" s="1">
        <v>17</v>
      </c>
      <c r="P56" s="1">
        <v>10</v>
      </c>
      <c r="Q56" s="1">
        <v>7</v>
      </c>
      <c r="R56" s="1">
        <v>1</v>
      </c>
      <c r="S56" s="1">
        <v>1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1</v>
      </c>
      <c r="AB56" s="1">
        <v>1</v>
      </c>
      <c r="AC56" s="1">
        <v>0</v>
      </c>
    </row>
    <row r="57" spans="1:29" ht="10.5" x14ac:dyDescent="0.4">
      <c r="A57" s="2" t="s">
        <v>58</v>
      </c>
      <c r="H57" s="9">
        <f>SUM(H49:H55)*5</f>
        <v>1125.7500398533398</v>
      </c>
      <c r="I57" s="9">
        <f>SUM(I49:I55)*5</f>
        <v>1423.720337633381</v>
      </c>
      <c r="J57" s="9">
        <f>SUM(J49:J55)*5</f>
        <v>724.06593406593413</v>
      </c>
      <c r="K57" s="12">
        <f>K55/K56</f>
        <v>24.93460452631092</v>
      </c>
      <c r="L57" s="12">
        <f t="shared" ref="L57:M57" si="50">L55/L56</f>
        <v>28.199063545150498</v>
      </c>
      <c r="M57" s="12">
        <f t="shared" si="50"/>
        <v>20.390036630036629</v>
      </c>
      <c r="N57" s="2" t="s">
        <v>58</v>
      </c>
    </row>
    <row r="58" spans="1:29" x14ac:dyDescent="0.35">
      <c r="A58" s="2" t="s">
        <v>53</v>
      </c>
      <c r="N58" s="2" t="s">
        <v>53</v>
      </c>
    </row>
    <row r="59" spans="1:29" x14ac:dyDescent="0.35">
      <c r="A59" s="2" t="s">
        <v>1</v>
      </c>
      <c r="B59" s="1">
        <v>4366</v>
      </c>
      <c r="C59" s="1">
        <v>2215</v>
      </c>
      <c r="D59" s="1">
        <v>2151</v>
      </c>
      <c r="E59" s="1">
        <v>1677</v>
      </c>
      <c r="F59" s="1">
        <v>970</v>
      </c>
      <c r="G59" s="1">
        <v>707</v>
      </c>
      <c r="N59" s="2" t="s">
        <v>1</v>
      </c>
      <c r="O59" s="1">
        <v>2521</v>
      </c>
      <c r="P59" s="1">
        <v>1162</v>
      </c>
      <c r="Q59" s="1">
        <v>1359</v>
      </c>
      <c r="R59" s="1">
        <v>32</v>
      </c>
      <c r="S59" s="1">
        <v>19</v>
      </c>
      <c r="T59" s="1">
        <v>13</v>
      </c>
      <c r="U59" s="1">
        <v>44</v>
      </c>
      <c r="V59" s="1">
        <v>33</v>
      </c>
      <c r="W59" s="1">
        <v>11</v>
      </c>
      <c r="X59" s="1">
        <v>18</v>
      </c>
      <c r="Y59" s="1">
        <v>7</v>
      </c>
      <c r="Z59" s="1">
        <v>11</v>
      </c>
      <c r="AA59" s="1">
        <v>74</v>
      </c>
      <c r="AB59" s="1">
        <v>24</v>
      </c>
      <c r="AC59" s="1">
        <v>50</v>
      </c>
    </row>
    <row r="60" spans="1:29" ht="10.5" x14ac:dyDescent="0.4">
      <c r="A60" s="2" t="s">
        <v>10</v>
      </c>
      <c r="B60" s="1">
        <v>677</v>
      </c>
      <c r="C60" s="1">
        <v>372</v>
      </c>
      <c r="D60" s="1">
        <v>305</v>
      </c>
      <c r="E60" s="1">
        <v>655</v>
      </c>
      <c r="F60" s="1">
        <v>367</v>
      </c>
      <c r="G60" s="1">
        <v>288</v>
      </c>
      <c r="H60" s="9">
        <f t="shared" ref="H60:H67" si="51">E60/B60*100</f>
        <v>96.750369276218606</v>
      </c>
      <c r="I60" s="9">
        <f t="shared" ref="I60:I67" si="52">F60/C60*100</f>
        <v>98.655913978494624</v>
      </c>
      <c r="J60" s="9">
        <f t="shared" ref="J60:J67" si="53">G60/D60*100</f>
        <v>94.426229508196727</v>
      </c>
      <c r="K60" s="10">
        <f>H68+1500</f>
        <v>2837.4927432142895</v>
      </c>
      <c r="L60" s="10">
        <f t="shared" ref="L60" si="54">I68+1500</f>
        <v>3016.2361329198502</v>
      </c>
      <c r="M60" s="10">
        <f t="shared" ref="M60" si="55">J68+1500</f>
        <v>2660.4599597538172</v>
      </c>
      <c r="N60" s="2" t="s">
        <v>10</v>
      </c>
      <c r="O60" s="1">
        <v>21</v>
      </c>
      <c r="P60" s="1">
        <v>5</v>
      </c>
      <c r="Q60" s="1">
        <v>16</v>
      </c>
      <c r="R60" s="1">
        <v>0</v>
      </c>
      <c r="S60" s="1">
        <v>0</v>
      </c>
      <c r="T60" s="1">
        <v>0</v>
      </c>
      <c r="U60" s="1">
        <v>1</v>
      </c>
      <c r="V60" s="1">
        <v>0</v>
      </c>
      <c r="W60" s="1">
        <v>1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ht="10.5" x14ac:dyDescent="0.4">
      <c r="A61" s="2" t="s">
        <v>11</v>
      </c>
      <c r="B61" s="1">
        <v>634</v>
      </c>
      <c r="C61" s="1">
        <v>315</v>
      </c>
      <c r="D61" s="1">
        <v>319</v>
      </c>
      <c r="E61" s="1">
        <v>451</v>
      </c>
      <c r="F61" s="1">
        <v>265</v>
      </c>
      <c r="G61" s="1">
        <v>186</v>
      </c>
      <c r="H61" s="9">
        <f t="shared" si="51"/>
        <v>71.135646687697161</v>
      </c>
      <c r="I61" s="9">
        <f t="shared" si="52"/>
        <v>84.126984126984127</v>
      </c>
      <c r="J61" s="9">
        <f t="shared" si="53"/>
        <v>58.307210031347964</v>
      </c>
      <c r="K61" s="11"/>
      <c r="L61" s="11"/>
      <c r="M61" s="11"/>
      <c r="N61" s="2" t="s">
        <v>11</v>
      </c>
      <c r="O61" s="1">
        <v>169</v>
      </c>
      <c r="P61" s="1">
        <v>44</v>
      </c>
      <c r="Q61" s="1">
        <v>125</v>
      </c>
      <c r="R61" s="1">
        <v>2</v>
      </c>
      <c r="S61" s="1">
        <v>1</v>
      </c>
      <c r="T61" s="1">
        <v>1</v>
      </c>
      <c r="U61" s="1">
        <v>12</v>
      </c>
      <c r="V61" s="1">
        <v>5</v>
      </c>
      <c r="W61" s="1">
        <v>7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</row>
    <row r="62" spans="1:29" ht="10.5" x14ac:dyDescent="0.4">
      <c r="A62" s="2" t="s">
        <v>12</v>
      </c>
      <c r="B62" s="1">
        <v>569</v>
      </c>
      <c r="C62" s="1">
        <v>276</v>
      </c>
      <c r="D62" s="1">
        <v>293</v>
      </c>
      <c r="E62" s="1">
        <v>236</v>
      </c>
      <c r="F62" s="1">
        <v>144</v>
      </c>
      <c r="G62" s="1">
        <v>92</v>
      </c>
      <c r="H62" s="9">
        <f t="shared" si="51"/>
        <v>41.476274165202106</v>
      </c>
      <c r="I62" s="9">
        <f t="shared" si="52"/>
        <v>52.173913043478258</v>
      </c>
      <c r="J62" s="9">
        <f t="shared" si="53"/>
        <v>31.399317406143346</v>
      </c>
      <c r="K62" s="10">
        <f>(H66+H67)/2</f>
        <v>8.4882476298658744</v>
      </c>
      <c r="L62" s="10">
        <f t="shared" ref="L62" si="56">(I66+I67)/2</f>
        <v>8.2913500128084703</v>
      </c>
      <c r="M62" s="10">
        <f t="shared" ref="M62" si="57">(J66+J67)/2</f>
        <v>8.7275985663082434</v>
      </c>
      <c r="N62" s="2" t="s">
        <v>12</v>
      </c>
      <c r="O62" s="1">
        <v>324</v>
      </c>
      <c r="P62" s="1">
        <v>126</v>
      </c>
      <c r="Q62" s="1">
        <v>198</v>
      </c>
      <c r="R62" s="1">
        <v>2</v>
      </c>
      <c r="S62" s="1">
        <v>1</v>
      </c>
      <c r="T62" s="1">
        <v>1</v>
      </c>
      <c r="U62" s="1">
        <v>5</v>
      </c>
      <c r="V62" s="1">
        <v>4</v>
      </c>
      <c r="W62" s="1">
        <v>1</v>
      </c>
      <c r="X62" s="1">
        <v>1</v>
      </c>
      <c r="Y62" s="1">
        <v>0</v>
      </c>
      <c r="Z62" s="1">
        <v>1</v>
      </c>
      <c r="AA62" s="1">
        <v>1</v>
      </c>
      <c r="AB62" s="1">
        <v>1</v>
      </c>
      <c r="AC62" s="1">
        <v>0</v>
      </c>
    </row>
    <row r="63" spans="1:29" ht="10.5" x14ac:dyDescent="0.4">
      <c r="A63" s="2" t="s">
        <v>13</v>
      </c>
      <c r="B63" s="1">
        <v>540</v>
      </c>
      <c r="C63" s="1">
        <v>270</v>
      </c>
      <c r="D63" s="1">
        <v>270</v>
      </c>
      <c r="E63" s="1">
        <v>127</v>
      </c>
      <c r="F63" s="1">
        <v>80</v>
      </c>
      <c r="G63" s="1">
        <v>47</v>
      </c>
      <c r="H63" s="9">
        <f t="shared" si="51"/>
        <v>23.518518518518519</v>
      </c>
      <c r="I63" s="9">
        <f t="shared" si="52"/>
        <v>29.629629629629626</v>
      </c>
      <c r="J63" s="9">
        <f t="shared" si="53"/>
        <v>17.407407407407408</v>
      </c>
      <c r="K63" s="10"/>
      <c r="L63" s="10"/>
      <c r="M63" s="10"/>
      <c r="N63" s="2" t="s">
        <v>13</v>
      </c>
      <c r="O63" s="1">
        <v>393</v>
      </c>
      <c r="P63" s="1">
        <v>177</v>
      </c>
      <c r="Q63" s="1">
        <v>216</v>
      </c>
      <c r="R63" s="1">
        <v>4</v>
      </c>
      <c r="S63" s="1">
        <v>2</v>
      </c>
      <c r="T63" s="1">
        <v>2</v>
      </c>
      <c r="U63" s="1">
        <v>9</v>
      </c>
      <c r="V63" s="1">
        <v>7</v>
      </c>
      <c r="W63" s="1">
        <v>2</v>
      </c>
      <c r="X63" s="1">
        <v>1</v>
      </c>
      <c r="Y63" s="1">
        <v>1</v>
      </c>
      <c r="Z63" s="1">
        <v>0</v>
      </c>
      <c r="AA63" s="1">
        <v>6</v>
      </c>
      <c r="AB63" s="1">
        <v>3</v>
      </c>
      <c r="AC63" s="1">
        <v>3</v>
      </c>
    </row>
    <row r="64" spans="1:29" ht="10.5" x14ac:dyDescent="0.4">
      <c r="A64" s="2" t="s">
        <v>14</v>
      </c>
      <c r="B64" s="1">
        <v>542</v>
      </c>
      <c r="C64" s="1">
        <v>272</v>
      </c>
      <c r="D64" s="1">
        <v>270</v>
      </c>
      <c r="E64" s="1">
        <v>82</v>
      </c>
      <c r="F64" s="1">
        <v>50</v>
      </c>
      <c r="G64" s="1">
        <v>32</v>
      </c>
      <c r="H64" s="9">
        <f t="shared" si="51"/>
        <v>15.129151291512915</v>
      </c>
      <c r="I64" s="9">
        <f t="shared" si="52"/>
        <v>18.382352941176471</v>
      </c>
      <c r="J64" s="9">
        <f t="shared" si="53"/>
        <v>11.851851851851853</v>
      </c>
      <c r="K64" s="10">
        <f>K62*50</f>
        <v>424.41238149329371</v>
      </c>
      <c r="L64" s="10">
        <f t="shared" ref="L64:M64" si="58">L62*50</f>
        <v>414.56750064042353</v>
      </c>
      <c r="M64" s="10">
        <f t="shared" si="58"/>
        <v>436.37992831541214</v>
      </c>
      <c r="N64" s="2" t="s">
        <v>14</v>
      </c>
      <c r="O64" s="1">
        <v>437</v>
      </c>
      <c r="P64" s="1">
        <v>211</v>
      </c>
      <c r="Q64" s="1">
        <v>226</v>
      </c>
      <c r="R64" s="1">
        <v>7</v>
      </c>
      <c r="S64" s="1">
        <v>5</v>
      </c>
      <c r="T64" s="1">
        <v>2</v>
      </c>
      <c r="U64" s="1">
        <v>4</v>
      </c>
      <c r="V64" s="1">
        <v>4</v>
      </c>
      <c r="W64" s="1">
        <v>0</v>
      </c>
      <c r="X64" s="1">
        <v>5</v>
      </c>
      <c r="Y64" s="1">
        <v>2</v>
      </c>
      <c r="Z64" s="1">
        <v>3</v>
      </c>
      <c r="AA64" s="1">
        <v>7</v>
      </c>
      <c r="AB64" s="1">
        <v>0</v>
      </c>
      <c r="AC64" s="1">
        <v>7</v>
      </c>
    </row>
    <row r="65" spans="1:29" ht="10.5" x14ac:dyDescent="0.4">
      <c r="A65" s="2" t="s">
        <v>15</v>
      </c>
      <c r="B65" s="1">
        <v>541</v>
      </c>
      <c r="C65" s="1">
        <v>275</v>
      </c>
      <c r="D65" s="1">
        <v>266</v>
      </c>
      <c r="E65" s="1">
        <v>51</v>
      </c>
      <c r="F65" s="1">
        <v>27</v>
      </c>
      <c r="G65" s="1">
        <v>24</v>
      </c>
      <c r="H65" s="9">
        <f t="shared" si="51"/>
        <v>9.426987060998151</v>
      </c>
      <c r="I65" s="9">
        <f t="shared" si="52"/>
        <v>9.8181818181818183</v>
      </c>
      <c r="J65" s="9">
        <f t="shared" si="53"/>
        <v>9.0225563909774422</v>
      </c>
      <c r="K65" s="10"/>
      <c r="L65" s="10"/>
      <c r="M65" s="10"/>
      <c r="N65" s="2" t="s">
        <v>15</v>
      </c>
      <c r="O65" s="1">
        <v>463</v>
      </c>
      <c r="P65" s="1">
        <v>233</v>
      </c>
      <c r="Q65" s="1">
        <v>230</v>
      </c>
      <c r="R65" s="1">
        <v>2</v>
      </c>
      <c r="S65" s="1">
        <v>0</v>
      </c>
      <c r="T65" s="1">
        <v>2</v>
      </c>
      <c r="U65" s="1">
        <v>8</v>
      </c>
      <c r="V65" s="1">
        <v>8</v>
      </c>
      <c r="W65" s="1">
        <v>0</v>
      </c>
      <c r="X65" s="1">
        <v>4</v>
      </c>
      <c r="Y65" s="1">
        <v>1</v>
      </c>
      <c r="Z65" s="1">
        <v>3</v>
      </c>
      <c r="AA65" s="1">
        <v>13</v>
      </c>
      <c r="AB65" s="1">
        <v>6</v>
      </c>
      <c r="AC65" s="1">
        <v>7</v>
      </c>
    </row>
    <row r="66" spans="1:29" ht="10.5" x14ac:dyDescent="0.4">
      <c r="A66" s="2" t="s">
        <v>16</v>
      </c>
      <c r="B66" s="1">
        <v>487</v>
      </c>
      <c r="C66" s="1">
        <v>239</v>
      </c>
      <c r="D66" s="1">
        <v>248</v>
      </c>
      <c r="E66" s="1">
        <v>49</v>
      </c>
      <c r="F66" s="1">
        <v>25</v>
      </c>
      <c r="G66" s="1">
        <v>24</v>
      </c>
      <c r="H66" s="9">
        <f t="shared" si="51"/>
        <v>10.061601642710473</v>
      </c>
      <c r="I66" s="9">
        <f t="shared" si="52"/>
        <v>10.460251046025103</v>
      </c>
      <c r="J66" s="9">
        <f t="shared" si="53"/>
        <v>9.67741935483871</v>
      </c>
      <c r="K66" s="10">
        <f>K60-K64</f>
        <v>2413.0803617209958</v>
      </c>
      <c r="L66" s="10">
        <f t="shared" ref="L66:M66" si="59">L60-L64</f>
        <v>2601.6686322794267</v>
      </c>
      <c r="M66" s="10">
        <f t="shared" si="59"/>
        <v>2224.0800314384051</v>
      </c>
      <c r="N66" s="2" t="s">
        <v>16</v>
      </c>
      <c r="O66" s="1">
        <v>409</v>
      </c>
      <c r="P66" s="1">
        <v>199</v>
      </c>
      <c r="Q66" s="1">
        <v>210</v>
      </c>
      <c r="R66" s="1">
        <v>8</v>
      </c>
      <c r="S66" s="1">
        <v>5</v>
      </c>
      <c r="T66" s="1">
        <v>3</v>
      </c>
      <c r="U66" s="1">
        <v>3</v>
      </c>
      <c r="V66" s="1">
        <v>3</v>
      </c>
      <c r="W66" s="1">
        <v>0</v>
      </c>
      <c r="X66" s="1">
        <v>2</v>
      </c>
      <c r="Y66" s="1">
        <v>1</v>
      </c>
      <c r="Z66" s="1">
        <v>1</v>
      </c>
      <c r="AA66" s="1">
        <v>16</v>
      </c>
      <c r="AB66" s="1">
        <v>6</v>
      </c>
      <c r="AC66" s="1">
        <v>10</v>
      </c>
    </row>
    <row r="67" spans="1:29" ht="10.5" x14ac:dyDescent="0.4">
      <c r="A67" s="2" t="s">
        <v>17</v>
      </c>
      <c r="B67" s="1">
        <v>376</v>
      </c>
      <c r="C67" s="1">
        <v>196</v>
      </c>
      <c r="D67" s="1">
        <v>180</v>
      </c>
      <c r="E67" s="1">
        <v>26</v>
      </c>
      <c r="F67" s="1">
        <v>12</v>
      </c>
      <c r="G67" s="1">
        <v>14</v>
      </c>
      <c r="H67" s="9">
        <f t="shared" si="51"/>
        <v>6.9148936170212769</v>
      </c>
      <c r="I67" s="9">
        <f t="shared" si="52"/>
        <v>6.1224489795918364</v>
      </c>
      <c r="J67" s="9">
        <f t="shared" si="53"/>
        <v>7.7777777777777777</v>
      </c>
      <c r="K67" s="10">
        <f>100-K62</f>
        <v>91.511752370134133</v>
      </c>
      <c r="L67" s="10">
        <f t="shared" ref="L67:M67" si="60">100-L62</f>
        <v>91.708649987191535</v>
      </c>
      <c r="M67" s="10">
        <f t="shared" si="60"/>
        <v>91.272401433691755</v>
      </c>
      <c r="N67" s="2" t="s">
        <v>17</v>
      </c>
      <c r="O67" s="1">
        <v>305</v>
      </c>
      <c r="P67" s="1">
        <v>167</v>
      </c>
      <c r="Q67" s="1">
        <v>138</v>
      </c>
      <c r="R67" s="1">
        <v>7</v>
      </c>
      <c r="S67" s="1">
        <v>5</v>
      </c>
      <c r="T67" s="1">
        <v>2</v>
      </c>
      <c r="U67" s="1">
        <v>2</v>
      </c>
      <c r="V67" s="1">
        <v>2</v>
      </c>
      <c r="W67" s="1">
        <v>0</v>
      </c>
      <c r="X67" s="1">
        <v>5</v>
      </c>
      <c r="Y67" s="1">
        <v>2</v>
      </c>
      <c r="Z67" s="1">
        <v>3</v>
      </c>
      <c r="AA67" s="1">
        <v>31</v>
      </c>
      <c r="AB67" s="1">
        <v>8</v>
      </c>
      <c r="AC67" s="1">
        <v>23</v>
      </c>
    </row>
    <row r="68" spans="1:29" ht="10.5" x14ac:dyDescent="0.4">
      <c r="A68" s="2" t="s">
        <v>59</v>
      </c>
      <c r="H68" s="9">
        <f>SUM(H60:H66)*5</f>
        <v>1337.4927432142897</v>
      </c>
      <c r="I68" s="9">
        <f>SUM(I60:I66)*5</f>
        <v>1516.2361329198502</v>
      </c>
      <c r="J68" s="9">
        <f>SUM(J60:J66)*5</f>
        <v>1160.4599597538174</v>
      </c>
      <c r="K68" s="12">
        <f>K66/K67</f>
        <v>26.369076093755705</v>
      </c>
      <c r="L68" s="12">
        <f t="shared" ref="L68:M68" si="61">L66/L67</f>
        <v>28.368846697043168</v>
      </c>
      <c r="M68" s="12">
        <f t="shared" si="61"/>
        <v>24.36749769374887</v>
      </c>
      <c r="N68" s="2" t="s">
        <v>59</v>
      </c>
    </row>
    <row r="69" spans="1:29" x14ac:dyDescent="0.35">
      <c r="A69" s="2" t="s">
        <v>53</v>
      </c>
      <c r="N69" s="2" t="s">
        <v>53</v>
      </c>
    </row>
    <row r="70" spans="1:29" x14ac:dyDescent="0.35">
      <c r="A70" s="2" t="s">
        <v>1</v>
      </c>
      <c r="B70" s="1">
        <v>197</v>
      </c>
      <c r="C70" s="1">
        <v>143</v>
      </c>
      <c r="D70" s="1">
        <v>54</v>
      </c>
      <c r="E70" s="1">
        <v>62</v>
      </c>
      <c r="F70" s="1">
        <v>51</v>
      </c>
      <c r="G70" s="1">
        <v>11</v>
      </c>
      <c r="N70" s="2" t="s">
        <v>1</v>
      </c>
      <c r="O70" s="1">
        <v>129</v>
      </c>
      <c r="P70" s="1">
        <v>87</v>
      </c>
      <c r="Q70" s="1">
        <v>42</v>
      </c>
      <c r="R70" s="1">
        <v>2</v>
      </c>
      <c r="S70" s="1">
        <v>1</v>
      </c>
      <c r="T70" s="1">
        <v>1</v>
      </c>
      <c r="U70" s="1">
        <v>1</v>
      </c>
      <c r="V70" s="1">
        <v>1</v>
      </c>
      <c r="W70" s="1">
        <v>0</v>
      </c>
      <c r="X70" s="1">
        <v>0</v>
      </c>
      <c r="Y70" s="1">
        <v>0</v>
      </c>
      <c r="Z70" s="1">
        <v>0</v>
      </c>
      <c r="AA70" s="1">
        <v>3</v>
      </c>
      <c r="AB70" s="1">
        <v>3</v>
      </c>
      <c r="AC70" s="1">
        <v>0</v>
      </c>
    </row>
    <row r="71" spans="1:29" ht="10.5" x14ac:dyDescent="0.4">
      <c r="A71" s="2" t="s">
        <v>10</v>
      </c>
      <c r="B71" s="1">
        <v>12</v>
      </c>
      <c r="C71" s="1">
        <v>8</v>
      </c>
      <c r="D71" s="1">
        <v>4</v>
      </c>
      <c r="E71" s="1">
        <v>12</v>
      </c>
      <c r="F71" s="1">
        <v>8</v>
      </c>
      <c r="G71" s="1">
        <v>4</v>
      </c>
      <c r="H71" s="9">
        <f t="shared" ref="H71:H78" si="62">E71/B71*100</f>
        <v>100</v>
      </c>
      <c r="I71" s="9">
        <f t="shared" ref="I71:I78" si="63">F71/C71*100</f>
        <v>100</v>
      </c>
      <c r="J71" s="9">
        <f t="shared" ref="J71:J78" si="64">G71/D71*100</f>
        <v>100</v>
      </c>
      <c r="K71" s="10">
        <f>H79+1500</f>
        <v>2832.2514090177133</v>
      </c>
      <c r="L71" s="10">
        <f t="shared" ref="L71" si="65">I79+1500</f>
        <v>2983.4490071332175</v>
      </c>
      <c r="M71" s="10">
        <f t="shared" ref="M71" si="66">J79+1500</f>
        <v>2416.6666666666665</v>
      </c>
      <c r="N71" s="2" t="s">
        <v>10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</row>
    <row r="72" spans="1:29" ht="10.5" x14ac:dyDescent="0.4">
      <c r="A72" s="2" t="s">
        <v>11</v>
      </c>
      <c r="B72" s="1">
        <v>27</v>
      </c>
      <c r="C72" s="1">
        <v>19</v>
      </c>
      <c r="D72" s="1">
        <v>8</v>
      </c>
      <c r="E72" s="1">
        <v>20</v>
      </c>
      <c r="F72" s="1">
        <v>17</v>
      </c>
      <c r="G72" s="1">
        <v>3</v>
      </c>
      <c r="H72" s="9">
        <f t="shared" si="62"/>
        <v>74.074074074074076</v>
      </c>
      <c r="I72" s="9">
        <f t="shared" si="63"/>
        <v>89.473684210526315</v>
      </c>
      <c r="J72" s="9">
        <f t="shared" si="64"/>
        <v>37.5</v>
      </c>
      <c r="K72" s="11"/>
      <c r="L72" s="11"/>
      <c r="M72" s="11"/>
      <c r="N72" s="2" t="s">
        <v>11</v>
      </c>
      <c r="O72" s="1">
        <v>6</v>
      </c>
      <c r="P72" s="1">
        <v>2</v>
      </c>
      <c r="Q72" s="1">
        <v>4</v>
      </c>
      <c r="R72" s="1">
        <v>1</v>
      </c>
      <c r="S72" s="1">
        <v>0</v>
      </c>
      <c r="T72" s="1">
        <v>1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</row>
    <row r="73" spans="1:29" ht="10.5" x14ac:dyDescent="0.4">
      <c r="A73" s="2" t="s">
        <v>12</v>
      </c>
      <c r="B73" s="1">
        <v>32</v>
      </c>
      <c r="C73" s="1">
        <v>26</v>
      </c>
      <c r="D73" s="1">
        <v>6</v>
      </c>
      <c r="E73" s="1">
        <v>17</v>
      </c>
      <c r="F73" s="1">
        <v>15</v>
      </c>
      <c r="G73" s="1">
        <v>2</v>
      </c>
      <c r="H73" s="9">
        <f t="shared" si="62"/>
        <v>53.125</v>
      </c>
      <c r="I73" s="9">
        <f t="shared" si="63"/>
        <v>57.692307692307686</v>
      </c>
      <c r="J73" s="9">
        <f t="shared" si="64"/>
        <v>33.333333333333329</v>
      </c>
      <c r="K73" s="10">
        <f>(H77+H78)/2</f>
        <v>0</v>
      </c>
      <c r="L73" s="10">
        <f t="shared" ref="L73" si="67">(I77+I78)/2</f>
        <v>0</v>
      </c>
      <c r="M73" s="10">
        <f t="shared" ref="M73" si="68">(J77+J78)/2</f>
        <v>0</v>
      </c>
      <c r="N73" s="2" t="s">
        <v>12</v>
      </c>
      <c r="O73" s="1">
        <v>15</v>
      </c>
      <c r="P73" s="1">
        <v>11</v>
      </c>
      <c r="Q73" s="1">
        <v>4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</row>
    <row r="74" spans="1:29" ht="10.5" x14ac:dyDescent="0.4">
      <c r="A74" s="2" t="s">
        <v>13</v>
      </c>
      <c r="B74" s="1">
        <v>36</v>
      </c>
      <c r="C74" s="1">
        <v>20</v>
      </c>
      <c r="D74" s="1">
        <v>16</v>
      </c>
      <c r="E74" s="1">
        <v>6</v>
      </c>
      <c r="F74" s="1">
        <v>4</v>
      </c>
      <c r="G74" s="1">
        <v>2</v>
      </c>
      <c r="H74" s="9">
        <f t="shared" si="62"/>
        <v>16.666666666666664</v>
      </c>
      <c r="I74" s="9">
        <f t="shared" si="63"/>
        <v>20</v>
      </c>
      <c r="J74" s="9">
        <f t="shared" si="64"/>
        <v>12.5</v>
      </c>
      <c r="K74" s="10"/>
      <c r="L74" s="10"/>
      <c r="M74" s="10"/>
      <c r="N74" s="2" t="s">
        <v>13</v>
      </c>
      <c r="O74" s="1">
        <v>28</v>
      </c>
      <c r="P74" s="1">
        <v>14</v>
      </c>
      <c r="Q74" s="1">
        <v>14</v>
      </c>
      <c r="R74" s="1">
        <v>0</v>
      </c>
      <c r="S74" s="1">
        <v>0</v>
      </c>
      <c r="T74" s="1">
        <v>0</v>
      </c>
      <c r="U74" s="1">
        <v>1</v>
      </c>
      <c r="V74" s="1">
        <v>1</v>
      </c>
      <c r="W74" s="1">
        <v>0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</row>
    <row r="75" spans="1:29" ht="10.5" x14ac:dyDescent="0.4">
      <c r="A75" s="2" t="s">
        <v>14</v>
      </c>
      <c r="B75" s="1">
        <v>36</v>
      </c>
      <c r="C75" s="1">
        <v>25</v>
      </c>
      <c r="D75" s="1">
        <v>11</v>
      </c>
      <c r="E75" s="1">
        <v>5</v>
      </c>
      <c r="F75" s="1">
        <v>5</v>
      </c>
      <c r="G75" s="1">
        <v>0</v>
      </c>
      <c r="H75" s="9">
        <f t="shared" si="62"/>
        <v>13.888888888888889</v>
      </c>
      <c r="I75" s="9">
        <f t="shared" si="63"/>
        <v>20</v>
      </c>
      <c r="J75" s="9">
        <f t="shared" si="64"/>
        <v>0</v>
      </c>
      <c r="K75" s="10">
        <f>K73*50</f>
        <v>0</v>
      </c>
      <c r="L75" s="10">
        <f t="shared" ref="L75:M75" si="69">L73*50</f>
        <v>0</v>
      </c>
      <c r="M75" s="10">
        <f t="shared" si="69"/>
        <v>0</v>
      </c>
      <c r="N75" s="2" t="s">
        <v>14</v>
      </c>
      <c r="O75" s="1">
        <v>31</v>
      </c>
      <c r="P75" s="1">
        <v>20</v>
      </c>
      <c r="Q75" s="1">
        <v>11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</row>
    <row r="76" spans="1:29" ht="10.5" x14ac:dyDescent="0.4">
      <c r="A76" s="2" t="s">
        <v>15</v>
      </c>
      <c r="B76" s="1">
        <v>23</v>
      </c>
      <c r="C76" s="1">
        <v>21</v>
      </c>
      <c r="D76" s="1">
        <v>2</v>
      </c>
      <c r="E76" s="1">
        <v>2</v>
      </c>
      <c r="F76" s="1">
        <v>2</v>
      </c>
      <c r="G76" s="1">
        <v>0</v>
      </c>
      <c r="H76" s="9">
        <f t="shared" si="62"/>
        <v>8.695652173913043</v>
      </c>
      <c r="I76" s="9">
        <f t="shared" si="63"/>
        <v>9.5238095238095237</v>
      </c>
      <c r="J76" s="9">
        <f t="shared" si="64"/>
        <v>0</v>
      </c>
      <c r="K76" s="10"/>
      <c r="L76" s="10"/>
      <c r="M76" s="10"/>
      <c r="N76" s="2" t="s">
        <v>15</v>
      </c>
      <c r="O76" s="1">
        <v>19</v>
      </c>
      <c r="P76" s="1">
        <v>17</v>
      </c>
      <c r="Q76" s="1">
        <v>2</v>
      </c>
      <c r="R76" s="1">
        <v>1</v>
      </c>
      <c r="S76" s="1">
        <v>1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1</v>
      </c>
      <c r="AB76" s="1">
        <v>1</v>
      </c>
      <c r="AC76" s="1">
        <v>0</v>
      </c>
    </row>
    <row r="77" spans="1:29" ht="10.5" x14ac:dyDescent="0.4">
      <c r="A77" s="2" t="s">
        <v>16</v>
      </c>
      <c r="B77" s="1">
        <v>23</v>
      </c>
      <c r="C77" s="1">
        <v>19</v>
      </c>
      <c r="D77" s="1">
        <v>4</v>
      </c>
      <c r="E77" s="1">
        <v>0</v>
      </c>
      <c r="F77" s="1">
        <v>0</v>
      </c>
      <c r="G77" s="1">
        <v>0</v>
      </c>
      <c r="H77" s="9">
        <f t="shared" si="62"/>
        <v>0</v>
      </c>
      <c r="I77" s="9">
        <f t="shared" si="63"/>
        <v>0</v>
      </c>
      <c r="J77" s="9">
        <f t="shared" si="64"/>
        <v>0</v>
      </c>
      <c r="K77" s="10">
        <f>K71-K75</f>
        <v>2832.2514090177133</v>
      </c>
      <c r="L77" s="10">
        <f t="shared" ref="L77:M77" si="70">L71-L75</f>
        <v>2983.4490071332175</v>
      </c>
      <c r="M77" s="10">
        <f t="shared" si="70"/>
        <v>2416.6666666666665</v>
      </c>
      <c r="N77" s="2" t="s">
        <v>16</v>
      </c>
      <c r="O77" s="1">
        <v>22</v>
      </c>
      <c r="P77" s="1">
        <v>18</v>
      </c>
      <c r="Q77" s="1">
        <v>4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1</v>
      </c>
      <c r="AB77" s="1">
        <v>1</v>
      </c>
      <c r="AC77" s="1">
        <v>0</v>
      </c>
    </row>
    <row r="78" spans="1:29" ht="10.5" x14ac:dyDescent="0.4">
      <c r="A78" s="2" t="s">
        <v>17</v>
      </c>
      <c r="B78" s="1">
        <v>8</v>
      </c>
      <c r="C78" s="1">
        <v>5</v>
      </c>
      <c r="D78" s="1">
        <v>3</v>
      </c>
      <c r="E78" s="1">
        <v>0</v>
      </c>
      <c r="F78" s="1">
        <v>0</v>
      </c>
      <c r="G78" s="1">
        <v>0</v>
      </c>
      <c r="H78" s="9">
        <f t="shared" si="62"/>
        <v>0</v>
      </c>
      <c r="I78" s="9">
        <f t="shared" si="63"/>
        <v>0</v>
      </c>
      <c r="J78" s="9">
        <f t="shared" si="64"/>
        <v>0</v>
      </c>
      <c r="K78" s="10">
        <f>100-K73</f>
        <v>100</v>
      </c>
      <c r="L78" s="10">
        <f t="shared" ref="L78:M78" si="71">100-L73</f>
        <v>100</v>
      </c>
      <c r="M78" s="10">
        <f t="shared" si="71"/>
        <v>100</v>
      </c>
      <c r="N78" s="2" t="s">
        <v>17</v>
      </c>
      <c r="O78" s="1">
        <v>8</v>
      </c>
      <c r="P78" s="1">
        <v>5</v>
      </c>
      <c r="Q78" s="1">
        <v>3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</row>
    <row r="79" spans="1:29" ht="10.5" x14ac:dyDescent="0.4">
      <c r="A79" s="2" t="s">
        <v>26</v>
      </c>
      <c r="H79" s="9">
        <f>SUM(H71:H77)*5</f>
        <v>1332.2514090177133</v>
      </c>
      <c r="I79" s="9">
        <f>SUM(I71:I77)*5</f>
        <v>1483.4490071332175</v>
      </c>
      <c r="J79" s="9">
        <f>SUM(J71:J77)*5</f>
        <v>916.66666666666652</v>
      </c>
      <c r="K79" s="12">
        <f>K77/K78</f>
        <v>28.322514090177133</v>
      </c>
      <c r="L79" s="12">
        <f t="shared" ref="L79:M79" si="72">L77/L78</f>
        <v>29.834490071332176</v>
      </c>
      <c r="M79" s="12">
        <f t="shared" si="72"/>
        <v>24.166666666666664</v>
      </c>
      <c r="N79" s="2" t="s">
        <v>26</v>
      </c>
    </row>
  </sheetData>
  <mergeCells count="8">
    <mergeCell ref="AA2:AC2"/>
    <mergeCell ref="K2:M2"/>
    <mergeCell ref="E2:G2"/>
    <mergeCell ref="B2:D2"/>
    <mergeCell ref="O2:Q2"/>
    <mergeCell ref="R2:T2"/>
    <mergeCell ref="U2:W2"/>
    <mergeCell ref="X2:Z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BA97-0410-4BAE-8B73-DB71CFE6CBF9}">
  <dimension ref="A1:V73"/>
  <sheetViews>
    <sheetView view="pageBreakPreview" zoomScale="125" zoomScaleNormal="100" zoomScaleSheetLayoutView="125" workbookViewId="0">
      <selection activeCell="A2" sqref="A2:XFD3"/>
    </sheetView>
  </sheetViews>
  <sheetFormatPr defaultRowHeight="9" x14ac:dyDescent="0.35"/>
  <cols>
    <col min="1" max="1" width="3.83984375" style="2" customWidth="1"/>
    <col min="2" max="22" width="3.83984375" style="1" customWidth="1"/>
    <col min="23" max="16384" width="8.83984375" style="1"/>
  </cols>
  <sheetData>
    <row r="1" spans="1:22" ht="9.3000000000000007" thickBot="1" x14ac:dyDescent="0.4">
      <c r="A1" s="2" t="s">
        <v>217</v>
      </c>
    </row>
    <row r="2" spans="1:22" s="3" customFormat="1" ht="9.3000000000000007" thickBot="1" x14ac:dyDescent="0.4">
      <c r="A2" s="16"/>
      <c r="B2" s="17" t="s">
        <v>1</v>
      </c>
      <c r="C2" s="17"/>
      <c r="D2" s="17"/>
      <c r="E2" s="17" t="s">
        <v>2</v>
      </c>
      <c r="F2" s="17"/>
      <c r="G2" s="17"/>
      <c r="H2" s="17" t="s">
        <v>3</v>
      </c>
      <c r="I2" s="17"/>
      <c r="J2" s="17"/>
      <c r="K2" s="17" t="s">
        <v>4</v>
      </c>
      <c r="L2" s="17"/>
      <c r="M2" s="17"/>
      <c r="N2" s="17" t="s">
        <v>5</v>
      </c>
      <c r="O2" s="17"/>
      <c r="P2" s="17"/>
      <c r="Q2" s="17" t="s">
        <v>6</v>
      </c>
      <c r="R2" s="17"/>
      <c r="S2" s="17"/>
      <c r="T2" s="17" t="s">
        <v>7</v>
      </c>
      <c r="U2" s="17"/>
      <c r="V2" s="18"/>
    </row>
    <row r="3" spans="1:22" s="3" customFormat="1" ht="9.3000000000000007" thickBot="1" x14ac:dyDescent="0.4">
      <c r="A3" s="15"/>
      <c r="B3" s="7" t="s">
        <v>1</v>
      </c>
      <c r="C3" s="7" t="s">
        <v>60</v>
      </c>
      <c r="D3" s="7" t="s">
        <v>61</v>
      </c>
      <c r="E3" s="7" t="s">
        <v>1</v>
      </c>
      <c r="F3" s="7" t="s">
        <v>60</v>
      </c>
      <c r="G3" s="7" t="s">
        <v>61</v>
      </c>
      <c r="H3" s="7" t="s">
        <v>1</v>
      </c>
      <c r="I3" s="7" t="s">
        <v>60</v>
      </c>
      <c r="J3" s="7" t="s">
        <v>61</v>
      </c>
      <c r="K3" s="7" t="s">
        <v>1</v>
      </c>
      <c r="L3" s="7" t="s">
        <v>60</v>
      </c>
      <c r="M3" s="7" t="s">
        <v>61</v>
      </c>
      <c r="N3" s="7" t="s">
        <v>1</v>
      </c>
      <c r="O3" s="7" t="s">
        <v>60</v>
      </c>
      <c r="P3" s="7" t="s">
        <v>61</v>
      </c>
      <c r="Q3" s="7" t="s">
        <v>1</v>
      </c>
      <c r="R3" s="7" t="s">
        <v>60</v>
      </c>
      <c r="S3" s="7" t="s">
        <v>61</v>
      </c>
      <c r="T3" s="7" t="s">
        <v>1</v>
      </c>
      <c r="U3" s="7" t="s">
        <v>60</v>
      </c>
      <c r="V3" s="8" t="s">
        <v>61</v>
      </c>
    </row>
    <row r="4" spans="1:22" x14ac:dyDescent="0.35">
      <c r="A4" s="2" t="s">
        <v>8</v>
      </c>
    </row>
    <row r="5" spans="1:22" x14ac:dyDescent="0.35">
      <c r="A5" s="2" t="s">
        <v>1</v>
      </c>
      <c r="B5" s="1">
        <v>15425</v>
      </c>
      <c r="C5" s="1">
        <v>11569</v>
      </c>
      <c r="D5" s="1">
        <v>3856</v>
      </c>
      <c r="E5" s="1">
        <v>470</v>
      </c>
      <c r="F5" s="1">
        <v>345</v>
      </c>
      <c r="G5" s="1">
        <v>125</v>
      </c>
      <c r="H5" s="1">
        <v>2211</v>
      </c>
      <c r="I5" s="1">
        <v>1648</v>
      </c>
      <c r="J5" s="1">
        <v>563</v>
      </c>
      <c r="K5" s="1">
        <v>3350</v>
      </c>
      <c r="L5" s="1">
        <v>2525</v>
      </c>
      <c r="M5" s="1">
        <v>825</v>
      </c>
      <c r="N5" s="1">
        <v>570</v>
      </c>
      <c r="O5" s="1">
        <v>423</v>
      </c>
      <c r="P5" s="1">
        <v>147</v>
      </c>
      <c r="Q5" s="1">
        <v>8516</v>
      </c>
      <c r="R5" s="1">
        <v>6382</v>
      </c>
      <c r="S5" s="1">
        <v>2134</v>
      </c>
      <c r="T5" s="1">
        <v>308</v>
      </c>
      <c r="U5" s="1">
        <v>246</v>
      </c>
      <c r="V5" s="1">
        <v>62</v>
      </c>
    </row>
    <row r="6" spans="1:22" x14ac:dyDescent="0.35">
      <c r="A6" s="2" t="s">
        <v>9</v>
      </c>
      <c r="B6" s="1">
        <v>1875</v>
      </c>
      <c r="C6" s="1">
        <v>1871</v>
      </c>
      <c r="D6" s="1">
        <v>4</v>
      </c>
      <c r="E6" s="1">
        <v>67</v>
      </c>
      <c r="F6" s="1">
        <v>67</v>
      </c>
      <c r="G6" s="1">
        <v>0</v>
      </c>
      <c r="H6" s="1">
        <v>296</v>
      </c>
      <c r="I6" s="1">
        <v>296</v>
      </c>
      <c r="J6" s="1">
        <v>0</v>
      </c>
      <c r="K6" s="1">
        <v>398</v>
      </c>
      <c r="L6" s="1">
        <v>398</v>
      </c>
      <c r="M6" s="1">
        <v>0</v>
      </c>
      <c r="N6" s="1">
        <v>81</v>
      </c>
      <c r="O6" s="1">
        <v>80</v>
      </c>
      <c r="P6" s="1">
        <v>1</v>
      </c>
      <c r="Q6" s="1">
        <v>998</v>
      </c>
      <c r="R6" s="1">
        <v>995</v>
      </c>
      <c r="S6" s="1">
        <v>3</v>
      </c>
      <c r="T6" s="1">
        <v>35</v>
      </c>
      <c r="U6" s="1">
        <v>35</v>
      </c>
      <c r="V6" s="1">
        <v>0</v>
      </c>
    </row>
    <row r="7" spans="1:22" x14ac:dyDescent="0.35">
      <c r="A7" s="2" t="s">
        <v>239</v>
      </c>
      <c r="B7" s="1">
        <v>1979</v>
      </c>
      <c r="C7" s="1">
        <v>1949</v>
      </c>
      <c r="D7" s="1">
        <v>30</v>
      </c>
      <c r="E7" s="1">
        <v>70</v>
      </c>
      <c r="F7" s="1">
        <v>69</v>
      </c>
      <c r="G7" s="1">
        <v>1</v>
      </c>
      <c r="H7" s="1">
        <v>287</v>
      </c>
      <c r="I7" s="1">
        <v>286</v>
      </c>
      <c r="J7" s="1">
        <v>1</v>
      </c>
      <c r="K7" s="1">
        <v>437</v>
      </c>
      <c r="L7" s="1">
        <v>431</v>
      </c>
      <c r="M7" s="1">
        <v>6</v>
      </c>
      <c r="N7" s="1">
        <v>78</v>
      </c>
      <c r="O7" s="1">
        <v>73</v>
      </c>
      <c r="P7" s="1">
        <v>5</v>
      </c>
      <c r="Q7" s="1">
        <v>1070</v>
      </c>
      <c r="R7" s="1">
        <v>1053</v>
      </c>
      <c r="S7" s="1">
        <v>17</v>
      </c>
      <c r="T7" s="1">
        <v>37</v>
      </c>
      <c r="U7" s="1">
        <v>37</v>
      </c>
      <c r="V7" s="1">
        <v>0</v>
      </c>
    </row>
    <row r="8" spans="1:22" x14ac:dyDescent="0.35">
      <c r="A8" s="2" t="s">
        <v>240</v>
      </c>
      <c r="B8" s="1">
        <v>1903</v>
      </c>
      <c r="C8" s="1">
        <v>1863</v>
      </c>
      <c r="D8" s="1">
        <v>40</v>
      </c>
      <c r="E8" s="1">
        <v>60</v>
      </c>
      <c r="F8" s="1">
        <v>58</v>
      </c>
      <c r="G8" s="1">
        <v>2</v>
      </c>
      <c r="H8" s="1">
        <v>292</v>
      </c>
      <c r="I8" s="1">
        <v>286</v>
      </c>
      <c r="J8" s="1">
        <v>6</v>
      </c>
      <c r="K8" s="1">
        <v>401</v>
      </c>
      <c r="L8" s="1">
        <v>393</v>
      </c>
      <c r="M8" s="1">
        <v>8</v>
      </c>
      <c r="N8" s="1">
        <v>63</v>
      </c>
      <c r="O8" s="1">
        <v>60</v>
      </c>
      <c r="P8" s="1">
        <v>3</v>
      </c>
      <c r="Q8" s="1">
        <v>1060</v>
      </c>
      <c r="R8" s="1">
        <v>1040</v>
      </c>
      <c r="S8" s="1">
        <v>20</v>
      </c>
      <c r="T8" s="1">
        <v>27</v>
      </c>
      <c r="U8" s="1">
        <v>26</v>
      </c>
      <c r="V8" s="1">
        <v>1</v>
      </c>
    </row>
    <row r="9" spans="1:22" x14ac:dyDescent="0.35">
      <c r="A9" s="2" t="s">
        <v>10</v>
      </c>
      <c r="B9" s="1">
        <v>1042</v>
      </c>
      <c r="C9" s="1">
        <v>1004</v>
      </c>
      <c r="D9" s="1">
        <v>38</v>
      </c>
      <c r="E9" s="1">
        <v>18</v>
      </c>
      <c r="F9" s="1">
        <v>16</v>
      </c>
      <c r="G9" s="1">
        <v>2</v>
      </c>
      <c r="H9" s="1">
        <v>96</v>
      </c>
      <c r="I9" s="1">
        <v>92</v>
      </c>
      <c r="J9" s="1">
        <v>4</v>
      </c>
      <c r="K9" s="1">
        <v>214</v>
      </c>
      <c r="L9" s="1">
        <v>211</v>
      </c>
      <c r="M9" s="1">
        <v>3</v>
      </c>
      <c r="N9" s="1">
        <v>25</v>
      </c>
      <c r="O9" s="1">
        <v>23</v>
      </c>
      <c r="P9" s="1">
        <v>2</v>
      </c>
      <c r="Q9" s="1">
        <v>677</v>
      </c>
      <c r="R9" s="1">
        <v>650</v>
      </c>
      <c r="S9" s="1">
        <v>27</v>
      </c>
      <c r="T9" s="1">
        <v>12</v>
      </c>
      <c r="U9" s="1">
        <v>12</v>
      </c>
      <c r="V9" s="1">
        <v>0</v>
      </c>
    </row>
    <row r="10" spans="1:22" x14ac:dyDescent="0.35">
      <c r="A10" s="2" t="s">
        <v>11</v>
      </c>
      <c r="B10" s="1">
        <v>1070</v>
      </c>
      <c r="C10" s="1">
        <v>987</v>
      </c>
      <c r="D10" s="1">
        <v>83</v>
      </c>
      <c r="E10" s="1">
        <v>33</v>
      </c>
      <c r="F10" s="1">
        <v>30</v>
      </c>
      <c r="G10" s="1">
        <v>3</v>
      </c>
      <c r="H10" s="1">
        <v>131</v>
      </c>
      <c r="I10" s="1">
        <v>122</v>
      </c>
      <c r="J10" s="1">
        <v>9</v>
      </c>
      <c r="K10" s="1">
        <v>204</v>
      </c>
      <c r="L10" s="1">
        <v>185</v>
      </c>
      <c r="M10" s="1">
        <v>19</v>
      </c>
      <c r="N10" s="1">
        <v>41</v>
      </c>
      <c r="O10" s="1">
        <v>41</v>
      </c>
      <c r="P10" s="1">
        <v>0</v>
      </c>
      <c r="Q10" s="1">
        <v>634</v>
      </c>
      <c r="R10" s="1">
        <v>582</v>
      </c>
      <c r="S10" s="1">
        <v>52</v>
      </c>
      <c r="T10" s="1">
        <v>27</v>
      </c>
      <c r="U10" s="1">
        <v>27</v>
      </c>
      <c r="V10" s="1">
        <v>0</v>
      </c>
    </row>
    <row r="11" spans="1:22" x14ac:dyDescent="0.35">
      <c r="A11" s="2" t="s">
        <v>12</v>
      </c>
      <c r="B11" s="1">
        <v>1047</v>
      </c>
      <c r="C11" s="1">
        <v>923</v>
      </c>
      <c r="D11" s="1">
        <v>124</v>
      </c>
      <c r="E11" s="1">
        <v>23</v>
      </c>
      <c r="F11" s="1">
        <v>21</v>
      </c>
      <c r="G11" s="1">
        <v>2</v>
      </c>
      <c r="H11" s="1">
        <v>137</v>
      </c>
      <c r="I11" s="1">
        <v>117</v>
      </c>
      <c r="J11" s="1">
        <v>20</v>
      </c>
      <c r="K11" s="1">
        <v>236</v>
      </c>
      <c r="L11" s="1">
        <v>210</v>
      </c>
      <c r="M11" s="1">
        <v>26</v>
      </c>
      <c r="N11" s="1">
        <v>50</v>
      </c>
      <c r="O11" s="1">
        <v>43</v>
      </c>
      <c r="P11" s="1">
        <v>7</v>
      </c>
      <c r="Q11" s="1">
        <v>569</v>
      </c>
      <c r="R11" s="1">
        <v>505</v>
      </c>
      <c r="S11" s="1">
        <v>64</v>
      </c>
      <c r="T11" s="1">
        <v>32</v>
      </c>
      <c r="U11" s="1">
        <v>27</v>
      </c>
      <c r="V11" s="1">
        <v>5</v>
      </c>
    </row>
    <row r="12" spans="1:22" x14ac:dyDescent="0.35">
      <c r="A12" s="2" t="s">
        <v>13</v>
      </c>
      <c r="B12" s="1">
        <v>1023</v>
      </c>
      <c r="C12" s="1">
        <v>811</v>
      </c>
      <c r="D12" s="1">
        <v>212</v>
      </c>
      <c r="E12" s="1">
        <v>34</v>
      </c>
      <c r="F12" s="1">
        <v>26</v>
      </c>
      <c r="G12" s="1">
        <v>8</v>
      </c>
      <c r="H12" s="1">
        <v>163</v>
      </c>
      <c r="I12" s="1">
        <v>127</v>
      </c>
      <c r="J12" s="1">
        <v>36</v>
      </c>
      <c r="K12" s="1">
        <v>216</v>
      </c>
      <c r="L12" s="1">
        <v>176</v>
      </c>
      <c r="M12" s="1">
        <v>40</v>
      </c>
      <c r="N12" s="1">
        <v>34</v>
      </c>
      <c r="O12" s="1">
        <v>29</v>
      </c>
      <c r="P12" s="1">
        <v>5</v>
      </c>
      <c r="Q12" s="1">
        <v>540</v>
      </c>
      <c r="R12" s="1">
        <v>424</v>
      </c>
      <c r="S12" s="1">
        <v>116</v>
      </c>
      <c r="T12" s="1">
        <v>36</v>
      </c>
      <c r="U12" s="1">
        <v>29</v>
      </c>
      <c r="V12" s="1">
        <v>7</v>
      </c>
    </row>
    <row r="13" spans="1:22" x14ac:dyDescent="0.35">
      <c r="A13" s="2" t="s">
        <v>14</v>
      </c>
      <c r="B13" s="1">
        <v>1044</v>
      </c>
      <c r="C13" s="1">
        <v>715</v>
      </c>
      <c r="D13" s="1">
        <v>329</v>
      </c>
      <c r="E13" s="1">
        <v>33</v>
      </c>
      <c r="F13" s="1">
        <v>16</v>
      </c>
      <c r="G13" s="1">
        <v>17</v>
      </c>
      <c r="H13" s="1">
        <v>152</v>
      </c>
      <c r="I13" s="1">
        <v>98</v>
      </c>
      <c r="J13" s="1">
        <v>54</v>
      </c>
      <c r="K13" s="1">
        <v>249</v>
      </c>
      <c r="L13" s="1">
        <v>177</v>
      </c>
      <c r="M13" s="1">
        <v>72</v>
      </c>
      <c r="N13" s="1">
        <v>32</v>
      </c>
      <c r="O13" s="1">
        <v>23</v>
      </c>
      <c r="P13" s="1">
        <v>9</v>
      </c>
      <c r="Q13" s="1">
        <v>542</v>
      </c>
      <c r="R13" s="1">
        <v>376</v>
      </c>
      <c r="S13" s="1">
        <v>166</v>
      </c>
      <c r="T13" s="1">
        <v>36</v>
      </c>
      <c r="U13" s="1">
        <v>25</v>
      </c>
      <c r="V13" s="1">
        <v>11</v>
      </c>
    </row>
    <row r="14" spans="1:22" x14ac:dyDescent="0.35">
      <c r="A14" s="2" t="s">
        <v>15</v>
      </c>
      <c r="B14" s="1">
        <v>989</v>
      </c>
      <c r="C14" s="1">
        <v>577</v>
      </c>
      <c r="D14" s="1">
        <v>412</v>
      </c>
      <c r="E14" s="1">
        <v>37</v>
      </c>
      <c r="F14" s="1">
        <v>22</v>
      </c>
      <c r="G14" s="1">
        <v>15</v>
      </c>
      <c r="H14" s="1">
        <v>149</v>
      </c>
      <c r="I14" s="1">
        <v>92</v>
      </c>
      <c r="J14" s="1">
        <v>57</v>
      </c>
      <c r="K14" s="1">
        <v>209</v>
      </c>
      <c r="L14" s="1">
        <v>128</v>
      </c>
      <c r="M14" s="1">
        <v>81</v>
      </c>
      <c r="N14" s="1">
        <v>30</v>
      </c>
      <c r="O14" s="1">
        <v>22</v>
      </c>
      <c r="P14" s="1">
        <v>8</v>
      </c>
      <c r="Q14" s="1">
        <v>541</v>
      </c>
      <c r="R14" s="1">
        <v>298</v>
      </c>
      <c r="S14" s="1">
        <v>243</v>
      </c>
      <c r="T14" s="1">
        <v>23</v>
      </c>
      <c r="U14" s="1">
        <v>15</v>
      </c>
      <c r="V14" s="1">
        <v>8</v>
      </c>
    </row>
    <row r="15" spans="1:22" x14ac:dyDescent="0.35">
      <c r="A15" s="2" t="s">
        <v>16</v>
      </c>
      <c r="B15" s="1">
        <v>890</v>
      </c>
      <c r="C15" s="1">
        <v>439</v>
      </c>
      <c r="D15" s="1">
        <v>451</v>
      </c>
      <c r="E15" s="1">
        <v>21</v>
      </c>
      <c r="F15" s="1">
        <v>7</v>
      </c>
      <c r="G15" s="1">
        <v>14</v>
      </c>
      <c r="H15" s="1">
        <v>123</v>
      </c>
      <c r="I15" s="1">
        <v>63</v>
      </c>
      <c r="J15" s="1">
        <v>60</v>
      </c>
      <c r="K15" s="1">
        <v>200</v>
      </c>
      <c r="L15" s="1">
        <v>113</v>
      </c>
      <c r="M15" s="1">
        <v>87</v>
      </c>
      <c r="N15" s="1">
        <v>36</v>
      </c>
      <c r="O15" s="1">
        <v>13</v>
      </c>
      <c r="P15" s="1">
        <v>23</v>
      </c>
      <c r="Q15" s="1">
        <v>487</v>
      </c>
      <c r="R15" s="1">
        <v>235</v>
      </c>
      <c r="S15" s="1">
        <v>252</v>
      </c>
      <c r="T15" s="1">
        <v>23</v>
      </c>
      <c r="U15" s="1">
        <v>8</v>
      </c>
      <c r="V15" s="1">
        <v>15</v>
      </c>
    </row>
    <row r="16" spans="1:22" x14ac:dyDescent="0.35">
      <c r="A16" s="2" t="s">
        <v>17</v>
      </c>
      <c r="B16" s="1">
        <v>677</v>
      </c>
      <c r="C16" s="1">
        <v>209</v>
      </c>
      <c r="D16" s="1">
        <v>468</v>
      </c>
      <c r="E16" s="1">
        <v>20</v>
      </c>
      <c r="F16" s="1">
        <v>3</v>
      </c>
      <c r="G16" s="1">
        <v>17</v>
      </c>
      <c r="H16" s="1">
        <v>105</v>
      </c>
      <c r="I16" s="1">
        <v>40</v>
      </c>
      <c r="J16" s="1">
        <v>65</v>
      </c>
      <c r="K16" s="1">
        <v>148</v>
      </c>
      <c r="L16" s="1">
        <v>53</v>
      </c>
      <c r="M16" s="1">
        <v>95</v>
      </c>
      <c r="N16" s="1">
        <v>20</v>
      </c>
      <c r="O16" s="1">
        <v>8</v>
      </c>
      <c r="P16" s="1">
        <v>12</v>
      </c>
      <c r="Q16" s="1">
        <v>376</v>
      </c>
      <c r="R16" s="1">
        <v>102</v>
      </c>
      <c r="S16" s="1">
        <v>274</v>
      </c>
      <c r="T16" s="1">
        <v>8</v>
      </c>
      <c r="U16" s="1">
        <v>3</v>
      </c>
      <c r="V16" s="1">
        <v>5</v>
      </c>
    </row>
    <row r="17" spans="1:22" x14ac:dyDescent="0.35">
      <c r="A17" s="2" t="s">
        <v>18</v>
      </c>
      <c r="B17" s="1">
        <v>578</v>
      </c>
      <c r="C17" s="1">
        <v>104</v>
      </c>
      <c r="D17" s="1">
        <v>474</v>
      </c>
      <c r="E17" s="1">
        <v>16</v>
      </c>
      <c r="F17" s="1">
        <v>5</v>
      </c>
      <c r="G17" s="1">
        <v>11</v>
      </c>
      <c r="H17" s="1">
        <v>71</v>
      </c>
      <c r="I17" s="1">
        <v>13</v>
      </c>
      <c r="J17" s="1">
        <v>58</v>
      </c>
      <c r="K17" s="1">
        <v>122</v>
      </c>
      <c r="L17" s="1">
        <v>23</v>
      </c>
      <c r="M17" s="1">
        <v>99</v>
      </c>
      <c r="N17" s="1">
        <v>16</v>
      </c>
      <c r="O17" s="1">
        <v>3</v>
      </c>
      <c r="P17" s="1">
        <v>13</v>
      </c>
      <c r="Q17" s="1">
        <v>347</v>
      </c>
      <c r="R17" s="1">
        <v>60</v>
      </c>
      <c r="S17" s="1">
        <v>287</v>
      </c>
      <c r="T17" s="1">
        <v>6</v>
      </c>
      <c r="U17" s="1">
        <v>0</v>
      </c>
      <c r="V17" s="1">
        <v>6</v>
      </c>
    </row>
    <row r="18" spans="1:22" x14ac:dyDescent="0.35">
      <c r="A18" s="2" t="s">
        <v>19</v>
      </c>
      <c r="B18" s="1">
        <v>456</v>
      </c>
      <c r="C18" s="1">
        <v>55</v>
      </c>
      <c r="D18" s="1">
        <v>401</v>
      </c>
      <c r="E18" s="1">
        <v>13</v>
      </c>
      <c r="F18" s="1">
        <v>3</v>
      </c>
      <c r="G18" s="1">
        <v>10</v>
      </c>
      <c r="H18" s="1">
        <v>70</v>
      </c>
      <c r="I18" s="1">
        <v>10</v>
      </c>
      <c r="J18" s="1">
        <v>60</v>
      </c>
      <c r="K18" s="1">
        <v>118</v>
      </c>
      <c r="L18" s="1">
        <v>8</v>
      </c>
      <c r="M18" s="1">
        <v>110</v>
      </c>
      <c r="N18" s="1">
        <v>19</v>
      </c>
      <c r="O18" s="1">
        <v>2</v>
      </c>
      <c r="P18" s="1">
        <v>17</v>
      </c>
      <c r="Q18" s="1">
        <v>235</v>
      </c>
      <c r="R18" s="1">
        <v>32</v>
      </c>
      <c r="S18" s="1">
        <v>203</v>
      </c>
      <c r="T18" s="1">
        <v>1</v>
      </c>
      <c r="U18" s="1">
        <v>0</v>
      </c>
      <c r="V18" s="1">
        <v>1</v>
      </c>
    </row>
    <row r="19" spans="1:22" x14ac:dyDescent="0.35">
      <c r="A19" s="2" t="s">
        <v>20</v>
      </c>
      <c r="B19" s="1">
        <v>356</v>
      </c>
      <c r="C19" s="1">
        <v>22</v>
      </c>
      <c r="D19" s="1">
        <v>334</v>
      </c>
      <c r="E19" s="1">
        <v>12</v>
      </c>
      <c r="F19" s="1">
        <v>1</v>
      </c>
      <c r="G19" s="1">
        <v>11</v>
      </c>
      <c r="H19" s="1">
        <v>58</v>
      </c>
      <c r="I19" s="1">
        <v>4</v>
      </c>
      <c r="J19" s="1">
        <v>54</v>
      </c>
      <c r="K19" s="1">
        <v>85</v>
      </c>
      <c r="L19" s="1">
        <v>6</v>
      </c>
      <c r="M19" s="1">
        <v>79</v>
      </c>
      <c r="N19" s="1">
        <v>18</v>
      </c>
      <c r="O19" s="1">
        <v>0</v>
      </c>
      <c r="P19" s="1">
        <v>18</v>
      </c>
      <c r="Q19" s="1">
        <v>181</v>
      </c>
      <c r="R19" s="1">
        <v>11</v>
      </c>
      <c r="S19" s="1">
        <v>170</v>
      </c>
      <c r="T19" s="1">
        <v>2</v>
      </c>
      <c r="U19" s="1">
        <v>0</v>
      </c>
      <c r="V19" s="1">
        <v>2</v>
      </c>
    </row>
    <row r="20" spans="1:22" x14ac:dyDescent="0.35">
      <c r="A20" s="2" t="s">
        <v>21</v>
      </c>
      <c r="B20" s="1">
        <v>238</v>
      </c>
      <c r="C20" s="1">
        <v>12</v>
      </c>
      <c r="D20" s="1">
        <v>226</v>
      </c>
      <c r="E20" s="1">
        <v>10</v>
      </c>
      <c r="F20" s="1">
        <v>1</v>
      </c>
      <c r="G20" s="1">
        <v>9</v>
      </c>
      <c r="H20" s="1">
        <v>38</v>
      </c>
      <c r="I20" s="1">
        <v>0</v>
      </c>
      <c r="J20" s="1">
        <v>38</v>
      </c>
      <c r="K20" s="1">
        <v>54</v>
      </c>
      <c r="L20" s="1">
        <v>5</v>
      </c>
      <c r="M20" s="1">
        <v>49</v>
      </c>
      <c r="N20" s="1">
        <v>14</v>
      </c>
      <c r="O20" s="1">
        <v>0</v>
      </c>
      <c r="P20" s="1">
        <v>14</v>
      </c>
      <c r="Q20" s="1">
        <v>121</v>
      </c>
      <c r="R20" s="1">
        <v>6</v>
      </c>
      <c r="S20" s="1">
        <v>115</v>
      </c>
      <c r="T20" s="1">
        <v>1</v>
      </c>
      <c r="U20" s="1">
        <v>0</v>
      </c>
      <c r="V20" s="1">
        <v>1</v>
      </c>
    </row>
    <row r="21" spans="1:22" x14ac:dyDescent="0.35">
      <c r="A21" s="2" t="s">
        <v>62</v>
      </c>
      <c r="B21" s="1">
        <v>118</v>
      </c>
      <c r="C21" s="1">
        <v>6</v>
      </c>
      <c r="D21" s="1">
        <v>112</v>
      </c>
      <c r="E21" s="1">
        <v>1</v>
      </c>
      <c r="F21" s="1">
        <v>0</v>
      </c>
      <c r="G21" s="1">
        <v>1</v>
      </c>
      <c r="H21" s="1">
        <v>18</v>
      </c>
      <c r="I21" s="1">
        <v>0</v>
      </c>
      <c r="J21" s="1">
        <v>18</v>
      </c>
      <c r="K21" s="1">
        <v>34</v>
      </c>
      <c r="L21" s="1">
        <v>3</v>
      </c>
      <c r="M21" s="1">
        <v>31</v>
      </c>
      <c r="N21" s="1">
        <v>3</v>
      </c>
      <c r="O21" s="1">
        <v>0</v>
      </c>
      <c r="P21" s="1">
        <v>3</v>
      </c>
      <c r="Q21" s="1">
        <v>62</v>
      </c>
      <c r="R21" s="1">
        <v>3</v>
      </c>
      <c r="S21" s="1">
        <v>59</v>
      </c>
      <c r="T21" s="1">
        <v>0</v>
      </c>
      <c r="U21" s="1">
        <v>0</v>
      </c>
      <c r="V21" s="1">
        <v>0</v>
      </c>
    </row>
    <row r="22" spans="1:22" x14ac:dyDescent="0.35">
      <c r="A22" s="2" t="s">
        <v>63</v>
      </c>
      <c r="B22" s="1">
        <v>76</v>
      </c>
      <c r="C22" s="1">
        <v>7</v>
      </c>
      <c r="D22" s="1">
        <v>69</v>
      </c>
      <c r="E22" s="1">
        <v>0</v>
      </c>
      <c r="F22" s="1">
        <v>0</v>
      </c>
      <c r="G22" s="1">
        <v>0</v>
      </c>
      <c r="H22" s="1">
        <v>17</v>
      </c>
      <c r="I22" s="1">
        <v>0</v>
      </c>
      <c r="J22" s="1">
        <v>17</v>
      </c>
      <c r="K22" s="1">
        <v>13</v>
      </c>
      <c r="L22" s="1">
        <v>1</v>
      </c>
      <c r="M22" s="1">
        <v>12</v>
      </c>
      <c r="N22" s="1">
        <v>3</v>
      </c>
      <c r="O22" s="1">
        <v>0</v>
      </c>
      <c r="P22" s="1">
        <v>3</v>
      </c>
      <c r="Q22" s="1">
        <v>43</v>
      </c>
      <c r="R22" s="1">
        <v>6</v>
      </c>
      <c r="S22" s="1">
        <v>37</v>
      </c>
      <c r="T22" s="1">
        <v>0</v>
      </c>
      <c r="U22" s="1">
        <v>0</v>
      </c>
      <c r="V22" s="1">
        <v>0</v>
      </c>
    </row>
    <row r="23" spans="1:22" x14ac:dyDescent="0.35">
      <c r="A23" s="2" t="s">
        <v>64</v>
      </c>
      <c r="B23" s="1">
        <v>40</v>
      </c>
      <c r="C23" s="1">
        <v>8</v>
      </c>
      <c r="D23" s="1">
        <v>32</v>
      </c>
      <c r="E23" s="1">
        <v>0</v>
      </c>
      <c r="F23" s="1">
        <v>0</v>
      </c>
      <c r="G23" s="1">
        <v>0</v>
      </c>
      <c r="H23" s="1">
        <v>6</v>
      </c>
      <c r="I23" s="1">
        <v>2</v>
      </c>
      <c r="J23" s="1">
        <v>4</v>
      </c>
      <c r="K23" s="1">
        <v>7</v>
      </c>
      <c r="L23" s="1">
        <v>2</v>
      </c>
      <c r="M23" s="1">
        <v>5</v>
      </c>
      <c r="N23" s="1">
        <v>2</v>
      </c>
      <c r="O23" s="1">
        <v>0</v>
      </c>
      <c r="P23" s="1">
        <v>2</v>
      </c>
      <c r="Q23" s="1">
        <v>23</v>
      </c>
      <c r="R23" s="1">
        <v>2</v>
      </c>
      <c r="S23" s="1">
        <v>21</v>
      </c>
      <c r="T23" s="1">
        <v>2</v>
      </c>
      <c r="U23" s="1">
        <v>2</v>
      </c>
      <c r="V23" s="1">
        <v>0</v>
      </c>
    </row>
    <row r="24" spans="1:22" x14ac:dyDescent="0.35">
      <c r="A24" s="2" t="s">
        <v>65</v>
      </c>
      <c r="B24" s="1">
        <v>13</v>
      </c>
      <c r="C24" s="1">
        <v>6</v>
      </c>
      <c r="D24" s="1">
        <v>7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1</v>
      </c>
      <c r="K24" s="1">
        <v>2</v>
      </c>
      <c r="L24" s="1">
        <v>2</v>
      </c>
      <c r="M24" s="1">
        <v>0</v>
      </c>
      <c r="N24" s="1">
        <v>4</v>
      </c>
      <c r="O24" s="1">
        <v>3</v>
      </c>
      <c r="P24" s="1">
        <v>1</v>
      </c>
      <c r="Q24" s="1">
        <v>5</v>
      </c>
      <c r="R24" s="1">
        <v>1</v>
      </c>
      <c r="S24" s="1">
        <v>4</v>
      </c>
      <c r="T24" s="1">
        <v>0</v>
      </c>
      <c r="U24" s="1">
        <v>0</v>
      </c>
      <c r="V24" s="1">
        <v>0</v>
      </c>
    </row>
    <row r="25" spans="1:22" x14ac:dyDescent="0.35">
      <c r="A25" s="2" t="s">
        <v>66</v>
      </c>
      <c r="B25" s="1">
        <v>11</v>
      </c>
      <c r="C25" s="1">
        <v>1</v>
      </c>
      <c r="D25" s="1">
        <v>10</v>
      </c>
      <c r="E25" s="1">
        <v>1</v>
      </c>
      <c r="F25" s="1">
        <v>0</v>
      </c>
      <c r="G25" s="1">
        <v>1</v>
      </c>
      <c r="H25" s="1">
        <v>1</v>
      </c>
      <c r="I25" s="1">
        <v>0</v>
      </c>
      <c r="J25" s="1">
        <v>1</v>
      </c>
      <c r="K25" s="1">
        <v>3</v>
      </c>
      <c r="L25" s="1">
        <v>0</v>
      </c>
      <c r="M25" s="1">
        <v>3</v>
      </c>
      <c r="N25" s="1">
        <v>1</v>
      </c>
      <c r="O25" s="1">
        <v>0</v>
      </c>
      <c r="P25" s="1">
        <v>1</v>
      </c>
      <c r="Q25" s="1">
        <v>5</v>
      </c>
      <c r="R25" s="1">
        <v>1</v>
      </c>
      <c r="S25" s="1">
        <v>4</v>
      </c>
      <c r="T25" s="1">
        <v>0</v>
      </c>
      <c r="U25" s="1">
        <v>0</v>
      </c>
      <c r="V25" s="1">
        <v>0</v>
      </c>
    </row>
    <row r="26" spans="1:22" x14ac:dyDescent="0.35">
      <c r="A26" s="2" t="s">
        <v>23</v>
      </c>
      <c r="B26" s="4">
        <v>24.3</v>
      </c>
      <c r="C26" s="4">
        <v>15.5</v>
      </c>
      <c r="D26" s="4">
        <v>52.2</v>
      </c>
      <c r="E26" s="4">
        <v>23</v>
      </c>
      <c r="F26" s="4">
        <v>13.1</v>
      </c>
      <c r="G26" s="4">
        <v>49.5</v>
      </c>
      <c r="H26" s="4">
        <v>25.1</v>
      </c>
      <c r="I26" s="4">
        <v>14.2</v>
      </c>
      <c r="J26" s="4">
        <v>52.7</v>
      </c>
      <c r="K26" s="4">
        <v>25.4</v>
      </c>
      <c r="L26" s="4">
        <v>16</v>
      </c>
      <c r="M26" s="4">
        <v>53.7</v>
      </c>
      <c r="N26" s="4">
        <v>24.6</v>
      </c>
      <c r="O26" s="4">
        <v>14.9</v>
      </c>
      <c r="P26" s="4">
        <v>54.4</v>
      </c>
      <c r="Q26" s="4">
        <v>23.6</v>
      </c>
      <c r="R26" s="4">
        <v>15.8</v>
      </c>
      <c r="S26" s="4">
        <v>52</v>
      </c>
      <c r="T26" s="4">
        <v>27.5</v>
      </c>
      <c r="U26" s="4">
        <v>22.4</v>
      </c>
      <c r="V26" s="4">
        <v>44.4</v>
      </c>
    </row>
    <row r="27" spans="1:22" x14ac:dyDescent="0.35">
      <c r="A27" s="2" t="s">
        <v>24</v>
      </c>
    </row>
    <row r="28" spans="1:22" x14ac:dyDescent="0.35">
      <c r="A28" s="2" t="s">
        <v>1</v>
      </c>
      <c r="B28" s="1">
        <v>8082</v>
      </c>
      <c r="C28" s="1">
        <v>6093</v>
      </c>
      <c r="D28" s="1">
        <v>1989</v>
      </c>
      <c r="E28" s="1">
        <v>256</v>
      </c>
      <c r="F28" s="1">
        <v>196</v>
      </c>
      <c r="G28" s="1">
        <v>60</v>
      </c>
      <c r="H28" s="1">
        <v>1159</v>
      </c>
      <c r="I28" s="1">
        <v>874</v>
      </c>
      <c r="J28" s="1">
        <v>285</v>
      </c>
      <c r="K28" s="1">
        <v>1814</v>
      </c>
      <c r="L28" s="1">
        <v>1374</v>
      </c>
      <c r="M28" s="1">
        <v>440</v>
      </c>
      <c r="N28" s="1">
        <v>309</v>
      </c>
      <c r="O28" s="1">
        <v>234</v>
      </c>
      <c r="P28" s="1">
        <v>75</v>
      </c>
      <c r="Q28" s="1">
        <v>4346</v>
      </c>
      <c r="R28" s="1">
        <v>3263</v>
      </c>
      <c r="S28" s="1">
        <v>1083</v>
      </c>
      <c r="T28" s="1">
        <v>198</v>
      </c>
      <c r="U28" s="1">
        <v>152</v>
      </c>
      <c r="V28" s="1">
        <v>46</v>
      </c>
    </row>
    <row r="29" spans="1:22" x14ac:dyDescent="0.35">
      <c r="A29" s="2" t="s">
        <v>9</v>
      </c>
      <c r="B29" s="1">
        <v>957</v>
      </c>
      <c r="C29" s="1">
        <v>956</v>
      </c>
      <c r="D29" s="1">
        <v>1</v>
      </c>
      <c r="E29" s="1">
        <v>36</v>
      </c>
      <c r="F29" s="1">
        <v>36</v>
      </c>
      <c r="G29" s="1">
        <v>0</v>
      </c>
      <c r="H29" s="1">
        <v>145</v>
      </c>
      <c r="I29" s="1">
        <v>145</v>
      </c>
      <c r="J29" s="1">
        <v>0</v>
      </c>
      <c r="K29" s="1">
        <v>219</v>
      </c>
      <c r="L29" s="1">
        <v>219</v>
      </c>
      <c r="M29" s="1">
        <v>0</v>
      </c>
      <c r="N29" s="1">
        <v>47</v>
      </c>
      <c r="O29" s="1">
        <v>46</v>
      </c>
      <c r="P29" s="1">
        <v>1</v>
      </c>
      <c r="Q29" s="1">
        <v>492</v>
      </c>
      <c r="R29" s="1">
        <v>492</v>
      </c>
      <c r="S29" s="1">
        <v>0</v>
      </c>
      <c r="T29" s="1">
        <v>18</v>
      </c>
      <c r="U29" s="1">
        <v>18</v>
      </c>
      <c r="V29" s="1">
        <v>0</v>
      </c>
    </row>
    <row r="30" spans="1:22" x14ac:dyDescent="0.35">
      <c r="A30" s="2" t="s">
        <v>239</v>
      </c>
      <c r="B30" s="1">
        <v>1035</v>
      </c>
      <c r="C30" s="1">
        <v>1019</v>
      </c>
      <c r="D30" s="1">
        <v>16</v>
      </c>
      <c r="E30" s="1">
        <v>46</v>
      </c>
      <c r="F30" s="1">
        <v>45</v>
      </c>
      <c r="G30" s="1">
        <v>1</v>
      </c>
      <c r="H30" s="1">
        <v>150</v>
      </c>
      <c r="I30" s="1">
        <v>150</v>
      </c>
      <c r="J30" s="1">
        <v>0</v>
      </c>
      <c r="K30" s="1">
        <v>225</v>
      </c>
      <c r="L30" s="1">
        <v>222</v>
      </c>
      <c r="M30" s="1">
        <v>3</v>
      </c>
      <c r="N30" s="1">
        <v>37</v>
      </c>
      <c r="O30" s="1">
        <v>35</v>
      </c>
      <c r="P30" s="1">
        <v>2</v>
      </c>
      <c r="Q30" s="1">
        <v>558</v>
      </c>
      <c r="R30" s="1">
        <v>548</v>
      </c>
      <c r="S30" s="1">
        <v>10</v>
      </c>
      <c r="T30" s="1">
        <v>19</v>
      </c>
      <c r="U30" s="1">
        <v>19</v>
      </c>
      <c r="V30" s="1">
        <v>0</v>
      </c>
    </row>
    <row r="31" spans="1:22" x14ac:dyDescent="0.35">
      <c r="A31" s="2" t="s">
        <v>240</v>
      </c>
      <c r="B31" s="1">
        <v>982</v>
      </c>
      <c r="C31" s="1">
        <v>968</v>
      </c>
      <c r="D31" s="1">
        <v>14</v>
      </c>
      <c r="E31" s="1">
        <v>35</v>
      </c>
      <c r="F31" s="1">
        <v>34</v>
      </c>
      <c r="G31" s="1">
        <v>1</v>
      </c>
      <c r="H31" s="1">
        <v>160</v>
      </c>
      <c r="I31" s="1">
        <v>160</v>
      </c>
      <c r="J31" s="1">
        <v>0</v>
      </c>
      <c r="K31" s="1">
        <v>205</v>
      </c>
      <c r="L31" s="1">
        <v>203</v>
      </c>
      <c r="M31" s="1">
        <v>2</v>
      </c>
      <c r="N31" s="1">
        <v>33</v>
      </c>
      <c r="O31" s="1">
        <v>32</v>
      </c>
      <c r="P31" s="1">
        <v>1</v>
      </c>
      <c r="Q31" s="1">
        <v>539</v>
      </c>
      <c r="R31" s="1">
        <v>530</v>
      </c>
      <c r="S31" s="1">
        <v>9</v>
      </c>
      <c r="T31" s="1">
        <v>10</v>
      </c>
      <c r="U31" s="1">
        <v>9</v>
      </c>
      <c r="V31" s="1">
        <v>1</v>
      </c>
    </row>
    <row r="32" spans="1:22" x14ac:dyDescent="0.35">
      <c r="A32" s="2" t="s">
        <v>10</v>
      </c>
      <c r="B32" s="1">
        <v>580</v>
      </c>
      <c r="C32" s="1">
        <v>555</v>
      </c>
      <c r="D32" s="1">
        <v>25</v>
      </c>
      <c r="E32" s="1">
        <v>12</v>
      </c>
      <c r="F32" s="1">
        <v>10</v>
      </c>
      <c r="G32" s="1">
        <v>2</v>
      </c>
      <c r="H32" s="1">
        <v>54</v>
      </c>
      <c r="I32" s="1">
        <v>50</v>
      </c>
      <c r="J32" s="1">
        <v>4</v>
      </c>
      <c r="K32" s="1">
        <v>116</v>
      </c>
      <c r="L32" s="1">
        <v>114</v>
      </c>
      <c r="M32" s="1">
        <v>2</v>
      </c>
      <c r="N32" s="1">
        <v>18</v>
      </c>
      <c r="O32" s="1">
        <v>17</v>
      </c>
      <c r="P32" s="1">
        <v>1</v>
      </c>
      <c r="Q32" s="1">
        <v>372</v>
      </c>
      <c r="R32" s="1">
        <v>356</v>
      </c>
      <c r="S32" s="1">
        <v>16</v>
      </c>
      <c r="T32" s="1">
        <v>8</v>
      </c>
      <c r="U32" s="1">
        <v>8</v>
      </c>
      <c r="V32" s="1">
        <v>0</v>
      </c>
    </row>
    <row r="33" spans="1:22" x14ac:dyDescent="0.35">
      <c r="A33" s="2" t="s">
        <v>11</v>
      </c>
      <c r="B33" s="1">
        <v>579</v>
      </c>
      <c r="C33" s="1">
        <v>535</v>
      </c>
      <c r="D33" s="1">
        <v>44</v>
      </c>
      <c r="E33" s="1">
        <v>18</v>
      </c>
      <c r="F33" s="1">
        <v>15</v>
      </c>
      <c r="G33" s="1">
        <v>3</v>
      </c>
      <c r="H33" s="1">
        <v>77</v>
      </c>
      <c r="I33" s="1">
        <v>73</v>
      </c>
      <c r="J33" s="1">
        <v>4</v>
      </c>
      <c r="K33" s="1">
        <v>127</v>
      </c>
      <c r="L33" s="1">
        <v>114</v>
      </c>
      <c r="M33" s="1">
        <v>13</v>
      </c>
      <c r="N33" s="1">
        <v>23</v>
      </c>
      <c r="O33" s="1">
        <v>23</v>
      </c>
      <c r="P33" s="1">
        <v>0</v>
      </c>
      <c r="Q33" s="1">
        <v>315</v>
      </c>
      <c r="R33" s="1">
        <v>291</v>
      </c>
      <c r="S33" s="1">
        <v>24</v>
      </c>
      <c r="T33" s="1">
        <v>19</v>
      </c>
      <c r="U33" s="1">
        <v>19</v>
      </c>
      <c r="V33" s="1">
        <v>0</v>
      </c>
    </row>
    <row r="34" spans="1:22" x14ac:dyDescent="0.35">
      <c r="A34" s="2" t="s">
        <v>12</v>
      </c>
      <c r="B34" s="1">
        <v>536</v>
      </c>
      <c r="C34" s="1">
        <v>476</v>
      </c>
      <c r="D34" s="1">
        <v>60</v>
      </c>
      <c r="E34" s="1">
        <v>11</v>
      </c>
      <c r="F34" s="1">
        <v>10</v>
      </c>
      <c r="G34" s="1">
        <v>1</v>
      </c>
      <c r="H34" s="1">
        <v>72</v>
      </c>
      <c r="I34" s="1">
        <v>60</v>
      </c>
      <c r="J34" s="1">
        <v>12</v>
      </c>
      <c r="K34" s="1">
        <v>126</v>
      </c>
      <c r="L34" s="1">
        <v>115</v>
      </c>
      <c r="M34" s="1">
        <v>11</v>
      </c>
      <c r="N34" s="1">
        <v>25</v>
      </c>
      <c r="O34" s="1">
        <v>22</v>
      </c>
      <c r="P34" s="1">
        <v>3</v>
      </c>
      <c r="Q34" s="1">
        <v>276</v>
      </c>
      <c r="R34" s="1">
        <v>248</v>
      </c>
      <c r="S34" s="1">
        <v>28</v>
      </c>
      <c r="T34" s="1">
        <v>26</v>
      </c>
      <c r="U34" s="1">
        <v>21</v>
      </c>
      <c r="V34" s="1">
        <v>5</v>
      </c>
    </row>
    <row r="35" spans="1:22" x14ac:dyDescent="0.35">
      <c r="A35" s="2" t="s">
        <v>13</v>
      </c>
      <c r="B35" s="1">
        <v>517</v>
      </c>
      <c r="C35" s="1">
        <v>412</v>
      </c>
      <c r="D35" s="1">
        <v>105</v>
      </c>
      <c r="E35" s="1">
        <v>16</v>
      </c>
      <c r="F35" s="1">
        <v>12</v>
      </c>
      <c r="G35" s="1">
        <v>4</v>
      </c>
      <c r="H35" s="1">
        <v>74</v>
      </c>
      <c r="I35" s="1">
        <v>63</v>
      </c>
      <c r="J35" s="1">
        <v>11</v>
      </c>
      <c r="K35" s="1">
        <v>116</v>
      </c>
      <c r="L35" s="1">
        <v>91</v>
      </c>
      <c r="M35" s="1">
        <v>25</v>
      </c>
      <c r="N35" s="1">
        <v>21</v>
      </c>
      <c r="O35" s="1">
        <v>18</v>
      </c>
      <c r="P35" s="1">
        <v>3</v>
      </c>
      <c r="Q35" s="1">
        <v>270</v>
      </c>
      <c r="R35" s="1">
        <v>212</v>
      </c>
      <c r="S35" s="1">
        <v>58</v>
      </c>
      <c r="T35" s="1">
        <v>20</v>
      </c>
      <c r="U35" s="1">
        <v>16</v>
      </c>
      <c r="V35" s="1">
        <v>4</v>
      </c>
    </row>
    <row r="36" spans="1:22" x14ac:dyDescent="0.35">
      <c r="A36" s="2" t="s">
        <v>14</v>
      </c>
      <c r="B36" s="1">
        <v>536</v>
      </c>
      <c r="C36" s="1">
        <v>376</v>
      </c>
      <c r="D36" s="1">
        <v>160</v>
      </c>
      <c r="E36" s="1">
        <v>14</v>
      </c>
      <c r="F36" s="1">
        <v>7</v>
      </c>
      <c r="G36" s="1">
        <v>7</v>
      </c>
      <c r="H36" s="1">
        <v>75</v>
      </c>
      <c r="I36" s="1">
        <v>49</v>
      </c>
      <c r="J36" s="1">
        <v>26</v>
      </c>
      <c r="K36" s="1">
        <v>130</v>
      </c>
      <c r="L36" s="1">
        <v>98</v>
      </c>
      <c r="M36" s="1">
        <v>32</v>
      </c>
      <c r="N36" s="1">
        <v>20</v>
      </c>
      <c r="O36" s="1">
        <v>14</v>
      </c>
      <c r="P36" s="1">
        <v>6</v>
      </c>
      <c r="Q36" s="1">
        <v>272</v>
      </c>
      <c r="R36" s="1">
        <v>192</v>
      </c>
      <c r="S36" s="1">
        <v>80</v>
      </c>
      <c r="T36" s="1">
        <v>25</v>
      </c>
      <c r="U36" s="1">
        <v>16</v>
      </c>
      <c r="V36" s="1">
        <v>9</v>
      </c>
    </row>
    <row r="37" spans="1:22" x14ac:dyDescent="0.35">
      <c r="A37" s="2" t="s">
        <v>15</v>
      </c>
      <c r="B37" s="1">
        <v>529</v>
      </c>
      <c r="C37" s="1">
        <v>326</v>
      </c>
      <c r="D37" s="1">
        <v>203</v>
      </c>
      <c r="E37" s="1">
        <v>20</v>
      </c>
      <c r="F37" s="1">
        <v>12</v>
      </c>
      <c r="G37" s="1">
        <v>8</v>
      </c>
      <c r="H37" s="1">
        <v>80</v>
      </c>
      <c r="I37" s="1">
        <v>50</v>
      </c>
      <c r="J37" s="1">
        <v>30</v>
      </c>
      <c r="K37" s="1">
        <v>120</v>
      </c>
      <c r="L37" s="1">
        <v>80</v>
      </c>
      <c r="M37" s="1">
        <v>40</v>
      </c>
      <c r="N37" s="1">
        <v>13</v>
      </c>
      <c r="O37" s="1">
        <v>10</v>
      </c>
      <c r="P37" s="1">
        <v>3</v>
      </c>
      <c r="Q37" s="1">
        <v>275</v>
      </c>
      <c r="R37" s="1">
        <v>160</v>
      </c>
      <c r="S37" s="1">
        <v>115</v>
      </c>
      <c r="T37" s="1">
        <v>21</v>
      </c>
      <c r="U37" s="1">
        <v>14</v>
      </c>
      <c r="V37" s="1">
        <v>7</v>
      </c>
    </row>
    <row r="38" spans="1:22" x14ac:dyDescent="0.35">
      <c r="A38" s="2" t="s">
        <v>16</v>
      </c>
      <c r="B38" s="1">
        <v>486</v>
      </c>
      <c r="C38" s="1">
        <v>238</v>
      </c>
      <c r="D38" s="1">
        <v>248</v>
      </c>
      <c r="E38" s="1">
        <v>13</v>
      </c>
      <c r="F38" s="1">
        <v>5</v>
      </c>
      <c r="G38" s="1">
        <v>8</v>
      </c>
      <c r="H38" s="1">
        <v>75</v>
      </c>
      <c r="I38" s="1">
        <v>34</v>
      </c>
      <c r="J38" s="1">
        <v>41</v>
      </c>
      <c r="K38" s="1">
        <v>119</v>
      </c>
      <c r="L38" s="1">
        <v>65</v>
      </c>
      <c r="M38" s="1">
        <v>54</v>
      </c>
      <c r="N38" s="1">
        <v>21</v>
      </c>
      <c r="O38" s="1">
        <v>8</v>
      </c>
      <c r="P38" s="1">
        <v>13</v>
      </c>
      <c r="Q38" s="1">
        <v>239</v>
      </c>
      <c r="R38" s="1">
        <v>118</v>
      </c>
      <c r="S38" s="1">
        <v>121</v>
      </c>
      <c r="T38" s="1">
        <v>19</v>
      </c>
      <c r="U38" s="1">
        <v>8</v>
      </c>
      <c r="V38" s="1">
        <v>11</v>
      </c>
    </row>
    <row r="39" spans="1:22" x14ac:dyDescent="0.35">
      <c r="A39" s="2" t="s">
        <v>17</v>
      </c>
      <c r="B39" s="1">
        <v>356</v>
      </c>
      <c r="C39" s="1">
        <v>109</v>
      </c>
      <c r="D39" s="1">
        <v>247</v>
      </c>
      <c r="E39" s="1">
        <v>8</v>
      </c>
      <c r="F39" s="1">
        <v>2</v>
      </c>
      <c r="G39" s="1">
        <v>6</v>
      </c>
      <c r="H39" s="1">
        <v>53</v>
      </c>
      <c r="I39" s="1">
        <v>24</v>
      </c>
      <c r="J39" s="1">
        <v>29</v>
      </c>
      <c r="K39" s="1">
        <v>82</v>
      </c>
      <c r="L39" s="1">
        <v>26</v>
      </c>
      <c r="M39" s="1">
        <v>56</v>
      </c>
      <c r="N39" s="1">
        <v>12</v>
      </c>
      <c r="O39" s="1">
        <v>4</v>
      </c>
      <c r="P39" s="1">
        <v>8</v>
      </c>
      <c r="Q39" s="1">
        <v>196</v>
      </c>
      <c r="R39" s="1">
        <v>51</v>
      </c>
      <c r="S39" s="1">
        <v>145</v>
      </c>
      <c r="T39" s="1">
        <v>5</v>
      </c>
      <c r="U39" s="1">
        <v>2</v>
      </c>
      <c r="V39" s="1">
        <v>3</v>
      </c>
    </row>
    <row r="40" spans="1:22" x14ac:dyDescent="0.35">
      <c r="A40" s="2" t="s">
        <v>18</v>
      </c>
      <c r="B40" s="1">
        <v>332</v>
      </c>
      <c r="C40" s="1">
        <v>60</v>
      </c>
      <c r="D40" s="1">
        <v>272</v>
      </c>
      <c r="E40" s="1">
        <v>11</v>
      </c>
      <c r="F40" s="1">
        <v>4</v>
      </c>
      <c r="G40" s="1">
        <v>7</v>
      </c>
      <c r="H40" s="1">
        <v>38</v>
      </c>
      <c r="I40" s="1">
        <v>7</v>
      </c>
      <c r="J40" s="1">
        <v>31</v>
      </c>
      <c r="K40" s="1">
        <v>67</v>
      </c>
      <c r="L40" s="1">
        <v>13</v>
      </c>
      <c r="M40" s="1">
        <v>54</v>
      </c>
      <c r="N40" s="1">
        <v>8</v>
      </c>
      <c r="O40" s="1">
        <v>1</v>
      </c>
      <c r="P40" s="1">
        <v>7</v>
      </c>
      <c r="Q40" s="1">
        <v>203</v>
      </c>
      <c r="R40" s="1">
        <v>35</v>
      </c>
      <c r="S40" s="1">
        <v>168</v>
      </c>
      <c r="T40" s="1">
        <v>5</v>
      </c>
      <c r="U40" s="1">
        <v>0</v>
      </c>
      <c r="V40" s="1">
        <v>5</v>
      </c>
    </row>
    <row r="41" spans="1:22" x14ac:dyDescent="0.35">
      <c r="A41" s="2" t="s">
        <v>19</v>
      </c>
      <c r="B41" s="1">
        <v>249</v>
      </c>
      <c r="C41" s="1">
        <v>35</v>
      </c>
      <c r="D41" s="1">
        <v>214</v>
      </c>
      <c r="E41" s="1">
        <v>7</v>
      </c>
      <c r="F41" s="1">
        <v>3</v>
      </c>
      <c r="G41" s="1">
        <v>4</v>
      </c>
      <c r="H41" s="1">
        <v>37</v>
      </c>
      <c r="I41" s="1">
        <v>6</v>
      </c>
      <c r="J41" s="1">
        <v>31</v>
      </c>
      <c r="K41" s="1">
        <v>70</v>
      </c>
      <c r="L41" s="1">
        <v>6</v>
      </c>
      <c r="M41" s="1">
        <v>64</v>
      </c>
      <c r="N41" s="1">
        <v>11</v>
      </c>
      <c r="O41" s="1">
        <v>2</v>
      </c>
      <c r="P41" s="1">
        <v>9</v>
      </c>
      <c r="Q41" s="1">
        <v>123</v>
      </c>
      <c r="R41" s="1">
        <v>18</v>
      </c>
      <c r="S41" s="1">
        <v>105</v>
      </c>
      <c r="T41" s="1">
        <v>1</v>
      </c>
      <c r="U41" s="1">
        <v>0</v>
      </c>
      <c r="V41" s="1">
        <v>1</v>
      </c>
    </row>
    <row r="42" spans="1:22" x14ac:dyDescent="0.35">
      <c r="A42" s="2" t="s">
        <v>20</v>
      </c>
      <c r="B42" s="1">
        <v>175</v>
      </c>
      <c r="C42" s="1">
        <v>10</v>
      </c>
      <c r="D42" s="1">
        <v>165</v>
      </c>
      <c r="E42" s="1">
        <v>3</v>
      </c>
      <c r="F42" s="1">
        <v>0</v>
      </c>
      <c r="G42" s="1">
        <v>3</v>
      </c>
      <c r="H42" s="1">
        <v>34</v>
      </c>
      <c r="I42" s="1">
        <v>2</v>
      </c>
      <c r="J42" s="1">
        <v>32</v>
      </c>
      <c r="K42" s="1">
        <v>42</v>
      </c>
      <c r="L42" s="1">
        <v>4</v>
      </c>
      <c r="M42" s="1">
        <v>38</v>
      </c>
      <c r="N42" s="1">
        <v>6</v>
      </c>
      <c r="O42" s="1">
        <v>0</v>
      </c>
      <c r="P42" s="1">
        <v>6</v>
      </c>
      <c r="Q42" s="1">
        <v>90</v>
      </c>
      <c r="R42" s="1">
        <v>4</v>
      </c>
      <c r="S42" s="1">
        <v>86</v>
      </c>
      <c r="T42" s="1">
        <v>0</v>
      </c>
      <c r="U42" s="1">
        <v>0</v>
      </c>
      <c r="V42" s="1">
        <v>0</v>
      </c>
    </row>
    <row r="43" spans="1:22" x14ac:dyDescent="0.35">
      <c r="A43" s="2" t="s">
        <v>21</v>
      </c>
      <c r="B43" s="1">
        <v>120</v>
      </c>
      <c r="C43" s="1">
        <v>3</v>
      </c>
      <c r="D43" s="1">
        <v>117</v>
      </c>
      <c r="E43" s="1">
        <v>6</v>
      </c>
      <c r="F43" s="1">
        <v>1</v>
      </c>
      <c r="G43" s="1">
        <v>5</v>
      </c>
      <c r="H43" s="1">
        <v>20</v>
      </c>
      <c r="I43" s="1">
        <v>0</v>
      </c>
      <c r="J43" s="1">
        <v>20</v>
      </c>
      <c r="K43" s="1">
        <v>28</v>
      </c>
      <c r="L43" s="1">
        <v>1</v>
      </c>
      <c r="M43" s="1">
        <v>27</v>
      </c>
      <c r="N43" s="1">
        <v>6</v>
      </c>
      <c r="O43" s="1">
        <v>0</v>
      </c>
      <c r="P43" s="1">
        <v>6</v>
      </c>
      <c r="Q43" s="1">
        <v>60</v>
      </c>
      <c r="R43" s="1">
        <v>1</v>
      </c>
      <c r="S43" s="1">
        <v>59</v>
      </c>
      <c r="T43" s="1">
        <v>0</v>
      </c>
      <c r="U43" s="1">
        <v>0</v>
      </c>
      <c r="V43" s="1">
        <v>0</v>
      </c>
    </row>
    <row r="44" spans="1:22" x14ac:dyDescent="0.35">
      <c r="A44" s="2" t="s">
        <v>62</v>
      </c>
      <c r="B44" s="1">
        <v>51</v>
      </c>
      <c r="C44" s="1">
        <v>2</v>
      </c>
      <c r="D44" s="1">
        <v>49</v>
      </c>
      <c r="E44" s="1">
        <v>0</v>
      </c>
      <c r="F44" s="1">
        <v>0</v>
      </c>
      <c r="G44" s="1">
        <v>0</v>
      </c>
      <c r="H44" s="1">
        <v>7</v>
      </c>
      <c r="I44" s="1">
        <v>0</v>
      </c>
      <c r="J44" s="1">
        <v>7</v>
      </c>
      <c r="K44" s="1">
        <v>13</v>
      </c>
      <c r="L44" s="1">
        <v>0</v>
      </c>
      <c r="M44" s="1">
        <v>13</v>
      </c>
      <c r="N44" s="1">
        <v>1</v>
      </c>
      <c r="O44" s="1">
        <v>0</v>
      </c>
      <c r="P44" s="1">
        <v>1</v>
      </c>
      <c r="Q44" s="1">
        <v>30</v>
      </c>
      <c r="R44" s="1">
        <v>2</v>
      </c>
      <c r="S44" s="1">
        <v>28</v>
      </c>
      <c r="T44" s="1">
        <v>0</v>
      </c>
      <c r="U44" s="1">
        <v>0</v>
      </c>
      <c r="V44" s="1">
        <v>0</v>
      </c>
    </row>
    <row r="45" spans="1:22" x14ac:dyDescent="0.35">
      <c r="A45" s="2" t="s">
        <v>63</v>
      </c>
      <c r="B45" s="1">
        <v>30</v>
      </c>
      <c r="C45" s="1">
        <v>3</v>
      </c>
      <c r="D45" s="1">
        <v>27</v>
      </c>
      <c r="E45" s="1">
        <v>0</v>
      </c>
      <c r="F45" s="1">
        <v>0</v>
      </c>
      <c r="G45" s="1">
        <v>0</v>
      </c>
      <c r="H45" s="1">
        <v>6</v>
      </c>
      <c r="I45" s="1">
        <v>0</v>
      </c>
      <c r="J45" s="1">
        <v>6</v>
      </c>
      <c r="K45" s="1">
        <v>3</v>
      </c>
      <c r="L45" s="1">
        <v>0</v>
      </c>
      <c r="M45" s="1">
        <v>3</v>
      </c>
      <c r="N45" s="1">
        <v>3</v>
      </c>
      <c r="O45" s="1">
        <v>0</v>
      </c>
      <c r="P45" s="1">
        <v>3</v>
      </c>
      <c r="Q45" s="1">
        <v>18</v>
      </c>
      <c r="R45" s="1">
        <v>3</v>
      </c>
      <c r="S45" s="1">
        <v>15</v>
      </c>
      <c r="T45" s="1">
        <v>0</v>
      </c>
      <c r="U45" s="1">
        <v>0</v>
      </c>
      <c r="V45" s="1">
        <v>0</v>
      </c>
    </row>
    <row r="46" spans="1:22" x14ac:dyDescent="0.35">
      <c r="A46" s="2" t="s">
        <v>64</v>
      </c>
      <c r="B46" s="1">
        <v>25</v>
      </c>
      <c r="C46" s="1">
        <v>7</v>
      </c>
      <c r="D46" s="1">
        <v>18</v>
      </c>
      <c r="E46" s="1">
        <v>0</v>
      </c>
      <c r="F46" s="1">
        <v>0</v>
      </c>
      <c r="G46" s="1">
        <v>0</v>
      </c>
      <c r="H46" s="1">
        <v>2</v>
      </c>
      <c r="I46" s="1">
        <v>1</v>
      </c>
      <c r="J46" s="1">
        <v>1</v>
      </c>
      <c r="K46" s="1">
        <v>3</v>
      </c>
      <c r="L46" s="1">
        <v>2</v>
      </c>
      <c r="M46" s="1">
        <v>1</v>
      </c>
      <c r="N46" s="1">
        <v>1</v>
      </c>
      <c r="O46" s="1">
        <v>0</v>
      </c>
      <c r="P46" s="1">
        <v>1</v>
      </c>
      <c r="Q46" s="1">
        <v>17</v>
      </c>
      <c r="R46" s="1">
        <v>2</v>
      </c>
      <c r="S46" s="1">
        <v>15</v>
      </c>
      <c r="T46" s="1">
        <v>2</v>
      </c>
      <c r="U46" s="1">
        <v>2</v>
      </c>
      <c r="V46" s="1">
        <v>0</v>
      </c>
    </row>
    <row r="47" spans="1:22" x14ac:dyDescent="0.35">
      <c r="A47" s="2" t="s">
        <v>65</v>
      </c>
      <c r="B47" s="1">
        <v>4</v>
      </c>
      <c r="C47" s="1">
        <v>3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  <c r="L47" s="1">
        <v>1</v>
      </c>
      <c r="M47" s="1">
        <v>0</v>
      </c>
      <c r="N47" s="1">
        <v>3</v>
      </c>
      <c r="O47" s="1">
        <v>2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</row>
    <row r="48" spans="1:22" x14ac:dyDescent="0.35">
      <c r="A48" s="2" t="s">
        <v>66</v>
      </c>
      <c r="B48" s="1">
        <v>3</v>
      </c>
      <c r="C48" s="1">
        <v>0</v>
      </c>
      <c r="D48" s="1">
        <v>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2</v>
      </c>
      <c r="L48" s="1">
        <v>0</v>
      </c>
      <c r="M48" s="1">
        <v>2</v>
      </c>
      <c r="N48" s="1">
        <v>0</v>
      </c>
      <c r="O48" s="1">
        <v>0</v>
      </c>
      <c r="P48" s="1">
        <v>0</v>
      </c>
      <c r="Q48" s="1">
        <v>1</v>
      </c>
      <c r="R48" s="1">
        <v>0</v>
      </c>
      <c r="S48" s="1">
        <v>1</v>
      </c>
      <c r="T48" s="1">
        <v>0</v>
      </c>
      <c r="U48" s="1">
        <v>0</v>
      </c>
      <c r="V48" s="1">
        <v>0</v>
      </c>
    </row>
    <row r="49" spans="1:22" x14ac:dyDescent="0.35">
      <c r="A49" s="2" t="s">
        <v>23</v>
      </c>
      <c r="B49" s="4">
        <v>24.2</v>
      </c>
      <c r="C49" s="4">
        <v>15.9</v>
      </c>
      <c r="D49" s="4">
        <v>52.4</v>
      </c>
      <c r="E49" s="4">
        <v>19.600000000000001</v>
      </c>
      <c r="F49" s="4">
        <v>12.5</v>
      </c>
      <c r="G49" s="4">
        <v>46.9</v>
      </c>
      <c r="H49" s="4">
        <v>24.6</v>
      </c>
      <c r="I49" s="4">
        <v>14.4</v>
      </c>
      <c r="J49" s="4">
        <v>52.5</v>
      </c>
      <c r="K49" s="4">
        <v>25.6</v>
      </c>
      <c r="L49" s="4">
        <v>16.899999999999999</v>
      </c>
      <c r="M49" s="4">
        <v>53.4</v>
      </c>
      <c r="N49" s="4">
        <v>24.2</v>
      </c>
      <c r="O49" s="4">
        <v>16.2</v>
      </c>
      <c r="P49" s="4">
        <v>52.8</v>
      </c>
      <c r="Q49" s="4">
        <v>23.4</v>
      </c>
      <c r="R49" s="4">
        <v>15.9</v>
      </c>
      <c r="S49" s="4">
        <v>52.8</v>
      </c>
      <c r="T49" s="4">
        <v>29.8</v>
      </c>
      <c r="U49" s="4">
        <v>25.7</v>
      </c>
      <c r="V49" s="4">
        <v>42.9</v>
      </c>
    </row>
    <row r="50" spans="1:22" x14ac:dyDescent="0.35">
      <c r="A50" s="2" t="s">
        <v>25</v>
      </c>
    </row>
    <row r="51" spans="1:22" x14ac:dyDescent="0.35">
      <c r="A51" s="2" t="s">
        <v>1</v>
      </c>
      <c r="B51" s="1">
        <v>7343</v>
      </c>
      <c r="C51" s="1">
        <v>5476</v>
      </c>
      <c r="D51" s="1">
        <v>1867</v>
      </c>
      <c r="E51" s="1">
        <v>214</v>
      </c>
      <c r="F51" s="1">
        <v>149</v>
      </c>
      <c r="G51" s="1">
        <v>65</v>
      </c>
      <c r="H51" s="1">
        <v>1052</v>
      </c>
      <c r="I51" s="1">
        <v>774</v>
      </c>
      <c r="J51" s="1">
        <v>278</v>
      </c>
      <c r="K51" s="1">
        <v>1536</v>
      </c>
      <c r="L51" s="1">
        <v>1151</v>
      </c>
      <c r="M51" s="1">
        <v>385</v>
      </c>
      <c r="N51" s="1">
        <v>261</v>
      </c>
      <c r="O51" s="1">
        <v>189</v>
      </c>
      <c r="P51" s="1">
        <v>72</v>
      </c>
      <c r="Q51" s="1">
        <v>4170</v>
      </c>
      <c r="R51" s="1">
        <v>3119</v>
      </c>
      <c r="S51" s="1">
        <v>1051</v>
      </c>
      <c r="T51" s="1">
        <v>110</v>
      </c>
      <c r="U51" s="1">
        <v>94</v>
      </c>
      <c r="V51" s="1">
        <v>16</v>
      </c>
    </row>
    <row r="52" spans="1:22" x14ac:dyDescent="0.35">
      <c r="A52" s="2" t="s">
        <v>9</v>
      </c>
      <c r="B52" s="1">
        <v>918</v>
      </c>
      <c r="C52" s="1">
        <v>915</v>
      </c>
      <c r="D52" s="1">
        <v>3</v>
      </c>
      <c r="E52" s="1">
        <v>31</v>
      </c>
      <c r="F52" s="1">
        <v>31</v>
      </c>
      <c r="G52" s="1">
        <v>0</v>
      </c>
      <c r="H52" s="1">
        <v>151</v>
      </c>
      <c r="I52" s="1">
        <v>151</v>
      </c>
      <c r="J52" s="1">
        <v>0</v>
      </c>
      <c r="K52" s="1">
        <v>179</v>
      </c>
      <c r="L52" s="1">
        <v>179</v>
      </c>
      <c r="M52" s="1">
        <v>0</v>
      </c>
      <c r="N52" s="1">
        <v>34</v>
      </c>
      <c r="O52" s="1">
        <v>34</v>
      </c>
      <c r="P52" s="1">
        <v>0</v>
      </c>
      <c r="Q52" s="1">
        <v>506</v>
      </c>
      <c r="R52" s="1">
        <v>503</v>
      </c>
      <c r="S52" s="1">
        <v>3</v>
      </c>
      <c r="T52" s="1">
        <v>17</v>
      </c>
      <c r="U52" s="1">
        <v>17</v>
      </c>
      <c r="V52" s="1">
        <v>0</v>
      </c>
    </row>
    <row r="53" spans="1:22" x14ac:dyDescent="0.35">
      <c r="A53" s="2" t="s">
        <v>239</v>
      </c>
      <c r="B53" s="1">
        <v>944</v>
      </c>
      <c r="C53" s="1">
        <v>930</v>
      </c>
      <c r="D53" s="1">
        <v>14</v>
      </c>
      <c r="E53" s="1">
        <v>24</v>
      </c>
      <c r="F53" s="1">
        <v>24</v>
      </c>
      <c r="G53" s="1">
        <v>0</v>
      </c>
      <c r="H53" s="1">
        <v>137</v>
      </c>
      <c r="I53" s="1">
        <v>136</v>
      </c>
      <c r="J53" s="1">
        <v>1</v>
      </c>
      <c r="K53" s="1">
        <v>212</v>
      </c>
      <c r="L53" s="1">
        <v>209</v>
      </c>
      <c r="M53" s="1">
        <v>3</v>
      </c>
      <c r="N53" s="1">
        <v>41</v>
      </c>
      <c r="O53" s="1">
        <v>38</v>
      </c>
      <c r="P53" s="1">
        <v>3</v>
      </c>
      <c r="Q53" s="1">
        <v>512</v>
      </c>
      <c r="R53" s="1">
        <v>505</v>
      </c>
      <c r="S53" s="1">
        <v>7</v>
      </c>
      <c r="T53" s="1">
        <v>18</v>
      </c>
      <c r="U53" s="1">
        <v>18</v>
      </c>
      <c r="V53" s="1">
        <v>0</v>
      </c>
    </row>
    <row r="54" spans="1:22" x14ac:dyDescent="0.35">
      <c r="A54" s="2" t="s">
        <v>240</v>
      </c>
      <c r="B54" s="1">
        <v>921</v>
      </c>
      <c r="C54" s="1">
        <v>895</v>
      </c>
      <c r="D54" s="1">
        <v>26</v>
      </c>
      <c r="E54" s="1">
        <v>25</v>
      </c>
      <c r="F54" s="1">
        <v>24</v>
      </c>
      <c r="G54" s="1">
        <v>1</v>
      </c>
      <c r="H54" s="1">
        <v>132</v>
      </c>
      <c r="I54" s="1">
        <v>126</v>
      </c>
      <c r="J54" s="1">
        <v>6</v>
      </c>
      <c r="K54" s="1">
        <v>196</v>
      </c>
      <c r="L54" s="1">
        <v>190</v>
      </c>
      <c r="M54" s="1">
        <v>6</v>
      </c>
      <c r="N54" s="1">
        <v>30</v>
      </c>
      <c r="O54" s="1">
        <v>28</v>
      </c>
      <c r="P54" s="1">
        <v>2</v>
      </c>
      <c r="Q54" s="1">
        <v>521</v>
      </c>
      <c r="R54" s="1">
        <v>510</v>
      </c>
      <c r="S54" s="1">
        <v>11</v>
      </c>
      <c r="T54" s="1">
        <v>17</v>
      </c>
      <c r="U54" s="1">
        <v>17</v>
      </c>
      <c r="V54" s="1">
        <v>0</v>
      </c>
    </row>
    <row r="55" spans="1:22" x14ac:dyDescent="0.35">
      <c r="A55" s="2" t="s">
        <v>10</v>
      </c>
      <c r="B55" s="1">
        <v>462</v>
      </c>
      <c r="C55" s="1">
        <v>449</v>
      </c>
      <c r="D55" s="1">
        <v>13</v>
      </c>
      <c r="E55" s="1">
        <v>6</v>
      </c>
      <c r="F55" s="1">
        <v>6</v>
      </c>
      <c r="G55" s="1">
        <v>0</v>
      </c>
      <c r="H55" s="1">
        <v>42</v>
      </c>
      <c r="I55" s="1">
        <v>42</v>
      </c>
      <c r="J55" s="1">
        <v>0</v>
      </c>
      <c r="K55" s="1">
        <v>98</v>
      </c>
      <c r="L55" s="1">
        <v>97</v>
      </c>
      <c r="M55" s="1">
        <v>1</v>
      </c>
      <c r="N55" s="1">
        <v>7</v>
      </c>
      <c r="O55" s="1">
        <v>6</v>
      </c>
      <c r="P55" s="1">
        <v>1</v>
      </c>
      <c r="Q55" s="1">
        <v>305</v>
      </c>
      <c r="R55" s="1">
        <v>294</v>
      </c>
      <c r="S55" s="1">
        <v>11</v>
      </c>
      <c r="T55" s="1">
        <v>4</v>
      </c>
      <c r="U55" s="1">
        <v>4</v>
      </c>
      <c r="V55" s="1">
        <v>0</v>
      </c>
    </row>
    <row r="56" spans="1:22" x14ac:dyDescent="0.35">
      <c r="A56" s="2" t="s">
        <v>11</v>
      </c>
      <c r="B56" s="1">
        <v>491</v>
      </c>
      <c r="C56" s="1">
        <v>452</v>
      </c>
      <c r="D56" s="1">
        <v>39</v>
      </c>
      <c r="E56" s="1">
        <v>15</v>
      </c>
      <c r="F56" s="1">
        <v>15</v>
      </c>
      <c r="G56" s="1">
        <v>0</v>
      </c>
      <c r="H56" s="1">
        <v>54</v>
      </c>
      <c r="I56" s="1">
        <v>49</v>
      </c>
      <c r="J56" s="1">
        <v>5</v>
      </c>
      <c r="K56" s="1">
        <v>77</v>
      </c>
      <c r="L56" s="1">
        <v>71</v>
      </c>
      <c r="M56" s="1">
        <v>6</v>
      </c>
      <c r="N56" s="1">
        <v>18</v>
      </c>
      <c r="O56" s="1">
        <v>18</v>
      </c>
      <c r="P56" s="1">
        <v>0</v>
      </c>
      <c r="Q56" s="1">
        <v>319</v>
      </c>
      <c r="R56" s="1">
        <v>291</v>
      </c>
      <c r="S56" s="1">
        <v>28</v>
      </c>
      <c r="T56" s="1">
        <v>8</v>
      </c>
      <c r="U56" s="1">
        <v>8</v>
      </c>
      <c r="V56" s="1">
        <v>0</v>
      </c>
    </row>
    <row r="57" spans="1:22" x14ac:dyDescent="0.35">
      <c r="A57" s="2" t="s">
        <v>12</v>
      </c>
      <c r="B57" s="1">
        <v>511</v>
      </c>
      <c r="C57" s="1">
        <v>447</v>
      </c>
      <c r="D57" s="1">
        <v>64</v>
      </c>
      <c r="E57" s="1">
        <v>12</v>
      </c>
      <c r="F57" s="1">
        <v>11</v>
      </c>
      <c r="G57" s="1">
        <v>1</v>
      </c>
      <c r="H57" s="1">
        <v>65</v>
      </c>
      <c r="I57" s="1">
        <v>57</v>
      </c>
      <c r="J57" s="1">
        <v>8</v>
      </c>
      <c r="K57" s="1">
        <v>110</v>
      </c>
      <c r="L57" s="1">
        <v>95</v>
      </c>
      <c r="M57" s="1">
        <v>15</v>
      </c>
      <c r="N57" s="1">
        <v>25</v>
      </c>
      <c r="O57" s="1">
        <v>21</v>
      </c>
      <c r="P57" s="1">
        <v>4</v>
      </c>
      <c r="Q57" s="1">
        <v>293</v>
      </c>
      <c r="R57" s="1">
        <v>257</v>
      </c>
      <c r="S57" s="1">
        <v>36</v>
      </c>
      <c r="T57" s="1">
        <v>6</v>
      </c>
      <c r="U57" s="1">
        <v>6</v>
      </c>
      <c r="V57" s="1">
        <v>0</v>
      </c>
    </row>
    <row r="58" spans="1:22" x14ac:dyDescent="0.35">
      <c r="A58" s="2" t="s">
        <v>13</v>
      </c>
      <c r="B58" s="1">
        <v>506</v>
      </c>
      <c r="C58" s="1">
        <v>399</v>
      </c>
      <c r="D58" s="1">
        <v>107</v>
      </c>
      <c r="E58" s="1">
        <v>18</v>
      </c>
      <c r="F58" s="1">
        <v>14</v>
      </c>
      <c r="G58" s="1">
        <v>4</v>
      </c>
      <c r="H58" s="1">
        <v>89</v>
      </c>
      <c r="I58" s="1">
        <v>64</v>
      </c>
      <c r="J58" s="1">
        <v>25</v>
      </c>
      <c r="K58" s="1">
        <v>100</v>
      </c>
      <c r="L58" s="1">
        <v>85</v>
      </c>
      <c r="M58" s="1">
        <v>15</v>
      </c>
      <c r="N58" s="1">
        <v>13</v>
      </c>
      <c r="O58" s="1">
        <v>11</v>
      </c>
      <c r="P58" s="1">
        <v>2</v>
      </c>
      <c r="Q58" s="1">
        <v>270</v>
      </c>
      <c r="R58" s="1">
        <v>212</v>
      </c>
      <c r="S58" s="1">
        <v>58</v>
      </c>
      <c r="T58" s="1">
        <v>16</v>
      </c>
      <c r="U58" s="1">
        <v>13</v>
      </c>
      <c r="V58" s="1">
        <v>3</v>
      </c>
    </row>
    <row r="59" spans="1:22" x14ac:dyDescent="0.35">
      <c r="A59" s="2" t="s">
        <v>14</v>
      </c>
      <c r="B59" s="1">
        <v>508</v>
      </c>
      <c r="C59" s="1">
        <v>339</v>
      </c>
      <c r="D59" s="1">
        <v>169</v>
      </c>
      <c r="E59" s="1">
        <v>19</v>
      </c>
      <c r="F59" s="1">
        <v>9</v>
      </c>
      <c r="G59" s="1">
        <v>10</v>
      </c>
      <c r="H59" s="1">
        <v>77</v>
      </c>
      <c r="I59" s="1">
        <v>49</v>
      </c>
      <c r="J59" s="1">
        <v>28</v>
      </c>
      <c r="K59" s="1">
        <v>119</v>
      </c>
      <c r="L59" s="1">
        <v>79</v>
      </c>
      <c r="M59" s="1">
        <v>40</v>
      </c>
      <c r="N59" s="1">
        <v>12</v>
      </c>
      <c r="O59" s="1">
        <v>9</v>
      </c>
      <c r="P59" s="1">
        <v>3</v>
      </c>
      <c r="Q59" s="1">
        <v>270</v>
      </c>
      <c r="R59" s="1">
        <v>184</v>
      </c>
      <c r="S59" s="1">
        <v>86</v>
      </c>
      <c r="T59" s="1">
        <v>11</v>
      </c>
      <c r="U59" s="1">
        <v>9</v>
      </c>
      <c r="V59" s="1">
        <v>2</v>
      </c>
    </row>
    <row r="60" spans="1:22" x14ac:dyDescent="0.35">
      <c r="A60" s="2" t="s">
        <v>15</v>
      </c>
      <c r="B60" s="1">
        <v>460</v>
      </c>
      <c r="C60" s="1">
        <v>251</v>
      </c>
      <c r="D60" s="1">
        <v>209</v>
      </c>
      <c r="E60" s="1">
        <v>17</v>
      </c>
      <c r="F60" s="1">
        <v>10</v>
      </c>
      <c r="G60" s="1">
        <v>7</v>
      </c>
      <c r="H60" s="1">
        <v>69</v>
      </c>
      <c r="I60" s="1">
        <v>42</v>
      </c>
      <c r="J60" s="1">
        <v>27</v>
      </c>
      <c r="K60" s="1">
        <v>89</v>
      </c>
      <c r="L60" s="1">
        <v>48</v>
      </c>
      <c r="M60" s="1">
        <v>41</v>
      </c>
      <c r="N60" s="1">
        <v>17</v>
      </c>
      <c r="O60" s="1">
        <v>12</v>
      </c>
      <c r="P60" s="1">
        <v>5</v>
      </c>
      <c r="Q60" s="1">
        <v>266</v>
      </c>
      <c r="R60" s="1">
        <v>138</v>
      </c>
      <c r="S60" s="1">
        <v>128</v>
      </c>
      <c r="T60" s="1">
        <v>2</v>
      </c>
      <c r="U60" s="1">
        <v>1</v>
      </c>
      <c r="V60" s="1">
        <v>1</v>
      </c>
    </row>
    <row r="61" spans="1:22" x14ac:dyDescent="0.35">
      <c r="A61" s="2" t="s">
        <v>16</v>
      </c>
      <c r="B61" s="1">
        <v>404</v>
      </c>
      <c r="C61" s="1">
        <v>201</v>
      </c>
      <c r="D61" s="1">
        <v>203</v>
      </c>
      <c r="E61" s="1">
        <v>8</v>
      </c>
      <c r="F61" s="1">
        <v>2</v>
      </c>
      <c r="G61" s="1">
        <v>6</v>
      </c>
      <c r="H61" s="1">
        <v>48</v>
      </c>
      <c r="I61" s="1">
        <v>29</v>
      </c>
      <c r="J61" s="1">
        <v>19</v>
      </c>
      <c r="K61" s="1">
        <v>81</v>
      </c>
      <c r="L61" s="1">
        <v>48</v>
      </c>
      <c r="M61" s="1">
        <v>33</v>
      </c>
      <c r="N61" s="1">
        <v>15</v>
      </c>
      <c r="O61" s="1">
        <v>5</v>
      </c>
      <c r="P61" s="1">
        <v>10</v>
      </c>
      <c r="Q61" s="1">
        <v>248</v>
      </c>
      <c r="R61" s="1">
        <v>117</v>
      </c>
      <c r="S61" s="1">
        <v>131</v>
      </c>
      <c r="T61" s="1">
        <v>4</v>
      </c>
      <c r="U61" s="1">
        <v>0</v>
      </c>
      <c r="V61" s="1">
        <v>4</v>
      </c>
    </row>
    <row r="62" spans="1:22" x14ac:dyDescent="0.35">
      <c r="A62" s="2" t="s">
        <v>17</v>
      </c>
      <c r="B62" s="1">
        <v>321</v>
      </c>
      <c r="C62" s="1">
        <v>100</v>
      </c>
      <c r="D62" s="1">
        <v>221</v>
      </c>
      <c r="E62" s="1">
        <v>12</v>
      </c>
      <c r="F62" s="1">
        <v>1</v>
      </c>
      <c r="G62" s="1">
        <v>11</v>
      </c>
      <c r="H62" s="1">
        <v>52</v>
      </c>
      <c r="I62" s="1">
        <v>16</v>
      </c>
      <c r="J62" s="1">
        <v>36</v>
      </c>
      <c r="K62" s="1">
        <v>66</v>
      </c>
      <c r="L62" s="1">
        <v>27</v>
      </c>
      <c r="M62" s="1">
        <v>39</v>
      </c>
      <c r="N62" s="1">
        <v>8</v>
      </c>
      <c r="O62" s="1">
        <v>4</v>
      </c>
      <c r="P62" s="1">
        <v>4</v>
      </c>
      <c r="Q62" s="1">
        <v>180</v>
      </c>
      <c r="R62" s="1">
        <v>51</v>
      </c>
      <c r="S62" s="1">
        <v>129</v>
      </c>
      <c r="T62" s="1">
        <v>3</v>
      </c>
      <c r="U62" s="1">
        <v>1</v>
      </c>
      <c r="V62" s="1">
        <v>2</v>
      </c>
    </row>
    <row r="63" spans="1:22" x14ac:dyDescent="0.35">
      <c r="A63" s="2" t="s">
        <v>18</v>
      </c>
      <c r="B63" s="1">
        <v>246</v>
      </c>
      <c r="C63" s="1">
        <v>44</v>
      </c>
      <c r="D63" s="1">
        <v>202</v>
      </c>
      <c r="E63" s="1">
        <v>5</v>
      </c>
      <c r="F63" s="1">
        <v>1</v>
      </c>
      <c r="G63" s="1">
        <v>4</v>
      </c>
      <c r="H63" s="1">
        <v>33</v>
      </c>
      <c r="I63" s="1">
        <v>6</v>
      </c>
      <c r="J63" s="1">
        <v>27</v>
      </c>
      <c r="K63" s="1">
        <v>55</v>
      </c>
      <c r="L63" s="1">
        <v>10</v>
      </c>
      <c r="M63" s="1">
        <v>45</v>
      </c>
      <c r="N63" s="1">
        <v>8</v>
      </c>
      <c r="O63" s="1">
        <v>2</v>
      </c>
      <c r="P63" s="1">
        <v>6</v>
      </c>
      <c r="Q63" s="1">
        <v>144</v>
      </c>
      <c r="R63" s="1">
        <v>25</v>
      </c>
      <c r="S63" s="1">
        <v>119</v>
      </c>
      <c r="T63" s="1">
        <v>1</v>
      </c>
      <c r="U63" s="1">
        <v>0</v>
      </c>
      <c r="V63" s="1">
        <v>1</v>
      </c>
    </row>
    <row r="64" spans="1:22" x14ac:dyDescent="0.35">
      <c r="A64" s="2" t="s">
        <v>19</v>
      </c>
      <c r="B64" s="1">
        <v>207</v>
      </c>
      <c r="C64" s="1">
        <v>20</v>
      </c>
      <c r="D64" s="1">
        <v>187</v>
      </c>
      <c r="E64" s="1">
        <v>6</v>
      </c>
      <c r="F64" s="1">
        <v>0</v>
      </c>
      <c r="G64" s="1">
        <v>6</v>
      </c>
      <c r="H64" s="1">
        <v>33</v>
      </c>
      <c r="I64" s="1">
        <v>4</v>
      </c>
      <c r="J64" s="1">
        <v>29</v>
      </c>
      <c r="K64" s="1">
        <v>48</v>
      </c>
      <c r="L64" s="1">
        <v>2</v>
      </c>
      <c r="M64" s="1">
        <v>46</v>
      </c>
      <c r="N64" s="1">
        <v>8</v>
      </c>
      <c r="O64" s="1">
        <v>0</v>
      </c>
      <c r="P64" s="1">
        <v>8</v>
      </c>
      <c r="Q64" s="1">
        <v>112</v>
      </c>
      <c r="R64" s="1">
        <v>14</v>
      </c>
      <c r="S64" s="1">
        <v>98</v>
      </c>
      <c r="T64" s="1">
        <v>0</v>
      </c>
      <c r="U64" s="1">
        <v>0</v>
      </c>
      <c r="V64" s="1">
        <v>0</v>
      </c>
    </row>
    <row r="65" spans="1:22" x14ac:dyDescent="0.35">
      <c r="A65" s="2" t="s">
        <v>20</v>
      </c>
      <c r="B65" s="1">
        <v>181</v>
      </c>
      <c r="C65" s="1">
        <v>12</v>
      </c>
      <c r="D65" s="1">
        <v>169</v>
      </c>
      <c r="E65" s="1">
        <v>9</v>
      </c>
      <c r="F65" s="1">
        <v>1</v>
      </c>
      <c r="G65" s="1">
        <v>8</v>
      </c>
      <c r="H65" s="1">
        <v>24</v>
      </c>
      <c r="I65" s="1">
        <v>2</v>
      </c>
      <c r="J65" s="1">
        <v>22</v>
      </c>
      <c r="K65" s="1">
        <v>43</v>
      </c>
      <c r="L65" s="1">
        <v>2</v>
      </c>
      <c r="M65" s="1">
        <v>41</v>
      </c>
      <c r="N65" s="1">
        <v>12</v>
      </c>
      <c r="O65" s="1">
        <v>0</v>
      </c>
      <c r="P65" s="1">
        <v>12</v>
      </c>
      <c r="Q65" s="1">
        <v>91</v>
      </c>
      <c r="R65" s="1">
        <v>7</v>
      </c>
      <c r="S65" s="1">
        <v>84</v>
      </c>
      <c r="T65" s="1">
        <v>2</v>
      </c>
      <c r="U65" s="1">
        <v>0</v>
      </c>
      <c r="V65" s="1">
        <v>2</v>
      </c>
    </row>
    <row r="66" spans="1:22" x14ac:dyDescent="0.35">
      <c r="A66" s="2" t="s">
        <v>21</v>
      </c>
      <c r="B66" s="1">
        <v>118</v>
      </c>
      <c r="C66" s="1">
        <v>9</v>
      </c>
      <c r="D66" s="1">
        <v>109</v>
      </c>
      <c r="E66" s="1">
        <v>4</v>
      </c>
      <c r="F66" s="1">
        <v>0</v>
      </c>
      <c r="G66" s="1">
        <v>4</v>
      </c>
      <c r="H66" s="1">
        <v>18</v>
      </c>
      <c r="I66" s="1">
        <v>0</v>
      </c>
      <c r="J66" s="1">
        <v>18</v>
      </c>
      <c r="K66" s="1">
        <v>26</v>
      </c>
      <c r="L66" s="1">
        <v>4</v>
      </c>
      <c r="M66" s="1">
        <v>22</v>
      </c>
      <c r="N66" s="1">
        <v>8</v>
      </c>
      <c r="O66" s="1">
        <v>0</v>
      </c>
      <c r="P66" s="1">
        <v>8</v>
      </c>
      <c r="Q66" s="1">
        <v>61</v>
      </c>
      <c r="R66" s="1">
        <v>5</v>
      </c>
      <c r="S66" s="1">
        <v>56</v>
      </c>
      <c r="T66" s="1">
        <v>1</v>
      </c>
      <c r="U66" s="1">
        <v>0</v>
      </c>
      <c r="V66" s="1">
        <v>1</v>
      </c>
    </row>
    <row r="67" spans="1:22" x14ac:dyDescent="0.35">
      <c r="A67" s="2" t="s">
        <v>62</v>
      </c>
      <c r="B67" s="1">
        <v>67</v>
      </c>
      <c r="C67" s="1">
        <v>4</v>
      </c>
      <c r="D67" s="1">
        <v>63</v>
      </c>
      <c r="E67" s="1">
        <v>1</v>
      </c>
      <c r="F67" s="1">
        <v>0</v>
      </c>
      <c r="G67" s="1">
        <v>1</v>
      </c>
      <c r="H67" s="1">
        <v>11</v>
      </c>
      <c r="I67" s="1">
        <v>0</v>
      </c>
      <c r="J67" s="1">
        <v>11</v>
      </c>
      <c r="K67" s="1">
        <v>21</v>
      </c>
      <c r="L67" s="1">
        <v>3</v>
      </c>
      <c r="M67" s="1">
        <v>18</v>
      </c>
      <c r="N67" s="1">
        <v>2</v>
      </c>
      <c r="O67" s="1">
        <v>0</v>
      </c>
      <c r="P67" s="1">
        <v>2</v>
      </c>
      <c r="Q67" s="1">
        <v>32</v>
      </c>
      <c r="R67" s="1">
        <v>1</v>
      </c>
      <c r="S67" s="1">
        <v>31</v>
      </c>
      <c r="T67" s="1">
        <v>0</v>
      </c>
      <c r="U67" s="1">
        <v>0</v>
      </c>
      <c r="V67" s="1">
        <v>0</v>
      </c>
    </row>
    <row r="68" spans="1:22" x14ac:dyDescent="0.35">
      <c r="A68" s="2" t="s">
        <v>63</v>
      </c>
      <c r="B68" s="1">
        <v>46</v>
      </c>
      <c r="C68" s="1">
        <v>4</v>
      </c>
      <c r="D68" s="1">
        <v>42</v>
      </c>
      <c r="E68" s="1">
        <v>0</v>
      </c>
      <c r="F68" s="1">
        <v>0</v>
      </c>
      <c r="G68" s="1">
        <v>0</v>
      </c>
      <c r="H68" s="1">
        <v>11</v>
      </c>
      <c r="I68" s="1">
        <v>0</v>
      </c>
      <c r="J68" s="1">
        <v>11</v>
      </c>
      <c r="K68" s="1">
        <v>10</v>
      </c>
      <c r="L68" s="1">
        <v>1</v>
      </c>
      <c r="M68" s="1">
        <v>9</v>
      </c>
      <c r="N68" s="1">
        <v>0</v>
      </c>
      <c r="O68" s="1">
        <v>0</v>
      </c>
      <c r="P68" s="1">
        <v>0</v>
      </c>
      <c r="Q68" s="1">
        <v>25</v>
      </c>
      <c r="R68" s="1">
        <v>3</v>
      </c>
      <c r="S68" s="1">
        <v>22</v>
      </c>
      <c r="T68" s="1">
        <v>0</v>
      </c>
      <c r="U68" s="1">
        <v>0</v>
      </c>
      <c r="V68" s="1">
        <v>0</v>
      </c>
    </row>
    <row r="69" spans="1:22" x14ac:dyDescent="0.35">
      <c r="A69" s="2" t="s">
        <v>64</v>
      </c>
      <c r="B69" s="1">
        <v>15</v>
      </c>
      <c r="C69" s="1">
        <v>1</v>
      </c>
      <c r="D69" s="1">
        <v>14</v>
      </c>
      <c r="E69" s="1">
        <v>0</v>
      </c>
      <c r="F69" s="1">
        <v>0</v>
      </c>
      <c r="G69" s="1">
        <v>0</v>
      </c>
      <c r="H69" s="1">
        <v>4</v>
      </c>
      <c r="I69" s="1">
        <v>1</v>
      </c>
      <c r="J69" s="1">
        <v>3</v>
      </c>
      <c r="K69" s="1">
        <v>4</v>
      </c>
      <c r="L69" s="1">
        <v>0</v>
      </c>
      <c r="M69" s="1">
        <v>4</v>
      </c>
      <c r="N69" s="1">
        <v>1</v>
      </c>
      <c r="O69" s="1">
        <v>0</v>
      </c>
      <c r="P69" s="1">
        <v>1</v>
      </c>
      <c r="Q69" s="1">
        <v>6</v>
      </c>
      <c r="R69" s="1">
        <v>0</v>
      </c>
      <c r="S69" s="1">
        <v>6</v>
      </c>
      <c r="T69" s="1">
        <v>0</v>
      </c>
      <c r="U69" s="1">
        <v>0</v>
      </c>
      <c r="V69" s="1">
        <v>0</v>
      </c>
    </row>
    <row r="70" spans="1:22" x14ac:dyDescent="0.35">
      <c r="A70" s="2" t="s">
        <v>65</v>
      </c>
      <c r="B70" s="1">
        <v>9</v>
      </c>
      <c r="C70" s="1">
        <v>3</v>
      </c>
      <c r="D70" s="1">
        <v>6</v>
      </c>
      <c r="E70" s="1">
        <v>1</v>
      </c>
      <c r="F70" s="1">
        <v>0</v>
      </c>
      <c r="G70" s="1">
        <v>1</v>
      </c>
      <c r="H70" s="1">
        <v>1</v>
      </c>
      <c r="I70" s="1">
        <v>0</v>
      </c>
      <c r="J70" s="1">
        <v>1</v>
      </c>
      <c r="K70" s="1">
        <v>1</v>
      </c>
      <c r="L70" s="1">
        <v>1</v>
      </c>
      <c r="M70" s="1">
        <v>0</v>
      </c>
      <c r="N70" s="1">
        <v>1</v>
      </c>
      <c r="O70" s="1">
        <v>1</v>
      </c>
      <c r="P70" s="1">
        <v>0</v>
      </c>
      <c r="Q70" s="1">
        <v>5</v>
      </c>
      <c r="R70" s="1">
        <v>1</v>
      </c>
      <c r="S70" s="1">
        <v>4</v>
      </c>
      <c r="T70" s="1">
        <v>0</v>
      </c>
      <c r="U70" s="1">
        <v>0</v>
      </c>
      <c r="V70" s="1">
        <v>0</v>
      </c>
    </row>
    <row r="71" spans="1:22" x14ac:dyDescent="0.35">
      <c r="A71" s="2" t="s">
        <v>66</v>
      </c>
      <c r="B71" s="1">
        <v>8</v>
      </c>
      <c r="C71" s="1">
        <v>1</v>
      </c>
      <c r="D71" s="1">
        <v>7</v>
      </c>
      <c r="E71" s="1">
        <v>1</v>
      </c>
      <c r="F71" s="1">
        <v>0</v>
      </c>
      <c r="G71" s="1">
        <v>1</v>
      </c>
      <c r="H71" s="1">
        <v>1</v>
      </c>
      <c r="I71" s="1">
        <v>0</v>
      </c>
      <c r="J71" s="1">
        <v>1</v>
      </c>
      <c r="K71" s="1">
        <v>1</v>
      </c>
      <c r="L71" s="1">
        <v>0</v>
      </c>
      <c r="M71" s="1">
        <v>1</v>
      </c>
      <c r="N71" s="1">
        <v>1</v>
      </c>
      <c r="O71" s="1">
        <v>0</v>
      </c>
      <c r="P71" s="1">
        <v>1</v>
      </c>
      <c r="Q71" s="1">
        <v>4</v>
      </c>
      <c r="R71" s="1">
        <v>1</v>
      </c>
      <c r="S71" s="1">
        <v>3</v>
      </c>
      <c r="T71" s="1">
        <v>0</v>
      </c>
      <c r="U71" s="1">
        <v>0</v>
      </c>
      <c r="V71" s="1">
        <v>0</v>
      </c>
    </row>
    <row r="72" spans="1:22" x14ac:dyDescent="0.35">
      <c r="A72" s="2" t="s">
        <v>23</v>
      </c>
      <c r="B72" s="4">
        <v>24.3</v>
      </c>
      <c r="C72" s="4">
        <v>15</v>
      </c>
      <c r="D72" s="4">
        <v>52</v>
      </c>
      <c r="E72" s="4">
        <v>27.5</v>
      </c>
      <c r="F72" s="4">
        <v>14.1</v>
      </c>
      <c r="G72" s="4">
        <v>51.6</v>
      </c>
      <c r="H72" s="4">
        <v>25.8</v>
      </c>
      <c r="I72" s="4">
        <v>14</v>
      </c>
      <c r="J72" s="4">
        <v>52.8</v>
      </c>
      <c r="K72" s="4">
        <v>25.3</v>
      </c>
      <c r="L72" s="4">
        <v>14.9</v>
      </c>
      <c r="M72" s="4">
        <v>54.2</v>
      </c>
      <c r="N72" s="4">
        <v>25.1</v>
      </c>
      <c r="O72" s="4">
        <v>14</v>
      </c>
      <c r="P72" s="4">
        <v>56.7</v>
      </c>
      <c r="Q72" s="4">
        <v>23.8</v>
      </c>
      <c r="R72" s="4">
        <v>15.7</v>
      </c>
      <c r="S72" s="4">
        <v>51</v>
      </c>
      <c r="T72" s="4">
        <v>18.8</v>
      </c>
      <c r="U72" s="4">
        <v>13.5</v>
      </c>
      <c r="V72" s="4">
        <v>47.5</v>
      </c>
    </row>
    <row r="73" spans="1:22" x14ac:dyDescent="0.35">
      <c r="A73" s="2" t="s">
        <v>26</v>
      </c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C09F-47E4-4812-AB95-69B987951996}">
  <dimension ref="A1:V73"/>
  <sheetViews>
    <sheetView tabSelected="1" view="pageBreakPreview" topLeftCell="A42" zoomScale="125" zoomScaleNormal="100" zoomScaleSheetLayoutView="125" workbookViewId="0">
      <selection activeCell="L77" sqref="L77"/>
    </sheetView>
  </sheetViews>
  <sheetFormatPr defaultRowHeight="9" x14ac:dyDescent="0.35"/>
  <cols>
    <col min="1" max="1" width="4.1015625" style="2" customWidth="1"/>
    <col min="2" max="22" width="4.1015625" style="1" customWidth="1"/>
    <col min="23" max="16384" width="8.83984375" style="1"/>
  </cols>
  <sheetData>
    <row r="1" spans="1:22" ht="9.3000000000000007" thickBot="1" x14ac:dyDescent="0.4">
      <c r="A1" s="2" t="s">
        <v>218</v>
      </c>
    </row>
    <row r="2" spans="1:22" s="3" customFormat="1" ht="9.3000000000000007" thickBot="1" x14ac:dyDescent="0.4">
      <c r="A2" s="16"/>
      <c r="B2" s="17" t="s">
        <v>1</v>
      </c>
      <c r="C2" s="17"/>
      <c r="D2" s="17"/>
      <c r="E2" s="17" t="s">
        <v>2</v>
      </c>
      <c r="F2" s="17"/>
      <c r="G2" s="17"/>
      <c r="H2" s="17" t="s">
        <v>3</v>
      </c>
      <c r="I2" s="17"/>
      <c r="J2" s="17"/>
      <c r="K2" s="17" t="s">
        <v>4</v>
      </c>
      <c r="L2" s="17"/>
      <c r="M2" s="17"/>
      <c r="N2" s="17" t="s">
        <v>5</v>
      </c>
      <c r="O2" s="17"/>
      <c r="P2" s="17"/>
      <c r="Q2" s="17" t="s">
        <v>6</v>
      </c>
      <c r="R2" s="17"/>
      <c r="S2" s="17"/>
      <c r="T2" s="17" t="s">
        <v>7</v>
      </c>
      <c r="U2" s="17"/>
      <c r="V2" s="18"/>
    </row>
    <row r="3" spans="1:22" s="3" customFormat="1" ht="9.3000000000000007" thickBot="1" x14ac:dyDescent="0.4">
      <c r="A3" s="15"/>
      <c r="B3" s="7" t="s">
        <v>1</v>
      </c>
      <c r="C3" s="7" t="s">
        <v>60</v>
      </c>
      <c r="D3" s="7" t="s">
        <v>61</v>
      </c>
      <c r="E3" s="7" t="s">
        <v>1</v>
      </c>
      <c r="F3" s="7" t="s">
        <v>60</v>
      </c>
      <c r="G3" s="7" t="s">
        <v>61</v>
      </c>
      <c r="H3" s="7" t="s">
        <v>1</v>
      </c>
      <c r="I3" s="7" t="s">
        <v>60</v>
      </c>
      <c r="J3" s="7" t="s">
        <v>61</v>
      </c>
      <c r="K3" s="7" t="s">
        <v>1</v>
      </c>
      <c r="L3" s="7" t="s">
        <v>60</v>
      </c>
      <c r="M3" s="7" t="s">
        <v>61</v>
      </c>
      <c r="N3" s="7" t="s">
        <v>1</v>
      </c>
      <c r="O3" s="7" t="s">
        <v>60</v>
      </c>
      <c r="P3" s="7" t="s">
        <v>61</v>
      </c>
      <c r="Q3" s="7" t="s">
        <v>1</v>
      </c>
      <c r="R3" s="7" t="s">
        <v>60</v>
      </c>
      <c r="S3" s="7" t="s">
        <v>61</v>
      </c>
      <c r="T3" s="7" t="s">
        <v>1</v>
      </c>
      <c r="U3" s="7" t="s">
        <v>60</v>
      </c>
      <c r="V3" s="8" t="s">
        <v>61</v>
      </c>
    </row>
    <row r="4" spans="1:22" x14ac:dyDescent="0.35">
      <c r="A4" s="2" t="s">
        <v>8</v>
      </c>
    </row>
    <row r="5" spans="1:22" x14ac:dyDescent="0.35">
      <c r="A5" s="2" t="s">
        <v>1</v>
      </c>
      <c r="B5" s="1">
        <v>15425</v>
      </c>
      <c r="C5" s="1">
        <v>10363</v>
      </c>
      <c r="D5" s="1">
        <v>5062</v>
      </c>
      <c r="E5" s="1">
        <v>470</v>
      </c>
      <c r="F5" s="1">
        <v>307</v>
      </c>
      <c r="G5" s="1">
        <v>163</v>
      </c>
      <c r="H5" s="1">
        <v>2211</v>
      </c>
      <c r="I5" s="1">
        <v>1471</v>
      </c>
      <c r="J5" s="1">
        <v>740</v>
      </c>
      <c r="K5" s="1">
        <v>3350</v>
      </c>
      <c r="L5" s="1">
        <v>2244</v>
      </c>
      <c r="M5" s="1">
        <v>1106</v>
      </c>
      <c r="N5" s="1">
        <v>570</v>
      </c>
      <c r="O5" s="1">
        <v>376</v>
      </c>
      <c r="P5" s="1">
        <v>194</v>
      </c>
      <c r="Q5" s="1">
        <v>8516</v>
      </c>
      <c r="R5" s="1">
        <v>5746</v>
      </c>
      <c r="S5" s="1">
        <v>2770</v>
      </c>
      <c r="T5" s="1">
        <v>308</v>
      </c>
      <c r="U5" s="1">
        <v>219</v>
      </c>
      <c r="V5" s="1">
        <v>89</v>
      </c>
    </row>
    <row r="6" spans="1:22" x14ac:dyDescent="0.35">
      <c r="A6" s="2" t="s">
        <v>9</v>
      </c>
      <c r="B6" s="1">
        <v>1875</v>
      </c>
      <c r="C6" s="1">
        <v>1859</v>
      </c>
      <c r="D6" s="1">
        <v>16</v>
      </c>
      <c r="E6" s="1">
        <v>67</v>
      </c>
      <c r="F6" s="1">
        <v>67</v>
      </c>
      <c r="G6" s="1">
        <v>0</v>
      </c>
      <c r="H6" s="1">
        <v>296</v>
      </c>
      <c r="I6" s="1">
        <v>290</v>
      </c>
      <c r="J6" s="1">
        <v>6</v>
      </c>
      <c r="K6" s="1">
        <v>398</v>
      </c>
      <c r="L6" s="1">
        <v>395</v>
      </c>
      <c r="M6" s="1">
        <v>3</v>
      </c>
      <c r="N6" s="1">
        <v>81</v>
      </c>
      <c r="O6" s="1">
        <v>81</v>
      </c>
      <c r="P6" s="1">
        <v>0</v>
      </c>
      <c r="Q6" s="1">
        <v>998</v>
      </c>
      <c r="R6" s="1">
        <v>991</v>
      </c>
      <c r="S6" s="1">
        <v>7</v>
      </c>
      <c r="T6" s="1">
        <v>35</v>
      </c>
      <c r="U6" s="1">
        <v>35</v>
      </c>
      <c r="V6" s="1">
        <v>0</v>
      </c>
    </row>
    <row r="7" spans="1:22" x14ac:dyDescent="0.35">
      <c r="A7" s="2" t="s">
        <v>239</v>
      </c>
      <c r="B7" s="1">
        <v>1979</v>
      </c>
      <c r="C7" s="1">
        <v>1917</v>
      </c>
      <c r="D7" s="1">
        <v>62</v>
      </c>
      <c r="E7" s="1">
        <v>70</v>
      </c>
      <c r="F7" s="1">
        <v>68</v>
      </c>
      <c r="G7" s="1">
        <v>2</v>
      </c>
      <c r="H7" s="1">
        <v>287</v>
      </c>
      <c r="I7" s="1">
        <v>274</v>
      </c>
      <c r="J7" s="1">
        <v>13</v>
      </c>
      <c r="K7" s="1">
        <v>437</v>
      </c>
      <c r="L7" s="1">
        <v>426</v>
      </c>
      <c r="M7" s="1">
        <v>11</v>
      </c>
      <c r="N7" s="1">
        <v>78</v>
      </c>
      <c r="O7" s="1">
        <v>78</v>
      </c>
      <c r="P7" s="1">
        <v>0</v>
      </c>
      <c r="Q7" s="1">
        <v>1070</v>
      </c>
      <c r="R7" s="1">
        <v>1034</v>
      </c>
      <c r="S7" s="1">
        <v>36</v>
      </c>
      <c r="T7" s="1">
        <v>37</v>
      </c>
      <c r="U7" s="1">
        <v>37</v>
      </c>
      <c r="V7" s="1">
        <v>0</v>
      </c>
    </row>
    <row r="8" spans="1:22" x14ac:dyDescent="0.35">
      <c r="A8" s="2" t="s">
        <v>240</v>
      </c>
      <c r="B8" s="1">
        <v>1903</v>
      </c>
      <c r="C8" s="1">
        <v>1821</v>
      </c>
      <c r="D8" s="1">
        <v>82</v>
      </c>
      <c r="E8" s="1">
        <v>60</v>
      </c>
      <c r="F8" s="1">
        <v>58</v>
      </c>
      <c r="G8" s="1">
        <v>2</v>
      </c>
      <c r="H8" s="1">
        <v>292</v>
      </c>
      <c r="I8" s="1">
        <v>281</v>
      </c>
      <c r="J8" s="1">
        <v>11</v>
      </c>
      <c r="K8" s="1">
        <v>401</v>
      </c>
      <c r="L8" s="1">
        <v>386</v>
      </c>
      <c r="M8" s="1">
        <v>15</v>
      </c>
      <c r="N8" s="1">
        <v>63</v>
      </c>
      <c r="O8" s="1">
        <v>60</v>
      </c>
      <c r="P8" s="1">
        <v>3</v>
      </c>
      <c r="Q8" s="1">
        <v>1060</v>
      </c>
      <c r="R8" s="1">
        <v>1010</v>
      </c>
      <c r="S8" s="1">
        <v>50</v>
      </c>
      <c r="T8" s="1">
        <v>27</v>
      </c>
      <c r="U8" s="1">
        <v>26</v>
      </c>
      <c r="V8" s="1">
        <v>1</v>
      </c>
    </row>
    <row r="9" spans="1:22" x14ac:dyDescent="0.35">
      <c r="A9" s="2" t="s">
        <v>10</v>
      </c>
      <c r="B9" s="1">
        <v>1042</v>
      </c>
      <c r="C9" s="1">
        <v>959</v>
      </c>
      <c r="D9" s="1">
        <v>83</v>
      </c>
      <c r="E9" s="1">
        <v>18</v>
      </c>
      <c r="F9" s="1">
        <v>15</v>
      </c>
      <c r="G9" s="1">
        <v>3</v>
      </c>
      <c r="H9" s="1">
        <v>96</v>
      </c>
      <c r="I9" s="1">
        <v>88</v>
      </c>
      <c r="J9" s="1">
        <v>8</v>
      </c>
      <c r="K9" s="1">
        <v>214</v>
      </c>
      <c r="L9" s="1">
        <v>201</v>
      </c>
      <c r="M9" s="1">
        <v>13</v>
      </c>
      <c r="N9" s="1">
        <v>25</v>
      </c>
      <c r="O9" s="1">
        <v>23</v>
      </c>
      <c r="P9" s="1">
        <v>2</v>
      </c>
      <c r="Q9" s="1">
        <v>677</v>
      </c>
      <c r="R9" s="1">
        <v>620</v>
      </c>
      <c r="S9" s="1">
        <v>57</v>
      </c>
      <c r="T9" s="1">
        <v>12</v>
      </c>
      <c r="U9" s="1">
        <v>12</v>
      </c>
      <c r="V9" s="1">
        <v>0</v>
      </c>
    </row>
    <row r="10" spans="1:22" x14ac:dyDescent="0.35">
      <c r="A10" s="2" t="s">
        <v>11</v>
      </c>
      <c r="B10" s="1">
        <v>1070</v>
      </c>
      <c r="C10" s="1">
        <v>939</v>
      </c>
      <c r="D10" s="1">
        <v>131</v>
      </c>
      <c r="E10" s="1">
        <v>33</v>
      </c>
      <c r="F10" s="1">
        <v>25</v>
      </c>
      <c r="G10" s="1">
        <v>8</v>
      </c>
      <c r="H10" s="1">
        <v>131</v>
      </c>
      <c r="I10" s="1">
        <v>116</v>
      </c>
      <c r="J10" s="1">
        <v>15</v>
      </c>
      <c r="K10" s="1">
        <v>204</v>
      </c>
      <c r="L10" s="1">
        <v>180</v>
      </c>
      <c r="M10" s="1">
        <v>24</v>
      </c>
      <c r="N10" s="1">
        <v>41</v>
      </c>
      <c r="O10" s="1">
        <v>35</v>
      </c>
      <c r="P10" s="1">
        <v>6</v>
      </c>
      <c r="Q10" s="1">
        <v>634</v>
      </c>
      <c r="R10" s="1">
        <v>557</v>
      </c>
      <c r="S10" s="1">
        <v>77</v>
      </c>
      <c r="T10" s="1">
        <v>27</v>
      </c>
      <c r="U10" s="1">
        <v>26</v>
      </c>
      <c r="V10" s="1">
        <v>1</v>
      </c>
    </row>
    <row r="11" spans="1:22" x14ac:dyDescent="0.35">
      <c r="A11" s="2" t="s">
        <v>12</v>
      </c>
      <c r="B11" s="1">
        <v>1047</v>
      </c>
      <c r="C11" s="1">
        <v>832</v>
      </c>
      <c r="D11" s="1">
        <v>215</v>
      </c>
      <c r="E11" s="1">
        <v>23</v>
      </c>
      <c r="F11" s="1">
        <v>18</v>
      </c>
      <c r="G11" s="1">
        <v>5</v>
      </c>
      <c r="H11" s="1">
        <v>137</v>
      </c>
      <c r="I11" s="1">
        <v>115</v>
      </c>
      <c r="J11" s="1">
        <v>22</v>
      </c>
      <c r="K11" s="1">
        <v>236</v>
      </c>
      <c r="L11" s="1">
        <v>192</v>
      </c>
      <c r="M11" s="1">
        <v>44</v>
      </c>
      <c r="N11" s="1">
        <v>50</v>
      </c>
      <c r="O11" s="1">
        <v>39</v>
      </c>
      <c r="P11" s="1">
        <v>11</v>
      </c>
      <c r="Q11" s="1">
        <v>569</v>
      </c>
      <c r="R11" s="1">
        <v>441</v>
      </c>
      <c r="S11" s="1">
        <v>128</v>
      </c>
      <c r="T11" s="1">
        <v>32</v>
      </c>
      <c r="U11" s="1">
        <v>27</v>
      </c>
      <c r="V11" s="1">
        <v>5</v>
      </c>
    </row>
    <row r="12" spans="1:22" x14ac:dyDescent="0.35">
      <c r="A12" s="2" t="s">
        <v>13</v>
      </c>
      <c r="B12" s="1">
        <v>1023</v>
      </c>
      <c r="C12" s="1">
        <v>714</v>
      </c>
      <c r="D12" s="1">
        <v>309</v>
      </c>
      <c r="E12" s="1">
        <v>34</v>
      </c>
      <c r="F12" s="1">
        <v>21</v>
      </c>
      <c r="G12" s="1">
        <v>13</v>
      </c>
      <c r="H12" s="1">
        <v>163</v>
      </c>
      <c r="I12" s="1">
        <v>119</v>
      </c>
      <c r="J12" s="1">
        <v>44</v>
      </c>
      <c r="K12" s="1">
        <v>216</v>
      </c>
      <c r="L12" s="1">
        <v>155</v>
      </c>
      <c r="M12" s="1">
        <v>61</v>
      </c>
      <c r="N12" s="1">
        <v>34</v>
      </c>
      <c r="O12" s="1">
        <v>21</v>
      </c>
      <c r="P12" s="1">
        <v>13</v>
      </c>
      <c r="Q12" s="1">
        <v>540</v>
      </c>
      <c r="R12" s="1">
        <v>376</v>
      </c>
      <c r="S12" s="1">
        <v>164</v>
      </c>
      <c r="T12" s="1">
        <v>36</v>
      </c>
      <c r="U12" s="1">
        <v>22</v>
      </c>
      <c r="V12" s="1">
        <v>14</v>
      </c>
    </row>
    <row r="13" spans="1:22" x14ac:dyDescent="0.35">
      <c r="A13" s="2" t="s">
        <v>14</v>
      </c>
      <c r="B13" s="1">
        <v>1044</v>
      </c>
      <c r="C13" s="1">
        <v>560</v>
      </c>
      <c r="D13" s="1">
        <v>484</v>
      </c>
      <c r="E13" s="1">
        <v>33</v>
      </c>
      <c r="F13" s="1">
        <v>12</v>
      </c>
      <c r="G13" s="1">
        <v>21</v>
      </c>
      <c r="H13" s="1">
        <v>152</v>
      </c>
      <c r="I13" s="1">
        <v>84</v>
      </c>
      <c r="J13" s="1">
        <v>68</v>
      </c>
      <c r="K13" s="1">
        <v>249</v>
      </c>
      <c r="L13" s="1">
        <v>140</v>
      </c>
      <c r="M13" s="1">
        <v>109</v>
      </c>
      <c r="N13" s="1">
        <v>32</v>
      </c>
      <c r="O13" s="1">
        <v>15</v>
      </c>
      <c r="P13" s="1">
        <v>17</v>
      </c>
      <c r="Q13" s="1">
        <v>542</v>
      </c>
      <c r="R13" s="1">
        <v>287</v>
      </c>
      <c r="S13" s="1">
        <v>255</v>
      </c>
      <c r="T13" s="1">
        <v>36</v>
      </c>
      <c r="U13" s="1">
        <v>22</v>
      </c>
      <c r="V13" s="1">
        <v>14</v>
      </c>
    </row>
    <row r="14" spans="1:22" x14ac:dyDescent="0.35">
      <c r="A14" s="2" t="s">
        <v>15</v>
      </c>
      <c r="B14" s="1">
        <v>989</v>
      </c>
      <c r="C14" s="1">
        <v>326</v>
      </c>
      <c r="D14" s="1">
        <v>663</v>
      </c>
      <c r="E14" s="1">
        <v>37</v>
      </c>
      <c r="F14" s="1">
        <v>11</v>
      </c>
      <c r="G14" s="1">
        <v>26</v>
      </c>
      <c r="H14" s="1">
        <v>149</v>
      </c>
      <c r="I14" s="1">
        <v>42</v>
      </c>
      <c r="J14" s="1">
        <v>107</v>
      </c>
      <c r="K14" s="1">
        <v>209</v>
      </c>
      <c r="L14" s="1">
        <v>72</v>
      </c>
      <c r="M14" s="1">
        <v>137</v>
      </c>
      <c r="N14" s="1">
        <v>30</v>
      </c>
      <c r="O14" s="1">
        <v>9</v>
      </c>
      <c r="P14" s="1">
        <v>21</v>
      </c>
      <c r="Q14" s="1">
        <v>541</v>
      </c>
      <c r="R14" s="1">
        <v>188</v>
      </c>
      <c r="S14" s="1">
        <v>353</v>
      </c>
      <c r="T14" s="1">
        <v>23</v>
      </c>
      <c r="U14" s="1">
        <v>4</v>
      </c>
      <c r="V14" s="1">
        <v>19</v>
      </c>
    </row>
    <row r="15" spans="1:22" x14ac:dyDescent="0.35">
      <c r="A15" s="2" t="s">
        <v>16</v>
      </c>
      <c r="B15" s="1">
        <v>890</v>
      </c>
      <c r="C15" s="1">
        <v>220</v>
      </c>
      <c r="D15" s="1">
        <v>670</v>
      </c>
      <c r="E15" s="1">
        <v>21</v>
      </c>
      <c r="F15" s="1">
        <v>6</v>
      </c>
      <c r="G15" s="1">
        <v>15</v>
      </c>
      <c r="H15" s="1">
        <v>123</v>
      </c>
      <c r="I15" s="1">
        <v>32</v>
      </c>
      <c r="J15" s="1">
        <v>91</v>
      </c>
      <c r="K15" s="1">
        <v>200</v>
      </c>
      <c r="L15" s="1">
        <v>48</v>
      </c>
      <c r="M15" s="1">
        <v>152</v>
      </c>
      <c r="N15" s="1">
        <v>36</v>
      </c>
      <c r="O15" s="1">
        <v>6</v>
      </c>
      <c r="P15" s="1">
        <v>30</v>
      </c>
      <c r="Q15" s="1">
        <v>487</v>
      </c>
      <c r="R15" s="1">
        <v>122</v>
      </c>
      <c r="S15" s="1">
        <v>365</v>
      </c>
      <c r="T15" s="1">
        <v>23</v>
      </c>
      <c r="U15" s="1">
        <v>6</v>
      </c>
      <c r="V15" s="1">
        <v>17</v>
      </c>
    </row>
    <row r="16" spans="1:22" x14ac:dyDescent="0.35">
      <c r="A16" s="2" t="s">
        <v>17</v>
      </c>
      <c r="B16" s="1">
        <v>677</v>
      </c>
      <c r="C16" s="1">
        <v>85</v>
      </c>
      <c r="D16" s="1">
        <v>592</v>
      </c>
      <c r="E16" s="1">
        <v>20</v>
      </c>
      <c r="F16" s="1">
        <v>2</v>
      </c>
      <c r="G16" s="1">
        <v>18</v>
      </c>
      <c r="H16" s="1">
        <v>105</v>
      </c>
      <c r="I16" s="1">
        <v>14</v>
      </c>
      <c r="J16" s="1">
        <v>91</v>
      </c>
      <c r="K16" s="1">
        <v>148</v>
      </c>
      <c r="L16" s="1">
        <v>18</v>
      </c>
      <c r="M16" s="1">
        <v>130</v>
      </c>
      <c r="N16" s="1">
        <v>20</v>
      </c>
      <c r="O16" s="1">
        <v>3</v>
      </c>
      <c r="P16" s="1">
        <v>17</v>
      </c>
      <c r="Q16" s="1">
        <v>376</v>
      </c>
      <c r="R16" s="1">
        <v>48</v>
      </c>
      <c r="S16" s="1">
        <v>328</v>
      </c>
      <c r="T16" s="1">
        <v>8</v>
      </c>
      <c r="U16" s="1">
        <v>0</v>
      </c>
      <c r="V16" s="1">
        <v>8</v>
      </c>
    </row>
    <row r="17" spans="1:22" x14ac:dyDescent="0.35">
      <c r="A17" s="2" t="s">
        <v>18</v>
      </c>
      <c r="B17" s="1">
        <v>578</v>
      </c>
      <c r="C17" s="1">
        <v>49</v>
      </c>
      <c r="D17" s="1">
        <v>529</v>
      </c>
      <c r="E17" s="1">
        <v>16</v>
      </c>
      <c r="F17" s="1">
        <v>1</v>
      </c>
      <c r="G17" s="1">
        <v>15</v>
      </c>
      <c r="H17" s="1">
        <v>71</v>
      </c>
      <c r="I17" s="1">
        <v>3</v>
      </c>
      <c r="J17" s="1">
        <v>68</v>
      </c>
      <c r="K17" s="1">
        <v>122</v>
      </c>
      <c r="L17" s="1">
        <v>11</v>
      </c>
      <c r="M17" s="1">
        <v>111</v>
      </c>
      <c r="N17" s="1">
        <v>16</v>
      </c>
      <c r="O17" s="1">
        <v>2</v>
      </c>
      <c r="P17" s="1">
        <v>14</v>
      </c>
      <c r="Q17" s="1">
        <v>347</v>
      </c>
      <c r="R17" s="1">
        <v>31</v>
      </c>
      <c r="S17" s="1">
        <v>316</v>
      </c>
      <c r="T17" s="1">
        <v>6</v>
      </c>
      <c r="U17" s="1">
        <v>1</v>
      </c>
      <c r="V17" s="1">
        <v>5</v>
      </c>
    </row>
    <row r="18" spans="1:22" x14ac:dyDescent="0.35">
      <c r="A18" s="2" t="s">
        <v>19</v>
      </c>
      <c r="B18" s="1">
        <v>456</v>
      </c>
      <c r="C18" s="1">
        <v>31</v>
      </c>
      <c r="D18" s="1">
        <v>425</v>
      </c>
      <c r="E18" s="1">
        <v>13</v>
      </c>
      <c r="F18" s="1">
        <v>2</v>
      </c>
      <c r="G18" s="1">
        <v>11</v>
      </c>
      <c r="H18" s="1">
        <v>70</v>
      </c>
      <c r="I18" s="1">
        <v>6</v>
      </c>
      <c r="J18" s="1">
        <v>64</v>
      </c>
      <c r="K18" s="1">
        <v>118</v>
      </c>
      <c r="L18" s="1">
        <v>3</v>
      </c>
      <c r="M18" s="1">
        <v>115</v>
      </c>
      <c r="N18" s="1">
        <v>19</v>
      </c>
      <c r="O18" s="1">
        <v>1</v>
      </c>
      <c r="P18" s="1">
        <v>18</v>
      </c>
      <c r="Q18" s="1">
        <v>235</v>
      </c>
      <c r="R18" s="1">
        <v>19</v>
      </c>
      <c r="S18" s="1">
        <v>216</v>
      </c>
      <c r="T18" s="1">
        <v>1</v>
      </c>
      <c r="U18" s="1">
        <v>0</v>
      </c>
      <c r="V18" s="1">
        <v>1</v>
      </c>
    </row>
    <row r="19" spans="1:22" x14ac:dyDescent="0.35">
      <c r="A19" s="2" t="s">
        <v>20</v>
      </c>
      <c r="B19" s="1">
        <v>356</v>
      </c>
      <c r="C19" s="1">
        <v>18</v>
      </c>
      <c r="D19" s="1">
        <v>338</v>
      </c>
      <c r="E19" s="1">
        <v>12</v>
      </c>
      <c r="F19" s="1">
        <v>0</v>
      </c>
      <c r="G19" s="1">
        <v>12</v>
      </c>
      <c r="H19" s="1">
        <v>58</v>
      </c>
      <c r="I19" s="1">
        <v>3</v>
      </c>
      <c r="J19" s="1">
        <v>55</v>
      </c>
      <c r="K19" s="1">
        <v>85</v>
      </c>
      <c r="L19" s="1">
        <v>7</v>
      </c>
      <c r="M19" s="1">
        <v>78</v>
      </c>
      <c r="N19" s="1">
        <v>18</v>
      </c>
      <c r="O19" s="1">
        <v>0</v>
      </c>
      <c r="P19" s="1">
        <v>18</v>
      </c>
      <c r="Q19" s="1">
        <v>181</v>
      </c>
      <c r="R19" s="1">
        <v>8</v>
      </c>
      <c r="S19" s="1">
        <v>173</v>
      </c>
      <c r="T19" s="1">
        <v>2</v>
      </c>
      <c r="U19" s="1">
        <v>0</v>
      </c>
      <c r="V19" s="1">
        <v>2</v>
      </c>
    </row>
    <row r="20" spans="1:22" x14ac:dyDescent="0.35">
      <c r="A20" s="2" t="s">
        <v>21</v>
      </c>
      <c r="B20" s="1">
        <v>238</v>
      </c>
      <c r="C20" s="1">
        <v>11</v>
      </c>
      <c r="D20" s="1">
        <v>227</v>
      </c>
      <c r="E20" s="1">
        <v>10</v>
      </c>
      <c r="F20" s="1">
        <v>1</v>
      </c>
      <c r="G20" s="1">
        <v>9</v>
      </c>
      <c r="H20" s="1">
        <v>38</v>
      </c>
      <c r="I20" s="1">
        <v>2</v>
      </c>
      <c r="J20" s="1">
        <v>36</v>
      </c>
      <c r="K20" s="1">
        <v>54</v>
      </c>
      <c r="L20" s="1">
        <v>4</v>
      </c>
      <c r="M20" s="1">
        <v>50</v>
      </c>
      <c r="N20" s="1">
        <v>14</v>
      </c>
      <c r="O20" s="1">
        <v>0</v>
      </c>
      <c r="P20" s="1">
        <v>14</v>
      </c>
      <c r="Q20" s="1">
        <v>121</v>
      </c>
      <c r="R20" s="1">
        <v>4</v>
      </c>
      <c r="S20" s="1">
        <v>117</v>
      </c>
      <c r="T20" s="1">
        <v>1</v>
      </c>
      <c r="U20" s="1">
        <v>0</v>
      </c>
      <c r="V20" s="1">
        <v>1</v>
      </c>
    </row>
    <row r="21" spans="1:22" x14ac:dyDescent="0.35">
      <c r="A21" s="2" t="s">
        <v>62</v>
      </c>
      <c r="B21" s="1">
        <v>118</v>
      </c>
      <c r="C21" s="1">
        <v>4</v>
      </c>
      <c r="D21" s="1">
        <v>114</v>
      </c>
      <c r="E21" s="1">
        <v>1</v>
      </c>
      <c r="F21" s="1">
        <v>0</v>
      </c>
      <c r="G21" s="1">
        <v>1</v>
      </c>
      <c r="H21" s="1">
        <v>18</v>
      </c>
      <c r="I21" s="1">
        <v>0</v>
      </c>
      <c r="J21" s="1">
        <v>18</v>
      </c>
      <c r="K21" s="1">
        <v>34</v>
      </c>
      <c r="L21" s="1">
        <v>2</v>
      </c>
      <c r="M21" s="1">
        <v>32</v>
      </c>
      <c r="N21" s="1">
        <v>3</v>
      </c>
      <c r="O21" s="1">
        <v>0</v>
      </c>
      <c r="P21" s="1">
        <v>3</v>
      </c>
      <c r="Q21" s="1">
        <v>62</v>
      </c>
      <c r="R21" s="1">
        <v>2</v>
      </c>
      <c r="S21" s="1">
        <v>60</v>
      </c>
      <c r="T21" s="1">
        <v>0</v>
      </c>
      <c r="U21" s="1">
        <v>0</v>
      </c>
      <c r="V21" s="1">
        <v>0</v>
      </c>
    </row>
    <row r="22" spans="1:22" x14ac:dyDescent="0.35">
      <c r="A22" s="2" t="s">
        <v>63</v>
      </c>
      <c r="B22" s="1">
        <v>76</v>
      </c>
      <c r="C22" s="1">
        <v>4</v>
      </c>
      <c r="D22" s="1">
        <v>72</v>
      </c>
      <c r="E22" s="1">
        <v>0</v>
      </c>
      <c r="F22" s="1">
        <v>0</v>
      </c>
      <c r="G22" s="1">
        <v>0</v>
      </c>
      <c r="H22" s="1">
        <v>17</v>
      </c>
      <c r="I22" s="1">
        <v>0</v>
      </c>
      <c r="J22" s="1">
        <v>17</v>
      </c>
      <c r="K22" s="1">
        <v>13</v>
      </c>
      <c r="L22" s="1">
        <v>0</v>
      </c>
      <c r="M22" s="1">
        <v>13</v>
      </c>
      <c r="N22" s="1">
        <v>3</v>
      </c>
      <c r="O22" s="1">
        <v>0</v>
      </c>
      <c r="P22" s="1">
        <v>3</v>
      </c>
      <c r="Q22" s="1">
        <v>43</v>
      </c>
      <c r="R22" s="1">
        <v>4</v>
      </c>
      <c r="S22" s="1">
        <v>39</v>
      </c>
      <c r="T22" s="1">
        <v>0</v>
      </c>
      <c r="U22" s="1">
        <v>0</v>
      </c>
      <c r="V22" s="1">
        <v>0</v>
      </c>
    </row>
    <row r="23" spans="1:22" x14ac:dyDescent="0.35">
      <c r="A23" s="2" t="s">
        <v>64</v>
      </c>
      <c r="B23" s="1">
        <v>40</v>
      </c>
      <c r="C23" s="1">
        <v>7</v>
      </c>
      <c r="D23" s="1">
        <v>33</v>
      </c>
      <c r="E23" s="1">
        <v>0</v>
      </c>
      <c r="F23" s="1">
        <v>0</v>
      </c>
      <c r="G23" s="1">
        <v>0</v>
      </c>
      <c r="H23" s="1">
        <v>6</v>
      </c>
      <c r="I23" s="1">
        <v>2</v>
      </c>
      <c r="J23" s="1">
        <v>4</v>
      </c>
      <c r="K23" s="1">
        <v>7</v>
      </c>
      <c r="L23" s="1">
        <v>2</v>
      </c>
      <c r="M23" s="1">
        <v>5</v>
      </c>
      <c r="N23" s="1">
        <v>2</v>
      </c>
      <c r="O23" s="1">
        <v>0</v>
      </c>
      <c r="P23" s="1">
        <v>2</v>
      </c>
      <c r="Q23" s="1">
        <v>23</v>
      </c>
      <c r="R23" s="1">
        <v>2</v>
      </c>
      <c r="S23" s="1">
        <v>21</v>
      </c>
      <c r="T23" s="1">
        <v>2</v>
      </c>
      <c r="U23" s="1">
        <v>1</v>
      </c>
      <c r="V23" s="1">
        <v>1</v>
      </c>
    </row>
    <row r="24" spans="1:22" x14ac:dyDescent="0.35">
      <c r="A24" s="2" t="s">
        <v>65</v>
      </c>
      <c r="B24" s="1">
        <v>13</v>
      </c>
      <c r="C24" s="1">
        <v>6</v>
      </c>
      <c r="D24" s="1">
        <v>7</v>
      </c>
      <c r="E24" s="1">
        <v>1</v>
      </c>
      <c r="F24" s="1">
        <v>0</v>
      </c>
      <c r="G24" s="1">
        <v>1</v>
      </c>
      <c r="H24" s="1">
        <v>1</v>
      </c>
      <c r="I24" s="1">
        <v>0</v>
      </c>
      <c r="J24" s="1">
        <v>1</v>
      </c>
      <c r="K24" s="1">
        <v>2</v>
      </c>
      <c r="L24" s="1">
        <v>2</v>
      </c>
      <c r="M24" s="1">
        <v>0</v>
      </c>
      <c r="N24" s="1">
        <v>4</v>
      </c>
      <c r="O24" s="1">
        <v>3</v>
      </c>
      <c r="P24" s="1">
        <v>1</v>
      </c>
      <c r="Q24" s="1">
        <v>5</v>
      </c>
      <c r="R24" s="1">
        <v>1</v>
      </c>
      <c r="S24" s="1">
        <v>4</v>
      </c>
      <c r="T24" s="1">
        <v>0</v>
      </c>
      <c r="U24" s="1">
        <v>0</v>
      </c>
      <c r="V24" s="1">
        <v>0</v>
      </c>
    </row>
    <row r="25" spans="1:22" x14ac:dyDescent="0.35">
      <c r="A25" s="2" t="s">
        <v>66</v>
      </c>
      <c r="B25" s="1">
        <v>11</v>
      </c>
      <c r="C25" s="1">
        <v>1</v>
      </c>
      <c r="D25" s="1">
        <v>10</v>
      </c>
      <c r="E25" s="1">
        <v>1</v>
      </c>
      <c r="F25" s="1">
        <v>0</v>
      </c>
      <c r="G25" s="1">
        <v>1</v>
      </c>
      <c r="H25" s="1">
        <v>1</v>
      </c>
      <c r="I25" s="1">
        <v>0</v>
      </c>
      <c r="J25" s="1">
        <v>1</v>
      </c>
      <c r="K25" s="1">
        <v>3</v>
      </c>
      <c r="L25" s="1">
        <v>0</v>
      </c>
      <c r="M25" s="1">
        <v>3</v>
      </c>
      <c r="N25" s="1">
        <v>1</v>
      </c>
      <c r="O25" s="1">
        <v>0</v>
      </c>
      <c r="P25" s="1">
        <v>1</v>
      </c>
      <c r="Q25" s="1">
        <v>5</v>
      </c>
      <c r="R25" s="1">
        <v>1</v>
      </c>
      <c r="S25" s="1">
        <v>4</v>
      </c>
      <c r="T25" s="1">
        <v>0</v>
      </c>
      <c r="U25" s="1">
        <v>0</v>
      </c>
      <c r="V25" s="1">
        <v>0</v>
      </c>
    </row>
    <row r="26" spans="1:22" x14ac:dyDescent="0.35">
      <c r="A26" s="2" t="s">
        <v>23</v>
      </c>
      <c r="B26" s="4">
        <v>24.3</v>
      </c>
      <c r="C26" s="4">
        <v>13.9</v>
      </c>
      <c r="D26" s="4">
        <v>48.6</v>
      </c>
      <c r="E26" s="4">
        <v>23</v>
      </c>
      <c r="F26" s="4">
        <v>11.6</v>
      </c>
      <c r="G26" s="4">
        <v>45.5</v>
      </c>
      <c r="H26" s="4">
        <v>25.1</v>
      </c>
      <c r="I26" s="4">
        <v>13.1</v>
      </c>
      <c r="J26" s="4">
        <v>49.2</v>
      </c>
      <c r="K26" s="4">
        <v>25.4</v>
      </c>
      <c r="L26" s="4">
        <v>13.9</v>
      </c>
      <c r="M26" s="4">
        <v>49.5</v>
      </c>
      <c r="N26" s="4">
        <v>24.6</v>
      </c>
      <c r="O26" s="4">
        <v>12.4</v>
      </c>
      <c r="P26" s="4">
        <v>49</v>
      </c>
      <c r="Q26" s="4">
        <v>23.6</v>
      </c>
      <c r="R26" s="4">
        <v>14.2</v>
      </c>
      <c r="S26" s="4">
        <v>48.5</v>
      </c>
      <c r="T26" s="4">
        <v>27.5</v>
      </c>
      <c r="U26" s="4">
        <v>19.8</v>
      </c>
      <c r="V26" s="4">
        <v>42.5</v>
      </c>
    </row>
    <row r="27" spans="1:22" x14ac:dyDescent="0.35">
      <c r="A27" s="2" t="s">
        <v>24</v>
      </c>
    </row>
    <row r="28" spans="1:22" x14ac:dyDescent="0.35">
      <c r="A28" s="2" t="s">
        <v>1</v>
      </c>
      <c r="B28" s="1">
        <v>8082</v>
      </c>
      <c r="C28" s="1">
        <v>5420</v>
      </c>
      <c r="D28" s="1">
        <v>2662</v>
      </c>
      <c r="E28" s="1">
        <v>256</v>
      </c>
      <c r="F28" s="1">
        <v>177</v>
      </c>
      <c r="G28" s="1">
        <v>79</v>
      </c>
      <c r="H28" s="1">
        <v>1159</v>
      </c>
      <c r="I28" s="1">
        <v>762</v>
      </c>
      <c r="J28" s="1">
        <v>397</v>
      </c>
      <c r="K28" s="1">
        <v>1814</v>
      </c>
      <c r="L28" s="1">
        <v>1209</v>
      </c>
      <c r="M28" s="1">
        <v>605</v>
      </c>
      <c r="N28" s="1">
        <v>309</v>
      </c>
      <c r="O28" s="1">
        <v>203</v>
      </c>
      <c r="P28" s="1">
        <v>106</v>
      </c>
      <c r="Q28" s="1">
        <v>4346</v>
      </c>
      <c r="R28" s="1">
        <v>2936</v>
      </c>
      <c r="S28" s="1">
        <v>1410</v>
      </c>
      <c r="T28" s="1">
        <v>198</v>
      </c>
      <c r="U28" s="1">
        <v>133</v>
      </c>
      <c r="V28" s="1">
        <v>65</v>
      </c>
    </row>
    <row r="29" spans="1:22" x14ac:dyDescent="0.35">
      <c r="A29" s="2" t="s">
        <v>9</v>
      </c>
      <c r="B29" s="1">
        <v>957</v>
      </c>
      <c r="C29" s="1">
        <v>945</v>
      </c>
      <c r="D29" s="1">
        <v>12</v>
      </c>
      <c r="E29" s="1">
        <v>36</v>
      </c>
      <c r="F29" s="1">
        <v>36</v>
      </c>
      <c r="G29" s="1">
        <v>0</v>
      </c>
      <c r="H29" s="1">
        <v>145</v>
      </c>
      <c r="I29" s="1">
        <v>139</v>
      </c>
      <c r="J29" s="1">
        <v>6</v>
      </c>
      <c r="K29" s="1">
        <v>219</v>
      </c>
      <c r="L29" s="1">
        <v>216</v>
      </c>
      <c r="M29" s="1">
        <v>3</v>
      </c>
      <c r="N29" s="1">
        <v>47</v>
      </c>
      <c r="O29" s="1">
        <v>47</v>
      </c>
      <c r="P29" s="1">
        <v>0</v>
      </c>
      <c r="Q29" s="1">
        <v>492</v>
      </c>
      <c r="R29" s="1">
        <v>489</v>
      </c>
      <c r="S29" s="1">
        <v>3</v>
      </c>
      <c r="T29" s="1">
        <v>18</v>
      </c>
      <c r="U29" s="1">
        <v>18</v>
      </c>
      <c r="V29" s="1">
        <v>0</v>
      </c>
    </row>
    <row r="30" spans="1:22" x14ac:dyDescent="0.35">
      <c r="A30" s="2" t="s">
        <v>239</v>
      </c>
      <c r="B30" s="1">
        <v>1035</v>
      </c>
      <c r="C30" s="1">
        <v>1002</v>
      </c>
      <c r="D30" s="1">
        <v>33</v>
      </c>
      <c r="E30" s="1">
        <v>46</v>
      </c>
      <c r="F30" s="1">
        <v>44</v>
      </c>
      <c r="G30" s="1">
        <v>2</v>
      </c>
      <c r="H30" s="1">
        <v>150</v>
      </c>
      <c r="I30" s="1">
        <v>142</v>
      </c>
      <c r="J30" s="1">
        <v>8</v>
      </c>
      <c r="K30" s="1">
        <v>225</v>
      </c>
      <c r="L30" s="1">
        <v>220</v>
      </c>
      <c r="M30" s="1">
        <v>5</v>
      </c>
      <c r="N30" s="1">
        <v>37</v>
      </c>
      <c r="O30" s="1">
        <v>37</v>
      </c>
      <c r="P30" s="1">
        <v>0</v>
      </c>
      <c r="Q30" s="1">
        <v>558</v>
      </c>
      <c r="R30" s="1">
        <v>540</v>
      </c>
      <c r="S30" s="1">
        <v>18</v>
      </c>
      <c r="T30" s="1">
        <v>19</v>
      </c>
      <c r="U30" s="1">
        <v>19</v>
      </c>
      <c r="V30" s="1">
        <v>0</v>
      </c>
    </row>
    <row r="31" spans="1:22" x14ac:dyDescent="0.35">
      <c r="A31" s="2" t="s">
        <v>240</v>
      </c>
      <c r="B31" s="1">
        <v>982</v>
      </c>
      <c r="C31" s="1">
        <v>943</v>
      </c>
      <c r="D31" s="1">
        <v>39</v>
      </c>
      <c r="E31" s="1">
        <v>35</v>
      </c>
      <c r="F31" s="1">
        <v>35</v>
      </c>
      <c r="G31" s="1">
        <v>0</v>
      </c>
      <c r="H31" s="1">
        <v>160</v>
      </c>
      <c r="I31" s="1">
        <v>155</v>
      </c>
      <c r="J31" s="1">
        <v>5</v>
      </c>
      <c r="K31" s="1">
        <v>205</v>
      </c>
      <c r="L31" s="1">
        <v>202</v>
      </c>
      <c r="M31" s="1">
        <v>3</v>
      </c>
      <c r="N31" s="1">
        <v>33</v>
      </c>
      <c r="O31" s="1">
        <v>32</v>
      </c>
      <c r="P31" s="1">
        <v>1</v>
      </c>
      <c r="Q31" s="1">
        <v>539</v>
      </c>
      <c r="R31" s="1">
        <v>510</v>
      </c>
      <c r="S31" s="1">
        <v>29</v>
      </c>
      <c r="T31" s="1">
        <v>10</v>
      </c>
      <c r="U31" s="1">
        <v>9</v>
      </c>
      <c r="V31" s="1">
        <v>1</v>
      </c>
    </row>
    <row r="32" spans="1:22" x14ac:dyDescent="0.35">
      <c r="A32" s="2" t="s">
        <v>10</v>
      </c>
      <c r="B32" s="1">
        <v>580</v>
      </c>
      <c r="C32" s="1">
        <v>534</v>
      </c>
      <c r="D32" s="1">
        <v>46</v>
      </c>
      <c r="E32" s="1">
        <v>12</v>
      </c>
      <c r="F32" s="1">
        <v>10</v>
      </c>
      <c r="G32" s="1">
        <v>2</v>
      </c>
      <c r="H32" s="1">
        <v>54</v>
      </c>
      <c r="I32" s="1">
        <v>48</v>
      </c>
      <c r="J32" s="1">
        <v>6</v>
      </c>
      <c r="K32" s="1">
        <v>116</v>
      </c>
      <c r="L32" s="1">
        <v>106</v>
      </c>
      <c r="M32" s="1">
        <v>10</v>
      </c>
      <c r="N32" s="1">
        <v>18</v>
      </c>
      <c r="O32" s="1">
        <v>17</v>
      </c>
      <c r="P32" s="1">
        <v>1</v>
      </c>
      <c r="Q32" s="1">
        <v>372</v>
      </c>
      <c r="R32" s="1">
        <v>345</v>
      </c>
      <c r="S32" s="1">
        <v>27</v>
      </c>
      <c r="T32" s="1">
        <v>8</v>
      </c>
      <c r="U32" s="1">
        <v>8</v>
      </c>
      <c r="V32" s="1">
        <v>0</v>
      </c>
    </row>
    <row r="33" spans="1:22" x14ac:dyDescent="0.35">
      <c r="A33" s="2" t="s">
        <v>11</v>
      </c>
      <c r="B33" s="1">
        <v>579</v>
      </c>
      <c r="C33" s="1">
        <v>507</v>
      </c>
      <c r="D33" s="1">
        <v>72</v>
      </c>
      <c r="E33" s="1">
        <v>18</v>
      </c>
      <c r="F33" s="1">
        <v>15</v>
      </c>
      <c r="G33" s="1">
        <v>3</v>
      </c>
      <c r="H33" s="1">
        <v>77</v>
      </c>
      <c r="I33" s="1">
        <v>65</v>
      </c>
      <c r="J33" s="1">
        <v>12</v>
      </c>
      <c r="K33" s="1">
        <v>127</v>
      </c>
      <c r="L33" s="1">
        <v>109</v>
      </c>
      <c r="M33" s="1">
        <v>18</v>
      </c>
      <c r="N33" s="1">
        <v>23</v>
      </c>
      <c r="O33" s="1">
        <v>19</v>
      </c>
      <c r="P33" s="1">
        <v>4</v>
      </c>
      <c r="Q33" s="1">
        <v>315</v>
      </c>
      <c r="R33" s="1">
        <v>281</v>
      </c>
      <c r="S33" s="1">
        <v>34</v>
      </c>
      <c r="T33" s="1">
        <v>19</v>
      </c>
      <c r="U33" s="1">
        <v>18</v>
      </c>
      <c r="V33" s="1">
        <v>1</v>
      </c>
    </row>
    <row r="34" spans="1:22" x14ac:dyDescent="0.35">
      <c r="A34" s="2" t="s">
        <v>12</v>
      </c>
      <c r="B34" s="1">
        <v>536</v>
      </c>
      <c r="C34" s="1">
        <v>421</v>
      </c>
      <c r="D34" s="1">
        <v>115</v>
      </c>
      <c r="E34" s="1">
        <v>11</v>
      </c>
      <c r="F34" s="1">
        <v>9</v>
      </c>
      <c r="G34" s="1">
        <v>2</v>
      </c>
      <c r="H34" s="1">
        <v>72</v>
      </c>
      <c r="I34" s="1">
        <v>61</v>
      </c>
      <c r="J34" s="1">
        <v>11</v>
      </c>
      <c r="K34" s="1">
        <v>126</v>
      </c>
      <c r="L34" s="1">
        <v>104</v>
      </c>
      <c r="M34" s="1">
        <v>22</v>
      </c>
      <c r="N34" s="1">
        <v>25</v>
      </c>
      <c r="O34" s="1">
        <v>18</v>
      </c>
      <c r="P34" s="1">
        <v>7</v>
      </c>
      <c r="Q34" s="1">
        <v>276</v>
      </c>
      <c r="R34" s="1">
        <v>208</v>
      </c>
      <c r="S34" s="1">
        <v>68</v>
      </c>
      <c r="T34" s="1">
        <v>26</v>
      </c>
      <c r="U34" s="1">
        <v>21</v>
      </c>
      <c r="V34" s="1">
        <v>5</v>
      </c>
    </row>
    <row r="35" spans="1:22" x14ac:dyDescent="0.35">
      <c r="A35" s="2" t="s">
        <v>13</v>
      </c>
      <c r="B35" s="1">
        <v>517</v>
      </c>
      <c r="C35" s="1">
        <v>367</v>
      </c>
      <c r="D35" s="1">
        <v>150</v>
      </c>
      <c r="E35" s="1">
        <v>16</v>
      </c>
      <c r="F35" s="1">
        <v>12</v>
      </c>
      <c r="G35" s="1">
        <v>4</v>
      </c>
      <c r="H35" s="1">
        <v>74</v>
      </c>
      <c r="I35" s="1">
        <v>51</v>
      </c>
      <c r="J35" s="1">
        <v>23</v>
      </c>
      <c r="K35" s="1">
        <v>116</v>
      </c>
      <c r="L35" s="1">
        <v>86</v>
      </c>
      <c r="M35" s="1">
        <v>30</v>
      </c>
      <c r="N35" s="1">
        <v>21</v>
      </c>
      <c r="O35" s="1">
        <v>13</v>
      </c>
      <c r="P35" s="1">
        <v>8</v>
      </c>
      <c r="Q35" s="1">
        <v>270</v>
      </c>
      <c r="R35" s="1">
        <v>192</v>
      </c>
      <c r="S35" s="1">
        <v>78</v>
      </c>
      <c r="T35" s="1">
        <v>20</v>
      </c>
      <c r="U35" s="1">
        <v>13</v>
      </c>
      <c r="V35" s="1">
        <v>7</v>
      </c>
    </row>
    <row r="36" spans="1:22" x14ac:dyDescent="0.35">
      <c r="A36" s="2" t="s">
        <v>14</v>
      </c>
      <c r="B36" s="1">
        <v>536</v>
      </c>
      <c r="C36" s="1">
        <v>283</v>
      </c>
      <c r="D36" s="1">
        <v>253</v>
      </c>
      <c r="E36" s="1">
        <v>14</v>
      </c>
      <c r="F36" s="1">
        <v>3</v>
      </c>
      <c r="G36" s="1">
        <v>11</v>
      </c>
      <c r="H36" s="1">
        <v>75</v>
      </c>
      <c r="I36" s="1">
        <v>42</v>
      </c>
      <c r="J36" s="1">
        <v>33</v>
      </c>
      <c r="K36" s="1">
        <v>130</v>
      </c>
      <c r="L36" s="1">
        <v>69</v>
      </c>
      <c r="M36" s="1">
        <v>61</v>
      </c>
      <c r="N36" s="1">
        <v>20</v>
      </c>
      <c r="O36" s="1">
        <v>8</v>
      </c>
      <c r="P36" s="1">
        <v>12</v>
      </c>
      <c r="Q36" s="1">
        <v>272</v>
      </c>
      <c r="R36" s="1">
        <v>146</v>
      </c>
      <c r="S36" s="1">
        <v>126</v>
      </c>
      <c r="T36" s="1">
        <v>25</v>
      </c>
      <c r="U36" s="1">
        <v>15</v>
      </c>
      <c r="V36" s="1">
        <v>10</v>
      </c>
    </row>
    <row r="37" spans="1:22" x14ac:dyDescent="0.35">
      <c r="A37" s="2" t="s">
        <v>15</v>
      </c>
      <c r="B37" s="1">
        <v>529</v>
      </c>
      <c r="C37" s="1">
        <v>170</v>
      </c>
      <c r="D37" s="1">
        <v>359</v>
      </c>
      <c r="E37" s="1">
        <v>20</v>
      </c>
      <c r="F37" s="1">
        <v>6</v>
      </c>
      <c r="G37" s="1">
        <v>14</v>
      </c>
      <c r="H37" s="1">
        <v>80</v>
      </c>
      <c r="I37" s="1">
        <v>21</v>
      </c>
      <c r="J37" s="1">
        <v>59</v>
      </c>
      <c r="K37" s="1">
        <v>120</v>
      </c>
      <c r="L37" s="1">
        <v>43</v>
      </c>
      <c r="M37" s="1">
        <v>77</v>
      </c>
      <c r="N37" s="1">
        <v>13</v>
      </c>
      <c r="O37" s="1">
        <v>3</v>
      </c>
      <c r="P37" s="1">
        <v>10</v>
      </c>
      <c r="Q37" s="1">
        <v>275</v>
      </c>
      <c r="R37" s="1">
        <v>93</v>
      </c>
      <c r="S37" s="1">
        <v>182</v>
      </c>
      <c r="T37" s="1">
        <v>21</v>
      </c>
      <c r="U37" s="1">
        <v>4</v>
      </c>
      <c r="V37" s="1">
        <v>17</v>
      </c>
    </row>
    <row r="38" spans="1:22" x14ac:dyDescent="0.35">
      <c r="A38" s="2" t="s">
        <v>16</v>
      </c>
      <c r="B38" s="1">
        <v>486</v>
      </c>
      <c r="C38" s="1">
        <v>122</v>
      </c>
      <c r="D38" s="1">
        <v>364</v>
      </c>
      <c r="E38" s="1">
        <v>13</v>
      </c>
      <c r="F38" s="1">
        <v>4</v>
      </c>
      <c r="G38" s="1">
        <v>9</v>
      </c>
      <c r="H38" s="1">
        <v>75</v>
      </c>
      <c r="I38" s="1">
        <v>19</v>
      </c>
      <c r="J38" s="1">
        <v>56</v>
      </c>
      <c r="K38" s="1">
        <v>119</v>
      </c>
      <c r="L38" s="1">
        <v>27</v>
      </c>
      <c r="M38" s="1">
        <v>92</v>
      </c>
      <c r="N38" s="1">
        <v>21</v>
      </c>
      <c r="O38" s="1">
        <v>3</v>
      </c>
      <c r="P38" s="1">
        <v>18</v>
      </c>
      <c r="Q38" s="1">
        <v>239</v>
      </c>
      <c r="R38" s="1">
        <v>63</v>
      </c>
      <c r="S38" s="1">
        <v>176</v>
      </c>
      <c r="T38" s="1">
        <v>19</v>
      </c>
      <c r="U38" s="1">
        <v>6</v>
      </c>
      <c r="V38" s="1">
        <v>13</v>
      </c>
    </row>
    <row r="39" spans="1:22" x14ac:dyDescent="0.35">
      <c r="A39" s="2" t="s">
        <v>17</v>
      </c>
      <c r="B39" s="1">
        <v>356</v>
      </c>
      <c r="C39" s="1">
        <v>52</v>
      </c>
      <c r="D39" s="1">
        <v>304</v>
      </c>
      <c r="E39" s="1">
        <v>8</v>
      </c>
      <c r="F39" s="1">
        <v>0</v>
      </c>
      <c r="G39" s="1">
        <v>8</v>
      </c>
      <c r="H39" s="1">
        <v>53</v>
      </c>
      <c r="I39" s="1">
        <v>10</v>
      </c>
      <c r="J39" s="1">
        <v>43</v>
      </c>
      <c r="K39" s="1">
        <v>82</v>
      </c>
      <c r="L39" s="1">
        <v>11</v>
      </c>
      <c r="M39" s="1">
        <v>71</v>
      </c>
      <c r="N39" s="1">
        <v>12</v>
      </c>
      <c r="O39" s="1">
        <v>1</v>
      </c>
      <c r="P39" s="1">
        <v>11</v>
      </c>
      <c r="Q39" s="1">
        <v>196</v>
      </c>
      <c r="R39" s="1">
        <v>30</v>
      </c>
      <c r="S39" s="1">
        <v>166</v>
      </c>
      <c r="T39" s="1">
        <v>5</v>
      </c>
      <c r="U39" s="1">
        <v>0</v>
      </c>
      <c r="V39" s="1">
        <v>5</v>
      </c>
    </row>
    <row r="40" spans="1:22" x14ac:dyDescent="0.35">
      <c r="A40" s="2" t="s">
        <v>18</v>
      </c>
      <c r="B40" s="1">
        <v>332</v>
      </c>
      <c r="C40" s="1">
        <v>33</v>
      </c>
      <c r="D40" s="1">
        <v>299</v>
      </c>
      <c r="E40" s="1">
        <v>11</v>
      </c>
      <c r="F40" s="1">
        <v>1</v>
      </c>
      <c r="G40" s="1">
        <v>10</v>
      </c>
      <c r="H40" s="1">
        <v>38</v>
      </c>
      <c r="I40" s="1">
        <v>1</v>
      </c>
      <c r="J40" s="1">
        <v>37</v>
      </c>
      <c r="K40" s="1">
        <v>67</v>
      </c>
      <c r="L40" s="1">
        <v>6</v>
      </c>
      <c r="M40" s="1">
        <v>61</v>
      </c>
      <c r="N40" s="1">
        <v>8</v>
      </c>
      <c r="O40" s="1">
        <v>2</v>
      </c>
      <c r="P40" s="1">
        <v>6</v>
      </c>
      <c r="Q40" s="1">
        <v>203</v>
      </c>
      <c r="R40" s="1">
        <v>22</v>
      </c>
      <c r="S40" s="1">
        <v>181</v>
      </c>
      <c r="T40" s="1">
        <v>5</v>
      </c>
      <c r="U40" s="1">
        <v>1</v>
      </c>
      <c r="V40" s="1">
        <v>4</v>
      </c>
    </row>
    <row r="41" spans="1:22" x14ac:dyDescent="0.35">
      <c r="A41" s="2" t="s">
        <v>19</v>
      </c>
      <c r="B41" s="1">
        <v>249</v>
      </c>
      <c r="C41" s="1">
        <v>19</v>
      </c>
      <c r="D41" s="1">
        <v>230</v>
      </c>
      <c r="E41" s="1">
        <v>7</v>
      </c>
      <c r="F41" s="1">
        <v>1</v>
      </c>
      <c r="G41" s="1">
        <v>6</v>
      </c>
      <c r="H41" s="1">
        <v>37</v>
      </c>
      <c r="I41" s="1">
        <v>5</v>
      </c>
      <c r="J41" s="1">
        <v>32</v>
      </c>
      <c r="K41" s="1">
        <v>70</v>
      </c>
      <c r="L41" s="1">
        <v>2</v>
      </c>
      <c r="M41" s="1">
        <v>68</v>
      </c>
      <c r="N41" s="1">
        <v>11</v>
      </c>
      <c r="O41" s="1">
        <v>1</v>
      </c>
      <c r="P41" s="1">
        <v>10</v>
      </c>
      <c r="Q41" s="1">
        <v>123</v>
      </c>
      <c r="R41" s="1">
        <v>10</v>
      </c>
      <c r="S41" s="1">
        <v>113</v>
      </c>
      <c r="T41" s="1">
        <v>1</v>
      </c>
      <c r="U41" s="1">
        <v>0</v>
      </c>
      <c r="V41" s="1">
        <v>1</v>
      </c>
    </row>
    <row r="42" spans="1:22" x14ac:dyDescent="0.35">
      <c r="A42" s="2" t="s">
        <v>20</v>
      </c>
      <c r="B42" s="1">
        <v>175</v>
      </c>
      <c r="C42" s="1">
        <v>6</v>
      </c>
      <c r="D42" s="1">
        <v>169</v>
      </c>
      <c r="E42" s="1">
        <v>3</v>
      </c>
      <c r="F42" s="1">
        <v>0</v>
      </c>
      <c r="G42" s="1">
        <v>3</v>
      </c>
      <c r="H42" s="1">
        <v>34</v>
      </c>
      <c r="I42" s="1">
        <v>1</v>
      </c>
      <c r="J42" s="1">
        <v>33</v>
      </c>
      <c r="K42" s="1">
        <v>42</v>
      </c>
      <c r="L42" s="1">
        <v>3</v>
      </c>
      <c r="M42" s="1">
        <v>39</v>
      </c>
      <c r="N42" s="1">
        <v>6</v>
      </c>
      <c r="O42" s="1">
        <v>0</v>
      </c>
      <c r="P42" s="1">
        <v>6</v>
      </c>
      <c r="Q42" s="1">
        <v>90</v>
      </c>
      <c r="R42" s="1">
        <v>2</v>
      </c>
      <c r="S42" s="1">
        <v>88</v>
      </c>
      <c r="T42" s="1">
        <v>0</v>
      </c>
      <c r="U42" s="1">
        <v>0</v>
      </c>
      <c r="V42" s="1">
        <v>0</v>
      </c>
    </row>
    <row r="43" spans="1:22" x14ac:dyDescent="0.35">
      <c r="A43" s="2" t="s">
        <v>21</v>
      </c>
      <c r="B43" s="1">
        <v>120</v>
      </c>
      <c r="C43" s="1">
        <v>4</v>
      </c>
      <c r="D43" s="1">
        <v>116</v>
      </c>
      <c r="E43" s="1">
        <v>6</v>
      </c>
      <c r="F43" s="1">
        <v>1</v>
      </c>
      <c r="G43" s="1">
        <v>5</v>
      </c>
      <c r="H43" s="1">
        <v>20</v>
      </c>
      <c r="I43" s="1">
        <v>1</v>
      </c>
      <c r="J43" s="1">
        <v>19</v>
      </c>
      <c r="K43" s="1">
        <v>28</v>
      </c>
      <c r="L43" s="1">
        <v>2</v>
      </c>
      <c r="M43" s="1">
        <v>26</v>
      </c>
      <c r="N43" s="1">
        <v>6</v>
      </c>
      <c r="O43" s="1">
        <v>0</v>
      </c>
      <c r="P43" s="1">
        <v>6</v>
      </c>
      <c r="Q43" s="1">
        <v>60</v>
      </c>
      <c r="R43" s="1">
        <v>0</v>
      </c>
      <c r="S43" s="1">
        <v>60</v>
      </c>
      <c r="T43" s="1">
        <v>0</v>
      </c>
      <c r="U43" s="1">
        <v>0</v>
      </c>
      <c r="V43" s="1">
        <v>0</v>
      </c>
    </row>
    <row r="44" spans="1:22" x14ac:dyDescent="0.35">
      <c r="A44" s="2" t="s">
        <v>62</v>
      </c>
      <c r="B44" s="1">
        <v>51</v>
      </c>
      <c r="C44" s="1">
        <v>1</v>
      </c>
      <c r="D44" s="1">
        <v>50</v>
      </c>
      <c r="E44" s="1">
        <v>0</v>
      </c>
      <c r="F44" s="1">
        <v>0</v>
      </c>
      <c r="G44" s="1">
        <v>0</v>
      </c>
      <c r="H44" s="1">
        <v>7</v>
      </c>
      <c r="I44" s="1">
        <v>0</v>
      </c>
      <c r="J44" s="1">
        <v>7</v>
      </c>
      <c r="K44" s="1">
        <v>13</v>
      </c>
      <c r="L44" s="1">
        <v>0</v>
      </c>
      <c r="M44" s="1">
        <v>13</v>
      </c>
      <c r="N44" s="1">
        <v>1</v>
      </c>
      <c r="O44" s="1">
        <v>0</v>
      </c>
      <c r="P44" s="1">
        <v>1</v>
      </c>
      <c r="Q44" s="1">
        <v>30</v>
      </c>
      <c r="R44" s="1">
        <v>1</v>
      </c>
      <c r="S44" s="1">
        <v>29</v>
      </c>
      <c r="T44" s="1">
        <v>0</v>
      </c>
      <c r="U44" s="1">
        <v>0</v>
      </c>
      <c r="V44" s="1">
        <v>0</v>
      </c>
    </row>
    <row r="45" spans="1:22" x14ac:dyDescent="0.35">
      <c r="A45" s="2" t="s">
        <v>63</v>
      </c>
      <c r="B45" s="1">
        <v>30</v>
      </c>
      <c r="C45" s="1">
        <v>2</v>
      </c>
      <c r="D45" s="1">
        <v>28</v>
      </c>
      <c r="E45" s="1">
        <v>0</v>
      </c>
      <c r="F45" s="1">
        <v>0</v>
      </c>
      <c r="G45" s="1">
        <v>0</v>
      </c>
      <c r="H45" s="1">
        <v>6</v>
      </c>
      <c r="I45" s="1">
        <v>0</v>
      </c>
      <c r="J45" s="1">
        <v>6</v>
      </c>
      <c r="K45" s="1">
        <v>3</v>
      </c>
      <c r="L45" s="1">
        <v>0</v>
      </c>
      <c r="M45" s="1">
        <v>3</v>
      </c>
      <c r="N45" s="1">
        <v>3</v>
      </c>
      <c r="O45" s="1">
        <v>0</v>
      </c>
      <c r="P45" s="1">
        <v>3</v>
      </c>
      <c r="Q45" s="1">
        <v>18</v>
      </c>
      <c r="R45" s="1">
        <v>2</v>
      </c>
      <c r="S45" s="1">
        <v>16</v>
      </c>
      <c r="T45" s="1">
        <v>0</v>
      </c>
      <c r="U45" s="1">
        <v>0</v>
      </c>
      <c r="V45" s="1">
        <v>0</v>
      </c>
    </row>
    <row r="46" spans="1:22" x14ac:dyDescent="0.35">
      <c r="A46" s="2" t="s">
        <v>64</v>
      </c>
      <c r="B46" s="1">
        <v>25</v>
      </c>
      <c r="C46" s="1">
        <v>6</v>
      </c>
      <c r="D46" s="1">
        <v>19</v>
      </c>
      <c r="E46" s="1">
        <v>0</v>
      </c>
      <c r="F46" s="1">
        <v>0</v>
      </c>
      <c r="G46" s="1">
        <v>0</v>
      </c>
      <c r="H46" s="1">
        <v>2</v>
      </c>
      <c r="I46" s="1">
        <v>1</v>
      </c>
      <c r="J46" s="1">
        <v>1</v>
      </c>
      <c r="K46" s="1">
        <v>3</v>
      </c>
      <c r="L46" s="1">
        <v>2</v>
      </c>
      <c r="M46" s="1">
        <v>1</v>
      </c>
      <c r="N46" s="1">
        <v>1</v>
      </c>
      <c r="O46" s="1">
        <v>0</v>
      </c>
      <c r="P46" s="1">
        <v>1</v>
      </c>
      <c r="Q46" s="1">
        <v>17</v>
      </c>
      <c r="R46" s="1">
        <v>2</v>
      </c>
      <c r="S46" s="1">
        <v>15</v>
      </c>
      <c r="T46" s="1">
        <v>2</v>
      </c>
      <c r="U46" s="1">
        <v>1</v>
      </c>
      <c r="V46" s="1">
        <v>1</v>
      </c>
    </row>
    <row r="47" spans="1:22" x14ac:dyDescent="0.35">
      <c r="A47" s="2" t="s">
        <v>65</v>
      </c>
      <c r="B47" s="1">
        <v>4</v>
      </c>
      <c r="C47" s="1">
        <v>3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  <c r="L47" s="1">
        <v>1</v>
      </c>
      <c r="M47" s="1">
        <v>0</v>
      </c>
      <c r="N47" s="1">
        <v>3</v>
      </c>
      <c r="O47" s="1">
        <v>2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</row>
    <row r="48" spans="1:22" x14ac:dyDescent="0.35">
      <c r="A48" s="2" t="s">
        <v>66</v>
      </c>
      <c r="B48" s="1">
        <v>3</v>
      </c>
      <c r="C48" s="1">
        <v>0</v>
      </c>
      <c r="D48" s="1">
        <v>3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2</v>
      </c>
      <c r="L48" s="1">
        <v>0</v>
      </c>
      <c r="M48" s="1">
        <v>2</v>
      </c>
      <c r="N48" s="1">
        <v>0</v>
      </c>
      <c r="O48" s="1">
        <v>0</v>
      </c>
      <c r="P48" s="1">
        <v>0</v>
      </c>
      <c r="Q48" s="1">
        <v>1</v>
      </c>
      <c r="R48" s="1">
        <v>0</v>
      </c>
      <c r="S48" s="1">
        <v>1</v>
      </c>
      <c r="T48" s="1">
        <v>0</v>
      </c>
      <c r="U48" s="1">
        <v>0</v>
      </c>
      <c r="V48" s="1">
        <v>0</v>
      </c>
    </row>
    <row r="49" spans="1:22" x14ac:dyDescent="0.35">
      <c r="A49" s="2" t="s">
        <v>23</v>
      </c>
      <c r="B49" s="4">
        <v>24.2</v>
      </c>
      <c r="C49" s="4">
        <v>14</v>
      </c>
      <c r="D49" s="4">
        <v>48.5</v>
      </c>
      <c r="E49" s="4">
        <v>19.600000000000001</v>
      </c>
      <c r="F49" s="4">
        <v>11.2</v>
      </c>
      <c r="G49" s="4">
        <v>45.8</v>
      </c>
      <c r="H49" s="4">
        <v>24.6</v>
      </c>
      <c r="I49" s="4">
        <v>13.2</v>
      </c>
      <c r="J49" s="4">
        <v>48.2</v>
      </c>
      <c r="K49" s="4">
        <v>25.6</v>
      </c>
      <c r="L49" s="4">
        <v>14.2</v>
      </c>
      <c r="M49" s="4">
        <v>49</v>
      </c>
      <c r="N49" s="4">
        <v>24.2</v>
      </c>
      <c r="O49" s="4">
        <v>12.7</v>
      </c>
      <c r="P49" s="4">
        <v>47.8</v>
      </c>
      <c r="Q49" s="4">
        <v>23.4</v>
      </c>
      <c r="R49" s="4">
        <v>14.3</v>
      </c>
      <c r="S49" s="4">
        <v>49</v>
      </c>
      <c r="T49" s="4">
        <v>29.8</v>
      </c>
      <c r="U49" s="4">
        <v>23.5</v>
      </c>
      <c r="V49" s="4">
        <v>42.5</v>
      </c>
    </row>
    <row r="50" spans="1:22" x14ac:dyDescent="0.35">
      <c r="A50" s="2" t="s">
        <v>25</v>
      </c>
    </row>
    <row r="51" spans="1:22" x14ac:dyDescent="0.35">
      <c r="A51" s="2" t="s">
        <v>1</v>
      </c>
      <c r="B51" s="1">
        <v>7343</v>
      </c>
      <c r="C51" s="1">
        <v>4943</v>
      </c>
      <c r="D51" s="1">
        <v>2400</v>
      </c>
      <c r="E51" s="1">
        <v>214</v>
      </c>
      <c r="F51" s="1">
        <v>130</v>
      </c>
      <c r="G51" s="1">
        <v>84</v>
      </c>
      <c r="H51" s="1">
        <v>1052</v>
      </c>
      <c r="I51" s="1">
        <v>709</v>
      </c>
      <c r="J51" s="1">
        <v>343</v>
      </c>
      <c r="K51" s="1">
        <v>1536</v>
      </c>
      <c r="L51" s="1">
        <v>1035</v>
      </c>
      <c r="M51" s="1">
        <v>501</v>
      </c>
      <c r="N51" s="1">
        <v>261</v>
      </c>
      <c r="O51" s="1">
        <v>173</v>
      </c>
      <c r="P51" s="1">
        <v>88</v>
      </c>
      <c r="Q51" s="1">
        <v>4170</v>
      </c>
      <c r="R51" s="1">
        <v>2810</v>
      </c>
      <c r="S51" s="1">
        <v>1360</v>
      </c>
      <c r="T51" s="1">
        <v>110</v>
      </c>
      <c r="U51" s="1">
        <v>86</v>
      </c>
      <c r="V51" s="1">
        <v>24</v>
      </c>
    </row>
    <row r="52" spans="1:22" x14ac:dyDescent="0.35">
      <c r="A52" s="2" t="s">
        <v>9</v>
      </c>
      <c r="B52" s="1">
        <v>918</v>
      </c>
      <c r="C52" s="1">
        <v>914</v>
      </c>
      <c r="D52" s="1">
        <v>4</v>
      </c>
      <c r="E52" s="1">
        <v>31</v>
      </c>
      <c r="F52" s="1">
        <v>31</v>
      </c>
      <c r="G52" s="1">
        <v>0</v>
      </c>
      <c r="H52" s="1">
        <v>151</v>
      </c>
      <c r="I52" s="1">
        <v>151</v>
      </c>
      <c r="J52" s="1">
        <v>0</v>
      </c>
      <c r="K52" s="1">
        <v>179</v>
      </c>
      <c r="L52" s="1">
        <v>179</v>
      </c>
      <c r="M52" s="1">
        <v>0</v>
      </c>
      <c r="N52" s="1">
        <v>34</v>
      </c>
      <c r="O52" s="1">
        <v>34</v>
      </c>
      <c r="P52" s="1">
        <v>0</v>
      </c>
      <c r="Q52" s="1">
        <v>506</v>
      </c>
      <c r="R52" s="1">
        <v>502</v>
      </c>
      <c r="S52" s="1">
        <v>4</v>
      </c>
      <c r="T52" s="1">
        <v>17</v>
      </c>
      <c r="U52" s="1">
        <v>17</v>
      </c>
      <c r="V52" s="1">
        <v>0</v>
      </c>
    </row>
    <row r="53" spans="1:22" x14ac:dyDescent="0.35">
      <c r="A53" s="2" t="s">
        <v>239</v>
      </c>
      <c r="B53" s="1">
        <v>944</v>
      </c>
      <c r="C53" s="1">
        <v>915</v>
      </c>
      <c r="D53" s="1">
        <v>29</v>
      </c>
      <c r="E53" s="1">
        <v>24</v>
      </c>
      <c r="F53" s="1">
        <v>24</v>
      </c>
      <c r="G53" s="1">
        <v>0</v>
      </c>
      <c r="H53" s="1">
        <v>137</v>
      </c>
      <c r="I53" s="1">
        <v>132</v>
      </c>
      <c r="J53" s="1">
        <v>5</v>
      </c>
      <c r="K53" s="1">
        <v>212</v>
      </c>
      <c r="L53" s="1">
        <v>206</v>
      </c>
      <c r="M53" s="1">
        <v>6</v>
      </c>
      <c r="N53" s="1">
        <v>41</v>
      </c>
      <c r="O53" s="1">
        <v>41</v>
      </c>
      <c r="P53" s="1">
        <v>0</v>
      </c>
      <c r="Q53" s="1">
        <v>512</v>
      </c>
      <c r="R53" s="1">
        <v>494</v>
      </c>
      <c r="S53" s="1">
        <v>18</v>
      </c>
      <c r="T53" s="1">
        <v>18</v>
      </c>
      <c r="U53" s="1">
        <v>18</v>
      </c>
      <c r="V53" s="1">
        <v>0</v>
      </c>
    </row>
    <row r="54" spans="1:22" x14ac:dyDescent="0.35">
      <c r="A54" s="2" t="s">
        <v>240</v>
      </c>
      <c r="B54" s="1">
        <v>921</v>
      </c>
      <c r="C54" s="1">
        <v>878</v>
      </c>
      <c r="D54" s="1">
        <v>43</v>
      </c>
      <c r="E54" s="1">
        <v>25</v>
      </c>
      <c r="F54" s="1">
        <v>23</v>
      </c>
      <c r="G54" s="1">
        <v>2</v>
      </c>
      <c r="H54" s="1">
        <v>132</v>
      </c>
      <c r="I54" s="1">
        <v>126</v>
      </c>
      <c r="J54" s="1">
        <v>6</v>
      </c>
      <c r="K54" s="1">
        <v>196</v>
      </c>
      <c r="L54" s="1">
        <v>184</v>
      </c>
      <c r="M54" s="1">
        <v>12</v>
      </c>
      <c r="N54" s="1">
        <v>30</v>
      </c>
      <c r="O54" s="1">
        <v>28</v>
      </c>
      <c r="P54" s="1">
        <v>2</v>
      </c>
      <c r="Q54" s="1">
        <v>521</v>
      </c>
      <c r="R54" s="1">
        <v>500</v>
      </c>
      <c r="S54" s="1">
        <v>21</v>
      </c>
      <c r="T54" s="1">
        <v>17</v>
      </c>
      <c r="U54" s="1">
        <v>17</v>
      </c>
      <c r="V54" s="1">
        <v>0</v>
      </c>
    </row>
    <row r="55" spans="1:22" x14ac:dyDescent="0.35">
      <c r="A55" s="2" t="s">
        <v>10</v>
      </c>
      <c r="B55" s="1">
        <v>462</v>
      </c>
      <c r="C55" s="1">
        <v>425</v>
      </c>
      <c r="D55" s="1">
        <v>37</v>
      </c>
      <c r="E55" s="1">
        <v>6</v>
      </c>
      <c r="F55" s="1">
        <v>5</v>
      </c>
      <c r="G55" s="1">
        <v>1</v>
      </c>
      <c r="H55" s="1">
        <v>42</v>
      </c>
      <c r="I55" s="1">
        <v>40</v>
      </c>
      <c r="J55" s="1">
        <v>2</v>
      </c>
      <c r="K55" s="1">
        <v>98</v>
      </c>
      <c r="L55" s="1">
        <v>95</v>
      </c>
      <c r="M55" s="1">
        <v>3</v>
      </c>
      <c r="N55" s="1">
        <v>7</v>
      </c>
      <c r="O55" s="1">
        <v>6</v>
      </c>
      <c r="P55" s="1">
        <v>1</v>
      </c>
      <c r="Q55" s="1">
        <v>305</v>
      </c>
      <c r="R55" s="1">
        <v>275</v>
      </c>
      <c r="S55" s="1">
        <v>30</v>
      </c>
      <c r="T55" s="1">
        <v>4</v>
      </c>
      <c r="U55" s="1">
        <v>4</v>
      </c>
      <c r="V55" s="1">
        <v>0</v>
      </c>
    </row>
    <row r="56" spans="1:22" x14ac:dyDescent="0.35">
      <c r="A56" s="2" t="s">
        <v>11</v>
      </c>
      <c r="B56" s="1">
        <v>491</v>
      </c>
      <c r="C56" s="1">
        <v>432</v>
      </c>
      <c r="D56" s="1">
        <v>59</v>
      </c>
      <c r="E56" s="1">
        <v>15</v>
      </c>
      <c r="F56" s="1">
        <v>10</v>
      </c>
      <c r="G56" s="1">
        <v>5</v>
      </c>
      <c r="H56" s="1">
        <v>54</v>
      </c>
      <c r="I56" s="1">
        <v>51</v>
      </c>
      <c r="J56" s="1">
        <v>3</v>
      </c>
      <c r="K56" s="1">
        <v>77</v>
      </c>
      <c r="L56" s="1">
        <v>71</v>
      </c>
      <c r="M56" s="1">
        <v>6</v>
      </c>
      <c r="N56" s="1">
        <v>18</v>
      </c>
      <c r="O56" s="1">
        <v>16</v>
      </c>
      <c r="P56" s="1">
        <v>2</v>
      </c>
      <c r="Q56" s="1">
        <v>319</v>
      </c>
      <c r="R56" s="1">
        <v>276</v>
      </c>
      <c r="S56" s="1">
        <v>43</v>
      </c>
      <c r="T56" s="1">
        <v>8</v>
      </c>
      <c r="U56" s="1">
        <v>8</v>
      </c>
      <c r="V56" s="1">
        <v>0</v>
      </c>
    </row>
    <row r="57" spans="1:22" x14ac:dyDescent="0.35">
      <c r="A57" s="2" t="s">
        <v>12</v>
      </c>
      <c r="B57" s="1">
        <v>511</v>
      </c>
      <c r="C57" s="1">
        <v>411</v>
      </c>
      <c r="D57" s="1">
        <v>100</v>
      </c>
      <c r="E57" s="1">
        <v>12</v>
      </c>
      <c r="F57" s="1">
        <v>9</v>
      </c>
      <c r="G57" s="1">
        <v>3</v>
      </c>
      <c r="H57" s="1">
        <v>65</v>
      </c>
      <c r="I57" s="1">
        <v>54</v>
      </c>
      <c r="J57" s="1">
        <v>11</v>
      </c>
      <c r="K57" s="1">
        <v>110</v>
      </c>
      <c r="L57" s="1">
        <v>88</v>
      </c>
      <c r="M57" s="1">
        <v>22</v>
      </c>
      <c r="N57" s="1">
        <v>25</v>
      </c>
      <c r="O57" s="1">
        <v>21</v>
      </c>
      <c r="P57" s="1">
        <v>4</v>
      </c>
      <c r="Q57" s="1">
        <v>293</v>
      </c>
      <c r="R57" s="1">
        <v>233</v>
      </c>
      <c r="S57" s="1">
        <v>60</v>
      </c>
      <c r="T57" s="1">
        <v>6</v>
      </c>
      <c r="U57" s="1">
        <v>6</v>
      </c>
      <c r="V57" s="1">
        <v>0</v>
      </c>
    </row>
    <row r="58" spans="1:22" x14ac:dyDescent="0.35">
      <c r="A58" s="2" t="s">
        <v>13</v>
      </c>
      <c r="B58" s="1">
        <v>506</v>
      </c>
      <c r="C58" s="1">
        <v>347</v>
      </c>
      <c r="D58" s="1">
        <v>159</v>
      </c>
      <c r="E58" s="1">
        <v>18</v>
      </c>
      <c r="F58" s="1">
        <v>9</v>
      </c>
      <c r="G58" s="1">
        <v>9</v>
      </c>
      <c r="H58" s="1">
        <v>89</v>
      </c>
      <c r="I58" s="1">
        <v>68</v>
      </c>
      <c r="J58" s="1">
        <v>21</v>
      </c>
      <c r="K58" s="1">
        <v>100</v>
      </c>
      <c r="L58" s="1">
        <v>69</v>
      </c>
      <c r="M58" s="1">
        <v>31</v>
      </c>
      <c r="N58" s="1">
        <v>13</v>
      </c>
      <c r="O58" s="1">
        <v>8</v>
      </c>
      <c r="P58" s="1">
        <v>5</v>
      </c>
      <c r="Q58" s="1">
        <v>270</v>
      </c>
      <c r="R58" s="1">
        <v>184</v>
      </c>
      <c r="S58" s="1">
        <v>86</v>
      </c>
      <c r="T58" s="1">
        <v>16</v>
      </c>
      <c r="U58" s="1">
        <v>9</v>
      </c>
      <c r="V58" s="1">
        <v>7</v>
      </c>
    </row>
    <row r="59" spans="1:22" x14ac:dyDescent="0.35">
      <c r="A59" s="2" t="s">
        <v>14</v>
      </c>
      <c r="B59" s="1">
        <v>508</v>
      </c>
      <c r="C59" s="1">
        <v>277</v>
      </c>
      <c r="D59" s="1">
        <v>231</v>
      </c>
      <c r="E59" s="1">
        <v>19</v>
      </c>
      <c r="F59" s="1">
        <v>9</v>
      </c>
      <c r="G59" s="1">
        <v>10</v>
      </c>
      <c r="H59" s="1">
        <v>77</v>
      </c>
      <c r="I59" s="1">
        <v>42</v>
      </c>
      <c r="J59" s="1">
        <v>35</v>
      </c>
      <c r="K59" s="1">
        <v>119</v>
      </c>
      <c r="L59" s="1">
        <v>71</v>
      </c>
      <c r="M59" s="1">
        <v>48</v>
      </c>
      <c r="N59" s="1">
        <v>12</v>
      </c>
      <c r="O59" s="1">
        <v>7</v>
      </c>
      <c r="P59" s="1">
        <v>5</v>
      </c>
      <c r="Q59" s="1">
        <v>270</v>
      </c>
      <c r="R59" s="1">
        <v>141</v>
      </c>
      <c r="S59" s="1">
        <v>129</v>
      </c>
      <c r="T59" s="1">
        <v>11</v>
      </c>
      <c r="U59" s="1">
        <v>7</v>
      </c>
      <c r="V59" s="1">
        <v>4</v>
      </c>
    </row>
    <row r="60" spans="1:22" x14ac:dyDescent="0.35">
      <c r="A60" s="2" t="s">
        <v>15</v>
      </c>
      <c r="B60" s="1">
        <v>460</v>
      </c>
      <c r="C60" s="1">
        <v>156</v>
      </c>
      <c r="D60" s="1">
        <v>304</v>
      </c>
      <c r="E60" s="1">
        <v>17</v>
      </c>
      <c r="F60" s="1">
        <v>5</v>
      </c>
      <c r="G60" s="1">
        <v>12</v>
      </c>
      <c r="H60" s="1">
        <v>69</v>
      </c>
      <c r="I60" s="1">
        <v>21</v>
      </c>
      <c r="J60" s="1">
        <v>48</v>
      </c>
      <c r="K60" s="1">
        <v>89</v>
      </c>
      <c r="L60" s="1">
        <v>29</v>
      </c>
      <c r="M60" s="1">
        <v>60</v>
      </c>
      <c r="N60" s="1">
        <v>17</v>
      </c>
      <c r="O60" s="1">
        <v>6</v>
      </c>
      <c r="P60" s="1">
        <v>11</v>
      </c>
      <c r="Q60" s="1">
        <v>266</v>
      </c>
      <c r="R60" s="1">
        <v>95</v>
      </c>
      <c r="S60" s="1">
        <v>171</v>
      </c>
      <c r="T60" s="1">
        <v>2</v>
      </c>
      <c r="U60" s="1">
        <v>0</v>
      </c>
      <c r="V60" s="1">
        <v>2</v>
      </c>
    </row>
    <row r="61" spans="1:22" x14ac:dyDescent="0.35">
      <c r="A61" s="2" t="s">
        <v>16</v>
      </c>
      <c r="B61" s="1">
        <v>404</v>
      </c>
      <c r="C61" s="1">
        <v>98</v>
      </c>
      <c r="D61" s="1">
        <v>306</v>
      </c>
      <c r="E61" s="1">
        <v>8</v>
      </c>
      <c r="F61" s="1">
        <v>2</v>
      </c>
      <c r="G61" s="1">
        <v>6</v>
      </c>
      <c r="H61" s="1">
        <v>48</v>
      </c>
      <c r="I61" s="1">
        <v>13</v>
      </c>
      <c r="J61" s="1">
        <v>35</v>
      </c>
      <c r="K61" s="1">
        <v>81</v>
      </c>
      <c r="L61" s="1">
        <v>21</v>
      </c>
      <c r="M61" s="1">
        <v>60</v>
      </c>
      <c r="N61" s="1">
        <v>15</v>
      </c>
      <c r="O61" s="1">
        <v>3</v>
      </c>
      <c r="P61" s="1">
        <v>12</v>
      </c>
      <c r="Q61" s="1">
        <v>248</v>
      </c>
      <c r="R61" s="1">
        <v>59</v>
      </c>
      <c r="S61" s="1">
        <v>189</v>
      </c>
      <c r="T61" s="1">
        <v>4</v>
      </c>
      <c r="U61" s="1">
        <v>0</v>
      </c>
      <c r="V61" s="1">
        <v>4</v>
      </c>
    </row>
    <row r="62" spans="1:22" x14ac:dyDescent="0.35">
      <c r="A62" s="2" t="s">
        <v>17</v>
      </c>
      <c r="B62" s="1">
        <v>321</v>
      </c>
      <c r="C62" s="1">
        <v>33</v>
      </c>
      <c r="D62" s="1">
        <v>288</v>
      </c>
      <c r="E62" s="1">
        <v>12</v>
      </c>
      <c r="F62" s="1">
        <v>2</v>
      </c>
      <c r="G62" s="1">
        <v>10</v>
      </c>
      <c r="H62" s="1">
        <v>52</v>
      </c>
      <c r="I62" s="1">
        <v>4</v>
      </c>
      <c r="J62" s="1">
        <v>48</v>
      </c>
      <c r="K62" s="1">
        <v>66</v>
      </c>
      <c r="L62" s="1">
        <v>7</v>
      </c>
      <c r="M62" s="1">
        <v>59</v>
      </c>
      <c r="N62" s="1">
        <v>8</v>
      </c>
      <c r="O62" s="1">
        <v>2</v>
      </c>
      <c r="P62" s="1">
        <v>6</v>
      </c>
      <c r="Q62" s="1">
        <v>180</v>
      </c>
      <c r="R62" s="1">
        <v>18</v>
      </c>
      <c r="S62" s="1">
        <v>162</v>
      </c>
      <c r="T62" s="1">
        <v>3</v>
      </c>
      <c r="U62" s="1">
        <v>0</v>
      </c>
      <c r="V62" s="1">
        <v>3</v>
      </c>
    </row>
    <row r="63" spans="1:22" x14ac:dyDescent="0.35">
      <c r="A63" s="2" t="s">
        <v>18</v>
      </c>
      <c r="B63" s="1">
        <v>246</v>
      </c>
      <c r="C63" s="1">
        <v>16</v>
      </c>
      <c r="D63" s="1">
        <v>230</v>
      </c>
      <c r="E63" s="1">
        <v>5</v>
      </c>
      <c r="F63" s="1">
        <v>0</v>
      </c>
      <c r="G63" s="1">
        <v>5</v>
      </c>
      <c r="H63" s="1">
        <v>33</v>
      </c>
      <c r="I63" s="1">
        <v>2</v>
      </c>
      <c r="J63" s="1">
        <v>31</v>
      </c>
      <c r="K63" s="1">
        <v>55</v>
      </c>
      <c r="L63" s="1">
        <v>5</v>
      </c>
      <c r="M63" s="1">
        <v>50</v>
      </c>
      <c r="N63" s="1">
        <v>8</v>
      </c>
      <c r="O63" s="1">
        <v>0</v>
      </c>
      <c r="P63" s="1">
        <v>8</v>
      </c>
      <c r="Q63" s="1">
        <v>144</v>
      </c>
      <c r="R63" s="1">
        <v>9</v>
      </c>
      <c r="S63" s="1">
        <v>135</v>
      </c>
      <c r="T63" s="1">
        <v>1</v>
      </c>
      <c r="U63" s="1">
        <v>0</v>
      </c>
      <c r="V63" s="1">
        <v>1</v>
      </c>
    </row>
    <row r="64" spans="1:22" x14ac:dyDescent="0.35">
      <c r="A64" s="2" t="s">
        <v>19</v>
      </c>
      <c r="B64" s="1">
        <v>207</v>
      </c>
      <c r="C64" s="1">
        <v>12</v>
      </c>
      <c r="D64" s="1">
        <v>195</v>
      </c>
      <c r="E64" s="1">
        <v>6</v>
      </c>
      <c r="F64" s="1">
        <v>1</v>
      </c>
      <c r="G64" s="1">
        <v>5</v>
      </c>
      <c r="H64" s="1">
        <v>33</v>
      </c>
      <c r="I64" s="1">
        <v>1</v>
      </c>
      <c r="J64" s="1">
        <v>32</v>
      </c>
      <c r="K64" s="1">
        <v>48</v>
      </c>
      <c r="L64" s="1">
        <v>1</v>
      </c>
      <c r="M64" s="1">
        <v>47</v>
      </c>
      <c r="N64" s="1">
        <v>8</v>
      </c>
      <c r="O64" s="1">
        <v>0</v>
      </c>
      <c r="P64" s="1">
        <v>8</v>
      </c>
      <c r="Q64" s="1">
        <v>112</v>
      </c>
      <c r="R64" s="1">
        <v>9</v>
      </c>
      <c r="S64" s="1">
        <v>103</v>
      </c>
      <c r="T64" s="1">
        <v>0</v>
      </c>
      <c r="U64" s="1">
        <v>0</v>
      </c>
      <c r="V64" s="1">
        <v>0</v>
      </c>
    </row>
    <row r="65" spans="1:22" x14ac:dyDescent="0.35">
      <c r="A65" s="2" t="s">
        <v>20</v>
      </c>
      <c r="B65" s="1">
        <v>181</v>
      </c>
      <c r="C65" s="1">
        <v>12</v>
      </c>
      <c r="D65" s="1">
        <v>169</v>
      </c>
      <c r="E65" s="1">
        <v>9</v>
      </c>
      <c r="F65" s="1">
        <v>0</v>
      </c>
      <c r="G65" s="1">
        <v>9</v>
      </c>
      <c r="H65" s="1">
        <v>24</v>
      </c>
      <c r="I65" s="1">
        <v>2</v>
      </c>
      <c r="J65" s="1">
        <v>22</v>
      </c>
      <c r="K65" s="1">
        <v>43</v>
      </c>
      <c r="L65" s="1">
        <v>4</v>
      </c>
      <c r="M65" s="1">
        <v>39</v>
      </c>
      <c r="N65" s="1">
        <v>12</v>
      </c>
      <c r="O65" s="1">
        <v>0</v>
      </c>
      <c r="P65" s="1">
        <v>12</v>
      </c>
      <c r="Q65" s="1">
        <v>91</v>
      </c>
      <c r="R65" s="1">
        <v>6</v>
      </c>
      <c r="S65" s="1">
        <v>85</v>
      </c>
      <c r="T65" s="1">
        <v>2</v>
      </c>
      <c r="U65" s="1">
        <v>0</v>
      </c>
      <c r="V65" s="1">
        <v>2</v>
      </c>
    </row>
    <row r="66" spans="1:22" x14ac:dyDescent="0.35">
      <c r="A66" s="2" t="s">
        <v>21</v>
      </c>
      <c r="B66" s="1">
        <v>118</v>
      </c>
      <c r="C66" s="1">
        <v>7</v>
      </c>
      <c r="D66" s="1">
        <v>111</v>
      </c>
      <c r="E66" s="1">
        <v>4</v>
      </c>
      <c r="F66" s="1">
        <v>0</v>
      </c>
      <c r="G66" s="1">
        <v>4</v>
      </c>
      <c r="H66" s="1">
        <v>18</v>
      </c>
      <c r="I66" s="1">
        <v>1</v>
      </c>
      <c r="J66" s="1">
        <v>17</v>
      </c>
      <c r="K66" s="1">
        <v>26</v>
      </c>
      <c r="L66" s="1">
        <v>2</v>
      </c>
      <c r="M66" s="1">
        <v>24</v>
      </c>
      <c r="N66" s="1">
        <v>8</v>
      </c>
      <c r="O66" s="1">
        <v>0</v>
      </c>
      <c r="P66" s="1">
        <v>8</v>
      </c>
      <c r="Q66" s="1">
        <v>61</v>
      </c>
      <c r="R66" s="1">
        <v>4</v>
      </c>
      <c r="S66" s="1">
        <v>57</v>
      </c>
      <c r="T66" s="1">
        <v>1</v>
      </c>
      <c r="U66" s="1">
        <v>0</v>
      </c>
      <c r="V66" s="1">
        <v>1</v>
      </c>
    </row>
    <row r="67" spans="1:22" x14ac:dyDescent="0.35">
      <c r="A67" s="2" t="s">
        <v>62</v>
      </c>
      <c r="B67" s="1">
        <v>67</v>
      </c>
      <c r="C67" s="1">
        <v>3</v>
      </c>
      <c r="D67" s="1">
        <v>64</v>
      </c>
      <c r="E67" s="1">
        <v>1</v>
      </c>
      <c r="F67" s="1">
        <v>0</v>
      </c>
      <c r="G67" s="1">
        <v>1</v>
      </c>
      <c r="H67" s="1">
        <v>11</v>
      </c>
      <c r="I67" s="1">
        <v>0</v>
      </c>
      <c r="J67" s="1">
        <v>11</v>
      </c>
      <c r="K67" s="1">
        <v>21</v>
      </c>
      <c r="L67" s="1">
        <v>2</v>
      </c>
      <c r="M67" s="1">
        <v>19</v>
      </c>
      <c r="N67" s="1">
        <v>2</v>
      </c>
      <c r="O67" s="1">
        <v>0</v>
      </c>
      <c r="P67" s="1">
        <v>2</v>
      </c>
      <c r="Q67" s="1">
        <v>32</v>
      </c>
      <c r="R67" s="1">
        <v>1</v>
      </c>
      <c r="S67" s="1">
        <v>31</v>
      </c>
      <c r="T67" s="1">
        <v>0</v>
      </c>
      <c r="U67" s="1">
        <v>0</v>
      </c>
      <c r="V67" s="1">
        <v>0</v>
      </c>
    </row>
    <row r="68" spans="1:22" x14ac:dyDescent="0.35">
      <c r="A68" s="2" t="s">
        <v>63</v>
      </c>
      <c r="B68" s="1">
        <v>46</v>
      </c>
      <c r="C68" s="1">
        <v>2</v>
      </c>
      <c r="D68" s="1">
        <v>44</v>
      </c>
      <c r="E68" s="1">
        <v>0</v>
      </c>
      <c r="F68" s="1">
        <v>0</v>
      </c>
      <c r="G68" s="1">
        <v>0</v>
      </c>
      <c r="H68" s="1">
        <v>11</v>
      </c>
      <c r="I68" s="1">
        <v>0</v>
      </c>
      <c r="J68" s="1">
        <v>11</v>
      </c>
      <c r="K68" s="1">
        <v>10</v>
      </c>
      <c r="L68" s="1">
        <v>0</v>
      </c>
      <c r="M68" s="1">
        <v>10</v>
      </c>
      <c r="N68" s="1">
        <v>0</v>
      </c>
      <c r="O68" s="1">
        <v>0</v>
      </c>
      <c r="P68" s="1">
        <v>0</v>
      </c>
      <c r="Q68" s="1">
        <v>25</v>
      </c>
      <c r="R68" s="1">
        <v>2</v>
      </c>
      <c r="S68" s="1">
        <v>23</v>
      </c>
      <c r="T68" s="1">
        <v>0</v>
      </c>
      <c r="U68" s="1">
        <v>0</v>
      </c>
      <c r="V68" s="1">
        <v>0</v>
      </c>
    </row>
    <row r="69" spans="1:22" x14ac:dyDescent="0.35">
      <c r="A69" s="2" t="s">
        <v>64</v>
      </c>
      <c r="B69" s="1">
        <v>15</v>
      </c>
      <c r="C69" s="1">
        <v>1</v>
      </c>
      <c r="D69" s="1">
        <v>14</v>
      </c>
      <c r="E69" s="1">
        <v>0</v>
      </c>
      <c r="F69" s="1">
        <v>0</v>
      </c>
      <c r="G69" s="1">
        <v>0</v>
      </c>
      <c r="H69" s="1">
        <v>4</v>
      </c>
      <c r="I69" s="1">
        <v>1</v>
      </c>
      <c r="J69" s="1">
        <v>3</v>
      </c>
      <c r="K69" s="1">
        <v>4</v>
      </c>
      <c r="L69" s="1">
        <v>0</v>
      </c>
      <c r="M69" s="1">
        <v>4</v>
      </c>
      <c r="N69" s="1">
        <v>1</v>
      </c>
      <c r="O69" s="1">
        <v>0</v>
      </c>
      <c r="P69" s="1">
        <v>1</v>
      </c>
      <c r="Q69" s="1">
        <v>6</v>
      </c>
      <c r="R69" s="1">
        <v>0</v>
      </c>
      <c r="S69" s="1">
        <v>6</v>
      </c>
      <c r="T69" s="1">
        <v>0</v>
      </c>
      <c r="U69" s="1">
        <v>0</v>
      </c>
      <c r="V69" s="1">
        <v>0</v>
      </c>
    </row>
    <row r="70" spans="1:22" x14ac:dyDescent="0.35">
      <c r="A70" s="2" t="s">
        <v>65</v>
      </c>
      <c r="B70" s="1">
        <v>9</v>
      </c>
      <c r="C70" s="1">
        <v>3</v>
      </c>
      <c r="D70" s="1">
        <v>6</v>
      </c>
      <c r="E70" s="1">
        <v>1</v>
      </c>
      <c r="F70" s="1">
        <v>0</v>
      </c>
      <c r="G70" s="1">
        <v>1</v>
      </c>
      <c r="H70" s="1">
        <v>1</v>
      </c>
      <c r="I70" s="1">
        <v>0</v>
      </c>
      <c r="J70" s="1">
        <v>1</v>
      </c>
      <c r="K70" s="1">
        <v>1</v>
      </c>
      <c r="L70" s="1">
        <v>1</v>
      </c>
      <c r="M70" s="1">
        <v>0</v>
      </c>
      <c r="N70" s="1">
        <v>1</v>
      </c>
      <c r="O70" s="1">
        <v>1</v>
      </c>
      <c r="P70" s="1">
        <v>0</v>
      </c>
      <c r="Q70" s="1">
        <v>5</v>
      </c>
      <c r="R70" s="1">
        <v>1</v>
      </c>
      <c r="S70" s="1">
        <v>4</v>
      </c>
      <c r="T70" s="1">
        <v>0</v>
      </c>
      <c r="U70" s="1">
        <v>0</v>
      </c>
      <c r="V70" s="1">
        <v>0</v>
      </c>
    </row>
    <row r="71" spans="1:22" x14ac:dyDescent="0.35">
      <c r="A71" s="2" t="s">
        <v>66</v>
      </c>
      <c r="B71" s="1">
        <v>8</v>
      </c>
      <c r="C71" s="1">
        <v>1</v>
      </c>
      <c r="D71" s="1">
        <v>7</v>
      </c>
      <c r="E71" s="1">
        <v>1</v>
      </c>
      <c r="F71" s="1">
        <v>0</v>
      </c>
      <c r="G71" s="1">
        <v>1</v>
      </c>
      <c r="H71" s="1">
        <v>1</v>
      </c>
      <c r="I71" s="1">
        <v>0</v>
      </c>
      <c r="J71" s="1">
        <v>1</v>
      </c>
      <c r="K71" s="1">
        <v>1</v>
      </c>
      <c r="L71" s="1">
        <v>0</v>
      </c>
      <c r="M71" s="1">
        <v>1</v>
      </c>
      <c r="N71" s="1">
        <v>1</v>
      </c>
      <c r="O71" s="1">
        <v>0</v>
      </c>
      <c r="P71" s="1">
        <v>1</v>
      </c>
      <c r="Q71" s="1">
        <v>4</v>
      </c>
      <c r="R71" s="1">
        <v>1</v>
      </c>
      <c r="S71" s="1">
        <v>3</v>
      </c>
      <c r="T71" s="1">
        <v>0</v>
      </c>
      <c r="U71" s="1">
        <v>0</v>
      </c>
      <c r="V71" s="1">
        <v>0</v>
      </c>
    </row>
    <row r="72" spans="1:22" x14ac:dyDescent="0.35">
      <c r="A72" s="2" t="s">
        <v>23</v>
      </c>
      <c r="B72" s="4">
        <v>24.3</v>
      </c>
      <c r="C72" s="4">
        <v>13.7</v>
      </c>
      <c r="D72" s="4">
        <v>48.8</v>
      </c>
      <c r="E72" s="4">
        <v>27.5</v>
      </c>
      <c r="F72" s="4">
        <v>12.2</v>
      </c>
      <c r="G72" s="4">
        <v>45</v>
      </c>
      <c r="H72" s="4">
        <v>25.8</v>
      </c>
      <c r="I72" s="4">
        <v>12.8</v>
      </c>
      <c r="J72" s="4">
        <v>50.6</v>
      </c>
      <c r="K72" s="4">
        <v>25.3</v>
      </c>
      <c r="L72" s="4">
        <v>13.6</v>
      </c>
      <c r="M72" s="4">
        <v>50.2</v>
      </c>
      <c r="N72" s="4">
        <v>25.1</v>
      </c>
      <c r="O72" s="4">
        <v>12.1</v>
      </c>
      <c r="P72" s="4">
        <v>51.7</v>
      </c>
      <c r="Q72" s="4">
        <v>23.8</v>
      </c>
      <c r="R72" s="4">
        <v>14.1</v>
      </c>
      <c r="S72" s="4">
        <v>48.1</v>
      </c>
      <c r="T72" s="4">
        <v>18.8</v>
      </c>
      <c r="U72" s="4">
        <v>12.4</v>
      </c>
      <c r="V72" s="4">
        <v>42.5</v>
      </c>
    </row>
    <row r="73" spans="1:22" x14ac:dyDescent="0.35">
      <c r="A73" s="2" t="s">
        <v>26</v>
      </c>
    </row>
  </sheetData>
  <mergeCells count="7">
    <mergeCell ref="T2:V2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7C2EF-61DA-47FD-8F16-DB9CA22997E9}">
  <dimension ref="A1:H42"/>
  <sheetViews>
    <sheetView view="pageBreakPreview" zoomScale="125" zoomScaleNormal="100" zoomScaleSheetLayoutView="125" workbookViewId="0">
      <selection activeCell="A2" sqref="A2:H2"/>
    </sheetView>
  </sheetViews>
  <sheetFormatPr defaultRowHeight="9" x14ac:dyDescent="0.35"/>
  <cols>
    <col min="1" max="1" width="8.83984375" style="2"/>
    <col min="2" max="16384" width="8.83984375" style="1"/>
  </cols>
  <sheetData>
    <row r="1" spans="1:8" ht="9.3000000000000007" thickBot="1" x14ac:dyDescent="0.4">
      <c r="A1" s="2" t="s">
        <v>219</v>
      </c>
    </row>
    <row r="2" spans="1:8" s="3" customFormat="1" ht="9.3000000000000007" thickBot="1" x14ac:dyDescent="0.4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235</v>
      </c>
    </row>
    <row r="3" spans="1:8" x14ac:dyDescent="0.35">
      <c r="A3" s="2" t="s">
        <v>8</v>
      </c>
    </row>
    <row r="4" spans="1:8" x14ac:dyDescent="0.35">
      <c r="A4" s="2" t="s">
        <v>1</v>
      </c>
      <c r="B4" s="1">
        <v>15425</v>
      </c>
      <c r="C4" s="1">
        <v>470</v>
      </c>
      <c r="D4" s="1">
        <v>2211</v>
      </c>
      <c r="E4" s="1">
        <v>3350</v>
      </c>
      <c r="F4" s="1">
        <v>570</v>
      </c>
      <c r="G4" s="1">
        <v>8516</v>
      </c>
      <c r="H4" s="1">
        <v>308</v>
      </c>
    </row>
    <row r="5" spans="1:8" x14ac:dyDescent="0.35">
      <c r="A5" s="2" t="s">
        <v>67</v>
      </c>
      <c r="B5" s="1">
        <v>15078</v>
      </c>
      <c r="C5" s="1">
        <v>468</v>
      </c>
      <c r="D5" s="1">
        <v>2204</v>
      </c>
      <c r="E5" s="1">
        <v>3335</v>
      </c>
      <c r="F5" s="1">
        <v>570</v>
      </c>
      <c r="G5" s="1">
        <v>8217</v>
      </c>
      <c r="H5" s="1">
        <v>284</v>
      </c>
    </row>
    <row r="6" spans="1:8" x14ac:dyDescent="0.35">
      <c r="A6" s="2" t="s">
        <v>68</v>
      </c>
      <c r="B6" s="1">
        <v>261</v>
      </c>
      <c r="C6" s="1">
        <v>2</v>
      </c>
      <c r="D6" s="1">
        <v>6</v>
      </c>
      <c r="E6" s="1">
        <v>7</v>
      </c>
      <c r="F6" s="1">
        <v>0</v>
      </c>
      <c r="G6" s="1">
        <v>232</v>
      </c>
      <c r="H6" s="1">
        <v>14</v>
      </c>
    </row>
    <row r="7" spans="1:8" x14ac:dyDescent="0.35">
      <c r="A7" s="2" t="s">
        <v>69</v>
      </c>
      <c r="B7" s="1">
        <v>50</v>
      </c>
      <c r="C7" s="1">
        <v>0</v>
      </c>
      <c r="D7" s="1">
        <v>1</v>
      </c>
      <c r="E7" s="1">
        <v>2</v>
      </c>
      <c r="F7" s="1">
        <v>0</v>
      </c>
      <c r="G7" s="1">
        <v>37</v>
      </c>
      <c r="H7" s="1">
        <v>10</v>
      </c>
    </row>
    <row r="8" spans="1:8" x14ac:dyDescent="0.35">
      <c r="A8" s="2" t="s">
        <v>70</v>
      </c>
      <c r="B8" s="1">
        <v>36</v>
      </c>
      <c r="C8" s="1">
        <v>0</v>
      </c>
      <c r="D8" s="1">
        <v>0</v>
      </c>
      <c r="E8" s="1">
        <v>6</v>
      </c>
      <c r="F8" s="1">
        <v>0</v>
      </c>
      <c r="G8" s="1">
        <v>30</v>
      </c>
      <c r="H8" s="1">
        <v>0</v>
      </c>
    </row>
    <row r="9" spans="1:8" x14ac:dyDescent="0.35">
      <c r="A9" s="2" t="s">
        <v>24</v>
      </c>
    </row>
    <row r="10" spans="1:8" x14ac:dyDescent="0.35">
      <c r="A10" s="2" t="s">
        <v>1</v>
      </c>
      <c r="B10" s="1">
        <v>8082</v>
      </c>
      <c r="C10" s="1">
        <v>256</v>
      </c>
      <c r="D10" s="1">
        <v>1159</v>
      </c>
      <c r="E10" s="1">
        <v>1814</v>
      </c>
      <c r="F10" s="1">
        <v>309</v>
      </c>
      <c r="G10" s="1">
        <v>4346</v>
      </c>
      <c r="H10" s="1">
        <v>198</v>
      </c>
    </row>
    <row r="11" spans="1:8" x14ac:dyDescent="0.35">
      <c r="A11" s="2" t="s">
        <v>67</v>
      </c>
      <c r="B11" s="1">
        <v>7881</v>
      </c>
      <c r="C11" s="1">
        <v>255</v>
      </c>
      <c r="D11" s="1">
        <v>1156</v>
      </c>
      <c r="E11" s="1">
        <v>1802</v>
      </c>
      <c r="F11" s="1">
        <v>309</v>
      </c>
      <c r="G11" s="1">
        <v>4183</v>
      </c>
      <c r="H11" s="1">
        <v>176</v>
      </c>
    </row>
    <row r="12" spans="1:8" x14ac:dyDescent="0.35">
      <c r="A12" s="2" t="s">
        <v>68</v>
      </c>
      <c r="B12" s="1">
        <v>152</v>
      </c>
      <c r="C12" s="1">
        <v>1</v>
      </c>
      <c r="D12" s="1">
        <v>3</v>
      </c>
      <c r="E12" s="1">
        <v>7</v>
      </c>
      <c r="F12" s="1">
        <v>0</v>
      </c>
      <c r="G12" s="1">
        <v>128</v>
      </c>
      <c r="H12" s="1">
        <v>13</v>
      </c>
    </row>
    <row r="13" spans="1:8" x14ac:dyDescent="0.35">
      <c r="A13" s="2" t="s">
        <v>69</v>
      </c>
      <c r="B13" s="1">
        <v>27</v>
      </c>
      <c r="C13" s="1">
        <v>0</v>
      </c>
      <c r="D13" s="1">
        <v>0</v>
      </c>
      <c r="E13" s="1">
        <v>2</v>
      </c>
      <c r="F13" s="1">
        <v>0</v>
      </c>
      <c r="G13" s="1">
        <v>16</v>
      </c>
      <c r="H13" s="1">
        <v>9</v>
      </c>
    </row>
    <row r="14" spans="1:8" x14ac:dyDescent="0.35">
      <c r="A14" s="2" t="s">
        <v>70</v>
      </c>
      <c r="B14" s="1">
        <v>22</v>
      </c>
      <c r="C14" s="1">
        <v>0</v>
      </c>
      <c r="D14" s="1">
        <v>0</v>
      </c>
      <c r="E14" s="1">
        <v>3</v>
      </c>
      <c r="F14" s="1">
        <v>0</v>
      </c>
      <c r="G14" s="1">
        <v>19</v>
      </c>
      <c r="H14" s="1">
        <v>0</v>
      </c>
    </row>
    <row r="15" spans="1:8" x14ac:dyDescent="0.35">
      <c r="A15" s="2" t="s">
        <v>25</v>
      </c>
    </row>
    <row r="16" spans="1:8" x14ac:dyDescent="0.35">
      <c r="A16" s="2" t="s">
        <v>1</v>
      </c>
      <c r="B16" s="1">
        <v>7343</v>
      </c>
      <c r="C16" s="1">
        <v>214</v>
      </c>
      <c r="D16" s="1">
        <v>1052</v>
      </c>
      <c r="E16" s="1">
        <v>1536</v>
      </c>
      <c r="F16" s="1">
        <v>261</v>
      </c>
      <c r="G16" s="1">
        <v>4170</v>
      </c>
      <c r="H16" s="1">
        <v>110</v>
      </c>
    </row>
    <row r="17" spans="1:8" x14ac:dyDescent="0.35">
      <c r="A17" s="2" t="s">
        <v>67</v>
      </c>
      <c r="B17" s="1">
        <v>7197</v>
      </c>
      <c r="C17" s="1">
        <v>213</v>
      </c>
      <c r="D17" s="1">
        <v>1048</v>
      </c>
      <c r="E17" s="1">
        <v>1533</v>
      </c>
      <c r="F17" s="1">
        <v>261</v>
      </c>
      <c r="G17" s="1">
        <v>4034</v>
      </c>
      <c r="H17" s="1">
        <v>108</v>
      </c>
    </row>
    <row r="18" spans="1:8" x14ac:dyDescent="0.35">
      <c r="A18" s="2" t="s">
        <v>68</v>
      </c>
      <c r="B18" s="1">
        <v>109</v>
      </c>
      <c r="C18" s="1">
        <v>1</v>
      </c>
      <c r="D18" s="1">
        <v>3</v>
      </c>
      <c r="E18" s="1">
        <v>0</v>
      </c>
      <c r="F18" s="1">
        <v>0</v>
      </c>
      <c r="G18" s="1">
        <v>104</v>
      </c>
      <c r="H18" s="1">
        <v>1</v>
      </c>
    </row>
    <row r="19" spans="1:8" x14ac:dyDescent="0.35">
      <c r="A19" s="2" t="s">
        <v>69</v>
      </c>
      <c r="B19" s="1">
        <v>23</v>
      </c>
      <c r="C19" s="1">
        <v>0</v>
      </c>
      <c r="D19" s="1">
        <v>1</v>
      </c>
      <c r="E19" s="1">
        <v>0</v>
      </c>
      <c r="F19" s="1">
        <v>0</v>
      </c>
      <c r="G19" s="1">
        <v>21</v>
      </c>
      <c r="H19" s="1">
        <v>1</v>
      </c>
    </row>
    <row r="20" spans="1:8" x14ac:dyDescent="0.35">
      <c r="A20" s="2" t="s">
        <v>70</v>
      </c>
      <c r="B20" s="1">
        <v>14</v>
      </c>
      <c r="C20" s="1">
        <v>0</v>
      </c>
      <c r="D20" s="1">
        <v>0</v>
      </c>
      <c r="E20" s="1">
        <v>3</v>
      </c>
      <c r="F20" s="1">
        <v>0</v>
      </c>
      <c r="G20" s="1">
        <v>11</v>
      </c>
      <c r="H20" s="1">
        <v>0</v>
      </c>
    </row>
    <row r="21" spans="1:8" x14ac:dyDescent="0.35">
      <c r="A21" s="2" t="s">
        <v>71</v>
      </c>
    </row>
    <row r="22" spans="1:8" x14ac:dyDescent="0.35">
      <c r="A22" s="2" t="s">
        <v>1</v>
      </c>
      <c r="B22" s="1">
        <v>15425</v>
      </c>
      <c r="C22" s="1">
        <v>470</v>
      </c>
      <c r="D22" s="1">
        <v>2211</v>
      </c>
      <c r="E22" s="1">
        <v>3350</v>
      </c>
      <c r="F22" s="1">
        <v>570</v>
      </c>
      <c r="G22" s="1">
        <v>8516</v>
      </c>
      <c r="H22" s="1">
        <v>308</v>
      </c>
    </row>
    <row r="23" spans="1:8" x14ac:dyDescent="0.35">
      <c r="A23" s="2" t="s">
        <v>72</v>
      </c>
      <c r="B23" s="1">
        <v>10673</v>
      </c>
      <c r="C23" s="1">
        <v>464</v>
      </c>
      <c r="D23" s="1">
        <v>2005</v>
      </c>
      <c r="E23" s="1">
        <v>2660</v>
      </c>
      <c r="F23" s="1">
        <v>482</v>
      </c>
      <c r="G23" s="1">
        <v>4874</v>
      </c>
      <c r="H23" s="1">
        <v>188</v>
      </c>
    </row>
    <row r="24" spans="1:8" x14ac:dyDescent="0.35">
      <c r="A24" s="2" t="s">
        <v>73</v>
      </c>
      <c r="B24" s="1">
        <v>1867</v>
      </c>
      <c r="C24" s="1">
        <v>4</v>
      </c>
      <c r="D24" s="1">
        <v>11</v>
      </c>
      <c r="E24" s="1">
        <v>312</v>
      </c>
      <c r="F24" s="1">
        <v>15</v>
      </c>
      <c r="G24" s="1">
        <v>1501</v>
      </c>
      <c r="H24" s="1">
        <v>24</v>
      </c>
    </row>
    <row r="25" spans="1:8" x14ac:dyDescent="0.35">
      <c r="A25" s="2" t="s">
        <v>74</v>
      </c>
      <c r="B25" s="1">
        <v>389</v>
      </c>
      <c r="C25" s="1">
        <v>0</v>
      </c>
      <c r="D25" s="1">
        <v>27</v>
      </c>
      <c r="E25" s="1">
        <v>73</v>
      </c>
      <c r="F25" s="1">
        <v>37</v>
      </c>
      <c r="G25" s="1">
        <v>251</v>
      </c>
      <c r="H25" s="1">
        <v>1</v>
      </c>
    </row>
    <row r="26" spans="1:8" x14ac:dyDescent="0.35">
      <c r="A26" s="2" t="s">
        <v>75</v>
      </c>
      <c r="B26" s="1">
        <v>447</v>
      </c>
      <c r="C26" s="1">
        <v>0</v>
      </c>
      <c r="D26" s="1">
        <v>22</v>
      </c>
      <c r="E26" s="1">
        <v>91</v>
      </c>
      <c r="F26" s="1">
        <v>33</v>
      </c>
      <c r="G26" s="1">
        <v>278</v>
      </c>
      <c r="H26" s="1">
        <v>23</v>
      </c>
    </row>
    <row r="27" spans="1:8" x14ac:dyDescent="0.35">
      <c r="A27" s="2" t="s">
        <v>76</v>
      </c>
      <c r="B27" s="1">
        <v>260</v>
      </c>
      <c r="C27" s="1">
        <v>0</v>
      </c>
      <c r="D27" s="1">
        <v>55</v>
      </c>
      <c r="E27" s="1">
        <v>5</v>
      </c>
      <c r="F27" s="1">
        <v>0</v>
      </c>
      <c r="G27" s="1">
        <v>191</v>
      </c>
      <c r="H27" s="1">
        <v>9</v>
      </c>
    </row>
    <row r="28" spans="1:8" x14ac:dyDescent="0.35">
      <c r="A28" s="2" t="s">
        <v>77</v>
      </c>
      <c r="B28" s="1">
        <v>336</v>
      </c>
      <c r="C28" s="1">
        <v>0</v>
      </c>
      <c r="D28" s="1">
        <v>1</v>
      </c>
      <c r="E28" s="1">
        <v>0</v>
      </c>
      <c r="F28" s="1">
        <v>2</v>
      </c>
      <c r="G28" s="1">
        <v>333</v>
      </c>
      <c r="H28" s="1">
        <v>0</v>
      </c>
    </row>
    <row r="29" spans="1:8" x14ac:dyDescent="0.35">
      <c r="A29" s="2" t="s">
        <v>78</v>
      </c>
      <c r="B29" s="1">
        <v>41</v>
      </c>
      <c r="C29" s="1">
        <v>0</v>
      </c>
      <c r="D29" s="1">
        <v>6</v>
      </c>
      <c r="E29" s="1">
        <v>9</v>
      </c>
      <c r="F29" s="1">
        <v>1</v>
      </c>
      <c r="G29" s="1">
        <v>25</v>
      </c>
      <c r="H29" s="1">
        <v>0</v>
      </c>
    </row>
    <row r="30" spans="1:8" x14ac:dyDescent="0.35">
      <c r="A30" s="2" t="s">
        <v>79</v>
      </c>
      <c r="B30" s="1">
        <v>11</v>
      </c>
      <c r="C30" s="1">
        <v>0</v>
      </c>
      <c r="D30" s="1">
        <v>0</v>
      </c>
      <c r="E30" s="1">
        <v>0</v>
      </c>
      <c r="F30" s="1">
        <v>0</v>
      </c>
      <c r="G30" s="1">
        <v>11</v>
      </c>
      <c r="H30" s="1">
        <v>0</v>
      </c>
    </row>
    <row r="31" spans="1:8" x14ac:dyDescent="0.35">
      <c r="A31" s="2" t="s">
        <v>80</v>
      </c>
      <c r="B31" s="1">
        <v>35</v>
      </c>
      <c r="C31" s="1">
        <v>0</v>
      </c>
      <c r="D31" s="1">
        <v>0</v>
      </c>
      <c r="E31" s="1">
        <v>0</v>
      </c>
      <c r="F31" s="1">
        <v>0</v>
      </c>
      <c r="G31" s="1">
        <v>35</v>
      </c>
      <c r="H31" s="1">
        <v>0</v>
      </c>
    </row>
    <row r="32" spans="1:8" x14ac:dyDescent="0.35">
      <c r="A32" s="2" t="s">
        <v>81</v>
      </c>
      <c r="B32" s="1">
        <v>236</v>
      </c>
      <c r="C32" s="1">
        <v>0</v>
      </c>
      <c r="D32" s="1">
        <v>17</v>
      </c>
      <c r="E32" s="1">
        <v>20</v>
      </c>
      <c r="F32" s="1">
        <v>0</v>
      </c>
      <c r="G32" s="1">
        <v>174</v>
      </c>
      <c r="H32" s="1">
        <v>25</v>
      </c>
    </row>
    <row r="33" spans="1:8" x14ac:dyDescent="0.35">
      <c r="A33" s="2" t="s">
        <v>82</v>
      </c>
      <c r="B33" s="1">
        <v>28</v>
      </c>
      <c r="C33" s="1">
        <v>0</v>
      </c>
      <c r="D33" s="1">
        <v>8</v>
      </c>
      <c r="E33" s="1">
        <v>1</v>
      </c>
      <c r="F33" s="1">
        <v>0</v>
      </c>
      <c r="G33" s="1">
        <v>19</v>
      </c>
      <c r="H33" s="1">
        <v>0</v>
      </c>
    </row>
    <row r="34" spans="1:8" x14ac:dyDescent="0.35">
      <c r="A34" s="2" t="s">
        <v>83</v>
      </c>
      <c r="B34" s="1">
        <v>191</v>
      </c>
      <c r="C34" s="1">
        <v>0</v>
      </c>
      <c r="D34" s="1">
        <v>33</v>
      </c>
      <c r="E34" s="1">
        <v>63</v>
      </c>
      <c r="F34" s="1">
        <v>0</v>
      </c>
      <c r="G34" s="1">
        <v>92</v>
      </c>
      <c r="H34" s="1">
        <v>3</v>
      </c>
    </row>
    <row r="35" spans="1:8" x14ac:dyDescent="0.35">
      <c r="A35" s="2" t="s">
        <v>84</v>
      </c>
      <c r="B35" s="1">
        <v>33</v>
      </c>
      <c r="C35" s="1">
        <v>0</v>
      </c>
      <c r="D35" s="1">
        <v>2</v>
      </c>
      <c r="E35" s="1">
        <v>0</v>
      </c>
      <c r="F35" s="1">
        <v>0</v>
      </c>
      <c r="G35" s="1">
        <v>30</v>
      </c>
      <c r="H35" s="1">
        <v>1</v>
      </c>
    </row>
    <row r="36" spans="1:8" x14ac:dyDescent="0.35">
      <c r="A36" s="2" t="s">
        <v>85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35">
      <c r="A37" s="2" t="s">
        <v>86</v>
      </c>
      <c r="B37" s="1">
        <v>3</v>
      </c>
      <c r="C37" s="1">
        <v>0</v>
      </c>
      <c r="D37" s="1">
        <v>0</v>
      </c>
      <c r="E37" s="1">
        <v>0</v>
      </c>
      <c r="F37" s="1">
        <v>0</v>
      </c>
      <c r="G37" s="1">
        <v>3</v>
      </c>
      <c r="H37" s="1">
        <v>0</v>
      </c>
    </row>
    <row r="38" spans="1:8" x14ac:dyDescent="0.35">
      <c r="A38" s="2" t="s">
        <v>87</v>
      </c>
      <c r="B38" s="1">
        <v>528</v>
      </c>
      <c r="C38" s="1">
        <v>0</v>
      </c>
      <c r="D38" s="1">
        <v>17</v>
      </c>
      <c r="E38" s="1">
        <v>101</v>
      </c>
      <c r="F38" s="1">
        <v>0</v>
      </c>
      <c r="G38" s="1">
        <v>400</v>
      </c>
      <c r="H38" s="1">
        <v>10</v>
      </c>
    </row>
    <row r="39" spans="1:8" x14ac:dyDescent="0.35">
      <c r="A39" s="2" t="s">
        <v>68</v>
      </c>
      <c r="B39" s="1">
        <v>261</v>
      </c>
      <c r="C39" s="1">
        <v>2</v>
      </c>
      <c r="D39" s="1">
        <v>6</v>
      </c>
      <c r="E39" s="1">
        <v>7</v>
      </c>
      <c r="F39" s="1">
        <v>0</v>
      </c>
      <c r="G39" s="1">
        <v>232</v>
      </c>
      <c r="H39" s="1">
        <v>14</v>
      </c>
    </row>
    <row r="40" spans="1:8" x14ac:dyDescent="0.35">
      <c r="A40" s="2" t="s">
        <v>69</v>
      </c>
      <c r="B40" s="1">
        <v>50</v>
      </c>
      <c r="C40" s="1">
        <v>0</v>
      </c>
      <c r="D40" s="1">
        <v>1</v>
      </c>
      <c r="E40" s="1">
        <v>2</v>
      </c>
      <c r="F40" s="1">
        <v>0</v>
      </c>
      <c r="G40" s="1">
        <v>37</v>
      </c>
      <c r="H40" s="1">
        <v>10</v>
      </c>
    </row>
    <row r="41" spans="1:8" x14ac:dyDescent="0.35">
      <c r="A41" s="2" t="s">
        <v>70</v>
      </c>
      <c r="B41" s="1">
        <v>36</v>
      </c>
      <c r="C41" s="1">
        <v>0</v>
      </c>
      <c r="D41" s="1">
        <v>0</v>
      </c>
      <c r="E41" s="1">
        <v>6</v>
      </c>
      <c r="F41" s="1">
        <v>0</v>
      </c>
      <c r="G41" s="1">
        <v>30</v>
      </c>
      <c r="H41" s="1">
        <v>0</v>
      </c>
    </row>
    <row r="42" spans="1:8" x14ac:dyDescent="0.35">
      <c r="A42" s="2" t="s">
        <v>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Lomaiviti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2024-08-28T20:12:09Z</dcterms:created>
  <dcterms:modified xsi:type="dcterms:W3CDTF">2025-01-21T02:57:18Z</dcterms:modified>
</cp:coreProperties>
</file>